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al928\OneDrive - Cornell University\Desktop\EU_Revision\Repo_disp\Data\"/>
    </mc:Choice>
  </mc:AlternateContent>
  <xr:revisionPtr revIDLastSave="0" documentId="13_ncr:1_{9A1A550E-F27C-41B7-9D28-1CA047626D8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Germany" sheetId="3" r:id="rId1"/>
    <sheet name="Italy" sheetId="4" r:id="rId2"/>
    <sheet name="France" sheetId="5" r:id="rId3"/>
    <sheet name="Netherlands" sheetId="6" r:id="rId4"/>
    <sheet name="Spain" sheetId="7" r:id="rId5"/>
    <sheet name="Poland" sheetId="8" r:id="rId6"/>
    <sheet name="Belgium" sheetId="9" r:id="rId7"/>
    <sheet name="Greece" sheetId="10" r:id="rId8"/>
    <sheet name="Austria" sheetId="11" r:id="rId9"/>
    <sheet name="Hungary" sheetId="12" r:id="rId10"/>
    <sheet name="Czechia" sheetId="13" r:id="rId11"/>
    <sheet name="Portugal" sheetId="14" r:id="rId12"/>
    <sheet name="Sweden" sheetId="15" r:id="rId13"/>
    <sheet name="Denmark" sheetId="16" r:id="rId14"/>
    <sheet name="Romania" sheetId="17" r:id="rId15"/>
    <sheet name="Bulgaria" sheetId="18" r:id="rId16"/>
    <sheet name="Slovakia" sheetId="19" r:id="rId17"/>
    <sheet name="Estonia" sheetId="20" r:id="rId18"/>
    <sheet name="Finland" sheetId="21" r:id="rId19"/>
    <sheet name="Slovenia" sheetId="22" r:id="rId20"/>
    <sheet name="Luxembourg" sheetId="24" r:id="rId21"/>
    <sheet name="Lithuania" sheetId="25" r:id="rId22"/>
    <sheet name="Malta" sheetId="26" r:id="rId23"/>
    <sheet name="Ireland" sheetId="27" r:id="rId24"/>
    <sheet name="Croatia" sheetId="28" r:id="rId25"/>
    <sheet name="Latvia" sheetId="29" r:id="rId26"/>
    <sheet name="Output" sheetId="1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95" i="26" l="1"/>
  <c r="AL92" i="26"/>
  <c r="AK89" i="26"/>
  <c r="AH86" i="26"/>
  <c r="AG83" i="26"/>
  <c r="AF80" i="26"/>
  <c r="AC77" i="26"/>
  <c r="AB74" i="26"/>
  <c r="AM67" i="26"/>
  <c r="AM98" i="26" s="1"/>
  <c r="AM68" i="26" s="1"/>
  <c r="AL67" i="26"/>
  <c r="AL98" i="26" s="1"/>
  <c r="AL68" i="26" s="1"/>
  <c r="AK67" i="26"/>
  <c r="AK98" i="26" s="1"/>
  <c r="AK68" i="26" s="1"/>
  <c r="AH67" i="26"/>
  <c r="AH98" i="26" s="1"/>
  <c r="AH68" i="26" s="1"/>
  <c r="AG67" i="26"/>
  <c r="AG98" i="26" s="1"/>
  <c r="AG68" i="26" s="1"/>
  <c r="AF67" i="26"/>
  <c r="AF98" i="26" s="1"/>
  <c r="AF68" i="26" s="1"/>
  <c r="AC67" i="26"/>
  <c r="AC98" i="26" s="1"/>
  <c r="AC68" i="26" s="1"/>
  <c r="AB67" i="26"/>
  <c r="AB98" i="26" s="1"/>
  <c r="AB68" i="26" s="1"/>
  <c r="AA67" i="26"/>
  <c r="AA98" i="26" s="1"/>
  <c r="AA68" i="26" s="1"/>
  <c r="X67" i="26"/>
  <c r="X98" i="26" s="1"/>
  <c r="X68" i="26" s="1"/>
  <c r="W67" i="26"/>
  <c r="W98" i="26" s="1"/>
  <c r="W68" i="26" s="1"/>
  <c r="V67" i="26"/>
  <c r="V98" i="26" s="1"/>
  <c r="V68" i="26" s="1"/>
  <c r="S67" i="26"/>
  <c r="S98" i="26" s="1"/>
  <c r="S68" i="26" s="1"/>
  <c r="R67" i="26"/>
  <c r="R98" i="26" s="1"/>
  <c r="R68" i="26" s="1"/>
  <c r="Q67" i="26"/>
  <c r="Q98" i="26" s="1"/>
  <c r="Q68" i="26" s="1"/>
  <c r="N67" i="26"/>
  <c r="N98" i="26" s="1"/>
  <c r="N68" i="26" s="1"/>
  <c r="M67" i="26"/>
  <c r="M98" i="26" s="1"/>
  <c r="M68" i="26" s="1"/>
  <c r="L67" i="26"/>
  <c r="L98" i="26" s="1"/>
  <c r="L68" i="26" s="1"/>
  <c r="I67" i="26"/>
  <c r="I98" i="26" s="1"/>
  <c r="I68" i="26" s="1"/>
  <c r="H67" i="26"/>
  <c r="H98" i="26" s="1"/>
  <c r="H68" i="26" s="1"/>
  <c r="G67" i="26"/>
  <c r="G98" i="26" s="1"/>
  <c r="G68" i="26" s="1"/>
  <c r="AM66" i="26"/>
  <c r="AM97" i="26" s="1"/>
  <c r="AL66" i="26"/>
  <c r="AL97" i="26" s="1"/>
  <c r="AK66" i="26"/>
  <c r="AK97" i="26" s="1"/>
  <c r="AH66" i="26"/>
  <c r="AH97" i="26" s="1"/>
  <c r="AG66" i="26"/>
  <c r="AG97" i="26" s="1"/>
  <c r="AF66" i="26"/>
  <c r="AF97" i="26" s="1"/>
  <c r="AC66" i="26"/>
  <c r="AC97" i="26" s="1"/>
  <c r="AB66" i="26"/>
  <c r="AB97" i="26" s="1"/>
  <c r="AA66" i="26"/>
  <c r="AA97" i="26" s="1"/>
  <c r="X66" i="26"/>
  <c r="X97" i="26" s="1"/>
  <c r="W66" i="26"/>
  <c r="W97" i="26" s="1"/>
  <c r="V66" i="26"/>
  <c r="V97" i="26" s="1"/>
  <c r="S66" i="26"/>
  <c r="S97" i="26" s="1"/>
  <c r="R66" i="26"/>
  <c r="R97" i="26" s="1"/>
  <c r="Q66" i="26"/>
  <c r="Q97" i="26" s="1"/>
  <c r="N66" i="26"/>
  <c r="N97" i="26" s="1"/>
  <c r="M66" i="26"/>
  <c r="M97" i="26" s="1"/>
  <c r="L66" i="26"/>
  <c r="L97" i="26" s="1"/>
  <c r="I66" i="26"/>
  <c r="I97" i="26" s="1"/>
  <c r="H66" i="26"/>
  <c r="H97" i="26" s="1"/>
  <c r="G66" i="26"/>
  <c r="G97" i="26" s="1"/>
  <c r="AM65" i="26"/>
  <c r="AM96" i="26" s="1"/>
  <c r="AL65" i="26"/>
  <c r="AL96" i="26" s="1"/>
  <c r="AK65" i="26"/>
  <c r="AK96" i="26" s="1"/>
  <c r="AH65" i="26"/>
  <c r="AH96" i="26" s="1"/>
  <c r="AG65" i="26"/>
  <c r="AG96" i="26" s="1"/>
  <c r="AF65" i="26"/>
  <c r="AF96" i="26" s="1"/>
  <c r="AC65" i="26"/>
  <c r="AC96" i="26" s="1"/>
  <c r="AB65" i="26"/>
  <c r="AB96" i="26" s="1"/>
  <c r="AA65" i="26"/>
  <c r="AA96" i="26" s="1"/>
  <c r="X65" i="26"/>
  <c r="X96" i="26" s="1"/>
  <c r="W65" i="26"/>
  <c r="W96" i="26" s="1"/>
  <c r="V65" i="26"/>
  <c r="V96" i="26" s="1"/>
  <c r="S65" i="26"/>
  <c r="S96" i="26" s="1"/>
  <c r="R65" i="26"/>
  <c r="R96" i="26" s="1"/>
  <c r="Q65" i="26"/>
  <c r="Q96" i="26" s="1"/>
  <c r="N65" i="26"/>
  <c r="N96" i="26" s="1"/>
  <c r="M65" i="26"/>
  <c r="M96" i="26" s="1"/>
  <c r="L65" i="26"/>
  <c r="L96" i="26" s="1"/>
  <c r="I65" i="26"/>
  <c r="I96" i="26" s="1"/>
  <c r="H65" i="26"/>
  <c r="H96" i="26" s="1"/>
  <c r="G65" i="26"/>
  <c r="G96" i="26" s="1"/>
  <c r="AM64" i="26"/>
  <c r="AL64" i="26"/>
  <c r="AL95" i="26" s="1"/>
  <c r="AK64" i="26"/>
  <c r="AK95" i="26" s="1"/>
  <c r="AH64" i="26"/>
  <c r="AH95" i="26" s="1"/>
  <c r="AG64" i="26"/>
  <c r="AG95" i="26" s="1"/>
  <c r="AF64" i="26"/>
  <c r="AF95" i="26" s="1"/>
  <c r="AC64" i="26"/>
  <c r="AC95" i="26" s="1"/>
  <c r="AB64" i="26"/>
  <c r="AB95" i="26" s="1"/>
  <c r="AA64" i="26"/>
  <c r="AA95" i="26" s="1"/>
  <c r="X64" i="26"/>
  <c r="X95" i="26" s="1"/>
  <c r="W64" i="26"/>
  <c r="W95" i="26" s="1"/>
  <c r="V64" i="26"/>
  <c r="V95" i="26" s="1"/>
  <c r="S64" i="26"/>
  <c r="S95" i="26" s="1"/>
  <c r="R64" i="26"/>
  <c r="R95" i="26" s="1"/>
  <c r="Q64" i="26"/>
  <c r="Q95" i="26" s="1"/>
  <c r="N64" i="26"/>
  <c r="N95" i="26" s="1"/>
  <c r="M64" i="26"/>
  <c r="M95" i="26" s="1"/>
  <c r="L64" i="26"/>
  <c r="L95" i="26" s="1"/>
  <c r="I64" i="26"/>
  <c r="I95" i="26" s="1"/>
  <c r="H64" i="26"/>
  <c r="H95" i="26" s="1"/>
  <c r="G64" i="26"/>
  <c r="G95" i="26" s="1"/>
  <c r="AM63" i="26"/>
  <c r="AM94" i="26" s="1"/>
  <c r="AL63" i="26"/>
  <c r="AL94" i="26" s="1"/>
  <c r="AK63" i="26"/>
  <c r="AK94" i="26" s="1"/>
  <c r="AH63" i="26"/>
  <c r="AH94" i="26" s="1"/>
  <c r="AG63" i="26"/>
  <c r="AG94" i="26" s="1"/>
  <c r="AF63" i="26"/>
  <c r="AF94" i="26" s="1"/>
  <c r="AC63" i="26"/>
  <c r="AC94" i="26" s="1"/>
  <c r="AB63" i="26"/>
  <c r="AB94" i="26" s="1"/>
  <c r="AA63" i="26"/>
  <c r="AA94" i="26" s="1"/>
  <c r="X63" i="26"/>
  <c r="X94" i="26" s="1"/>
  <c r="W63" i="26"/>
  <c r="W94" i="26" s="1"/>
  <c r="V63" i="26"/>
  <c r="V94" i="26" s="1"/>
  <c r="S63" i="26"/>
  <c r="S94" i="26" s="1"/>
  <c r="R63" i="26"/>
  <c r="R94" i="26" s="1"/>
  <c r="Q63" i="26"/>
  <c r="Q94" i="26" s="1"/>
  <c r="N63" i="26"/>
  <c r="N94" i="26" s="1"/>
  <c r="M63" i="26"/>
  <c r="M94" i="26" s="1"/>
  <c r="L63" i="26"/>
  <c r="L94" i="26" s="1"/>
  <c r="I63" i="26"/>
  <c r="I94" i="26" s="1"/>
  <c r="H63" i="26"/>
  <c r="H94" i="26" s="1"/>
  <c r="G63" i="26"/>
  <c r="G94" i="26" s="1"/>
  <c r="AM62" i="26"/>
  <c r="AM93" i="26" s="1"/>
  <c r="AL62" i="26"/>
  <c r="AL93" i="26" s="1"/>
  <c r="AK62" i="26"/>
  <c r="AK93" i="26" s="1"/>
  <c r="AH62" i="26"/>
  <c r="AH93" i="26" s="1"/>
  <c r="AG62" i="26"/>
  <c r="AG93" i="26" s="1"/>
  <c r="AF62" i="26"/>
  <c r="AF93" i="26" s="1"/>
  <c r="AC62" i="26"/>
  <c r="AC93" i="26" s="1"/>
  <c r="AB62" i="26"/>
  <c r="AB93" i="26" s="1"/>
  <c r="AA62" i="26"/>
  <c r="AA93" i="26" s="1"/>
  <c r="X62" i="26"/>
  <c r="X93" i="26" s="1"/>
  <c r="W62" i="26"/>
  <c r="W93" i="26" s="1"/>
  <c r="V62" i="26"/>
  <c r="V93" i="26" s="1"/>
  <c r="S62" i="26"/>
  <c r="S93" i="26" s="1"/>
  <c r="R62" i="26"/>
  <c r="R93" i="26" s="1"/>
  <c r="Q62" i="26"/>
  <c r="Q93" i="26" s="1"/>
  <c r="N62" i="26"/>
  <c r="N93" i="26" s="1"/>
  <c r="M62" i="26"/>
  <c r="M93" i="26" s="1"/>
  <c r="L62" i="26"/>
  <c r="L93" i="26" s="1"/>
  <c r="I62" i="26"/>
  <c r="I93" i="26" s="1"/>
  <c r="H62" i="26"/>
  <c r="H93" i="26" s="1"/>
  <c r="G62" i="26"/>
  <c r="G93" i="26" s="1"/>
  <c r="AM61" i="26"/>
  <c r="AM92" i="26" s="1"/>
  <c r="AL61" i="26"/>
  <c r="AK61" i="26"/>
  <c r="AK92" i="26" s="1"/>
  <c r="AH61" i="26"/>
  <c r="AH92" i="26" s="1"/>
  <c r="AG61" i="26"/>
  <c r="AG92" i="26" s="1"/>
  <c r="AF61" i="26"/>
  <c r="AF92" i="26" s="1"/>
  <c r="AC61" i="26"/>
  <c r="AC92" i="26" s="1"/>
  <c r="AB61" i="26"/>
  <c r="AB92" i="26" s="1"/>
  <c r="AA61" i="26"/>
  <c r="AA92" i="26" s="1"/>
  <c r="X61" i="26"/>
  <c r="X92" i="26" s="1"/>
  <c r="W61" i="26"/>
  <c r="W92" i="26" s="1"/>
  <c r="V61" i="26"/>
  <c r="V92" i="26" s="1"/>
  <c r="S61" i="26"/>
  <c r="S92" i="26" s="1"/>
  <c r="R61" i="26"/>
  <c r="R92" i="26" s="1"/>
  <c r="Q61" i="26"/>
  <c r="Q92" i="26" s="1"/>
  <c r="N61" i="26"/>
  <c r="N92" i="26" s="1"/>
  <c r="M61" i="26"/>
  <c r="M92" i="26" s="1"/>
  <c r="L61" i="26"/>
  <c r="L92" i="26" s="1"/>
  <c r="I61" i="26"/>
  <c r="I92" i="26" s="1"/>
  <c r="H61" i="26"/>
  <c r="H92" i="26" s="1"/>
  <c r="G61" i="26"/>
  <c r="G92" i="26" s="1"/>
  <c r="AM60" i="26"/>
  <c r="AM91" i="26" s="1"/>
  <c r="AL60" i="26"/>
  <c r="AL91" i="26" s="1"/>
  <c r="AK60" i="26"/>
  <c r="AK91" i="26" s="1"/>
  <c r="AH60" i="26"/>
  <c r="AH91" i="26" s="1"/>
  <c r="AG60" i="26"/>
  <c r="AG91" i="26" s="1"/>
  <c r="AF60" i="26"/>
  <c r="AF91" i="26" s="1"/>
  <c r="AC60" i="26"/>
  <c r="AC91" i="26" s="1"/>
  <c r="AB60" i="26"/>
  <c r="AB91" i="26" s="1"/>
  <c r="AA60" i="26"/>
  <c r="AA91" i="26" s="1"/>
  <c r="X60" i="26"/>
  <c r="X91" i="26" s="1"/>
  <c r="W60" i="26"/>
  <c r="W91" i="26" s="1"/>
  <c r="V60" i="26"/>
  <c r="V91" i="26" s="1"/>
  <c r="S60" i="26"/>
  <c r="S91" i="26" s="1"/>
  <c r="R60" i="26"/>
  <c r="R91" i="26" s="1"/>
  <c r="Q60" i="26"/>
  <c r="Q91" i="26" s="1"/>
  <c r="N60" i="26"/>
  <c r="N91" i="26" s="1"/>
  <c r="M60" i="26"/>
  <c r="M91" i="26" s="1"/>
  <c r="L60" i="26"/>
  <c r="L91" i="26" s="1"/>
  <c r="I60" i="26"/>
  <c r="I91" i="26" s="1"/>
  <c r="H60" i="26"/>
  <c r="H91" i="26" s="1"/>
  <c r="G60" i="26"/>
  <c r="G91" i="26" s="1"/>
  <c r="AM59" i="26"/>
  <c r="AM90" i="26" s="1"/>
  <c r="AL59" i="26"/>
  <c r="AL90" i="26" s="1"/>
  <c r="AK59" i="26"/>
  <c r="AK90" i="26" s="1"/>
  <c r="AH59" i="26"/>
  <c r="AH90" i="26" s="1"/>
  <c r="AG59" i="26"/>
  <c r="AG90" i="26" s="1"/>
  <c r="AF59" i="26"/>
  <c r="AF90" i="26" s="1"/>
  <c r="AC59" i="26"/>
  <c r="AC90" i="26" s="1"/>
  <c r="AB59" i="26"/>
  <c r="AB90" i="26" s="1"/>
  <c r="AA59" i="26"/>
  <c r="AA90" i="26" s="1"/>
  <c r="X59" i="26"/>
  <c r="X90" i="26" s="1"/>
  <c r="W59" i="26"/>
  <c r="W90" i="26" s="1"/>
  <c r="V59" i="26"/>
  <c r="V90" i="26" s="1"/>
  <c r="S59" i="26"/>
  <c r="S90" i="26" s="1"/>
  <c r="R59" i="26"/>
  <c r="R90" i="26" s="1"/>
  <c r="Q59" i="26"/>
  <c r="Q90" i="26" s="1"/>
  <c r="N59" i="26"/>
  <c r="N90" i="26" s="1"/>
  <c r="M59" i="26"/>
  <c r="M90" i="26" s="1"/>
  <c r="L59" i="26"/>
  <c r="L90" i="26" s="1"/>
  <c r="I59" i="26"/>
  <c r="I90" i="26" s="1"/>
  <c r="H59" i="26"/>
  <c r="H90" i="26" s="1"/>
  <c r="G59" i="26"/>
  <c r="G90" i="26" s="1"/>
  <c r="AM58" i="26"/>
  <c r="AM89" i="26" s="1"/>
  <c r="AL58" i="26"/>
  <c r="AL89" i="26" s="1"/>
  <c r="AK58" i="26"/>
  <c r="AH58" i="26"/>
  <c r="AH89" i="26" s="1"/>
  <c r="AG58" i="26"/>
  <c r="AG89" i="26" s="1"/>
  <c r="AF58" i="26"/>
  <c r="AF89" i="26" s="1"/>
  <c r="AC58" i="26"/>
  <c r="AC89" i="26" s="1"/>
  <c r="AB58" i="26"/>
  <c r="AB89" i="26" s="1"/>
  <c r="AA58" i="26"/>
  <c r="AA89" i="26" s="1"/>
  <c r="X58" i="26"/>
  <c r="X89" i="26" s="1"/>
  <c r="W58" i="26"/>
  <c r="W89" i="26" s="1"/>
  <c r="V58" i="26"/>
  <c r="V89" i="26" s="1"/>
  <c r="S58" i="26"/>
  <c r="S89" i="26" s="1"/>
  <c r="R58" i="26"/>
  <c r="R89" i="26" s="1"/>
  <c r="Q58" i="26"/>
  <c r="Q89" i="26" s="1"/>
  <c r="N58" i="26"/>
  <c r="N89" i="26" s="1"/>
  <c r="M58" i="26"/>
  <c r="M89" i="26" s="1"/>
  <c r="L58" i="26"/>
  <c r="L89" i="26" s="1"/>
  <c r="I58" i="26"/>
  <c r="I89" i="26" s="1"/>
  <c r="H58" i="26"/>
  <c r="H89" i="26" s="1"/>
  <c r="G58" i="26"/>
  <c r="G89" i="26" s="1"/>
  <c r="AM57" i="26"/>
  <c r="AM88" i="26" s="1"/>
  <c r="AL57" i="26"/>
  <c r="AL88" i="26" s="1"/>
  <c r="AK57" i="26"/>
  <c r="AK88" i="26" s="1"/>
  <c r="AH57" i="26"/>
  <c r="AH88" i="26" s="1"/>
  <c r="AG57" i="26"/>
  <c r="AG88" i="26" s="1"/>
  <c r="AF57" i="26"/>
  <c r="AF88" i="26" s="1"/>
  <c r="AC57" i="26"/>
  <c r="AC88" i="26" s="1"/>
  <c r="AB57" i="26"/>
  <c r="AB88" i="26" s="1"/>
  <c r="AA57" i="26"/>
  <c r="AA88" i="26" s="1"/>
  <c r="X57" i="26"/>
  <c r="X88" i="26" s="1"/>
  <c r="W57" i="26"/>
  <c r="W88" i="26" s="1"/>
  <c r="V57" i="26"/>
  <c r="V88" i="26" s="1"/>
  <c r="S57" i="26"/>
  <c r="S88" i="26" s="1"/>
  <c r="R57" i="26"/>
  <c r="R88" i="26" s="1"/>
  <c r="Q57" i="26"/>
  <c r="Q88" i="26" s="1"/>
  <c r="N57" i="26"/>
  <c r="N88" i="26" s="1"/>
  <c r="M57" i="26"/>
  <c r="M88" i="26" s="1"/>
  <c r="L57" i="26"/>
  <c r="L88" i="26" s="1"/>
  <c r="I57" i="26"/>
  <c r="I88" i="26" s="1"/>
  <c r="H57" i="26"/>
  <c r="H88" i="26" s="1"/>
  <c r="G57" i="26"/>
  <c r="G88" i="26" s="1"/>
  <c r="AM56" i="26"/>
  <c r="AM87" i="26" s="1"/>
  <c r="AL56" i="26"/>
  <c r="AL87" i="26" s="1"/>
  <c r="AK56" i="26"/>
  <c r="AK87" i="26" s="1"/>
  <c r="AH56" i="26"/>
  <c r="AH87" i="26" s="1"/>
  <c r="AG56" i="26"/>
  <c r="AG87" i="26" s="1"/>
  <c r="AF56" i="26"/>
  <c r="AF87" i="26" s="1"/>
  <c r="AC56" i="26"/>
  <c r="AC87" i="26" s="1"/>
  <c r="AB56" i="26"/>
  <c r="AB87" i="26" s="1"/>
  <c r="AA56" i="26"/>
  <c r="AA87" i="26" s="1"/>
  <c r="X56" i="26"/>
  <c r="X87" i="26" s="1"/>
  <c r="W56" i="26"/>
  <c r="W87" i="26" s="1"/>
  <c r="V56" i="26"/>
  <c r="V87" i="26" s="1"/>
  <c r="S56" i="26"/>
  <c r="S87" i="26" s="1"/>
  <c r="R56" i="26"/>
  <c r="R87" i="26" s="1"/>
  <c r="Q56" i="26"/>
  <c r="Q87" i="26" s="1"/>
  <c r="N56" i="26"/>
  <c r="N87" i="26" s="1"/>
  <c r="M56" i="26"/>
  <c r="M87" i="26" s="1"/>
  <c r="L56" i="26"/>
  <c r="L87" i="26" s="1"/>
  <c r="I56" i="26"/>
  <c r="I87" i="26" s="1"/>
  <c r="H56" i="26"/>
  <c r="H87" i="26" s="1"/>
  <c r="G56" i="26"/>
  <c r="G87" i="26" s="1"/>
  <c r="AM55" i="26"/>
  <c r="AM86" i="26" s="1"/>
  <c r="AL55" i="26"/>
  <c r="AL86" i="26" s="1"/>
  <c r="AK55" i="26"/>
  <c r="AK86" i="26" s="1"/>
  <c r="AH55" i="26"/>
  <c r="AG55" i="26"/>
  <c r="AG86" i="26" s="1"/>
  <c r="AF55" i="26"/>
  <c r="AF86" i="26" s="1"/>
  <c r="AC55" i="26"/>
  <c r="AC86" i="26" s="1"/>
  <c r="AB55" i="26"/>
  <c r="AB86" i="26" s="1"/>
  <c r="AA55" i="26"/>
  <c r="AA86" i="26" s="1"/>
  <c r="X55" i="26"/>
  <c r="X86" i="26" s="1"/>
  <c r="W55" i="26"/>
  <c r="W86" i="26" s="1"/>
  <c r="V55" i="26"/>
  <c r="V86" i="26" s="1"/>
  <c r="S55" i="26"/>
  <c r="S86" i="26" s="1"/>
  <c r="R55" i="26"/>
  <c r="R86" i="26" s="1"/>
  <c r="Q55" i="26"/>
  <c r="Q86" i="26" s="1"/>
  <c r="N55" i="26"/>
  <c r="N86" i="26" s="1"/>
  <c r="M55" i="26"/>
  <c r="M86" i="26" s="1"/>
  <c r="L55" i="26"/>
  <c r="L86" i="26" s="1"/>
  <c r="I55" i="26"/>
  <c r="I86" i="26" s="1"/>
  <c r="H55" i="26"/>
  <c r="H86" i="26" s="1"/>
  <c r="G55" i="26"/>
  <c r="G86" i="26" s="1"/>
  <c r="AM54" i="26"/>
  <c r="AM85" i="26" s="1"/>
  <c r="AL54" i="26"/>
  <c r="AL85" i="26" s="1"/>
  <c r="AK54" i="26"/>
  <c r="AK85" i="26" s="1"/>
  <c r="AH54" i="26"/>
  <c r="AH85" i="26" s="1"/>
  <c r="AG54" i="26"/>
  <c r="AG85" i="26" s="1"/>
  <c r="AF54" i="26"/>
  <c r="AF85" i="26" s="1"/>
  <c r="AC54" i="26"/>
  <c r="AC85" i="26" s="1"/>
  <c r="AB54" i="26"/>
  <c r="AB85" i="26" s="1"/>
  <c r="AA54" i="26"/>
  <c r="AA85" i="26" s="1"/>
  <c r="X54" i="26"/>
  <c r="X85" i="26" s="1"/>
  <c r="W54" i="26"/>
  <c r="W85" i="26" s="1"/>
  <c r="V54" i="26"/>
  <c r="V85" i="26" s="1"/>
  <c r="S54" i="26"/>
  <c r="S85" i="26" s="1"/>
  <c r="R54" i="26"/>
  <c r="R85" i="26" s="1"/>
  <c r="Q54" i="26"/>
  <c r="Q85" i="26" s="1"/>
  <c r="N54" i="26"/>
  <c r="N85" i="26" s="1"/>
  <c r="M54" i="26"/>
  <c r="M85" i="26" s="1"/>
  <c r="L54" i="26"/>
  <c r="L85" i="26" s="1"/>
  <c r="I54" i="26"/>
  <c r="I85" i="26" s="1"/>
  <c r="H54" i="26"/>
  <c r="H85" i="26" s="1"/>
  <c r="G54" i="26"/>
  <c r="G85" i="26" s="1"/>
  <c r="AM53" i="26"/>
  <c r="AM84" i="26" s="1"/>
  <c r="AL53" i="26"/>
  <c r="AL84" i="26" s="1"/>
  <c r="AK53" i="26"/>
  <c r="AK84" i="26" s="1"/>
  <c r="AH53" i="26"/>
  <c r="AH84" i="26" s="1"/>
  <c r="AG53" i="26"/>
  <c r="AG84" i="26" s="1"/>
  <c r="AF53" i="26"/>
  <c r="AF84" i="26" s="1"/>
  <c r="AC53" i="26"/>
  <c r="AC84" i="26" s="1"/>
  <c r="AB53" i="26"/>
  <c r="AB84" i="26" s="1"/>
  <c r="AA53" i="26"/>
  <c r="AA84" i="26" s="1"/>
  <c r="X53" i="26"/>
  <c r="X84" i="26" s="1"/>
  <c r="W53" i="26"/>
  <c r="W84" i="26" s="1"/>
  <c r="V53" i="26"/>
  <c r="V84" i="26" s="1"/>
  <c r="S53" i="26"/>
  <c r="S84" i="26" s="1"/>
  <c r="R53" i="26"/>
  <c r="R84" i="26" s="1"/>
  <c r="Q53" i="26"/>
  <c r="Q84" i="26" s="1"/>
  <c r="N53" i="26"/>
  <c r="N84" i="26" s="1"/>
  <c r="M53" i="26"/>
  <c r="M84" i="26" s="1"/>
  <c r="L53" i="26"/>
  <c r="L84" i="26" s="1"/>
  <c r="I53" i="26"/>
  <c r="I84" i="26" s="1"/>
  <c r="H53" i="26"/>
  <c r="H84" i="26" s="1"/>
  <c r="G53" i="26"/>
  <c r="G84" i="26" s="1"/>
  <c r="AM52" i="26"/>
  <c r="AM83" i="26" s="1"/>
  <c r="AL52" i="26"/>
  <c r="AL83" i="26" s="1"/>
  <c r="AK52" i="26"/>
  <c r="AK83" i="26" s="1"/>
  <c r="AH52" i="26"/>
  <c r="AH83" i="26" s="1"/>
  <c r="AG52" i="26"/>
  <c r="AF52" i="26"/>
  <c r="AF83" i="26" s="1"/>
  <c r="AC52" i="26"/>
  <c r="AC83" i="26" s="1"/>
  <c r="AB52" i="26"/>
  <c r="AB83" i="26" s="1"/>
  <c r="AA52" i="26"/>
  <c r="AA83" i="26" s="1"/>
  <c r="X52" i="26"/>
  <c r="X83" i="26" s="1"/>
  <c r="W52" i="26"/>
  <c r="W83" i="26" s="1"/>
  <c r="V52" i="26"/>
  <c r="V83" i="26" s="1"/>
  <c r="S52" i="26"/>
  <c r="S83" i="26" s="1"/>
  <c r="R52" i="26"/>
  <c r="R83" i="26" s="1"/>
  <c r="Q52" i="26"/>
  <c r="Q83" i="26" s="1"/>
  <c r="N52" i="26"/>
  <c r="N83" i="26" s="1"/>
  <c r="M52" i="26"/>
  <c r="M83" i="26" s="1"/>
  <c r="L52" i="26"/>
  <c r="L83" i="26" s="1"/>
  <c r="I52" i="26"/>
  <c r="I83" i="26" s="1"/>
  <c r="H52" i="26"/>
  <c r="H83" i="26" s="1"/>
  <c r="G52" i="26"/>
  <c r="G83" i="26" s="1"/>
  <c r="AM51" i="26"/>
  <c r="AM82" i="26" s="1"/>
  <c r="AL51" i="26"/>
  <c r="AL82" i="26" s="1"/>
  <c r="AK51" i="26"/>
  <c r="AK82" i="26" s="1"/>
  <c r="AH51" i="26"/>
  <c r="AH82" i="26" s="1"/>
  <c r="AG51" i="26"/>
  <c r="AG82" i="26" s="1"/>
  <c r="AF51" i="26"/>
  <c r="AF82" i="26" s="1"/>
  <c r="AC51" i="26"/>
  <c r="AC82" i="26" s="1"/>
  <c r="AB51" i="26"/>
  <c r="AB82" i="26" s="1"/>
  <c r="AA51" i="26"/>
  <c r="AA82" i="26" s="1"/>
  <c r="X51" i="26"/>
  <c r="X82" i="26" s="1"/>
  <c r="W51" i="26"/>
  <c r="W82" i="26" s="1"/>
  <c r="V51" i="26"/>
  <c r="V82" i="26" s="1"/>
  <c r="S51" i="26"/>
  <c r="S82" i="26" s="1"/>
  <c r="R51" i="26"/>
  <c r="R82" i="26" s="1"/>
  <c r="Q51" i="26"/>
  <c r="Q82" i="26" s="1"/>
  <c r="N51" i="26"/>
  <c r="N82" i="26" s="1"/>
  <c r="M51" i="26"/>
  <c r="M82" i="26" s="1"/>
  <c r="L51" i="26"/>
  <c r="L82" i="26" s="1"/>
  <c r="I51" i="26"/>
  <c r="I82" i="26" s="1"/>
  <c r="H51" i="26"/>
  <c r="H82" i="26" s="1"/>
  <c r="G51" i="26"/>
  <c r="G82" i="26" s="1"/>
  <c r="AM50" i="26"/>
  <c r="AM81" i="26" s="1"/>
  <c r="AL50" i="26"/>
  <c r="AL81" i="26" s="1"/>
  <c r="AK50" i="26"/>
  <c r="AK81" i="26" s="1"/>
  <c r="AH50" i="26"/>
  <c r="AH81" i="26" s="1"/>
  <c r="AG50" i="26"/>
  <c r="AG81" i="26" s="1"/>
  <c r="AF50" i="26"/>
  <c r="AF81" i="26" s="1"/>
  <c r="AC50" i="26"/>
  <c r="AC81" i="26" s="1"/>
  <c r="AB50" i="26"/>
  <c r="AB81" i="26" s="1"/>
  <c r="AA50" i="26"/>
  <c r="AA81" i="26" s="1"/>
  <c r="X50" i="26"/>
  <c r="X81" i="26" s="1"/>
  <c r="W50" i="26"/>
  <c r="W81" i="26" s="1"/>
  <c r="V50" i="26"/>
  <c r="V81" i="26" s="1"/>
  <c r="S50" i="26"/>
  <c r="S81" i="26" s="1"/>
  <c r="R50" i="26"/>
  <c r="R81" i="26" s="1"/>
  <c r="Q50" i="26"/>
  <c r="Q81" i="26" s="1"/>
  <c r="N50" i="26"/>
  <c r="N81" i="26" s="1"/>
  <c r="M50" i="26"/>
  <c r="M81" i="26" s="1"/>
  <c r="L50" i="26"/>
  <c r="L81" i="26" s="1"/>
  <c r="I50" i="26"/>
  <c r="I81" i="26" s="1"/>
  <c r="H50" i="26"/>
  <c r="H81" i="26" s="1"/>
  <c r="G50" i="26"/>
  <c r="G81" i="26" s="1"/>
  <c r="AM49" i="26"/>
  <c r="AM80" i="26" s="1"/>
  <c r="AL49" i="26"/>
  <c r="AL80" i="26" s="1"/>
  <c r="AK49" i="26"/>
  <c r="AK80" i="26" s="1"/>
  <c r="AH49" i="26"/>
  <c r="AH80" i="26" s="1"/>
  <c r="AG49" i="26"/>
  <c r="AG80" i="26" s="1"/>
  <c r="AF49" i="26"/>
  <c r="AC49" i="26"/>
  <c r="AC80" i="26" s="1"/>
  <c r="AB49" i="26"/>
  <c r="AB80" i="26" s="1"/>
  <c r="AA49" i="26"/>
  <c r="AA80" i="26" s="1"/>
  <c r="X49" i="26"/>
  <c r="X80" i="26" s="1"/>
  <c r="W49" i="26"/>
  <c r="W80" i="26" s="1"/>
  <c r="V49" i="26"/>
  <c r="V80" i="26" s="1"/>
  <c r="S49" i="26"/>
  <c r="S80" i="26" s="1"/>
  <c r="R49" i="26"/>
  <c r="R80" i="26" s="1"/>
  <c r="Q49" i="26"/>
  <c r="Q80" i="26" s="1"/>
  <c r="N49" i="26"/>
  <c r="N80" i="26" s="1"/>
  <c r="M49" i="26"/>
  <c r="M80" i="26" s="1"/>
  <c r="L49" i="26"/>
  <c r="L80" i="26" s="1"/>
  <c r="I49" i="26"/>
  <c r="I80" i="26" s="1"/>
  <c r="H49" i="26"/>
  <c r="H80" i="26" s="1"/>
  <c r="G49" i="26"/>
  <c r="G80" i="26" s="1"/>
  <c r="AM48" i="26"/>
  <c r="AM79" i="26" s="1"/>
  <c r="AL48" i="26"/>
  <c r="AL79" i="26" s="1"/>
  <c r="AK48" i="26"/>
  <c r="AK79" i="26" s="1"/>
  <c r="AH48" i="26"/>
  <c r="AH79" i="26" s="1"/>
  <c r="AG48" i="26"/>
  <c r="AG79" i="26" s="1"/>
  <c r="AF48" i="26"/>
  <c r="AF79" i="26" s="1"/>
  <c r="AC48" i="26"/>
  <c r="AC79" i="26" s="1"/>
  <c r="AB48" i="26"/>
  <c r="AB79" i="26" s="1"/>
  <c r="AA48" i="26"/>
  <c r="AA79" i="26" s="1"/>
  <c r="X48" i="26"/>
  <c r="X79" i="26" s="1"/>
  <c r="W48" i="26"/>
  <c r="W79" i="26" s="1"/>
  <c r="V48" i="26"/>
  <c r="V79" i="26" s="1"/>
  <c r="S48" i="26"/>
  <c r="S79" i="26" s="1"/>
  <c r="R48" i="26"/>
  <c r="R79" i="26" s="1"/>
  <c r="Q48" i="26"/>
  <c r="Q79" i="26" s="1"/>
  <c r="N48" i="26"/>
  <c r="N79" i="26" s="1"/>
  <c r="M48" i="26"/>
  <c r="M79" i="26" s="1"/>
  <c r="L48" i="26"/>
  <c r="L79" i="26" s="1"/>
  <c r="I48" i="26"/>
  <c r="I79" i="26" s="1"/>
  <c r="H48" i="26"/>
  <c r="H79" i="26" s="1"/>
  <c r="G48" i="26"/>
  <c r="G79" i="26" s="1"/>
  <c r="AM47" i="26"/>
  <c r="AM78" i="26" s="1"/>
  <c r="AL47" i="26"/>
  <c r="AL78" i="26" s="1"/>
  <c r="AK47" i="26"/>
  <c r="AK78" i="26" s="1"/>
  <c r="AH47" i="26"/>
  <c r="AH78" i="26" s="1"/>
  <c r="AG47" i="26"/>
  <c r="AG78" i="26" s="1"/>
  <c r="AF47" i="26"/>
  <c r="AF78" i="26" s="1"/>
  <c r="AC47" i="26"/>
  <c r="AC78" i="26" s="1"/>
  <c r="AB47" i="26"/>
  <c r="AB78" i="26" s="1"/>
  <c r="AA47" i="26"/>
  <c r="AA78" i="26" s="1"/>
  <c r="X47" i="26"/>
  <c r="X78" i="26" s="1"/>
  <c r="W47" i="26"/>
  <c r="W78" i="26" s="1"/>
  <c r="V47" i="26"/>
  <c r="V78" i="26" s="1"/>
  <c r="S47" i="26"/>
  <c r="S78" i="26" s="1"/>
  <c r="R47" i="26"/>
  <c r="R78" i="26" s="1"/>
  <c r="Q47" i="26"/>
  <c r="Q78" i="26" s="1"/>
  <c r="N47" i="26"/>
  <c r="N78" i="26" s="1"/>
  <c r="M47" i="26"/>
  <c r="M78" i="26" s="1"/>
  <c r="L47" i="26"/>
  <c r="L78" i="26" s="1"/>
  <c r="I47" i="26"/>
  <c r="I78" i="26" s="1"/>
  <c r="H47" i="26"/>
  <c r="H78" i="26" s="1"/>
  <c r="G47" i="26"/>
  <c r="G78" i="26" s="1"/>
  <c r="AM46" i="26"/>
  <c r="AM77" i="26" s="1"/>
  <c r="AL46" i="26"/>
  <c r="AL77" i="26" s="1"/>
  <c r="AK46" i="26"/>
  <c r="AK77" i="26" s="1"/>
  <c r="AH46" i="26"/>
  <c r="AH77" i="26" s="1"/>
  <c r="AG46" i="26"/>
  <c r="AG77" i="26" s="1"/>
  <c r="AF46" i="26"/>
  <c r="AF77" i="26" s="1"/>
  <c r="AC46" i="26"/>
  <c r="AB46" i="26"/>
  <c r="AB77" i="26" s="1"/>
  <c r="AA46" i="26"/>
  <c r="AA77" i="26" s="1"/>
  <c r="X46" i="26"/>
  <c r="X77" i="26" s="1"/>
  <c r="W46" i="26"/>
  <c r="W77" i="26" s="1"/>
  <c r="V46" i="26"/>
  <c r="V77" i="26" s="1"/>
  <c r="S46" i="26"/>
  <c r="S77" i="26" s="1"/>
  <c r="R46" i="26"/>
  <c r="R77" i="26" s="1"/>
  <c r="Q46" i="26"/>
  <c r="Q77" i="26" s="1"/>
  <c r="N46" i="26"/>
  <c r="N77" i="26" s="1"/>
  <c r="M46" i="26"/>
  <c r="M77" i="26" s="1"/>
  <c r="L46" i="26"/>
  <c r="L77" i="26" s="1"/>
  <c r="I46" i="26"/>
  <c r="I77" i="26" s="1"/>
  <c r="H46" i="26"/>
  <c r="H77" i="26" s="1"/>
  <c r="G46" i="26"/>
  <c r="G77" i="26" s="1"/>
  <c r="AM45" i="26"/>
  <c r="AM76" i="26" s="1"/>
  <c r="AL45" i="26"/>
  <c r="AL76" i="26" s="1"/>
  <c r="AK45" i="26"/>
  <c r="AK76" i="26" s="1"/>
  <c r="AH45" i="26"/>
  <c r="AH76" i="26" s="1"/>
  <c r="AG45" i="26"/>
  <c r="AG76" i="26" s="1"/>
  <c r="AF45" i="26"/>
  <c r="AF76" i="26" s="1"/>
  <c r="AC45" i="26"/>
  <c r="AC76" i="26" s="1"/>
  <c r="AB45" i="26"/>
  <c r="AB76" i="26" s="1"/>
  <c r="AA45" i="26"/>
  <c r="AA76" i="26" s="1"/>
  <c r="X45" i="26"/>
  <c r="X76" i="26" s="1"/>
  <c r="W45" i="26"/>
  <c r="W76" i="26" s="1"/>
  <c r="V45" i="26"/>
  <c r="V76" i="26" s="1"/>
  <c r="S45" i="26"/>
  <c r="S76" i="26" s="1"/>
  <c r="R45" i="26"/>
  <c r="R76" i="26" s="1"/>
  <c r="Q45" i="26"/>
  <c r="Q76" i="26" s="1"/>
  <c r="N45" i="26"/>
  <c r="N76" i="26" s="1"/>
  <c r="M45" i="26"/>
  <c r="M76" i="26" s="1"/>
  <c r="L45" i="26"/>
  <c r="L76" i="26" s="1"/>
  <c r="I45" i="26"/>
  <c r="I76" i="26" s="1"/>
  <c r="H45" i="26"/>
  <c r="H76" i="26" s="1"/>
  <c r="G45" i="26"/>
  <c r="G76" i="26" s="1"/>
  <c r="AM44" i="26"/>
  <c r="AM75" i="26" s="1"/>
  <c r="AL44" i="26"/>
  <c r="AL75" i="26" s="1"/>
  <c r="AK44" i="26"/>
  <c r="AK75" i="26" s="1"/>
  <c r="AH44" i="26"/>
  <c r="AH75" i="26" s="1"/>
  <c r="AG44" i="26"/>
  <c r="AG75" i="26" s="1"/>
  <c r="AF44" i="26"/>
  <c r="AF75" i="26" s="1"/>
  <c r="AC44" i="26"/>
  <c r="AC75" i="26" s="1"/>
  <c r="AB44" i="26"/>
  <c r="AB75" i="26" s="1"/>
  <c r="AA44" i="26"/>
  <c r="AA75" i="26" s="1"/>
  <c r="X44" i="26"/>
  <c r="X75" i="26" s="1"/>
  <c r="W44" i="26"/>
  <c r="W75" i="26" s="1"/>
  <c r="V44" i="26"/>
  <c r="V75" i="26" s="1"/>
  <c r="S44" i="26"/>
  <c r="S75" i="26" s="1"/>
  <c r="R44" i="26"/>
  <c r="R75" i="26" s="1"/>
  <c r="Q44" i="26"/>
  <c r="Q75" i="26" s="1"/>
  <c r="N44" i="26"/>
  <c r="N75" i="26" s="1"/>
  <c r="M44" i="26"/>
  <c r="M75" i="26" s="1"/>
  <c r="L44" i="26"/>
  <c r="L75" i="26" s="1"/>
  <c r="I44" i="26"/>
  <c r="I75" i="26" s="1"/>
  <c r="H44" i="26"/>
  <c r="H75" i="26" s="1"/>
  <c r="G44" i="26"/>
  <c r="G75" i="26" s="1"/>
  <c r="AM43" i="26"/>
  <c r="AM74" i="26" s="1"/>
  <c r="AL43" i="26"/>
  <c r="AL74" i="26" s="1"/>
  <c r="AK43" i="26"/>
  <c r="AK74" i="26" s="1"/>
  <c r="AH43" i="26"/>
  <c r="AH74" i="26" s="1"/>
  <c r="AG43" i="26"/>
  <c r="AG74" i="26" s="1"/>
  <c r="AF43" i="26"/>
  <c r="AF74" i="26" s="1"/>
  <c r="AC43" i="26"/>
  <c r="AC74" i="26" s="1"/>
  <c r="AB43" i="26"/>
  <c r="AA43" i="26"/>
  <c r="AA74" i="26" s="1"/>
  <c r="X43" i="26"/>
  <c r="X74" i="26" s="1"/>
  <c r="W43" i="26"/>
  <c r="W74" i="26" s="1"/>
  <c r="V43" i="26"/>
  <c r="V74" i="26" s="1"/>
  <c r="S43" i="26"/>
  <c r="S74" i="26" s="1"/>
  <c r="R43" i="26"/>
  <c r="R74" i="26" s="1"/>
  <c r="Q43" i="26"/>
  <c r="Q74" i="26" s="1"/>
  <c r="N43" i="26"/>
  <c r="N74" i="26" s="1"/>
  <c r="M43" i="26"/>
  <c r="M74" i="26" s="1"/>
  <c r="L43" i="26"/>
  <c r="L74" i="26" s="1"/>
  <c r="I43" i="26"/>
  <c r="I74" i="26" s="1"/>
  <c r="H43" i="26"/>
  <c r="H74" i="26" s="1"/>
  <c r="G43" i="26"/>
  <c r="G74" i="26" s="1"/>
  <c r="AM42" i="26"/>
  <c r="AM73" i="26" s="1"/>
  <c r="AL42" i="26"/>
  <c r="AL73" i="26" s="1"/>
  <c r="AK42" i="26"/>
  <c r="AK73" i="26" s="1"/>
  <c r="AH42" i="26"/>
  <c r="AH73" i="26" s="1"/>
  <c r="AG42" i="26"/>
  <c r="AG73" i="26" s="1"/>
  <c r="AF42" i="26"/>
  <c r="AF73" i="26" s="1"/>
  <c r="AC42" i="26"/>
  <c r="AC73" i="26" s="1"/>
  <c r="AB42" i="26"/>
  <c r="AB73" i="26" s="1"/>
  <c r="AA42" i="26"/>
  <c r="AA73" i="26" s="1"/>
  <c r="X42" i="26"/>
  <c r="X73" i="26" s="1"/>
  <c r="W42" i="26"/>
  <c r="W73" i="26" s="1"/>
  <c r="V42" i="26"/>
  <c r="V73" i="26" s="1"/>
  <c r="S42" i="26"/>
  <c r="S73" i="26" s="1"/>
  <c r="R42" i="26"/>
  <c r="R73" i="26" s="1"/>
  <c r="Q42" i="26"/>
  <c r="Q73" i="26" s="1"/>
  <c r="N42" i="26"/>
  <c r="N73" i="26" s="1"/>
  <c r="M42" i="26"/>
  <c r="M73" i="26" s="1"/>
  <c r="L42" i="26"/>
  <c r="L73" i="26" s="1"/>
  <c r="I42" i="26"/>
  <c r="I73" i="26" s="1"/>
  <c r="H42" i="26"/>
  <c r="H73" i="26" s="1"/>
  <c r="G42" i="26"/>
  <c r="G73" i="26" s="1"/>
  <c r="AM41" i="26"/>
  <c r="AM72" i="26" s="1"/>
  <c r="AL41" i="26"/>
  <c r="AL72" i="26" s="1"/>
  <c r="AK41" i="26"/>
  <c r="AK72" i="26" s="1"/>
  <c r="AH41" i="26"/>
  <c r="AH72" i="26" s="1"/>
  <c r="AG41" i="26"/>
  <c r="AG72" i="26" s="1"/>
  <c r="AF41" i="26"/>
  <c r="AF72" i="26" s="1"/>
  <c r="AC41" i="26"/>
  <c r="AC72" i="26" s="1"/>
  <c r="AB41" i="26"/>
  <c r="AB72" i="26" s="1"/>
  <c r="AA41" i="26"/>
  <c r="AA72" i="26" s="1"/>
  <c r="X41" i="26"/>
  <c r="X72" i="26" s="1"/>
  <c r="W41" i="26"/>
  <c r="W72" i="26" s="1"/>
  <c r="V41" i="26"/>
  <c r="V72" i="26" s="1"/>
  <c r="S41" i="26"/>
  <c r="S72" i="26" s="1"/>
  <c r="R41" i="26"/>
  <c r="R72" i="26" s="1"/>
  <c r="Q41" i="26"/>
  <c r="Q72" i="26" s="1"/>
  <c r="N41" i="26"/>
  <c r="N72" i="26" s="1"/>
  <c r="M41" i="26"/>
  <c r="M72" i="26" s="1"/>
  <c r="L41" i="26"/>
  <c r="L72" i="26" s="1"/>
  <c r="I41" i="26"/>
  <c r="I72" i="26" s="1"/>
  <c r="H41" i="26"/>
  <c r="H72" i="26" s="1"/>
  <c r="G41" i="26"/>
  <c r="G72" i="26" s="1"/>
  <c r="AB98" i="24"/>
  <c r="AB68" i="24" s="1"/>
  <c r="N98" i="24"/>
  <c r="N68" i="24" s="1"/>
  <c r="AK97" i="24"/>
  <c r="W97" i="24"/>
  <c r="I97" i="24"/>
  <c r="AF96" i="24"/>
  <c r="R96" i="24"/>
  <c r="AM95" i="24"/>
  <c r="AA95" i="24"/>
  <c r="M95" i="24"/>
  <c r="AH94" i="24"/>
  <c r="V94" i="24"/>
  <c r="H94" i="24"/>
  <c r="AC93" i="24"/>
  <c r="Q93" i="24"/>
  <c r="AL92" i="24"/>
  <c r="X92" i="24"/>
  <c r="L92" i="24"/>
  <c r="AG91" i="24"/>
  <c r="S91" i="24"/>
  <c r="G91" i="24"/>
  <c r="AB90" i="24"/>
  <c r="N90" i="24"/>
  <c r="AK89" i="24"/>
  <c r="W89" i="24"/>
  <c r="I89" i="24"/>
  <c r="AF88" i="24"/>
  <c r="R88" i="24"/>
  <c r="AM87" i="24"/>
  <c r="AA87" i="24"/>
  <c r="M87" i="24"/>
  <c r="AH86" i="24"/>
  <c r="V86" i="24"/>
  <c r="H86" i="24"/>
  <c r="AC85" i="24"/>
  <c r="Q85" i="24"/>
  <c r="AL84" i="24"/>
  <c r="X84" i="24"/>
  <c r="L84" i="24"/>
  <c r="AG83" i="24"/>
  <c r="S83" i="24"/>
  <c r="AB82" i="24"/>
  <c r="N82" i="24"/>
  <c r="W81" i="24"/>
  <c r="I81" i="24"/>
  <c r="R80" i="24"/>
  <c r="AM79" i="24"/>
  <c r="M79" i="24"/>
  <c r="AH78" i="24"/>
  <c r="H78" i="24"/>
  <c r="AC77" i="24"/>
  <c r="X76" i="24"/>
  <c r="S75" i="24"/>
  <c r="AM98" i="24"/>
  <c r="AM68" i="24" s="1"/>
  <c r="AL98" i="24"/>
  <c r="AL68" i="24" s="1"/>
  <c r="AK98" i="24"/>
  <c r="AK68" i="24" s="1"/>
  <c r="AH98" i="24"/>
  <c r="AH68" i="24" s="1"/>
  <c r="AG98" i="24"/>
  <c r="AG68" i="24" s="1"/>
  <c r="AF98" i="24"/>
  <c r="AF68" i="24" s="1"/>
  <c r="AC98" i="24"/>
  <c r="AC68" i="24" s="1"/>
  <c r="AA98" i="24"/>
  <c r="AA68" i="24" s="1"/>
  <c r="X98" i="24"/>
  <c r="X68" i="24" s="1"/>
  <c r="W98" i="24"/>
  <c r="W68" i="24" s="1"/>
  <c r="V98" i="24"/>
  <c r="V68" i="24" s="1"/>
  <c r="S98" i="24"/>
  <c r="S68" i="24" s="1"/>
  <c r="R98" i="24"/>
  <c r="R68" i="24" s="1"/>
  <c r="Q98" i="24"/>
  <c r="Q68" i="24" s="1"/>
  <c r="M98" i="24"/>
  <c r="M68" i="24" s="1"/>
  <c r="L98" i="24"/>
  <c r="L68" i="24" s="1"/>
  <c r="I98" i="24"/>
  <c r="I68" i="24" s="1"/>
  <c r="H98" i="24"/>
  <c r="H68" i="24" s="1"/>
  <c r="G98" i="24"/>
  <c r="G68" i="24" s="1"/>
  <c r="AM97" i="24"/>
  <c r="AL97" i="24"/>
  <c r="AH97" i="24"/>
  <c r="AG97" i="24"/>
  <c r="AF97" i="24"/>
  <c r="AC97" i="24"/>
  <c r="AB97" i="24"/>
  <c r="AA97" i="24"/>
  <c r="X97" i="24"/>
  <c r="V97" i="24"/>
  <c r="S97" i="24"/>
  <c r="R97" i="24"/>
  <c r="Q97" i="24"/>
  <c r="N97" i="24"/>
  <c r="M97" i="24"/>
  <c r="L97" i="24"/>
  <c r="H97" i="24"/>
  <c r="G97" i="24"/>
  <c r="AM96" i="24"/>
  <c r="AL96" i="24"/>
  <c r="AK96" i="24"/>
  <c r="AH96" i="24"/>
  <c r="AG96" i="24"/>
  <c r="AC96" i="24"/>
  <c r="AB96" i="24"/>
  <c r="AA96" i="24"/>
  <c r="X96" i="24"/>
  <c r="W96" i="24"/>
  <c r="V96" i="24"/>
  <c r="S96" i="24"/>
  <c r="Q96" i="24"/>
  <c r="N96" i="24"/>
  <c r="M96" i="24"/>
  <c r="L96" i="24"/>
  <c r="I96" i="24"/>
  <c r="H96" i="24"/>
  <c r="G96" i="24"/>
  <c r="AL95" i="24"/>
  <c r="AK95" i="24"/>
  <c r="AH95" i="24"/>
  <c r="AG95" i="24"/>
  <c r="AF95" i="24"/>
  <c r="AC95" i="24"/>
  <c r="AB95" i="24"/>
  <c r="X95" i="24"/>
  <c r="W95" i="24"/>
  <c r="V95" i="24"/>
  <c r="S95" i="24"/>
  <c r="R95" i="24"/>
  <c r="Q95" i="24"/>
  <c r="N95" i="24"/>
  <c r="L95" i="24"/>
  <c r="I95" i="24"/>
  <c r="H95" i="24"/>
  <c r="G95" i="24"/>
  <c r="AM94" i="24"/>
  <c r="AL94" i="24"/>
  <c r="AK94" i="24"/>
  <c r="AG94" i="24"/>
  <c r="AF94" i="24"/>
  <c r="AC94" i="24"/>
  <c r="AB94" i="24"/>
  <c r="AA94" i="24"/>
  <c r="X94" i="24"/>
  <c r="W94" i="24"/>
  <c r="S94" i="24"/>
  <c r="R94" i="24"/>
  <c r="Q94" i="24"/>
  <c r="N94" i="24"/>
  <c r="M94" i="24"/>
  <c r="L94" i="24"/>
  <c r="I94" i="24"/>
  <c r="G94" i="24"/>
  <c r="AM93" i="24"/>
  <c r="AL93" i="24"/>
  <c r="AK93" i="24"/>
  <c r="AH93" i="24"/>
  <c r="AG93" i="24"/>
  <c r="AF93" i="24"/>
  <c r="AB93" i="24"/>
  <c r="AA93" i="24"/>
  <c r="X93" i="24"/>
  <c r="W93" i="24"/>
  <c r="V93" i="24"/>
  <c r="S93" i="24"/>
  <c r="R93" i="24"/>
  <c r="N93" i="24"/>
  <c r="M93" i="24"/>
  <c r="L93" i="24"/>
  <c r="I93" i="24"/>
  <c r="H93" i="24"/>
  <c r="G93" i="24"/>
  <c r="AM92" i="24"/>
  <c r="AK92" i="24"/>
  <c r="AH92" i="24"/>
  <c r="AG92" i="24"/>
  <c r="AF92" i="24"/>
  <c r="AC92" i="24"/>
  <c r="AB92" i="24"/>
  <c r="AA92" i="24"/>
  <c r="W92" i="24"/>
  <c r="V92" i="24"/>
  <c r="S92" i="24"/>
  <c r="R92" i="24"/>
  <c r="Q92" i="24"/>
  <c r="N92" i="24"/>
  <c r="M92" i="24"/>
  <c r="I92" i="24"/>
  <c r="H92" i="24"/>
  <c r="G92" i="24"/>
  <c r="AM91" i="24"/>
  <c r="AL91" i="24"/>
  <c r="AK91" i="24"/>
  <c r="AH91" i="24"/>
  <c r="AF91" i="24"/>
  <c r="AC91" i="24"/>
  <c r="AB91" i="24"/>
  <c r="AA91" i="24"/>
  <c r="X91" i="24"/>
  <c r="W91" i="24"/>
  <c r="V91" i="24"/>
  <c r="R91" i="24"/>
  <c r="Q91" i="24"/>
  <c r="N91" i="24"/>
  <c r="M91" i="24"/>
  <c r="L91" i="24"/>
  <c r="I91" i="24"/>
  <c r="H91" i="24"/>
  <c r="AM90" i="24"/>
  <c r="AL90" i="24"/>
  <c r="AK90" i="24"/>
  <c r="AH90" i="24"/>
  <c r="AG90" i="24"/>
  <c r="AF90" i="24"/>
  <c r="AC90" i="24"/>
  <c r="AA90" i="24"/>
  <c r="X90" i="24"/>
  <c r="W90" i="24"/>
  <c r="V90" i="24"/>
  <c r="S90" i="24"/>
  <c r="R90" i="24"/>
  <c r="Q90" i="24"/>
  <c r="M90" i="24"/>
  <c r="L90" i="24"/>
  <c r="I90" i="24"/>
  <c r="H90" i="24"/>
  <c r="G90" i="24"/>
  <c r="AM89" i="24"/>
  <c r="AL89" i="24"/>
  <c r="AH89" i="24"/>
  <c r="AG89" i="24"/>
  <c r="AF89" i="24"/>
  <c r="AC89" i="24"/>
  <c r="AB89" i="24"/>
  <c r="AA89" i="24"/>
  <c r="X89" i="24"/>
  <c r="V89" i="24"/>
  <c r="S89" i="24"/>
  <c r="R89" i="24"/>
  <c r="Q89" i="24"/>
  <c r="N89" i="24"/>
  <c r="M89" i="24"/>
  <c r="L89" i="24"/>
  <c r="H89" i="24"/>
  <c r="G89" i="24"/>
  <c r="AM88" i="24"/>
  <c r="AL88" i="24"/>
  <c r="AK88" i="24"/>
  <c r="AH88" i="24"/>
  <c r="AG88" i="24"/>
  <c r="AC88" i="24"/>
  <c r="AB88" i="24"/>
  <c r="AA88" i="24"/>
  <c r="X88" i="24"/>
  <c r="W88" i="24"/>
  <c r="V88" i="24"/>
  <c r="S88" i="24"/>
  <c r="Q88" i="24"/>
  <c r="N88" i="24"/>
  <c r="M88" i="24"/>
  <c r="L88" i="24"/>
  <c r="I88" i="24"/>
  <c r="H88" i="24"/>
  <c r="G88" i="24"/>
  <c r="AL87" i="24"/>
  <c r="AK87" i="24"/>
  <c r="AH87" i="24"/>
  <c r="AG87" i="24"/>
  <c r="AF87" i="24"/>
  <c r="AC87" i="24"/>
  <c r="AB87" i="24"/>
  <c r="X87" i="24"/>
  <c r="W87" i="24"/>
  <c r="V87" i="24"/>
  <c r="S87" i="24"/>
  <c r="R87" i="24"/>
  <c r="Q87" i="24"/>
  <c r="N87" i="24"/>
  <c r="L87" i="24"/>
  <c r="I87" i="24"/>
  <c r="H87" i="24"/>
  <c r="G87" i="24"/>
  <c r="AM86" i="24"/>
  <c r="AL86" i="24"/>
  <c r="AK86" i="24"/>
  <c r="AG86" i="24"/>
  <c r="AF86" i="24"/>
  <c r="AC86" i="24"/>
  <c r="AB86" i="24"/>
  <c r="AA86" i="24"/>
  <c r="X86" i="24"/>
  <c r="W86" i="24"/>
  <c r="S86" i="24"/>
  <c r="R86" i="24"/>
  <c r="Q86" i="24"/>
  <c r="N86" i="24"/>
  <c r="M86" i="24"/>
  <c r="L86" i="24"/>
  <c r="I86" i="24"/>
  <c r="G86" i="24"/>
  <c r="AM85" i="24"/>
  <c r="AL85" i="24"/>
  <c r="AK85" i="24"/>
  <c r="AH85" i="24"/>
  <c r="AG85" i="24"/>
  <c r="AF85" i="24"/>
  <c r="AB85" i="24"/>
  <c r="AA85" i="24"/>
  <c r="X85" i="24"/>
  <c r="W85" i="24"/>
  <c r="V85" i="24"/>
  <c r="S85" i="24"/>
  <c r="R85" i="24"/>
  <c r="N85" i="24"/>
  <c r="M85" i="24"/>
  <c r="L85" i="24"/>
  <c r="I85" i="24"/>
  <c r="H85" i="24"/>
  <c r="G85" i="24"/>
  <c r="AM84" i="24"/>
  <c r="AK84" i="24"/>
  <c r="AH84" i="24"/>
  <c r="AG84" i="24"/>
  <c r="AF84" i="24"/>
  <c r="AC84" i="24"/>
  <c r="AB84" i="24"/>
  <c r="AA84" i="24"/>
  <c r="W84" i="24"/>
  <c r="V84" i="24"/>
  <c r="S84" i="24"/>
  <c r="R84" i="24"/>
  <c r="Q84" i="24"/>
  <c r="N84" i="24"/>
  <c r="M84" i="24"/>
  <c r="I84" i="24"/>
  <c r="H84" i="24"/>
  <c r="G84" i="24"/>
  <c r="AM83" i="24"/>
  <c r="AL83" i="24"/>
  <c r="AH83" i="24"/>
  <c r="AC83" i="24"/>
  <c r="AB83" i="24"/>
  <c r="X83" i="24"/>
  <c r="W83" i="24"/>
  <c r="R83" i="24"/>
  <c r="N83" i="24"/>
  <c r="M83" i="24"/>
  <c r="I83" i="24"/>
  <c r="H83" i="24"/>
  <c r="AM82" i="24"/>
  <c r="AL82" i="24"/>
  <c r="AH82" i="24"/>
  <c r="AG82" i="24"/>
  <c r="AC82" i="24"/>
  <c r="X82" i="24"/>
  <c r="W82" i="24"/>
  <c r="S82" i="24"/>
  <c r="R82" i="24"/>
  <c r="M82" i="24"/>
  <c r="I82" i="24"/>
  <c r="H82" i="24"/>
  <c r="AM81" i="24"/>
  <c r="AL81" i="24"/>
  <c r="AH81" i="24"/>
  <c r="AG81" i="24"/>
  <c r="AC81" i="24"/>
  <c r="AB81" i="24"/>
  <c r="X81" i="24"/>
  <c r="S81" i="24"/>
  <c r="R81" i="24"/>
  <c r="N81" i="24"/>
  <c r="M81" i="24"/>
  <c r="H81" i="24"/>
  <c r="AM80" i="24"/>
  <c r="AL80" i="24"/>
  <c r="AH80" i="24"/>
  <c r="AG80" i="24"/>
  <c r="AC80" i="24"/>
  <c r="AB80" i="24"/>
  <c r="X80" i="24"/>
  <c r="W80" i="24"/>
  <c r="S80" i="24"/>
  <c r="N80" i="24"/>
  <c r="M80" i="24"/>
  <c r="I80" i="24"/>
  <c r="H80" i="24"/>
  <c r="AL79" i="24"/>
  <c r="AH79" i="24"/>
  <c r="AG79" i="24"/>
  <c r="AC79" i="24"/>
  <c r="AB79" i="24"/>
  <c r="X79" i="24"/>
  <c r="W79" i="24"/>
  <c r="S79" i="24"/>
  <c r="R79" i="24"/>
  <c r="N79" i="24"/>
  <c r="I79" i="24"/>
  <c r="H79" i="24"/>
  <c r="AM78" i="24"/>
  <c r="AL78" i="24"/>
  <c r="AG78" i="24"/>
  <c r="AC78" i="24"/>
  <c r="AB78" i="24"/>
  <c r="X78" i="24"/>
  <c r="W78" i="24"/>
  <c r="S78" i="24"/>
  <c r="R78" i="24"/>
  <c r="N78" i="24"/>
  <c r="M78" i="24"/>
  <c r="I78" i="24"/>
  <c r="AM77" i="24"/>
  <c r="AL77" i="24"/>
  <c r="AH77" i="24"/>
  <c r="AG77" i="24"/>
  <c r="AB77" i="24"/>
  <c r="X77" i="24"/>
  <c r="W77" i="24"/>
  <c r="S77" i="24"/>
  <c r="R77" i="24"/>
  <c r="N77" i="24"/>
  <c r="M77" i="24"/>
  <c r="I77" i="24"/>
  <c r="H77" i="24"/>
  <c r="AM76" i="24"/>
  <c r="AH76" i="24"/>
  <c r="AC76" i="24"/>
  <c r="S76" i="24"/>
  <c r="N76" i="24"/>
  <c r="I76" i="24"/>
  <c r="AM75" i="24"/>
  <c r="AH75" i="24"/>
  <c r="AC75" i="24"/>
  <c r="X75" i="24"/>
  <c r="N75" i="24"/>
  <c r="I75" i="24"/>
  <c r="AB98" i="22"/>
  <c r="AB68" i="22" s="1"/>
  <c r="N98" i="22"/>
  <c r="N68" i="22" s="1"/>
  <c r="W97" i="22"/>
  <c r="I97" i="22"/>
  <c r="R96" i="22"/>
  <c r="AM95" i="22"/>
  <c r="M95" i="22"/>
  <c r="AH94" i="22"/>
  <c r="H94" i="22"/>
  <c r="AC93" i="22"/>
  <c r="AL92" i="22"/>
  <c r="X92" i="22"/>
  <c r="AG91" i="22"/>
  <c r="S91" i="22"/>
  <c r="AB90" i="22"/>
  <c r="N90" i="22"/>
  <c r="I89" i="22"/>
  <c r="AM87" i="22"/>
  <c r="AH86" i="22"/>
  <c r="AC85" i="22"/>
  <c r="X84" i="22"/>
  <c r="S83" i="22"/>
  <c r="N82" i="22"/>
  <c r="I81" i="22"/>
  <c r="AM98" i="22"/>
  <c r="AM68" i="22" s="1"/>
  <c r="AL98" i="22"/>
  <c r="AL68" i="22" s="1"/>
  <c r="AH98" i="22"/>
  <c r="AH68" i="22" s="1"/>
  <c r="AG98" i="22"/>
  <c r="AG68" i="22" s="1"/>
  <c r="AC98" i="22"/>
  <c r="AC68" i="22" s="1"/>
  <c r="X98" i="22"/>
  <c r="X68" i="22" s="1"/>
  <c r="W98" i="22"/>
  <c r="W68" i="22" s="1"/>
  <c r="S98" i="22"/>
  <c r="S68" i="22" s="1"/>
  <c r="R98" i="22"/>
  <c r="R68" i="22" s="1"/>
  <c r="M98" i="22"/>
  <c r="M68" i="22" s="1"/>
  <c r="I98" i="22"/>
  <c r="I68" i="22" s="1"/>
  <c r="H98" i="22"/>
  <c r="H68" i="22" s="1"/>
  <c r="AM97" i="22"/>
  <c r="AL97" i="22"/>
  <c r="AH97" i="22"/>
  <c r="AG97" i="22"/>
  <c r="AC97" i="22"/>
  <c r="AB97" i="22"/>
  <c r="X97" i="22"/>
  <c r="S97" i="22"/>
  <c r="R97" i="22"/>
  <c r="N97" i="22"/>
  <c r="M97" i="22"/>
  <c r="H97" i="22"/>
  <c r="AM96" i="22"/>
  <c r="AL96" i="22"/>
  <c r="AH96" i="22"/>
  <c r="AG96" i="22"/>
  <c r="AC96" i="22"/>
  <c r="AB96" i="22"/>
  <c r="X96" i="22"/>
  <c r="W96" i="22"/>
  <c r="S96" i="22"/>
  <c r="N96" i="22"/>
  <c r="M96" i="22"/>
  <c r="I96" i="22"/>
  <c r="H96" i="22"/>
  <c r="AL95" i="22"/>
  <c r="AH95" i="22"/>
  <c r="AG95" i="22"/>
  <c r="AC95" i="22"/>
  <c r="AB95" i="22"/>
  <c r="X95" i="22"/>
  <c r="W95" i="22"/>
  <c r="S95" i="22"/>
  <c r="R95" i="22"/>
  <c r="N95" i="22"/>
  <c r="I95" i="22"/>
  <c r="H95" i="22"/>
  <c r="AM94" i="22"/>
  <c r="AL94" i="22"/>
  <c r="AG94" i="22"/>
  <c r="AC94" i="22"/>
  <c r="AB94" i="22"/>
  <c r="X94" i="22"/>
  <c r="W94" i="22"/>
  <c r="S94" i="22"/>
  <c r="R94" i="22"/>
  <c r="N94" i="22"/>
  <c r="M94" i="22"/>
  <c r="I94" i="22"/>
  <c r="AM93" i="22"/>
  <c r="AL93" i="22"/>
  <c r="AH93" i="22"/>
  <c r="AG93" i="22"/>
  <c r="AB93" i="22"/>
  <c r="X93" i="22"/>
  <c r="W93" i="22"/>
  <c r="S93" i="22"/>
  <c r="R93" i="22"/>
  <c r="N93" i="22"/>
  <c r="M93" i="22"/>
  <c r="I93" i="22"/>
  <c r="H93" i="22"/>
  <c r="AM92" i="22"/>
  <c r="AH92" i="22"/>
  <c r="AG92" i="22"/>
  <c r="AC92" i="22"/>
  <c r="AB92" i="22"/>
  <c r="W92" i="22"/>
  <c r="S92" i="22"/>
  <c r="R92" i="22"/>
  <c r="N92" i="22"/>
  <c r="M92" i="22"/>
  <c r="I92" i="22"/>
  <c r="H92" i="22"/>
  <c r="AM91" i="22"/>
  <c r="AL91" i="22"/>
  <c r="AH91" i="22"/>
  <c r="AC91" i="22"/>
  <c r="AB91" i="22"/>
  <c r="X91" i="22"/>
  <c r="W91" i="22"/>
  <c r="R91" i="22"/>
  <c r="N91" i="22"/>
  <c r="M91" i="22"/>
  <c r="I91" i="22"/>
  <c r="H91" i="22"/>
  <c r="AM90" i="22"/>
  <c r="AL90" i="22"/>
  <c r="AH90" i="22"/>
  <c r="AG90" i="22"/>
  <c r="AC90" i="22"/>
  <c r="X90" i="22"/>
  <c r="W90" i="22"/>
  <c r="S90" i="22"/>
  <c r="R90" i="22"/>
  <c r="M90" i="22"/>
  <c r="I90" i="22"/>
  <c r="H90" i="22"/>
  <c r="AM89" i="22"/>
  <c r="AH89" i="22"/>
  <c r="AC89" i="22"/>
  <c r="X89" i="22"/>
  <c r="S89" i="22"/>
  <c r="N89" i="22"/>
  <c r="AM88" i="22"/>
  <c r="AH88" i="22"/>
  <c r="AC88" i="22"/>
  <c r="X88" i="22"/>
  <c r="S88" i="22"/>
  <c r="N88" i="22"/>
  <c r="I88" i="22"/>
  <c r="AH87" i="22"/>
  <c r="AC87" i="22"/>
  <c r="X87" i="22"/>
  <c r="S87" i="22"/>
  <c r="N87" i="22"/>
  <c r="I87" i="22"/>
  <c r="AM86" i="22"/>
  <c r="AC86" i="22"/>
  <c r="X86" i="22"/>
  <c r="S86" i="22"/>
  <c r="N86" i="22"/>
  <c r="I86" i="22"/>
  <c r="AM85" i="22"/>
  <c r="AH85" i="22"/>
  <c r="X85" i="22"/>
  <c r="S85" i="22"/>
  <c r="N85" i="22"/>
  <c r="I85" i="22"/>
  <c r="AM84" i="22"/>
  <c r="AH84" i="22"/>
  <c r="AC84" i="22"/>
  <c r="S84" i="22"/>
  <c r="N84" i="22"/>
  <c r="I84" i="22"/>
  <c r="AM83" i="22"/>
  <c r="AH83" i="22"/>
  <c r="AC83" i="22"/>
  <c r="X83" i="22"/>
  <c r="N83" i="22"/>
  <c r="I83" i="22"/>
  <c r="AM82" i="22"/>
  <c r="AH82" i="22"/>
  <c r="AC82" i="22"/>
  <c r="X82" i="22"/>
  <c r="S82" i="22"/>
  <c r="I82" i="22"/>
  <c r="AM81" i="22"/>
  <c r="AH81" i="22"/>
  <c r="AC81" i="22"/>
  <c r="X81" i="22"/>
  <c r="S81" i="22"/>
  <c r="N81" i="22"/>
  <c r="AB98" i="20"/>
  <c r="AB68" i="20" s="1"/>
  <c r="N98" i="20"/>
  <c r="N68" i="20" s="1"/>
  <c r="AK97" i="20"/>
  <c r="W97" i="20"/>
  <c r="I97" i="20"/>
  <c r="AF96" i="20"/>
  <c r="R96" i="20"/>
  <c r="AM95" i="20"/>
  <c r="AA95" i="20"/>
  <c r="M95" i="20"/>
  <c r="AH94" i="20"/>
  <c r="V94" i="20"/>
  <c r="H94" i="20"/>
  <c r="AC93" i="20"/>
  <c r="Q93" i="20"/>
  <c r="AL92" i="20"/>
  <c r="X92" i="20"/>
  <c r="L92" i="20"/>
  <c r="AG91" i="20"/>
  <c r="S91" i="20"/>
  <c r="G91" i="20"/>
  <c r="AB90" i="20"/>
  <c r="N90" i="20"/>
  <c r="AK89" i="20"/>
  <c r="W89" i="20"/>
  <c r="I89" i="20"/>
  <c r="AF88" i="20"/>
  <c r="R88" i="20"/>
  <c r="AM87" i="20"/>
  <c r="AA87" i="20"/>
  <c r="M87" i="20"/>
  <c r="AH86" i="20"/>
  <c r="V86" i="20"/>
  <c r="H86" i="20"/>
  <c r="AC85" i="20"/>
  <c r="Q85" i="20"/>
  <c r="AL84" i="20"/>
  <c r="X84" i="20"/>
  <c r="AG83" i="20"/>
  <c r="S83" i="20"/>
  <c r="AB82" i="20"/>
  <c r="N82" i="20"/>
  <c r="W81" i="20"/>
  <c r="I81" i="20"/>
  <c r="R80" i="20"/>
  <c r="AM79" i="20"/>
  <c r="M79" i="20"/>
  <c r="AH78" i="20"/>
  <c r="H78" i="20"/>
  <c r="AC77" i="20"/>
  <c r="X76" i="20"/>
  <c r="S75" i="20"/>
  <c r="AM98" i="20"/>
  <c r="AM68" i="20" s="1"/>
  <c r="AL98" i="20"/>
  <c r="AL68" i="20" s="1"/>
  <c r="AK98" i="20"/>
  <c r="AK68" i="20" s="1"/>
  <c r="AH98" i="20"/>
  <c r="AH68" i="20" s="1"/>
  <c r="AG98" i="20"/>
  <c r="AG68" i="20" s="1"/>
  <c r="AF98" i="20"/>
  <c r="AF68" i="20" s="1"/>
  <c r="AC98" i="20"/>
  <c r="AC68" i="20" s="1"/>
  <c r="AA98" i="20"/>
  <c r="AA68" i="20" s="1"/>
  <c r="X98" i="20"/>
  <c r="X68" i="20" s="1"/>
  <c r="W98" i="20"/>
  <c r="W68" i="20" s="1"/>
  <c r="V98" i="20"/>
  <c r="V68" i="20" s="1"/>
  <c r="S98" i="20"/>
  <c r="S68" i="20" s="1"/>
  <c r="R98" i="20"/>
  <c r="R68" i="20" s="1"/>
  <c r="Q98" i="20"/>
  <c r="Q68" i="20" s="1"/>
  <c r="M98" i="20"/>
  <c r="M68" i="20" s="1"/>
  <c r="L98" i="20"/>
  <c r="L68" i="20" s="1"/>
  <c r="I98" i="20"/>
  <c r="I68" i="20" s="1"/>
  <c r="H98" i="20"/>
  <c r="H68" i="20" s="1"/>
  <c r="G98" i="20"/>
  <c r="G68" i="20" s="1"/>
  <c r="AM97" i="20"/>
  <c r="AL97" i="20"/>
  <c r="AH97" i="20"/>
  <c r="AG97" i="20"/>
  <c r="AF97" i="20"/>
  <c r="AC97" i="20"/>
  <c r="AB97" i="20"/>
  <c r="AA97" i="20"/>
  <c r="X97" i="20"/>
  <c r="V97" i="20"/>
  <c r="S97" i="20"/>
  <c r="R97" i="20"/>
  <c r="Q97" i="20"/>
  <c r="N97" i="20"/>
  <c r="M97" i="20"/>
  <c r="L97" i="20"/>
  <c r="H97" i="20"/>
  <c r="G97" i="20"/>
  <c r="AM96" i="20"/>
  <c r="AL96" i="20"/>
  <c r="AK96" i="20"/>
  <c r="AH96" i="20"/>
  <c r="AG96" i="20"/>
  <c r="AC96" i="20"/>
  <c r="AB96" i="20"/>
  <c r="AA96" i="20"/>
  <c r="X96" i="20"/>
  <c r="W96" i="20"/>
  <c r="V96" i="20"/>
  <c r="S96" i="20"/>
  <c r="Q96" i="20"/>
  <c r="N96" i="20"/>
  <c r="M96" i="20"/>
  <c r="L96" i="20"/>
  <c r="I96" i="20"/>
  <c r="H96" i="20"/>
  <c r="G96" i="20"/>
  <c r="AL95" i="20"/>
  <c r="AK95" i="20"/>
  <c r="AH95" i="20"/>
  <c r="AG95" i="20"/>
  <c r="AF95" i="20"/>
  <c r="AC95" i="20"/>
  <c r="AB95" i="20"/>
  <c r="X95" i="20"/>
  <c r="W95" i="20"/>
  <c r="V95" i="20"/>
  <c r="S95" i="20"/>
  <c r="R95" i="20"/>
  <c r="Q95" i="20"/>
  <c r="N95" i="20"/>
  <c r="L95" i="20"/>
  <c r="I95" i="20"/>
  <c r="H95" i="20"/>
  <c r="G95" i="20"/>
  <c r="AM94" i="20"/>
  <c r="AL94" i="20"/>
  <c r="AK94" i="20"/>
  <c r="AG94" i="20"/>
  <c r="AF94" i="20"/>
  <c r="AC94" i="20"/>
  <c r="AB94" i="20"/>
  <c r="AA94" i="20"/>
  <c r="X94" i="20"/>
  <c r="W94" i="20"/>
  <c r="S94" i="20"/>
  <c r="R94" i="20"/>
  <c r="Q94" i="20"/>
  <c r="N94" i="20"/>
  <c r="M94" i="20"/>
  <c r="L94" i="20"/>
  <c r="I94" i="20"/>
  <c r="G94" i="20"/>
  <c r="AM93" i="20"/>
  <c r="AL93" i="20"/>
  <c r="AK93" i="20"/>
  <c r="AH93" i="20"/>
  <c r="AG93" i="20"/>
  <c r="AF93" i="20"/>
  <c r="AB93" i="20"/>
  <c r="AA93" i="20"/>
  <c r="X93" i="20"/>
  <c r="W93" i="20"/>
  <c r="V93" i="20"/>
  <c r="S93" i="20"/>
  <c r="R93" i="20"/>
  <c r="N93" i="20"/>
  <c r="M93" i="20"/>
  <c r="L93" i="20"/>
  <c r="I93" i="20"/>
  <c r="H93" i="20"/>
  <c r="G93" i="20"/>
  <c r="AM92" i="20"/>
  <c r="AK92" i="20"/>
  <c r="AH92" i="20"/>
  <c r="AG92" i="20"/>
  <c r="AF92" i="20"/>
  <c r="AC92" i="20"/>
  <c r="AB92" i="20"/>
  <c r="AA92" i="20"/>
  <c r="W92" i="20"/>
  <c r="V92" i="20"/>
  <c r="S92" i="20"/>
  <c r="R92" i="20"/>
  <c r="Q92" i="20"/>
  <c r="N92" i="20"/>
  <c r="M92" i="20"/>
  <c r="I92" i="20"/>
  <c r="H92" i="20"/>
  <c r="G92" i="20"/>
  <c r="AM91" i="20"/>
  <c r="AL91" i="20"/>
  <c r="AK91" i="20"/>
  <c r="AH91" i="20"/>
  <c r="AF91" i="20"/>
  <c r="AC91" i="20"/>
  <c r="AB91" i="20"/>
  <c r="AA91" i="20"/>
  <c r="X91" i="20"/>
  <c r="W91" i="20"/>
  <c r="V91" i="20"/>
  <c r="R91" i="20"/>
  <c r="Q91" i="20"/>
  <c r="N91" i="20"/>
  <c r="M91" i="20"/>
  <c r="L91" i="20"/>
  <c r="I91" i="20"/>
  <c r="H91" i="20"/>
  <c r="AM90" i="20"/>
  <c r="AL90" i="20"/>
  <c r="AK90" i="20"/>
  <c r="AH90" i="20"/>
  <c r="AG90" i="20"/>
  <c r="AF90" i="20"/>
  <c r="AC90" i="20"/>
  <c r="AA90" i="20"/>
  <c r="X90" i="20"/>
  <c r="W90" i="20"/>
  <c r="V90" i="20"/>
  <c r="S90" i="20"/>
  <c r="R90" i="20"/>
  <c r="Q90" i="20"/>
  <c r="M90" i="20"/>
  <c r="L90" i="20"/>
  <c r="I90" i="20"/>
  <c r="H90" i="20"/>
  <c r="G90" i="20"/>
  <c r="AM89" i="20"/>
  <c r="AL89" i="20"/>
  <c r="AH89" i="20"/>
  <c r="AG89" i="20"/>
  <c r="AF89" i="20"/>
  <c r="AC89" i="20"/>
  <c r="AB89" i="20"/>
  <c r="AA89" i="20"/>
  <c r="X89" i="20"/>
  <c r="V89" i="20"/>
  <c r="S89" i="20"/>
  <c r="R89" i="20"/>
  <c r="Q89" i="20"/>
  <c r="N89" i="20"/>
  <c r="M89" i="20"/>
  <c r="L89" i="20"/>
  <c r="H89" i="20"/>
  <c r="G89" i="20"/>
  <c r="AM88" i="20"/>
  <c r="AL88" i="20"/>
  <c r="AK88" i="20"/>
  <c r="AH88" i="20"/>
  <c r="AG88" i="20"/>
  <c r="AC88" i="20"/>
  <c r="AB88" i="20"/>
  <c r="AA88" i="20"/>
  <c r="X88" i="20"/>
  <c r="W88" i="20"/>
  <c r="V88" i="20"/>
  <c r="S88" i="20"/>
  <c r="Q88" i="20"/>
  <c r="N88" i="20"/>
  <c r="M88" i="20"/>
  <c r="L88" i="20"/>
  <c r="I88" i="20"/>
  <c r="H88" i="20"/>
  <c r="G88" i="20"/>
  <c r="AL87" i="20"/>
  <c r="AK87" i="20"/>
  <c r="AH87" i="20"/>
  <c r="AG87" i="20"/>
  <c r="AF87" i="20"/>
  <c r="AC87" i="20"/>
  <c r="AB87" i="20"/>
  <c r="X87" i="20"/>
  <c r="W87" i="20"/>
  <c r="V87" i="20"/>
  <c r="S87" i="20"/>
  <c r="R87" i="20"/>
  <c r="Q87" i="20"/>
  <c r="N87" i="20"/>
  <c r="L87" i="20"/>
  <c r="I87" i="20"/>
  <c r="H87" i="20"/>
  <c r="G87" i="20"/>
  <c r="AM86" i="20"/>
  <c r="AL86" i="20"/>
  <c r="AK86" i="20"/>
  <c r="AG86" i="20"/>
  <c r="AF86" i="20"/>
  <c r="AC86" i="20"/>
  <c r="AB86" i="20"/>
  <c r="AA86" i="20"/>
  <c r="X86" i="20"/>
  <c r="W86" i="20"/>
  <c r="S86" i="20"/>
  <c r="R86" i="20"/>
  <c r="Q86" i="20"/>
  <c r="N86" i="20"/>
  <c r="M86" i="20"/>
  <c r="L86" i="20"/>
  <c r="I86" i="20"/>
  <c r="G86" i="20"/>
  <c r="AM85" i="20"/>
  <c r="AL85" i="20"/>
  <c r="AK85" i="20"/>
  <c r="AH85" i="20"/>
  <c r="AG85" i="20"/>
  <c r="AF85" i="20"/>
  <c r="AB85" i="20"/>
  <c r="AA85" i="20"/>
  <c r="X85" i="20"/>
  <c r="W85" i="20"/>
  <c r="V85" i="20"/>
  <c r="S85" i="20"/>
  <c r="R85" i="20"/>
  <c r="N85" i="20"/>
  <c r="M85" i="20"/>
  <c r="L85" i="20"/>
  <c r="I85" i="20"/>
  <c r="H85" i="20"/>
  <c r="G85" i="20"/>
  <c r="AM84" i="20"/>
  <c r="AH84" i="20"/>
  <c r="AG84" i="20"/>
  <c r="AC84" i="20"/>
  <c r="AB84" i="20"/>
  <c r="W84" i="20"/>
  <c r="S84" i="20"/>
  <c r="R84" i="20"/>
  <c r="N84" i="20"/>
  <c r="M84" i="20"/>
  <c r="I84" i="20"/>
  <c r="H84" i="20"/>
  <c r="AM83" i="20"/>
  <c r="AL83" i="20"/>
  <c r="AH83" i="20"/>
  <c r="AC83" i="20"/>
  <c r="AB83" i="20"/>
  <c r="X83" i="20"/>
  <c r="W83" i="20"/>
  <c r="R83" i="20"/>
  <c r="N83" i="20"/>
  <c r="M83" i="20"/>
  <c r="I83" i="20"/>
  <c r="H83" i="20"/>
  <c r="AM82" i="20"/>
  <c r="AL82" i="20"/>
  <c r="AH82" i="20"/>
  <c r="AG82" i="20"/>
  <c r="AC82" i="20"/>
  <c r="X82" i="20"/>
  <c r="W82" i="20"/>
  <c r="S82" i="20"/>
  <c r="R82" i="20"/>
  <c r="M82" i="20"/>
  <c r="I82" i="20"/>
  <c r="H82" i="20"/>
  <c r="AM81" i="20"/>
  <c r="AL81" i="20"/>
  <c r="AH81" i="20"/>
  <c r="AG81" i="20"/>
  <c r="AC81" i="20"/>
  <c r="AB81" i="20"/>
  <c r="X81" i="20"/>
  <c r="S81" i="20"/>
  <c r="R81" i="20"/>
  <c r="N81" i="20"/>
  <c r="M81" i="20"/>
  <c r="H81" i="20"/>
  <c r="AM80" i="20"/>
  <c r="AL80" i="20"/>
  <c r="AH80" i="20"/>
  <c r="AG80" i="20"/>
  <c r="AC80" i="20"/>
  <c r="AB80" i="20"/>
  <c r="X80" i="20"/>
  <c r="W80" i="20"/>
  <c r="S80" i="20"/>
  <c r="N80" i="20"/>
  <c r="M80" i="20"/>
  <c r="I80" i="20"/>
  <c r="H80" i="20"/>
  <c r="AL79" i="20"/>
  <c r="AH79" i="20"/>
  <c r="AG79" i="20"/>
  <c r="AC79" i="20"/>
  <c r="AB79" i="20"/>
  <c r="X79" i="20"/>
  <c r="W79" i="20"/>
  <c r="S79" i="20"/>
  <c r="R79" i="20"/>
  <c r="N79" i="20"/>
  <c r="I79" i="20"/>
  <c r="H79" i="20"/>
  <c r="AM78" i="20"/>
  <c r="AL78" i="20"/>
  <c r="AG78" i="20"/>
  <c r="AC78" i="20"/>
  <c r="AB78" i="20"/>
  <c r="X78" i="20"/>
  <c r="W78" i="20"/>
  <c r="S78" i="20"/>
  <c r="R78" i="20"/>
  <c r="N78" i="20"/>
  <c r="M78" i="20"/>
  <c r="I78" i="20"/>
  <c r="AM77" i="20"/>
  <c r="AL77" i="20"/>
  <c r="AH77" i="20"/>
  <c r="AG77" i="20"/>
  <c r="AB77" i="20"/>
  <c r="X77" i="20"/>
  <c r="W77" i="20"/>
  <c r="S77" i="20"/>
  <c r="R77" i="20"/>
  <c r="N77" i="20"/>
  <c r="M77" i="20"/>
  <c r="I77" i="20"/>
  <c r="H77" i="20"/>
  <c r="AM76" i="20"/>
  <c r="AH76" i="20"/>
  <c r="AC76" i="20"/>
  <c r="S76" i="20"/>
  <c r="N76" i="20"/>
  <c r="I76" i="20"/>
  <c r="AM75" i="20"/>
  <c r="AH75" i="20"/>
  <c r="AC75" i="20"/>
  <c r="X75" i="20"/>
  <c r="N75" i="20"/>
  <c r="I75" i="20"/>
  <c r="N98" i="18"/>
  <c r="N68" i="18" s="1"/>
  <c r="I97" i="18"/>
  <c r="AM95" i="18"/>
  <c r="AH94" i="18"/>
  <c r="AC93" i="18"/>
  <c r="X92" i="18"/>
  <c r="AM98" i="18"/>
  <c r="AM68" i="18" s="1"/>
  <c r="AH98" i="18"/>
  <c r="AH68" i="18" s="1"/>
  <c r="AC98" i="18"/>
  <c r="AC68" i="18" s="1"/>
  <c r="X98" i="18"/>
  <c r="X68" i="18" s="1"/>
  <c r="S98" i="18"/>
  <c r="S68" i="18" s="1"/>
  <c r="I98" i="18"/>
  <c r="I68" i="18" s="1"/>
  <c r="AM97" i="18"/>
  <c r="AH97" i="18"/>
  <c r="AC97" i="18"/>
  <c r="X97" i="18"/>
  <c r="S97" i="18"/>
  <c r="N97" i="18"/>
  <c r="AM96" i="18"/>
  <c r="AH96" i="18"/>
  <c r="AC96" i="18"/>
  <c r="X96" i="18"/>
  <c r="S96" i="18"/>
  <c r="N96" i="18"/>
  <c r="I96" i="18"/>
  <c r="AH95" i="18"/>
  <c r="AC95" i="18"/>
  <c r="X95" i="18"/>
  <c r="S95" i="18"/>
  <c r="N95" i="18"/>
  <c r="I95" i="18"/>
  <c r="AM94" i="18"/>
  <c r="AC94" i="18"/>
  <c r="X94" i="18"/>
  <c r="S94" i="18"/>
  <c r="N94" i="18"/>
  <c r="I94" i="18"/>
  <c r="AM93" i="18"/>
  <c r="AH93" i="18"/>
  <c r="X93" i="18"/>
  <c r="S93" i="18"/>
  <c r="N93" i="18"/>
  <c r="I93" i="18"/>
  <c r="AM92" i="18"/>
  <c r="AH92" i="18"/>
  <c r="AC92" i="18"/>
  <c r="S92" i="18"/>
  <c r="N92" i="18"/>
  <c r="I92" i="18"/>
  <c r="AB98" i="16"/>
  <c r="AB68" i="16" s="1"/>
  <c r="N98" i="16"/>
  <c r="N68" i="16" s="1"/>
  <c r="W97" i="16"/>
  <c r="I97" i="16"/>
  <c r="R96" i="16"/>
  <c r="AM95" i="16"/>
  <c r="M95" i="16"/>
  <c r="AH94" i="16"/>
  <c r="H94" i="16"/>
  <c r="AC93" i="16"/>
  <c r="AL92" i="16"/>
  <c r="X92" i="16"/>
  <c r="AG91" i="16"/>
  <c r="S91" i="16"/>
  <c r="AB90" i="16"/>
  <c r="N90" i="16"/>
  <c r="W89" i="16"/>
  <c r="I89" i="16"/>
  <c r="R88" i="16"/>
  <c r="AM87" i="16"/>
  <c r="M87" i="16"/>
  <c r="AH86" i="16"/>
  <c r="H86" i="16"/>
  <c r="AC85" i="16"/>
  <c r="AL84" i="16"/>
  <c r="X84" i="16"/>
  <c r="S83" i="16"/>
  <c r="N82" i="16"/>
  <c r="I81" i="16"/>
  <c r="AM79" i="16"/>
  <c r="AH78" i="16"/>
  <c r="AM98" i="16"/>
  <c r="AM68" i="16" s="1"/>
  <c r="AL98" i="16"/>
  <c r="AL68" i="16" s="1"/>
  <c r="AK98" i="16"/>
  <c r="AK68" i="16" s="1"/>
  <c r="AH98" i="16"/>
  <c r="AH68" i="16" s="1"/>
  <c r="AG98" i="16"/>
  <c r="AG68" i="16" s="1"/>
  <c r="AF98" i="16"/>
  <c r="AF68" i="16" s="1"/>
  <c r="AC98" i="16"/>
  <c r="AC68" i="16" s="1"/>
  <c r="AA98" i="16"/>
  <c r="AA68" i="16" s="1"/>
  <c r="X98" i="16"/>
  <c r="X68" i="16" s="1"/>
  <c r="W98" i="16"/>
  <c r="W68" i="16" s="1"/>
  <c r="V98" i="16"/>
  <c r="V68" i="16" s="1"/>
  <c r="S98" i="16"/>
  <c r="S68" i="16" s="1"/>
  <c r="R98" i="16"/>
  <c r="R68" i="16" s="1"/>
  <c r="Q98" i="16"/>
  <c r="Q68" i="16" s="1"/>
  <c r="M98" i="16"/>
  <c r="M68" i="16" s="1"/>
  <c r="L98" i="16"/>
  <c r="L68" i="16" s="1"/>
  <c r="I98" i="16"/>
  <c r="I68" i="16" s="1"/>
  <c r="H98" i="16"/>
  <c r="H68" i="16" s="1"/>
  <c r="G98" i="16"/>
  <c r="G68" i="16" s="1"/>
  <c r="AM97" i="16"/>
  <c r="AL97" i="16"/>
  <c r="AH97" i="16"/>
  <c r="AG97" i="16"/>
  <c r="AC97" i="16"/>
  <c r="AB97" i="16"/>
  <c r="X97" i="16"/>
  <c r="S97" i="16"/>
  <c r="R97" i="16"/>
  <c r="N97" i="16"/>
  <c r="M97" i="16"/>
  <c r="H97" i="16"/>
  <c r="AM96" i="16"/>
  <c r="AL96" i="16"/>
  <c r="AH96" i="16"/>
  <c r="AG96" i="16"/>
  <c r="AC96" i="16"/>
  <c r="AB96" i="16"/>
  <c r="X96" i="16"/>
  <c r="W96" i="16"/>
  <c r="S96" i="16"/>
  <c r="N96" i="16"/>
  <c r="M96" i="16"/>
  <c r="I96" i="16"/>
  <c r="H96" i="16"/>
  <c r="AL95" i="16"/>
  <c r="AH95" i="16"/>
  <c r="AG95" i="16"/>
  <c r="AC95" i="16"/>
  <c r="AB95" i="16"/>
  <c r="X95" i="16"/>
  <c r="W95" i="16"/>
  <c r="S95" i="16"/>
  <c r="R95" i="16"/>
  <c r="N95" i="16"/>
  <c r="I95" i="16"/>
  <c r="H95" i="16"/>
  <c r="AM94" i="16"/>
  <c r="AL94" i="16"/>
  <c r="AG94" i="16"/>
  <c r="AC94" i="16"/>
  <c r="AB94" i="16"/>
  <c r="X94" i="16"/>
  <c r="W94" i="16"/>
  <c r="S94" i="16"/>
  <c r="R94" i="16"/>
  <c r="N94" i="16"/>
  <c r="M94" i="16"/>
  <c r="I94" i="16"/>
  <c r="AM93" i="16"/>
  <c r="AL93" i="16"/>
  <c r="AH93" i="16"/>
  <c r="AG93" i="16"/>
  <c r="AB93" i="16"/>
  <c r="X93" i="16"/>
  <c r="W93" i="16"/>
  <c r="S93" i="16"/>
  <c r="R93" i="16"/>
  <c r="N93" i="16"/>
  <c r="M93" i="16"/>
  <c r="I93" i="16"/>
  <c r="H93" i="16"/>
  <c r="AM92" i="16"/>
  <c r="AH92" i="16"/>
  <c r="AG92" i="16"/>
  <c r="AC92" i="16"/>
  <c r="AB92" i="16"/>
  <c r="W92" i="16"/>
  <c r="S92" i="16"/>
  <c r="R92" i="16"/>
  <c r="N92" i="16"/>
  <c r="M92" i="16"/>
  <c r="I92" i="16"/>
  <c r="H92" i="16"/>
  <c r="AM91" i="16"/>
  <c r="AL91" i="16"/>
  <c r="AH91" i="16"/>
  <c r="AC91" i="16"/>
  <c r="AB91" i="16"/>
  <c r="X91" i="16"/>
  <c r="W91" i="16"/>
  <c r="R91" i="16"/>
  <c r="N91" i="16"/>
  <c r="M91" i="16"/>
  <c r="I91" i="16"/>
  <c r="H91" i="16"/>
  <c r="AM90" i="16"/>
  <c r="AL90" i="16"/>
  <c r="AH90" i="16"/>
  <c r="AG90" i="16"/>
  <c r="AC90" i="16"/>
  <c r="X90" i="16"/>
  <c r="W90" i="16"/>
  <c r="S90" i="16"/>
  <c r="R90" i="16"/>
  <c r="M90" i="16"/>
  <c r="I90" i="16"/>
  <c r="H90" i="16"/>
  <c r="AM89" i="16"/>
  <c r="AL89" i="16"/>
  <c r="AH89" i="16"/>
  <c r="AG89" i="16"/>
  <c r="AC89" i="16"/>
  <c r="AB89" i="16"/>
  <c r="X89" i="16"/>
  <c r="S89" i="16"/>
  <c r="R89" i="16"/>
  <c r="N89" i="16"/>
  <c r="M89" i="16"/>
  <c r="H89" i="16"/>
  <c r="AM88" i="16"/>
  <c r="AL88" i="16"/>
  <c r="AH88" i="16"/>
  <c r="AG88" i="16"/>
  <c r="AC88" i="16"/>
  <c r="AB88" i="16"/>
  <c r="X88" i="16"/>
  <c r="W88" i="16"/>
  <c r="S88" i="16"/>
  <c r="N88" i="16"/>
  <c r="M88" i="16"/>
  <c r="I88" i="16"/>
  <c r="H88" i="16"/>
  <c r="AL87" i="16"/>
  <c r="AH87" i="16"/>
  <c r="AG87" i="16"/>
  <c r="AC87" i="16"/>
  <c r="AB87" i="16"/>
  <c r="X87" i="16"/>
  <c r="W87" i="16"/>
  <c r="S87" i="16"/>
  <c r="R87" i="16"/>
  <c r="N87" i="16"/>
  <c r="I87" i="16"/>
  <c r="H87" i="16"/>
  <c r="AM86" i="16"/>
  <c r="AL86" i="16"/>
  <c r="AG86" i="16"/>
  <c r="AC86" i="16"/>
  <c r="AB86" i="16"/>
  <c r="X86" i="16"/>
  <c r="W86" i="16"/>
  <c r="S86" i="16"/>
  <c r="R86" i="16"/>
  <c r="N86" i="16"/>
  <c r="M86" i="16"/>
  <c r="I86" i="16"/>
  <c r="AM85" i="16"/>
  <c r="AL85" i="16"/>
  <c r="AH85" i="16"/>
  <c r="AG85" i="16"/>
  <c r="AB85" i="16"/>
  <c r="X85" i="16"/>
  <c r="W85" i="16"/>
  <c r="S85" i="16"/>
  <c r="R85" i="16"/>
  <c r="N85" i="16"/>
  <c r="M85" i="16"/>
  <c r="I85" i="16"/>
  <c r="H85" i="16"/>
  <c r="AM84" i="16"/>
  <c r="AH84" i="16"/>
  <c r="AG84" i="16"/>
  <c r="AC84" i="16"/>
  <c r="AB84" i="16"/>
  <c r="W84" i="16"/>
  <c r="S84" i="16"/>
  <c r="R84" i="16"/>
  <c r="N84" i="16"/>
  <c r="M84" i="16"/>
  <c r="I84" i="16"/>
  <c r="H84" i="16"/>
  <c r="AM83" i="16"/>
  <c r="AH83" i="16"/>
  <c r="AC83" i="16"/>
  <c r="X83" i="16"/>
  <c r="N83" i="16"/>
  <c r="I83" i="16"/>
  <c r="AM82" i="16"/>
  <c r="AH82" i="16"/>
  <c r="AC82" i="16"/>
  <c r="X82" i="16"/>
  <c r="S82" i="16"/>
  <c r="I82" i="16"/>
  <c r="AM81" i="16"/>
  <c r="AH81" i="16"/>
  <c r="AC81" i="16"/>
  <c r="X81" i="16"/>
  <c r="S81" i="16"/>
  <c r="N81" i="16"/>
  <c r="AM80" i="16"/>
  <c r="AH80" i="16"/>
  <c r="AC80" i="16"/>
  <c r="X80" i="16"/>
  <c r="S80" i="16"/>
  <c r="N80" i="16"/>
  <c r="I80" i="16"/>
  <c r="AH79" i="16"/>
  <c r="AC79" i="16"/>
  <c r="X79" i="16"/>
  <c r="S79" i="16"/>
  <c r="N79" i="16"/>
  <c r="I79" i="16"/>
  <c r="AM78" i="16"/>
  <c r="AC78" i="16"/>
  <c r="X78" i="16"/>
  <c r="S78" i="16"/>
  <c r="N78" i="16"/>
  <c r="I78" i="16"/>
  <c r="AB98" i="15"/>
  <c r="AB68" i="15" s="1"/>
  <c r="N98" i="15"/>
  <c r="N68" i="15" s="1"/>
  <c r="AK97" i="15"/>
  <c r="W97" i="15"/>
  <c r="I97" i="15"/>
  <c r="AF96" i="15"/>
  <c r="R96" i="15"/>
  <c r="AM95" i="15"/>
  <c r="AA95" i="15"/>
  <c r="M95" i="15"/>
  <c r="AH94" i="15"/>
  <c r="V94" i="15"/>
  <c r="H94" i="15"/>
  <c r="AC93" i="15"/>
  <c r="Q93" i="15"/>
  <c r="AL92" i="15"/>
  <c r="X92" i="15"/>
  <c r="L92" i="15"/>
  <c r="AG91" i="15"/>
  <c r="S91" i="15"/>
  <c r="G91" i="15"/>
  <c r="AB90" i="15"/>
  <c r="N90" i="15"/>
  <c r="W89" i="15"/>
  <c r="I89" i="15"/>
  <c r="R88" i="15"/>
  <c r="AM87" i="15"/>
  <c r="M87" i="15"/>
  <c r="AH86" i="15"/>
  <c r="H86" i="15"/>
  <c r="AC85" i="15"/>
  <c r="AL84" i="15"/>
  <c r="X84" i="15"/>
  <c r="AG83" i="15"/>
  <c r="S83" i="15"/>
  <c r="AB82" i="15"/>
  <c r="N82" i="15"/>
  <c r="W81" i="15"/>
  <c r="I81" i="15"/>
  <c r="R80" i="15"/>
  <c r="AM79" i="15"/>
  <c r="M79" i="15"/>
  <c r="AH78" i="15"/>
  <c r="AC77" i="15"/>
  <c r="AM98" i="15"/>
  <c r="AM68" i="15" s="1"/>
  <c r="AL98" i="15"/>
  <c r="AL68" i="15" s="1"/>
  <c r="AK98" i="15"/>
  <c r="AK68" i="15" s="1"/>
  <c r="AH98" i="15"/>
  <c r="AH68" i="15" s="1"/>
  <c r="AG98" i="15"/>
  <c r="AG68" i="15" s="1"/>
  <c r="AF98" i="15"/>
  <c r="AF68" i="15" s="1"/>
  <c r="AC98" i="15"/>
  <c r="AC68" i="15" s="1"/>
  <c r="AA98" i="15"/>
  <c r="AA68" i="15" s="1"/>
  <c r="X98" i="15"/>
  <c r="X68" i="15" s="1"/>
  <c r="W98" i="15"/>
  <c r="W68" i="15" s="1"/>
  <c r="V98" i="15"/>
  <c r="V68" i="15" s="1"/>
  <c r="S98" i="15"/>
  <c r="S68" i="15" s="1"/>
  <c r="R98" i="15"/>
  <c r="R68" i="15" s="1"/>
  <c r="Q98" i="15"/>
  <c r="Q68" i="15" s="1"/>
  <c r="M98" i="15"/>
  <c r="M68" i="15" s="1"/>
  <c r="L98" i="15"/>
  <c r="L68" i="15" s="1"/>
  <c r="I98" i="15"/>
  <c r="I68" i="15" s="1"/>
  <c r="H98" i="15"/>
  <c r="H68" i="15" s="1"/>
  <c r="G98" i="15"/>
  <c r="G68" i="15" s="1"/>
  <c r="AM97" i="15"/>
  <c r="AL97" i="15"/>
  <c r="AH97" i="15"/>
  <c r="AG97" i="15"/>
  <c r="AF97" i="15"/>
  <c r="AC97" i="15"/>
  <c r="AB97" i="15"/>
  <c r="AA97" i="15"/>
  <c r="X97" i="15"/>
  <c r="V97" i="15"/>
  <c r="S97" i="15"/>
  <c r="R97" i="15"/>
  <c r="Q97" i="15"/>
  <c r="N97" i="15"/>
  <c r="M97" i="15"/>
  <c r="L97" i="15"/>
  <c r="H97" i="15"/>
  <c r="G97" i="15"/>
  <c r="AM96" i="15"/>
  <c r="AL96" i="15"/>
  <c r="AK96" i="15"/>
  <c r="AH96" i="15"/>
  <c r="AG96" i="15"/>
  <c r="AC96" i="15"/>
  <c r="AB96" i="15"/>
  <c r="AA96" i="15"/>
  <c r="X96" i="15"/>
  <c r="W96" i="15"/>
  <c r="V96" i="15"/>
  <c r="S96" i="15"/>
  <c r="Q96" i="15"/>
  <c r="N96" i="15"/>
  <c r="M96" i="15"/>
  <c r="L96" i="15"/>
  <c r="I96" i="15"/>
  <c r="H96" i="15"/>
  <c r="G96" i="15"/>
  <c r="AL95" i="15"/>
  <c r="AK95" i="15"/>
  <c r="AH95" i="15"/>
  <c r="AG95" i="15"/>
  <c r="AF95" i="15"/>
  <c r="AC95" i="15"/>
  <c r="AB95" i="15"/>
  <c r="X95" i="15"/>
  <c r="W95" i="15"/>
  <c r="V95" i="15"/>
  <c r="S95" i="15"/>
  <c r="R95" i="15"/>
  <c r="Q95" i="15"/>
  <c r="N95" i="15"/>
  <c r="L95" i="15"/>
  <c r="I95" i="15"/>
  <c r="H95" i="15"/>
  <c r="G95" i="15"/>
  <c r="AM94" i="15"/>
  <c r="AL94" i="15"/>
  <c r="AK94" i="15"/>
  <c r="AG94" i="15"/>
  <c r="AF94" i="15"/>
  <c r="AC94" i="15"/>
  <c r="AB94" i="15"/>
  <c r="AA94" i="15"/>
  <c r="X94" i="15"/>
  <c r="W94" i="15"/>
  <c r="S94" i="15"/>
  <c r="R94" i="15"/>
  <c r="Q94" i="15"/>
  <c r="N94" i="15"/>
  <c r="M94" i="15"/>
  <c r="L94" i="15"/>
  <c r="I94" i="15"/>
  <c r="G94" i="15"/>
  <c r="AM93" i="15"/>
  <c r="AL93" i="15"/>
  <c r="AK93" i="15"/>
  <c r="AH93" i="15"/>
  <c r="AG93" i="15"/>
  <c r="AF93" i="15"/>
  <c r="AB93" i="15"/>
  <c r="AA93" i="15"/>
  <c r="X93" i="15"/>
  <c r="W93" i="15"/>
  <c r="V93" i="15"/>
  <c r="S93" i="15"/>
  <c r="R93" i="15"/>
  <c r="N93" i="15"/>
  <c r="M93" i="15"/>
  <c r="L93" i="15"/>
  <c r="I93" i="15"/>
  <c r="H93" i="15"/>
  <c r="G93" i="15"/>
  <c r="AM92" i="15"/>
  <c r="AK92" i="15"/>
  <c r="AH92" i="15"/>
  <c r="AG92" i="15"/>
  <c r="AF92" i="15"/>
  <c r="AC92" i="15"/>
  <c r="AB92" i="15"/>
  <c r="AA92" i="15"/>
  <c r="W92" i="15"/>
  <c r="V92" i="15"/>
  <c r="S92" i="15"/>
  <c r="R92" i="15"/>
  <c r="Q92" i="15"/>
  <c r="N92" i="15"/>
  <c r="M92" i="15"/>
  <c r="I92" i="15"/>
  <c r="H92" i="15"/>
  <c r="G92" i="15"/>
  <c r="AM91" i="15"/>
  <c r="AL91" i="15"/>
  <c r="AK91" i="15"/>
  <c r="AH91" i="15"/>
  <c r="AF91" i="15"/>
  <c r="AC91" i="15"/>
  <c r="AB91" i="15"/>
  <c r="AA91" i="15"/>
  <c r="X91" i="15"/>
  <c r="W91" i="15"/>
  <c r="V91" i="15"/>
  <c r="R91" i="15"/>
  <c r="Q91" i="15"/>
  <c r="N91" i="15"/>
  <c r="M91" i="15"/>
  <c r="L91" i="15"/>
  <c r="I91" i="15"/>
  <c r="H91" i="15"/>
  <c r="AM90" i="15"/>
  <c r="AL90" i="15"/>
  <c r="AH90" i="15"/>
  <c r="AG90" i="15"/>
  <c r="AC90" i="15"/>
  <c r="X90" i="15"/>
  <c r="W90" i="15"/>
  <c r="S90" i="15"/>
  <c r="R90" i="15"/>
  <c r="M90" i="15"/>
  <c r="I90" i="15"/>
  <c r="H90" i="15"/>
  <c r="AM89" i="15"/>
  <c r="AL89" i="15"/>
  <c r="AH89" i="15"/>
  <c r="AG89" i="15"/>
  <c r="AC89" i="15"/>
  <c r="AB89" i="15"/>
  <c r="X89" i="15"/>
  <c r="S89" i="15"/>
  <c r="R89" i="15"/>
  <c r="N89" i="15"/>
  <c r="M89" i="15"/>
  <c r="H89" i="15"/>
  <c r="AM88" i="15"/>
  <c r="AL88" i="15"/>
  <c r="AH88" i="15"/>
  <c r="AG88" i="15"/>
  <c r="AC88" i="15"/>
  <c r="AB88" i="15"/>
  <c r="X88" i="15"/>
  <c r="W88" i="15"/>
  <c r="S88" i="15"/>
  <c r="N88" i="15"/>
  <c r="M88" i="15"/>
  <c r="I88" i="15"/>
  <c r="H88" i="15"/>
  <c r="AL87" i="15"/>
  <c r="AH87" i="15"/>
  <c r="AG87" i="15"/>
  <c r="AC87" i="15"/>
  <c r="AB87" i="15"/>
  <c r="X87" i="15"/>
  <c r="W87" i="15"/>
  <c r="S87" i="15"/>
  <c r="R87" i="15"/>
  <c r="N87" i="15"/>
  <c r="I87" i="15"/>
  <c r="H87" i="15"/>
  <c r="AM86" i="15"/>
  <c r="AL86" i="15"/>
  <c r="AG86" i="15"/>
  <c r="AC86" i="15"/>
  <c r="AB86" i="15"/>
  <c r="X86" i="15"/>
  <c r="W86" i="15"/>
  <c r="S86" i="15"/>
  <c r="R86" i="15"/>
  <c r="N86" i="15"/>
  <c r="M86" i="15"/>
  <c r="I86" i="15"/>
  <c r="AM85" i="15"/>
  <c r="AL85" i="15"/>
  <c r="AH85" i="15"/>
  <c r="AG85" i="15"/>
  <c r="AB85" i="15"/>
  <c r="X85" i="15"/>
  <c r="W85" i="15"/>
  <c r="S85" i="15"/>
  <c r="R85" i="15"/>
  <c r="N85" i="15"/>
  <c r="M85" i="15"/>
  <c r="I85" i="15"/>
  <c r="H85" i="15"/>
  <c r="AM84" i="15"/>
  <c r="AH84" i="15"/>
  <c r="AG84" i="15"/>
  <c r="AC84" i="15"/>
  <c r="AB84" i="15"/>
  <c r="W84" i="15"/>
  <c r="S84" i="15"/>
  <c r="R84" i="15"/>
  <c r="N84" i="15"/>
  <c r="M84" i="15"/>
  <c r="I84" i="15"/>
  <c r="H84" i="15"/>
  <c r="AM83" i="15"/>
  <c r="AL83" i="15"/>
  <c r="AH83" i="15"/>
  <c r="AC83" i="15"/>
  <c r="AB83" i="15"/>
  <c r="X83" i="15"/>
  <c r="W83" i="15"/>
  <c r="R83" i="15"/>
  <c r="N83" i="15"/>
  <c r="M83" i="15"/>
  <c r="I83" i="15"/>
  <c r="H83" i="15"/>
  <c r="AM82" i="15"/>
  <c r="AL82" i="15"/>
  <c r="AH82" i="15"/>
  <c r="AG82" i="15"/>
  <c r="AC82" i="15"/>
  <c r="X82" i="15"/>
  <c r="W82" i="15"/>
  <c r="S82" i="15"/>
  <c r="R82" i="15"/>
  <c r="M82" i="15"/>
  <c r="I82" i="15"/>
  <c r="H82" i="15"/>
  <c r="AM81" i="15"/>
  <c r="AL81" i="15"/>
  <c r="AH81" i="15"/>
  <c r="AG81" i="15"/>
  <c r="AC81" i="15"/>
  <c r="AB81" i="15"/>
  <c r="X81" i="15"/>
  <c r="S81" i="15"/>
  <c r="R81" i="15"/>
  <c r="N81" i="15"/>
  <c r="M81" i="15"/>
  <c r="H81" i="15"/>
  <c r="AM80" i="15"/>
  <c r="AL80" i="15"/>
  <c r="AH80" i="15"/>
  <c r="AG80" i="15"/>
  <c r="AC80" i="15"/>
  <c r="AB80" i="15"/>
  <c r="X80" i="15"/>
  <c r="W80" i="15"/>
  <c r="S80" i="15"/>
  <c r="N80" i="15"/>
  <c r="M80" i="15"/>
  <c r="I80" i="15"/>
  <c r="H80" i="15"/>
  <c r="AL79" i="15"/>
  <c r="AH79" i="15"/>
  <c r="AG79" i="15"/>
  <c r="AC79" i="15"/>
  <c r="AB79" i="15"/>
  <c r="X79" i="15"/>
  <c r="W79" i="15"/>
  <c r="S79" i="15"/>
  <c r="R79" i="15"/>
  <c r="N79" i="15"/>
  <c r="I79" i="15"/>
  <c r="H79" i="15"/>
  <c r="AM78" i="15"/>
  <c r="AC78" i="15"/>
  <c r="X78" i="15"/>
  <c r="S78" i="15"/>
  <c r="N78" i="15"/>
  <c r="I78" i="15"/>
  <c r="AM77" i="15"/>
  <c r="AH77" i="15"/>
  <c r="X77" i="15"/>
  <c r="S77" i="15"/>
  <c r="N77" i="15"/>
  <c r="I77" i="15"/>
  <c r="N98" i="14"/>
  <c r="N68" i="14" s="1"/>
  <c r="I97" i="14"/>
  <c r="AM95" i="14"/>
  <c r="AH94" i="14"/>
  <c r="AC93" i="14"/>
  <c r="X92" i="14"/>
  <c r="AM98" i="14"/>
  <c r="AM68" i="14" s="1"/>
  <c r="AH98" i="14"/>
  <c r="AH68" i="14" s="1"/>
  <c r="AC98" i="14"/>
  <c r="AC68" i="14" s="1"/>
  <c r="X98" i="14"/>
  <c r="X68" i="14" s="1"/>
  <c r="S98" i="14"/>
  <c r="S68" i="14" s="1"/>
  <c r="I98" i="14"/>
  <c r="I68" i="14" s="1"/>
  <c r="AM97" i="14"/>
  <c r="AH97" i="14"/>
  <c r="AC97" i="14"/>
  <c r="X97" i="14"/>
  <c r="S97" i="14"/>
  <c r="N97" i="14"/>
  <c r="AM96" i="14"/>
  <c r="AH96" i="14"/>
  <c r="AC96" i="14"/>
  <c r="X96" i="14"/>
  <c r="S96" i="14"/>
  <c r="N96" i="14"/>
  <c r="I96" i="14"/>
  <c r="AH95" i="14"/>
  <c r="AC95" i="14"/>
  <c r="X95" i="14"/>
  <c r="S95" i="14"/>
  <c r="N95" i="14"/>
  <c r="I95" i="14"/>
  <c r="AM94" i="14"/>
  <c r="AC94" i="14"/>
  <c r="X94" i="14"/>
  <c r="S94" i="14"/>
  <c r="N94" i="14"/>
  <c r="I94" i="14"/>
  <c r="AM93" i="14"/>
  <c r="AH93" i="14"/>
  <c r="X93" i="14"/>
  <c r="S93" i="14"/>
  <c r="N93" i="14"/>
  <c r="I93" i="14"/>
  <c r="AM92" i="14"/>
  <c r="AH92" i="14"/>
  <c r="AC92" i="14"/>
  <c r="S92" i="14"/>
  <c r="N92" i="14"/>
  <c r="I92" i="14"/>
  <c r="AC98" i="12"/>
  <c r="AC68" i="12" s="1"/>
  <c r="AB98" i="12"/>
  <c r="AB68" i="12" s="1"/>
  <c r="N98" i="12"/>
  <c r="N68" i="12" s="1"/>
  <c r="AL97" i="12"/>
  <c r="X97" i="12"/>
  <c r="W97" i="12"/>
  <c r="I97" i="12"/>
  <c r="AG96" i="12"/>
  <c r="S96" i="12"/>
  <c r="R96" i="12"/>
  <c r="AM95" i="12"/>
  <c r="AB95" i="12"/>
  <c r="N95" i="12"/>
  <c r="M95" i="12"/>
  <c r="AH94" i="12"/>
  <c r="W94" i="12"/>
  <c r="I94" i="12"/>
  <c r="H94" i="12"/>
  <c r="AC93" i="12"/>
  <c r="R93" i="12"/>
  <c r="AM92" i="12"/>
  <c r="AL92" i="12"/>
  <c r="X92" i="12"/>
  <c r="M92" i="12"/>
  <c r="AH91" i="12"/>
  <c r="AG91" i="12"/>
  <c r="S91" i="12"/>
  <c r="H91" i="12"/>
  <c r="AC90" i="12"/>
  <c r="AB90" i="12"/>
  <c r="N90" i="12"/>
  <c r="AL89" i="12"/>
  <c r="X89" i="12"/>
  <c r="W89" i="12"/>
  <c r="I89" i="12"/>
  <c r="AG88" i="12"/>
  <c r="S88" i="12"/>
  <c r="R88" i="12"/>
  <c r="AM87" i="12"/>
  <c r="AB87" i="12"/>
  <c r="N87" i="12"/>
  <c r="M87" i="12"/>
  <c r="AH86" i="12"/>
  <c r="W86" i="12"/>
  <c r="I86" i="12"/>
  <c r="H86" i="12"/>
  <c r="AC85" i="12"/>
  <c r="AM84" i="12"/>
  <c r="X84" i="12"/>
  <c r="AH83" i="12"/>
  <c r="S83" i="12"/>
  <c r="AC82" i="12"/>
  <c r="N82" i="12"/>
  <c r="X81" i="12"/>
  <c r="I81" i="12"/>
  <c r="S80" i="12"/>
  <c r="AM79" i="12"/>
  <c r="N79" i="12"/>
  <c r="AH78" i="12"/>
  <c r="I78" i="12"/>
  <c r="AM98" i="12"/>
  <c r="AM68" i="12" s="1"/>
  <c r="AL98" i="12"/>
  <c r="AL68" i="12" s="1"/>
  <c r="AH98" i="12"/>
  <c r="AH68" i="12" s="1"/>
  <c r="AG98" i="12"/>
  <c r="AG68" i="12" s="1"/>
  <c r="X98" i="12"/>
  <c r="X68" i="12" s="1"/>
  <c r="W98" i="12"/>
  <c r="W68" i="12" s="1"/>
  <c r="S98" i="12"/>
  <c r="S68" i="12" s="1"/>
  <c r="R98" i="12"/>
  <c r="R68" i="12" s="1"/>
  <c r="M98" i="12"/>
  <c r="M68" i="12" s="1"/>
  <c r="I98" i="12"/>
  <c r="I68" i="12" s="1"/>
  <c r="H98" i="12"/>
  <c r="H68" i="12" s="1"/>
  <c r="AM97" i="12"/>
  <c r="AH97" i="12"/>
  <c r="AG97" i="12"/>
  <c r="AC97" i="12"/>
  <c r="AB97" i="12"/>
  <c r="S97" i="12"/>
  <c r="R97" i="12"/>
  <c r="N97" i="12"/>
  <c r="M97" i="12"/>
  <c r="H97" i="12"/>
  <c r="AM96" i="12"/>
  <c r="AL96" i="12"/>
  <c r="AH96" i="12"/>
  <c r="AC96" i="12"/>
  <c r="AB96" i="12"/>
  <c r="X96" i="12"/>
  <c r="W96" i="12"/>
  <c r="N96" i="12"/>
  <c r="M96" i="12"/>
  <c r="I96" i="12"/>
  <c r="H96" i="12"/>
  <c r="AL95" i="12"/>
  <c r="AH95" i="12"/>
  <c r="AG95" i="12"/>
  <c r="AC95" i="12"/>
  <c r="X95" i="12"/>
  <c r="W95" i="12"/>
  <c r="S95" i="12"/>
  <c r="R95" i="12"/>
  <c r="I95" i="12"/>
  <c r="H95" i="12"/>
  <c r="AM94" i="12"/>
  <c r="AL94" i="12"/>
  <c r="AG94" i="12"/>
  <c r="AC94" i="12"/>
  <c r="AB94" i="12"/>
  <c r="X94" i="12"/>
  <c r="S94" i="12"/>
  <c r="R94" i="12"/>
  <c r="N94" i="12"/>
  <c r="M94" i="12"/>
  <c r="AM93" i="12"/>
  <c r="AL93" i="12"/>
  <c r="AH93" i="12"/>
  <c r="AG93" i="12"/>
  <c r="AB93" i="12"/>
  <c r="X93" i="12"/>
  <c r="W93" i="12"/>
  <c r="S93" i="12"/>
  <c r="N93" i="12"/>
  <c r="M93" i="12"/>
  <c r="I93" i="12"/>
  <c r="H93" i="12"/>
  <c r="AH92" i="12"/>
  <c r="AG92" i="12"/>
  <c r="AC92" i="12"/>
  <c r="AB92" i="12"/>
  <c r="W92" i="12"/>
  <c r="S92" i="12"/>
  <c r="R92" i="12"/>
  <c r="N92" i="12"/>
  <c r="I92" i="12"/>
  <c r="H92" i="12"/>
  <c r="AM91" i="12"/>
  <c r="AL91" i="12"/>
  <c r="AC91" i="12"/>
  <c r="AB91" i="12"/>
  <c r="X91" i="12"/>
  <c r="W91" i="12"/>
  <c r="R91" i="12"/>
  <c r="N91" i="12"/>
  <c r="M91" i="12"/>
  <c r="I91" i="12"/>
  <c r="AM90" i="12"/>
  <c r="AL90" i="12"/>
  <c r="AH90" i="12"/>
  <c r="AG90" i="12"/>
  <c r="X90" i="12"/>
  <c r="W90" i="12"/>
  <c r="S90" i="12"/>
  <c r="R90" i="12"/>
  <c r="M90" i="12"/>
  <c r="I90" i="12"/>
  <c r="H90" i="12"/>
  <c r="AM89" i="12"/>
  <c r="AH89" i="12"/>
  <c r="AG89" i="12"/>
  <c r="AC89" i="12"/>
  <c r="AB89" i="12"/>
  <c r="S89" i="12"/>
  <c r="R89" i="12"/>
  <c r="N89" i="12"/>
  <c r="M89" i="12"/>
  <c r="H89" i="12"/>
  <c r="AM88" i="12"/>
  <c r="AL88" i="12"/>
  <c r="AH88" i="12"/>
  <c r="AC88" i="12"/>
  <c r="AB88" i="12"/>
  <c r="X88" i="12"/>
  <c r="W88" i="12"/>
  <c r="N88" i="12"/>
  <c r="M88" i="12"/>
  <c r="I88" i="12"/>
  <c r="H88" i="12"/>
  <c r="AL87" i="12"/>
  <c r="AH87" i="12"/>
  <c r="AG87" i="12"/>
  <c r="AC87" i="12"/>
  <c r="X87" i="12"/>
  <c r="W87" i="12"/>
  <c r="S87" i="12"/>
  <c r="R87" i="12"/>
  <c r="I87" i="12"/>
  <c r="H87" i="12"/>
  <c r="AM86" i="12"/>
  <c r="AL86" i="12"/>
  <c r="AG86" i="12"/>
  <c r="AC86" i="12"/>
  <c r="AB86" i="12"/>
  <c r="X86" i="12"/>
  <c r="S86" i="12"/>
  <c r="R86" i="12"/>
  <c r="N86" i="12"/>
  <c r="M86" i="12"/>
  <c r="AM85" i="12"/>
  <c r="AH85" i="12"/>
  <c r="X85" i="12"/>
  <c r="S85" i="12"/>
  <c r="N85" i="12"/>
  <c r="I85" i="12"/>
  <c r="AH84" i="12"/>
  <c r="AC84" i="12"/>
  <c r="S84" i="12"/>
  <c r="N84" i="12"/>
  <c r="I84" i="12"/>
  <c r="AM83" i="12"/>
  <c r="AC83" i="12"/>
  <c r="X83" i="12"/>
  <c r="N83" i="12"/>
  <c r="I83" i="12"/>
  <c r="AM82" i="12"/>
  <c r="AH82" i="12"/>
  <c r="X82" i="12"/>
  <c r="S82" i="12"/>
  <c r="I82" i="12"/>
  <c r="AM81" i="12"/>
  <c r="AH81" i="12"/>
  <c r="AC81" i="12"/>
  <c r="S81" i="12"/>
  <c r="N81" i="12"/>
  <c r="AM80" i="12"/>
  <c r="AH80" i="12"/>
  <c r="AC80" i="12"/>
  <c r="X80" i="12"/>
  <c r="N80" i="12"/>
  <c r="I80" i="12"/>
  <c r="AH79" i="12"/>
  <c r="AC79" i="12"/>
  <c r="X79" i="12"/>
  <c r="S79" i="12"/>
  <c r="I79" i="12"/>
  <c r="AM78" i="12"/>
  <c r="AC78" i="12"/>
  <c r="X78" i="12"/>
  <c r="S78" i="12"/>
  <c r="N78" i="12"/>
  <c r="AB98" i="11"/>
  <c r="AB68" i="11" s="1"/>
  <c r="N98" i="11"/>
  <c r="N68" i="11" s="1"/>
  <c r="W97" i="11"/>
  <c r="I97" i="11"/>
  <c r="R96" i="11"/>
  <c r="AM95" i="11"/>
  <c r="M95" i="11"/>
  <c r="AH94" i="11"/>
  <c r="H94" i="11"/>
  <c r="AC93" i="11"/>
  <c r="AL92" i="11"/>
  <c r="X92" i="11"/>
  <c r="AG91" i="11"/>
  <c r="S91" i="11"/>
  <c r="N90" i="11"/>
  <c r="I89" i="11"/>
  <c r="AM87" i="11"/>
  <c r="AH86" i="11"/>
  <c r="AC85" i="11"/>
  <c r="X84" i="11"/>
  <c r="S83" i="11"/>
  <c r="AM98" i="11"/>
  <c r="AM68" i="11" s="1"/>
  <c r="AL98" i="11"/>
  <c r="AL68" i="11" s="1"/>
  <c r="AH98" i="11"/>
  <c r="AH68" i="11" s="1"/>
  <c r="AG98" i="11"/>
  <c r="AG68" i="11" s="1"/>
  <c r="AC98" i="11"/>
  <c r="AC68" i="11" s="1"/>
  <c r="X98" i="11"/>
  <c r="X68" i="11" s="1"/>
  <c r="W98" i="11"/>
  <c r="W68" i="11" s="1"/>
  <c r="S98" i="11"/>
  <c r="S68" i="11" s="1"/>
  <c r="R98" i="11"/>
  <c r="R68" i="11" s="1"/>
  <c r="M98" i="11"/>
  <c r="M68" i="11" s="1"/>
  <c r="I98" i="11"/>
  <c r="I68" i="11" s="1"/>
  <c r="H98" i="11"/>
  <c r="H68" i="11" s="1"/>
  <c r="AM97" i="11"/>
  <c r="AL97" i="11"/>
  <c r="AH97" i="11"/>
  <c r="AG97" i="11"/>
  <c r="AC97" i="11"/>
  <c r="AB97" i="11"/>
  <c r="X97" i="11"/>
  <c r="S97" i="11"/>
  <c r="R97" i="11"/>
  <c r="N97" i="11"/>
  <c r="M97" i="11"/>
  <c r="H97" i="11"/>
  <c r="AM96" i="11"/>
  <c r="AL96" i="11"/>
  <c r="AH96" i="11"/>
  <c r="AG96" i="11"/>
  <c r="AC96" i="11"/>
  <c r="AB96" i="11"/>
  <c r="X96" i="11"/>
  <c r="W96" i="11"/>
  <c r="S96" i="11"/>
  <c r="N96" i="11"/>
  <c r="M96" i="11"/>
  <c r="I96" i="11"/>
  <c r="H96" i="11"/>
  <c r="AL95" i="11"/>
  <c r="AH95" i="11"/>
  <c r="AG95" i="11"/>
  <c r="AC95" i="11"/>
  <c r="AB95" i="11"/>
  <c r="X95" i="11"/>
  <c r="W95" i="11"/>
  <c r="S95" i="11"/>
  <c r="R95" i="11"/>
  <c r="N95" i="11"/>
  <c r="I95" i="11"/>
  <c r="H95" i="11"/>
  <c r="AM94" i="11"/>
  <c r="AL94" i="11"/>
  <c r="AG94" i="11"/>
  <c r="AC94" i="11"/>
  <c r="AB94" i="11"/>
  <c r="X94" i="11"/>
  <c r="W94" i="11"/>
  <c r="S94" i="11"/>
  <c r="R94" i="11"/>
  <c r="N94" i="11"/>
  <c r="M94" i="11"/>
  <c r="I94" i="11"/>
  <c r="AM93" i="11"/>
  <c r="AL93" i="11"/>
  <c r="AH93" i="11"/>
  <c r="AG93" i="11"/>
  <c r="AB93" i="11"/>
  <c r="X93" i="11"/>
  <c r="W93" i="11"/>
  <c r="S93" i="11"/>
  <c r="R93" i="11"/>
  <c r="N93" i="11"/>
  <c r="M93" i="11"/>
  <c r="I93" i="11"/>
  <c r="H93" i="11"/>
  <c r="AM92" i="11"/>
  <c r="AH92" i="11"/>
  <c r="AG92" i="11"/>
  <c r="AC92" i="11"/>
  <c r="AB92" i="11"/>
  <c r="W92" i="11"/>
  <c r="S92" i="11"/>
  <c r="R92" i="11"/>
  <c r="N92" i="11"/>
  <c r="M92" i="11"/>
  <c r="I92" i="11"/>
  <c r="H92" i="11"/>
  <c r="AM91" i="11"/>
  <c r="AL91" i="11"/>
  <c r="AH91" i="11"/>
  <c r="AC91" i="11"/>
  <c r="AB91" i="11"/>
  <c r="X91" i="11"/>
  <c r="W91" i="11"/>
  <c r="R91" i="11"/>
  <c r="N91" i="11"/>
  <c r="M91" i="11"/>
  <c r="I91" i="11"/>
  <c r="H91" i="11"/>
  <c r="AM90" i="11"/>
  <c r="AH90" i="11"/>
  <c r="AC90" i="11"/>
  <c r="X90" i="11"/>
  <c r="S90" i="11"/>
  <c r="I90" i="11"/>
  <c r="AM89" i="11"/>
  <c r="AH89" i="11"/>
  <c r="AC89" i="11"/>
  <c r="X89" i="11"/>
  <c r="S89" i="11"/>
  <c r="N89" i="11"/>
  <c r="AM88" i="11"/>
  <c r="AH88" i="11"/>
  <c r="AC88" i="11"/>
  <c r="X88" i="11"/>
  <c r="S88" i="11"/>
  <c r="N88" i="11"/>
  <c r="I88" i="11"/>
  <c r="AH87" i="11"/>
  <c r="AC87" i="11"/>
  <c r="X87" i="11"/>
  <c r="S87" i="11"/>
  <c r="N87" i="11"/>
  <c r="I87" i="11"/>
  <c r="AM86" i="11"/>
  <c r="AC86" i="11"/>
  <c r="X86" i="11"/>
  <c r="S86" i="11"/>
  <c r="N86" i="11"/>
  <c r="I86" i="11"/>
  <c r="AM85" i="11"/>
  <c r="AH85" i="11"/>
  <c r="X85" i="11"/>
  <c r="S85" i="11"/>
  <c r="N85" i="11"/>
  <c r="I85" i="11"/>
  <c r="AM84" i="11"/>
  <c r="AH84" i="11"/>
  <c r="AC84" i="11"/>
  <c r="S84" i="11"/>
  <c r="N84" i="11"/>
  <c r="I84" i="11"/>
  <c r="AM83" i="11"/>
  <c r="AH83" i="11"/>
  <c r="AC83" i="11"/>
  <c r="X83" i="11"/>
  <c r="N83" i="11"/>
  <c r="I83" i="11"/>
  <c r="AB98" i="10"/>
  <c r="AB68" i="10" s="1"/>
  <c r="N98" i="10"/>
  <c r="N68" i="10" s="1"/>
  <c r="AK97" i="10"/>
  <c r="W97" i="10"/>
  <c r="I97" i="10"/>
  <c r="AF96" i="10"/>
  <c r="R96" i="10"/>
  <c r="AM95" i="10"/>
  <c r="AA95" i="10"/>
  <c r="M95" i="10"/>
  <c r="AH94" i="10"/>
  <c r="V94" i="10"/>
  <c r="H94" i="10"/>
  <c r="AC93" i="10"/>
  <c r="Q93" i="10"/>
  <c r="AL92" i="10"/>
  <c r="X92" i="10"/>
  <c r="L92" i="10"/>
  <c r="AG91" i="10"/>
  <c r="S91" i="10"/>
  <c r="G91" i="10"/>
  <c r="AB90" i="10"/>
  <c r="N90" i="10"/>
  <c r="AK89" i="10"/>
  <c r="W89" i="10"/>
  <c r="I89" i="10"/>
  <c r="AF88" i="10"/>
  <c r="R88" i="10"/>
  <c r="AM87" i="10"/>
  <c r="M87" i="10"/>
  <c r="AH86" i="10"/>
  <c r="H86" i="10"/>
  <c r="AC85" i="10"/>
  <c r="AL84" i="10"/>
  <c r="X84" i="10"/>
  <c r="AG83" i="10"/>
  <c r="S83" i="10"/>
  <c r="AB82" i="10"/>
  <c r="N82" i="10"/>
  <c r="W81" i="10"/>
  <c r="I81" i="10"/>
  <c r="R80" i="10"/>
  <c r="AM79" i="10"/>
  <c r="M79" i="10"/>
  <c r="AH78" i="10"/>
  <c r="H78" i="10"/>
  <c r="AC77" i="10"/>
  <c r="X76" i="10"/>
  <c r="AM98" i="10"/>
  <c r="AM68" i="10" s="1"/>
  <c r="AL98" i="10"/>
  <c r="AL68" i="10" s="1"/>
  <c r="AK98" i="10"/>
  <c r="AK68" i="10" s="1"/>
  <c r="AH98" i="10"/>
  <c r="AH68" i="10" s="1"/>
  <c r="AG98" i="10"/>
  <c r="AG68" i="10" s="1"/>
  <c r="AF98" i="10"/>
  <c r="AF68" i="10" s="1"/>
  <c r="AC98" i="10"/>
  <c r="AC68" i="10" s="1"/>
  <c r="AA98" i="10"/>
  <c r="AA68" i="10" s="1"/>
  <c r="X98" i="10"/>
  <c r="X68" i="10" s="1"/>
  <c r="W98" i="10"/>
  <c r="W68" i="10" s="1"/>
  <c r="V98" i="10"/>
  <c r="V68" i="10" s="1"/>
  <c r="S98" i="10"/>
  <c r="S68" i="10" s="1"/>
  <c r="R98" i="10"/>
  <c r="R68" i="10" s="1"/>
  <c r="Q98" i="10"/>
  <c r="Q68" i="10" s="1"/>
  <c r="M98" i="10"/>
  <c r="M68" i="10" s="1"/>
  <c r="L98" i="10"/>
  <c r="L68" i="10" s="1"/>
  <c r="I98" i="10"/>
  <c r="I68" i="10" s="1"/>
  <c r="H98" i="10"/>
  <c r="H68" i="10" s="1"/>
  <c r="G98" i="10"/>
  <c r="G68" i="10" s="1"/>
  <c r="AM97" i="10"/>
  <c r="AL97" i="10"/>
  <c r="AH97" i="10"/>
  <c r="AG97" i="10"/>
  <c r="AF97" i="10"/>
  <c r="AC97" i="10"/>
  <c r="AB97" i="10"/>
  <c r="AA97" i="10"/>
  <c r="X97" i="10"/>
  <c r="V97" i="10"/>
  <c r="S97" i="10"/>
  <c r="R97" i="10"/>
  <c r="Q97" i="10"/>
  <c r="N97" i="10"/>
  <c r="M97" i="10"/>
  <c r="L97" i="10"/>
  <c r="H97" i="10"/>
  <c r="G97" i="10"/>
  <c r="AM96" i="10"/>
  <c r="AL96" i="10"/>
  <c r="AK96" i="10"/>
  <c r="AH96" i="10"/>
  <c r="AG96" i="10"/>
  <c r="AC96" i="10"/>
  <c r="AB96" i="10"/>
  <c r="AA96" i="10"/>
  <c r="X96" i="10"/>
  <c r="W96" i="10"/>
  <c r="V96" i="10"/>
  <c r="S96" i="10"/>
  <c r="Q96" i="10"/>
  <c r="N96" i="10"/>
  <c r="M96" i="10"/>
  <c r="L96" i="10"/>
  <c r="I96" i="10"/>
  <c r="H96" i="10"/>
  <c r="G96" i="10"/>
  <c r="AL95" i="10"/>
  <c r="AK95" i="10"/>
  <c r="AH95" i="10"/>
  <c r="AG95" i="10"/>
  <c r="AF95" i="10"/>
  <c r="AC95" i="10"/>
  <c r="AB95" i="10"/>
  <c r="X95" i="10"/>
  <c r="W95" i="10"/>
  <c r="V95" i="10"/>
  <c r="S95" i="10"/>
  <c r="R95" i="10"/>
  <c r="Q95" i="10"/>
  <c r="N95" i="10"/>
  <c r="L95" i="10"/>
  <c r="I95" i="10"/>
  <c r="H95" i="10"/>
  <c r="G95" i="10"/>
  <c r="AM94" i="10"/>
  <c r="AL94" i="10"/>
  <c r="AK94" i="10"/>
  <c r="AG94" i="10"/>
  <c r="AF94" i="10"/>
  <c r="AC94" i="10"/>
  <c r="AB94" i="10"/>
  <c r="AA94" i="10"/>
  <c r="X94" i="10"/>
  <c r="W94" i="10"/>
  <c r="S94" i="10"/>
  <c r="R94" i="10"/>
  <c r="Q94" i="10"/>
  <c r="N94" i="10"/>
  <c r="M94" i="10"/>
  <c r="L94" i="10"/>
  <c r="I94" i="10"/>
  <c r="G94" i="10"/>
  <c r="AM93" i="10"/>
  <c r="AL93" i="10"/>
  <c r="AK93" i="10"/>
  <c r="AH93" i="10"/>
  <c r="AG93" i="10"/>
  <c r="AF93" i="10"/>
  <c r="AB93" i="10"/>
  <c r="AA93" i="10"/>
  <c r="X93" i="10"/>
  <c r="W93" i="10"/>
  <c r="V93" i="10"/>
  <c r="S93" i="10"/>
  <c r="R93" i="10"/>
  <c r="N93" i="10"/>
  <c r="M93" i="10"/>
  <c r="L93" i="10"/>
  <c r="I93" i="10"/>
  <c r="H93" i="10"/>
  <c r="G93" i="10"/>
  <c r="AM92" i="10"/>
  <c r="AK92" i="10"/>
  <c r="AH92" i="10"/>
  <c r="AG92" i="10"/>
  <c r="AF92" i="10"/>
  <c r="AC92" i="10"/>
  <c r="AB92" i="10"/>
  <c r="AA92" i="10"/>
  <c r="W92" i="10"/>
  <c r="V92" i="10"/>
  <c r="S92" i="10"/>
  <c r="R92" i="10"/>
  <c r="Q92" i="10"/>
  <c r="N92" i="10"/>
  <c r="M92" i="10"/>
  <c r="I92" i="10"/>
  <c r="H92" i="10"/>
  <c r="G92" i="10"/>
  <c r="AM91" i="10"/>
  <c r="AL91" i="10"/>
  <c r="AK91" i="10"/>
  <c r="AH91" i="10"/>
  <c r="AF91" i="10"/>
  <c r="AC91" i="10"/>
  <c r="AB91" i="10"/>
  <c r="AA91" i="10"/>
  <c r="X91" i="10"/>
  <c r="W91" i="10"/>
  <c r="V91" i="10"/>
  <c r="R91" i="10"/>
  <c r="Q91" i="10"/>
  <c r="N91" i="10"/>
  <c r="M91" i="10"/>
  <c r="L91" i="10"/>
  <c r="I91" i="10"/>
  <c r="H91" i="10"/>
  <c r="AM90" i="10"/>
  <c r="AL90" i="10"/>
  <c r="AK90" i="10"/>
  <c r="AH90" i="10"/>
  <c r="AG90" i="10"/>
  <c r="AF90" i="10"/>
  <c r="AC90" i="10"/>
  <c r="AA90" i="10"/>
  <c r="X90" i="10"/>
  <c r="W90" i="10"/>
  <c r="V90" i="10"/>
  <c r="S90" i="10"/>
  <c r="R90" i="10"/>
  <c r="Q90" i="10"/>
  <c r="M90" i="10"/>
  <c r="L90" i="10"/>
  <c r="I90" i="10"/>
  <c r="H90" i="10"/>
  <c r="G90" i="10"/>
  <c r="AM89" i="10"/>
  <c r="AL89" i="10"/>
  <c r="AH89" i="10"/>
  <c r="AG89" i="10"/>
  <c r="AF89" i="10"/>
  <c r="AC89" i="10"/>
  <c r="AB89" i="10"/>
  <c r="AA89" i="10"/>
  <c r="X89" i="10"/>
  <c r="V89" i="10"/>
  <c r="S89" i="10"/>
  <c r="R89" i="10"/>
  <c r="Q89" i="10"/>
  <c r="N89" i="10"/>
  <c r="M89" i="10"/>
  <c r="L89" i="10"/>
  <c r="H89" i="10"/>
  <c r="G89" i="10"/>
  <c r="AM88" i="10"/>
  <c r="AL88" i="10"/>
  <c r="AK88" i="10"/>
  <c r="AH88" i="10"/>
  <c r="AG88" i="10"/>
  <c r="AC88" i="10"/>
  <c r="AB88" i="10"/>
  <c r="AA88" i="10"/>
  <c r="X88" i="10"/>
  <c r="W88" i="10"/>
  <c r="V88" i="10"/>
  <c r="S88" i="10"/>
  <c r="Q88" i="10"/>
  <c r="N88" i="10"/>
  <c r="M88" i="10"/>
  <c r="L88" i="10"/>
  <c r="I88" i="10"/>
  <c r="H88" i="10"/>
  <c r="G88" i="10"/>
  <c r="AL87" i="10"/>
  <c r="AH87" i="10"/>
  <c r="AG87" i="10"/>
  <c r="AC87" i="10"/>
  <c r="AB87" i="10"/>
  <c r="X87" i="10"/>
  <c r="W87" i="10"/>
  <c r="S87" i="10"/>
  <c r="R87" i="10"/>
  <c r="N87" i="10"/>
  <c r="I87" i="10"/>
  <c r="H87" i="10"/>
  <c r="AM86" i="10"/>
  <c r="AL86" i="10"/>
  <c r="AG86" i="10"/>
  <c r="AC86" i="10"/>
  <c r="AB86" i="10"/>
  <c r="X86" i="10"/>
  <c r="W86" i="10"/>
  <c r="S86" i="10"/>
  <c r="R86" i="10"/>
  <c r="N86" i="10"/>
  <c r="M86" i="10"/>
  <c r="I86" i="10"/>
  <c r="AM85" i="10"/>
  <c r="AL85" i="10"/>
  <c r="AH85" i="10"/>
  <c r="AG85" i="10"/>
  <c r="AB85" i="10"/>
  <c r="X85" i="10"/>
  <c r="W85" i="10"/>
  <c r="S85" i="10"/>
  <c r="R85" i="10"/>
  <c r="N85" i="10"/>
  <c r="M85" i="10"/>
  <c r="I85" i="10"/>
  <c r="H85" i="10"/>
  <c r="AM84" i="10"/>
  <c r="AH84" i="10"/>
  <c r="AG84" i="10"/>
  <c r="AC84" i="10"/>
  <c r="AB84" i="10"/>
  <c r="W84" i="10"/>
  <c r="S84" i="10"/>
  <c r="R84" i="10"/>
  <c r="N84" i="10"/>
  <c r="M84" i="10"/>
  <c r="I84" i="10"/>
  <c r="H84" i="10"/>
  <c r="AM83" i="10"/>
  <c r="AL83" i="10"/>
  <c r="AH83" i="10"/>
  <c r="AC83" i="10"/>
  <c r="AB83" i="10"/>
  <c r="X83" i="10"/>
  <c r="W83" i="10"/>
  <c r="R83" i="10"/>
  <c r="N83" i="10"/>
  <c r="M83" i="10"/>
  <c r="I83" i="10"/>
  <c r="H83" i="10"/>
  <c r="AM82" i="10"/>
  <c r="AL82" i="10"/>
  <c r="AH82" i="10"/>
  <c r="AG82" i="10"/>
  <c r="AC82" i="10"/>
  <c r="X82" i="10"/>
  <c r="W82" i="10"/>
  <c r="S82" i="10"/>
  <c r="R82" i="10"/>
  <c r="M82" i="10"/>
  <c r="I82" i="10"/>
  <c r="H82" i="10"/>
  <c r="AM81" i="10"/>
  <c r="AL81" i="10"/>
  <c r="AH81" i="10"/>
  <c r="AG81" i="10"/>
  <c r="AC81" i="10"/>
  <c r="AB81" i="10"/>
  <c r="X81" i="10"/>
  <c r="S81" i="10"/>
  <c r="R81" i="10"/>
  <c r="N81" i="10"/>
  <c r="M81" i="10"/>
  <c r="H81" i="10"/>
  <c r="AM80" i="10"/>
  <c r="AL80" i="10"/>
  <c r="AH80" i="10"/>
  <c r="AG80" i="10"/>
  <c r="AC80" i="10"/>
  <c r="AB80" i="10"/>
  <c r="X80" i="10"/>
  <c r="W80" i="10"/>
  <c r="S80" i="10"/>
  <c r="N80" i="10"/>
  <c r="M80" i="10"/>
  <c r="I80" i="10"/>
  <c r="H80" i="10"/>
  <c r="AL79" i="10"/>
  <c r="AH79" i="10"/>
  <c r="AG79" i="10"/>
  <c r="AC79" i="10"/>
  <c r="AB79" i="10"/>
  <c r="X79" i="10"/>
  <c r="W79" i="10"/>
  <c r="S79" i="10"/>
  <c r="R79" i="10"/>
  <c r="N79" i="10"/>
  <c r="I79" i="10"/>
  <c r="H79" i="10"/>
  <c r="AM78" i="10"/>
  <c r="AL78" i="10"/>
  <c r="AG78" i="10"/>
  <c r="AC78" i="10"/>
  <c r="AB78" i="10"/>
  <c r="X78" i="10"/>
  <c r="W78" i="10"/>
  <c r="S78" i="10"/>
  <c r="R78" i="10"/>
  <c r="N78" i="10"/>
  <c r="M78" i="10"/>
  <c r="I78" i="10"/>
  <c r="AM77" i="10"/>
  <c r="AH77" i="10"/>
  <c r="X77" i="10"/>
  <c r="S77" i="10"/>
  <c r="N77" i="10"/>
  <c r="I77" i="10"/>
  <c r="AM76" i="10"/>
  <c r="AH76" i="10"/>
  <c r="AC76" i="10"/>
  <c r="S76" i="10"/>
  <c r="N76" i="10"/>
  <c r="I76" i="10"/>
  <c r="AB98" i="9"/>
  <c r="AB68" i="9" s="1"/>
  <c r="N98" i="9"/>
  <c r="N68" i="9" s="1"/>
  <c r="W97" i="9"/>
  <c r="I97" i="9"/>
  <c r="R96" i="9"/>
  <c r="AM95" i="9"/>
  <c r="AH94" i="9"/>
  <c r="AC93" i="9"/>
  <c r="X92" i="9"/>
  <c r="S91" i="9"/>
  <c r="N90" i="9"/>
  <c r="I89" i="9"/>
  <c r="AM87" i="9"/>
  <c r="AM98" i="9"/>
  <c r="AM68" i="9" s="1"/>
  <c r="AL98" i="9"/>
  <c r="AL68" i="9" s="1"/>
  <c r="AH98" i="9"/>
  <c r="AH68" i="9" s="1"/>
  <c r="AG98" i="9"/>
  <c r="AG68" i="9" s="1"/>
  <c r="AC98" i="9"/>
  <c r="AC68" i="9" s="1"/>
  <c r="X98" i="9"/>
  <c r="X68" i="9" s="1"/>
  <c r="W98" i="9"/>
  <c r="W68" i="9" s="1"/>
  <c r="S98" i="9"/>
  <c r="S68" i="9" s="1"/>
  <c r="R98" i="9"/>
  <c r="R68" i="9" s="1"/>
  <c r="M98" i="9"/>
  <c r="M68" i="9" s="1"/>
  <c r="I98" i="9"/>
  <c r="I68" i="9" s="1"/>
  <c r="H98" i="9"/>
  <c r="H68" i="9" s="1"/>
  <c r="AM97" i="9"/>
  <c r="AL97" i="9"/>
  <c r="AH97" i="9"/>
  <c r="AG97" i="9"/>
  <c r="AC97" i="9"/>
  <c r="AB97" i="9"/>
  <c r="X97" i="9"/>
  <c r="S97" i="9"/>
  <c r="R97" i="9"/>
  <c r="N97" i="9"/>
  <c r="M97" i="9"/>
  <c r="H97" i="9"/>
  <c r="AM96" i="9"/>
  <c r="AL96" i="9"/>
  <c r="AH96" i="9"/>
  <c r="AG96" i="9"/>
  <c r="AC96" i="9"/>
  <c r="AB96" i="9"/>
  <c r="X96" i="9"/>
  <c r="W96" i="9"/>
  <c r="S96" i="9"/>
  <c r="N96" i="9"/>
  <c r="M96" i="9"/>
  <c r="I96" i="9"/>
  <c r="H96" i="9"/>
  <c r="AH95" i="9"/>
  <c r="AC95" i="9"/>
  <c r="X95" i="9"/>
  <c r="S95" i="9"/>
  <c r="N95" i="9"/>
  <c r="I95" i="9"/>
  <c r="AM94" i="9"/>
  <c r="AC94" i="9"/>
  <c r="X94" i="9"/>
  <c r="S94" i="9"/>
  <c r="N94" i="9"/>
  <c r="I94" i="9"/>
  <c r="AM93" i="9"/>
  <c r="AH93" i="9"/>
  <c r="X93" i="9"/>
  <c r="S93" i="9"/>
  <c r="N93" i="9"/>
  <c r="I93" i="9"/>
  <c r="AM92" i="9"/>
  <c r="AH92" i="9"/>
  <c r="AC92" i="9"/>
  <c r="S92" i="9"/>
  <c r="N92" i="9"/>
  <c r="I92" i="9"/>
  <c r="AM91" i="9"/>
  <c r="AH91" i="9"/>
  <c r="AC91" i="9"/>
  <c r="X91" i="9"/>
  <c r="N91" i="9"/>
  <c r="I91" i="9"/>
  <c r="AM90" i="9"/>
  <c r="AH90" i="9"/>
  <c r="AC90" i="9"/>
  <c r="X90" i="9"/>
  <c r="S90" i="9"/>
  <c r="I90" i="9"/>
  <c r="AM89" i="9"/>
  <c r="AH89" i="9"/>
  <c r="AC89" i="9"/>
  <c r="X89" i="9"/>
  <c r="S89" i="9"/>
  <c r="N89" i="9"/>
  <c r="AM88" i="9"/>
  <c r="AH88" i="9"/>
  <c r="AC88" i="9"/>
  <c r="X88" i="9"/>
  <c r="S88" i="9"/>
  <c r="N88" i="9"/>
  <c r="I88" i="9"/>
  <c r="AH87" i="9"/>
  <c r="AC87" i="9"/>
  <c r="X87" i="9"/>
  <c r="S87" i="9"/>
  <c r="N87" i="9"/>
  <c r="I87" i="9"/>
  <c r="AB98" i="8"/>
  <c r="AB68" i="8" s="1"/>
  <c r="N98" i="8"/>
  <c r="N68" i="8" s="1"/>
  <c r="W97" i="8"/>
  <c r="I97" i="8"/>
  <c r="AM95" i="8"/>
  <c r="AH94" i="8"/>
  <c r="AC93" i="8"/>
  <c r="X92" i="8"/>
  <c r="S91" i="8"/>
  <c r="N90" i="8"/>
  <c r="I89" i="8"/>
  <c r="AM87" i="8"/>
  <c r="AM98" i="8"/>
  <c r="AM68" i="8" s="1"/>
  <c r="AL98" i="8"/>
  <c r="AL68" i="8" s="1"/>
  <c r="AH98" i="8"/>
  <c r="AH68" i="8" s="1"/>
  <c r="AG98" i="8"/>
  <c r="AG68" i="8" s="1"/>
  <c r="AC98" i="8"/>
  <c r="AC68" i="8" s="1"/>
  <c r="X98" i="8"/>
  <c r="X68" i="8" s="1"/>
  <c r="W98" i="8"/>
  <c r="W68" i="8" s="1"/>
  <c r="S98" i="8"/>
  <c r="S68" i="8" s="1"/>
  <c r="R98" i="8"/>
  <c r="R68" i="8" s="1"/>
  <c r="M98" i="8"/>
  <c r="M68" i="8" s="1"/>
  <c r="I98" i="8"/>
  <c r="I68" i="8" s="1"/>
  <c r="H98" i="8"/>
  <c r="H68" i="8" s="1"/>
  <c r="AM97" i="8"/>
  <c r="AL97" i="8"/>
  <c r="AH97" i="8"/>
  <c r="AG97" i="8"/>
  <c r="AC97" i="8"/>
  <c r="AB97" i="8"/>
  <c r="X97" i="8"/>
  <c r="S97" i="8"/>
  <c r="R97" i="8"/>
  <c r="N97" i="8"/>
  <c r="M97" i="8"/>
  <c r="H97" i="8"/>
  <c r="AM96" i="8"/>
  <c r="AH96" i="8"/>
  <c r="AC96" i="8"/>
  <c r="X96" i="8"/>
  <c r="S96" i="8"/>
  <c r="N96" i="8"/>
  <c r="I96" i="8"/>
  <c r="AH95" i="8"/>
  <c r="AC95" i="8"/>
  <c r="X95" i="8"/>
  <c r="S95" i="8"/>
  <c r="N95" i="8"/>
  <c r="I95" i="8"/>
  <c r="AM94" i="8"/>
  <c r="AC94" i="8"/>
  <c r="X94" i="8"/>
  <c r="S94" i="8"/>
  <c r="N94" i="8"/>
  <c r="I94" i="8"/>
  <c r="AM93" i="8"/>
  <c r="AH93" i="8"/>
  <c r="X93" i="8"/>
  <c r="S93" i="8"/>
  <c r="N93" i="8"/>
  <c r="I93" i="8"/>
  <c r="AM92" i="8"/>
  <c r="AH92" i="8"/>
  <c r="AC92" i="8"/>
  <c r="S92" i="8"/>
  <c r="N92" i="8"/>
  <c r="I92" i="8"/>
  <c r="AM91" i="8"/>
  <c r="AH91" i="8"/>
  <c r="AC91" i="8"/>
  <c r="X91" i="8"/>
  <c r="N91" i="8"/>
  <c r="I91" i="8"/>
  <c r="AM90" i="8"/>
  <c r="AH90" i="8"/>
  <c r="AC90" i="8"/>
  <c r="X90" i="8"/>
  <c r="S90" i="8"/>
  <c r="I90" i="8"/>
  <c r="AM89" i="8"/>
  <c r="AH89" i="8"/>
  <c r="AC89" i="8"/>
  <c r="X89" i="8"/>
  <c r="S89" i="8"/>
  <c r="N89" i="8"/>
  <c r="AM88" i="8"/>
  <c r="AH88" i="8"/>
  <c r="AC88" i="8"/>
  <c r="X88" i="8"/>
  <c r="S88" i="8"/>
  <c r="N88" i="8"/>
  <c r="I88" i="8"/>
  <c r="AH87" i="8"/>
  <c r="AC87" i="8"/>
  <c r="X87" i="8"/>
  <c r="S87" i="8"/>
  <c r="N87" i="8"/>
  <c r="I87" i="8"/>
  <c r="AB98" i="7"/>
  <c r="AB68" i="7" s="1"/>
  <c r="N98" i="7"/>
  <c r="N68" i="7" s="1"/>
  <c r="W97" i="7"/>
  <c r="I97" i="7"/>
  <c r="R96" i="7"/>
  <c r="AM95" i="7"/>
  <c r="M95" i="7"/>
  <c r="AH94" i="7"/>
  <c r="H94" i="7"/>
  <c r="AC93" i="7"/>
  <c r="AL92" i="7"/>
  <c r="X92" i="7"/>
  <c r="AG91" i="7"/>
  <c r="S91" i="7"/>
  <c r="AB90" i="7"/>
  <c r="N90" i="7"/>
  <c r="W89" i="7"/>
  <c r="I89" i="7"/>
  <c r="R88" i="7"/>
  <c r="AM87" i="7"/>
  <c r="M87" i="7"/>
  <c r="AH86" i="7"/>
  <c r="H86" i="7"/>
  <c r="AC85" i="7"/>
  <c r="X84" i="7"/>
  <c r="S83" i="7"/>
  <c r="N82" i="7"/>
  <c r="I81" i="7"/>
  <c r="AM79" i="7"/>
  <c r="AH78" i="7"/>
  <c r="AM98" i="7"/>
  <c r="AM68" i="7" s="1"/>
  <c r="AL98" i="7"/>
  <c r="AL68" i="7" s="1"/>
  <c r="AH98" i="7"/>
  <c r="AH68" i="7" s="1"/>
  <c r="AG98" i="7"/>
  <c r="AG68" i="7" s="1"/>
  <c r="AC98" i="7"/>
  <c r="AC68" i="7" s="1"/>
  <c r="X98" i="7"/>
  <c r="X68" i="7" s="1"/>
  <c r="W98" i="7"/>
  <c r="W68" i="7" s="1"/>
  <c r="S98" i="7"/>
  <c r="S68" i="7" s="1"/>
  <c r="R98" i="7"/>
  <c r="R68" i="7" s="1"/>
  <c r="M98" i="7"/>
  <c r="M68" i="7" s="1"/>
  <c r="I98" i="7"/>
  <c r="I68" i="7" s="1"/>
  <c r="H98" i="7"/>
  <c r="H68" i="7" s="1"/>
  <c r="AM97" i="7"/>
  <c r="AL97" i="7"/>
  <c r="AH97" i="7"/>
  <c r="AG97" i="7"/>
  <c r="AC97" i="7"/>
  <c r="AB97" i="7"/>
  <c r="X97" i="7"/>
  <c r="S97" i="7"/>
  <c r="R97" i="7"/>
  <c r="N97" i="7"/>
  <c r="M97" i="7"/>
  <c r="H97" i="7"/>
  <c r="AM96" i="7"/>
  <c r="AL96" i="7"/>
  <c r="AH96" i="7"/>
  <c r="AG96" i="7"/>
  <c r="AC96" i="7"/>
  <c r="AB96" i="7"/>
  <c r="X96" i="7"/>
  <c r="W96" i="7"/>
  <c r="S96" i="7"/>
  <c r="N96" i="7"/>
  <c r="M96" i="7"/>
  <c r="I96" i="7"/>
  <c r="H96" i="7"/>
  <c r="AL95" i="7"/>
  <c r="AH95" i="7"/>
  <c r="AG95" i="7"/>
  <c r="AC95" i="7"/>
  <c r="AB95" i="7"/>
  <c r="X95" i="7"/>
  <c r="W95" i="7"/>
  <c r="S95" i="7"/>
  <c r="R95" i="7"/>
  <c r="N95" i="7"/>
  <c r="I95" i="7"/>
  <c r="H95" i="7"/>
  <c r="AM94" i="7"/>
  <c r="AL94" i="7"/>
  <c r="AG94" i="7"/>
  <c r="AC94" i="7"/>
  <c r="AB94" i="7"/>
  <c r="X94" i="7"/>
  <c r="W94" i="7"/>
  <c r="S94" i="7"/>
  <c r="R94" i="7"/>
  <c r="N94" i="7"/>
  <c r="M94" i="7"/>
  <c r="I94" i="7"/>
  <c r="AM93" i="7"/>
  <c r="AL93" i="7"/>
  <c r="AH93" i="7"/>
  <c r="AG93" i="7"/>
  <c r="AB93" i="7"/>
  <c r="X93" i="7"/>
  <c r="W93" i="7"/>
  <c r="S93" i="7"/>
  <c r="R93" i="7"/>
  <c r="N93" i="7"/>
  <c r="M93" i="7"/>
  <c r="I93" i="7"/>
  <c r="H93" i="7"/>
  <c r="AM92" i="7"/>
  <c r="AH92" i="7"/>
  <c r="AG92" i="7"/>
  <c r="AC92" i="7"/>
  <c r="AB92" i="7"/>
  <c r="W92" i="7"/>
  <c r="S92" i="7"/>
  <c r="R92" i="7"/>
  <c r="N92" i="7"/>
  <c r="M92" i="7"/>
  <c r="I92" i="7"/>
  <c r="H92" i="7"/>
  <c r="AM91" i="7"/>
  <c r="AL91" i="7"/>
  <c r="AH91" i="7"/>
  <c r="AC91" i="7"/>
  <c r="AB91" i="7"/>
  <c r="X91" i="7"/>
  <c r="W91" i="7"/>
  <c r="R91" i="7"/>
  <c r="N91" i="7"/>
  <c r="M91" i="7"/>
  <c r="I91" i="7"/>
  <c r="H91" i="7"/>
  <c r="AM90" i="7"/>
  <c r="AL90" i="7"/>
  <c r="AH90" i="7"/>
  <c r="AG90" i="7"/>
  <c r="AC90" i="7"/>
  <c r="X90" i="7"/>
  <c r="W90" i="7"/>
  <c r="S90" i="7"/>
  <c r="R90" i="7"/>
  <c r="M90" i="7"/>
  <c r="I90" i="7"/>
  <c r="H90" i="7"/>
  <c r="AM89" i="7"/>
  <c r="AL89" i="7"/>
  <c r="AH89" i="7"/>
  <c r="AG89" i="7"/>
  <c r="AC89" i="7"/>
  <c r="AB89" i="7"/>
  <c r="X89" i="7"/>
  <c r="S89" i="7"/>
  <c r="R89" i="7"/>
  <c r="N89" i="7"/>
  <c r="M89" i="7"/>
  <c r="H89" i="7"/>
  <c r="AM88" i="7"/>
  <c r="AL88" i="7"/>
  <c r="AH88" i="7"/>
  <c r="AG88" i="7"/>
  <c r="AC88" i="7"/>
  <c r="AB88" i="7"/>
  <c r="X88" i="7"/>
  <c r="W88" i="7"/>
  <c r="S88" i="7"/>
  <c r="N88" i="7"/>
  <c r="M88" i="7"/>
  <c r="I88" i="7"/>
  <c r="H88" i="7"/>
  <c r="AL87" i="7"/>
  <c r="AH87" i="7"/>
  <c r="AG87" i="7"/>
  <c r="AC87" i="7"/>
  <c r="AB87" i="7"/>
  <c r="X87" i="7"/>
  <c r="W87" i="7"/>
  <c r="S87" i="7"/>
  <c r="R87" i="7"/>
  <c r="N87" i="7"/>
  <c r="I87" i="7"/>
  <c r="H87" i="7"/>
  <c r="AM86" i="7"/>
  <c r="AL86" i="7"/>
  <c r="AG86" i="7"/>
  <c r="AC86" i="7"/>
  <c r="AB86" i="7"/>
  <c r="X86" i="7"/>
  <c r="W86" i="7"/>
  <c r="S86" i="7"/>
  <c r="R86" i="7"/>
  <c r="N86" i="7"/>
  <c r="M86" i="7"/>
  <c r="I86" i="7"/>
  <c r="AM85" i="7"/>
  <c r="AH85" i="7"/>
  <c r="X85" i="7"/>
  <c r="S85" i="7"/>
  <c r="N85" i="7"/>
  <c r="I85" i="7"/>
  <c r="AM84" i="7"/>
  <c r="AH84" i="7"/>
  <c r="AC84" i="7"/>
  <c r="S84" i="7"/>
  <c r="N84" i="7"/>
  <c r="I84" i="7"/>
  <c r="AM83" i="7"/>
  <c r="AH83" i="7"/>
  <c r="AC83" i="7"/>
  <c r="X83" i="7"/>
  <c r="N83" i="7"/>
  <c r="I83" i="7"/>
  <c r="AM82" i="7"/>
  <c r="AH82" i="7"/>
  <c r="AC82" i="7"/>
  <c r="X82" i="7"/>
  <c r="S82" i="7"/>
  <c r="I82" i="7"/>
  <c r="AM81" i="7"/>
  <c r="AH81" i="7"/>
  <c r="AC81" i="7"/>
  <c r="X81" i="7"/>
  <c r="S81" i="7"/>
  <c r="N81" i="7"/>
  <c r="AM80" i="7"/>
  <c r="AH80" i="7"/>
  <c r="AC80" i="7"/>
  <c r="X80" i="7"/>
  <c r="S80" i="7"/>
  <c r="N80" i="7"/>
  <c r="I80" i="7"/>
  <c r="AH79" i="7"/>
  <c r="AC79" i="7"/>
  <c r="X79" i="7"/>
  <c r="S79" i="7"/>
  <c r="N79" i="7"/>
  <c r="I79" i="7"/>
  <c r="AM78" i="7"/>
  <c r="AC78" i="7"/>
  <c r="X78" i="7"/>
  <c r="S78" i="7"/>
  <c r="N78" i="7"/>
  <c r="I78" i="7"/>
  <c r="AB98" i="6"/>
  <c r="AB68" i="6" s="1"/>
  <c r="N98" i="6"/>
  <c r="N68" i="6" s="1"/>
  <c r="W97" i="6"/>
  <c r="I97" i="6"/>
  <c r="R96" i="6"/>
  <c r="AM95" i="6"/>
  <c r="M95" i="6"/>
  <c r="AH94" i="6"/>
  <c r="H94" i="6"/>
  <c r="AC93" i="6"/>
  <c r="AL92" i="6"/>
  <c r="X92" i="6"/>
  <c r="S91" i="6"/>
  <c r="N90" i="6"/>
  <c r="I89" i="6"/>
  <c r="AM87" i="6"/>
  <c r="AH86" i="6"/>
  <c r="AC85" i="6"/>
  <c r="X84" i="6"/>
  <c r="AM98" i="6"/>
  <c r="AM68" i="6" s="1"/>
  <c r="AL98" i="6"/>
  <c r="AL68" i="6" s="1"/>
  <c r="AH98" i="6"/>
  <c r="AH68" i="6" s="1"/>
  <c r="AG98" i="6"/>
  <c r="AG68" i="6" s="1"/>
  <c r="AC98" i="6"/>
  <c r="AC68" i="6" s="1"/>
  <c r="X98" i="6"/>
  <c r="X68" i="6" s="1"/>
  <c r="W98" i="6"/>
  <c r="W68" i="6" s="1"/>
  <c r="S98" i="6"/>
  <c r="S68" i="6" s="1"/>
  <c r="R98" i="6"/>
  <c r="R68" i="6" s="1"/>
  <c r="M98" i="6"/>
  <c r="M68" i="6" s="1"/>
  <c r="I98" i="6"/>
  <c r="I68" i="6" s="1"/>
  <c r="H98" i="6"/>
  <c r="H68" i="6" s="1"/>
  <c r="AM97" i="6"/>
  <c r="AL97" i="6"/>
  <c r="AH97" i="6"/>
  <c r="AG97" i="6"/>
  <c r="AC97" i="6"/>
  <c r="AB97" i="6"/>
  <c r="X97" i="6"/>
  <c r="S97" i="6"/>
  <c r="R97" i="6"/>
  <c r="N97" i="6"/>
  <c r="M97" i="6"/>
  <c r="H97" i="6"/>
  <c r="AM96" i="6"/>
  <c r="AL96" i="6"/>
  <c r="AH96" i="6"/>
  <c r="AG96" i="6"/>
  <c r="AC96" i="6"/>
  <c r="AB96" i="6"/>
  <c r="X96" i="6"/>
  <c r="W96" i="6"/>
  <c r="S96" i="6"/>
  <c r="N96" i="6"/>
  <c r="M96" i="6"/>
  <c r="I96" i="6"/>
  <c r="H96" i="6"/>
  <c r="AL95" i="6"/>
  <c r="AH95" i="6"/>
  <c r="AG95" i="6"/>
  <c r="AC95" i="6"/>
  <c r="AB95" i="6"/>
  <c r="X95" i="6"/>
  <c r="W95" i="6"/>
  <c r="S95" i="6"/>
  <c r="R95" i="6"/>
  <c r="N95" i="6"/>
  <c r="I95" i="6"/>
  <c r="H95" i="6"/>
  <c r="AM94" i="6"/>
  <c r="AL94" i="6"/>
  <c r="AG94" i="6"/>
  <c r="AC94" i="6"/>
  <c r="AB94" i="6"/>
  <c r="X94" i="6"/>
  <c r="W94" i="6"/>
  <c r="S94" i="6"/>
  <c r="R94" i="6"/>
  <c r="N94" i="6"/>
  <c r="M94" i="6"/>
  <c r="I94" i="6"/>
  <c r="AM93" i="6"/>
  <c r="AL93" i="6"/>
  <c r="AH93" i="6"/>
  <c r="AG93" i="6"/>
  <c r="AB93" i="6"/>
  <c r="X93" i="6"/>
  <c r="W93" i="6"/>
  <c r="S93" i="6"/>
  <c r="R93" i="6"/>
  <c r="N93" i="6"/>
  <c r="M93" i="6"/>
  <c r="I93" i="6"/>
  <c r="H93" i="6"/>
  <c r="AM92" i="6"/>
  <c r="AH92" i="6"/>
  <c r="AG92" i="6"/>
  <c r="AC92" i="6"/>
  <c r="AB92" i="6"/>
  <c r="W92" i="6"/>
  <c r="S92" i="6"/>
  <c r="R92" i="6"/>
  <c r="N92" i="6"/>
  <c r="M92" i="6"/>
  <c r="I92" i="6"/>
  <c r="H92" i="6"/>
  <c r="AM91" i="6"/>
  <c r="AH91" i="6"/>
  <c r="AC91" i="6"/>
  <c r="X91" i="6"/>
  <c r="N91" i="6"/>
  <c r="I91" i="6"/>
  <c r="AM90" i="6"/>
  <c r="AH90" i="6"/>
  <c r="AC90" i="6"/>
  <c r="X90" i="6"/>
  <c r="S90" i="6"/>
  <c r="I90" i="6"/>
  <c r="AM89" i="6"/>
  <c r="AH89" i="6"/>
  <c r="AC89" i="6"/>
  <c r="X89" i="6"/>
  <c r="S89" i="6"/>
  <c r="N89" i="6"/>
  <c r="AM88" i="6"/>
  <c r="AH88" i="6"/>
  <c r="AC88" i="6"/>
  <c r="X88" i="6"/>
  <c r="S88" i="6"/>
  <c r="N88" i="6"/>
  <c r="I88" i="6"/>
  <c r="AH87" i="6"/>
  <c r="AC87" i="6"/>
  <c r="X87" i="6"/>
  <c r="S87" i="6"/>
  <c r="N87" i="6"/>
  <c r="I87" i="6"/>
  <c r="AM86" i="6"/>
  <c r="AC86" i="6"/>
  <c r="X86" i="6"/>
  <c r="S86" i="6"/>
  <c r="N86" i="6"/>
  <c r="I86" i="6"/>
  <c r="AM85" i="6"/>
  <c r="AH85" i="6"/>
  <c r="X85" i="6"/>
  <c r="S85" i="6"/>
  <c r="N85" i="6"/>
  <c r="I85" i="6"/>
  <c r="AM84" i="6"/>
  <c r="AH84" i="6"/>
  <c r="AC84" i="6"/>
  <c r="S84" i="6"/>
  <c r="N84" i="6"/>
  <c r="I84" i="6"/>
  <c r="AM98" i="5"/>
  <c r="AM68" i="5" s="1"/>
  <c r="W98" i="5"/>
  <c r="W68" i="5" s="1"/>
  <c r="M98" i="5"/>
  <c r="M68" i="5" s="1"/>
  <c r="I98" i="5"/>
  <c r="I68" i="5" s="1"/>
  <c r="AH97" i="5"/>
  <c r="R97" i="5"/>
  <c r="H97" i="5"/>
  <c r="AM96" i="5"/>
  <c r="AC96" i="5"/>
  <c r="M96" i="5"/>
  <c r="AL95" i="5"/>
  <c r="AH95" i="5"/>
  <c r="X95" i="5"/>
  <c r="H95" i="5"/>
  <c r="AG94" i="5"/>
  <c r="AC94" i="5"/>
  <c r="S94" i="5"/>
  <c r="AL93" i="5"/>
  <c r="AB93" i="5"/>
  <c r="X93" i="5"/>
  <c r="N93" i="5"/>
  <c r="AG92" i="5"/>
  <c r="W92" i="5"/>
  <c r="S92" i="5"/>
  <c r="I92" i="5"/>
  <c r="AB91" i="5"/>
  <c r="R91" i="5"/>
  <c r="N91" i="5"/>
  <c r="AM90" i="5"/>
  <c r="W90" i="5"/>
  <c r="M90" i="5"/>
  <c r="I90" i="5"/>
  <c r="AH89" i="5"/>
  <c r="AM88" i="5"/>
  <c r="AC88" i="5"/>
  <c r="AH87" i="5"/>
  <c r="X87" i="5"/>
  <c r="AC86" i="5"/>
  <c r="S86" i="5"/>
  <c r="X85" i="5"/>
  <c r="N85" i="5"/>
  <c r="S84" i="5"/>
  <c r="I84" i="5"/>
  <c r="N83" i="5"/>
  <c r="AM82" i="5"/>
  <c r="I82" i="5"/>
  <c r="AH81" i="5"/>
  <c r="AL98" i="5"/>
  <c r="AL68" i="5" s="1"/>
  <c r="AH98" i="5"/>
  <c r="AH68" i="5" s="1"/>
  <c r="AG98" i="5"/>
  <c r="AG68" i="5" s="1"/>
  <c r="AC98" i="5"/>
  <c r="AC68" i="5" s="1"/>
  <c r="AB98" i="5"/>
  <c r="AB68" i="5" s="1"/>
  <c r="X98" i="5"/>
  <c r="X68" i="5" s="1"/>
  <c r="S98" i="5"/>
  <c r="S68" i="5" s="1"/>
  <c r="R98" i="5"/>
  <c r="R68" i="5" s="1"/>
  <c r="N98" i="5"/>
  <c r="N68" i="5" s="1"/>
  <c r="H98" i="5"/>
  <c r="H68" i="5" s="1"/>
  <c r="AM97" i="5"/>
  <c r="AL97" i="5"/>
  <c r="AG97" i="5"/>
  <c r="AC97" i="5"/>
  <c r="AB97" i="5"/>
  <c r="X97" i="5"/>
  <c r="W97" i="5"/>
  <c r="S97" i="5"/>
  <c r="N97" i="5"/>
  <c r="M97" i="5"/>
  <c r="I97" i="5"/>
  <c r="AL96" i="5"/>
  <c r="AH96" i="5"/>
  <c r="AG96" i="5"/>
  <c r="AB96" i="5"/>
  <c r="X96" i="5"/>
  <c r="W96" i="5"/>
  <c r="S96" i="5"/>
  <c r="R96" i="5"/>
  <c r="N96" i="5"/>
  <c r="I96" i="5"/>
  <c r="H96" i="5"/>
  <c r="AM95" i="5"/>
  <c r="AG95" i="5"/>
  <c r="AC95" i="5"/>
  <c r="AB95" i="5"/>
  <c r="W95" i="5"/>
  <c r="S95" i="5"/>
  <c r="R95" i="5"/>
  <c r="N95" i="5"/>
  <c r="M95" i="5"/>
  <c r="I95" i="5"/>
  <c r="AM94" i="5"/>
  <c r="AL94" i="5"/>
  <c r="AH94" i="5"/>
  <c r="AB94" i="5"/>
  <c r="X94" i="5"/>
  <c r="W94" i="5"/>
  <c r="R94" i="5"/>
  <c r="N94" i="5"/>
  <c r="M94" i="5"/>
  <c r="I94" i="5"/>
  <c r="H94" i="5"/>
  <c r="AM93" i="5"/>
  <c r="AH93" i="5"/>
  <c r="AG93" i="5"/>
  <c r="AC93" i="5"/>
  <c r="W93" i="5"/>
  <c r="S93" i="5"/>
  <c r="R93" i="5"/>
  <c r="M93" i="5"/>
  <c r="I93" i="5"/>
  <c r="H93" i="5"/>
  <c r="AM92" i="5"/>
  <c r="AL92" i="5"/>
  <c r="AH92" i="5"/>
  <c r="AC92" i="5"/>
  <c r="AB92" i="5"/>
  <c r="X92" i="5"/>
  <c r="R92" i="5"/>
  <c r="N92" i="5"/>
  <c r="M92" i="5"/>
  <c r="H92" i="5"/>
  <c r="AM91" i="5"/>
  <c r="AL91" i="5"/>
  <c r="AH91" i="5"/>
  <c r="AG91" i="5"/>
  <c r="AC91" i="5"/>
  <c r="X91" i="5"/>
  <c r="W91" i="5"/>
  <c r="S91" i="5"/>
  <c r="M91" i="5"/>
  <c r="I91" i="5"/>
  <c r="H91" i="5"/>
  <c r="AL90" i="5"/>
  <c r="AH90" i="5"/>
  <c r="AG90" i="5"/>
  <c r="AC90" i="5"/>
  <c r="AB90" i="5"/>
  <c r="X90" i="5"/>
  <c r="S90" i="5"/>
  <c r="R90" i="5"/>
  <c r="N90" i="5"/>
  <c r="H90" i="5"/>
  <c r="AM89" i="5"/>
  <c r="AC89" i="5"/>
  <c r="X89" i="5"/>
  <c r="S89" i="5"/>
  <c r="N89" i="5"/>
  <c r="I89" i="5"/>
  <c r="AH88" i="5"/>
  <c r="X88" i="5"/>
  <c r="S88" i="5"/>
  <c r="N88" i="5"/>
  <c r="I88" i="5"/>
  <c r="AM87" i="5"/>
  <c r="AC87" i="5"/>
  <c r="S87" i="5"/>
  <c r="N87" i="5"/>
  <c r="I87" i="5"/>
  <c r="AM86" i="5"/>
  <c r="AH86" i="5"/>
  <c r="X86" i="5"/>
  <c r="N86" i="5"/>
  <c r="I86" i="5"/>
  <c r="AM85" i="5"/>
  <c r="AH85" i="5"/>
  <c r="AC85" i="5"/>
  <c r="S85" i="5"/>
  <c r="I85" i="5"/>
  <c r="AM84" i="5"/>
  <c r="AH84" i="5"/>
  <c r="AC84" i="5"/>
  <c r="X84" i="5"/>
  <c r="N84" i="5"/>
  <c r="AM83" i="5"/>
  <c r="AH83" i="5"/>
  <c r="AC83" i="5"/>
  <c r="X83" i="5"/>
  <c r="S83" i="5"/>
  <c r="I83" i="5"/>
  <c r="AH82" i="5"/>
  <c r="AC82" i="5"/>
  <c r="X82" i="5"/>
  <c r="S82" i="5"/>
  <c r="N82" i="5"/>
  <c r="AM81" i="5"/>
  <c r="AC81" i="5"/>
  <c r="X81" i="5"/>
  <c r="S81" i="5"/>
  <c r="N81" i="5"/>
  <c r="I81" i="5"/>
  <c r="AB98" i="4" l="1"/>
  <c r="AB68" i="4" s="1"/>
  <c r="N98" i="4"/>
  <c r="N68" i="4" s="1"/>
  <c r="W97" i="4"/>
  <c r="I97" i="4"/>
  <c r="R96" i="4"/>
  <c r="AM95" i="4"/>
  <c r="M95" i="4"/>
  <c r="AH94" i="4"/>
  <c r="AC93" i="4"/>
  <c r="X92" i="4"/>
  <c r="S91" i="4"/>
  <c r="N90" i="4"/>
  <c r="I89" i="4"/>
  <c r="AM87" i="4"/>
  <c r="AH86" i="4"/>
  <c r="AM98" i="4"/>
  <c r="AM68" i="4" s="1"/>
  <c r="AL98" i="4"/>
  <c r="AL68" i="4" s="1"/>
  <c r="AH98" i="4"/>
  <c r="AH68" i="4" s="1"/>
  <c r="AG98" i="4"/>
  <c r="AG68" i="4" s="1"/>
  <c r="AC98" i="4"/>
  <c r="AC68" i="4" s="1"/>
  <c r="X98" i="4"/>
  <c r="X68" i="4" s="1"/>
  <c r="W98" i="4"/>
  <c r="W68" i="4" s="1"/>
  <c r="S98" i="4"/>
  <c r="S68" i="4" s="1"/>
  <c r="R98" i="4"/>
  <c r="R68" i="4" s="1"/>
  <c r="M98" i="4"/>
  <c r="M68" i="4" s="1"/>
  <c r="I98" i="4"/>
  <c r="I68" i="4" s="1"/>
  <c r="H98" i="4"/>
  <c r="H68" i="4" s="1"/>
  <c r="AM97" i="4"/>
  <c r="AL97" i="4"/>
  <c r="AH97" i="4"/>
  <c r="AG97" i="4"/>
  <c r="AC97" i="4"/>
  <c r="AB97" i="4"/>
  <c r="X97" i="4"/>
  <c r="S97" i="4"/>
  <c r="R97" i="4"/>
  <c r="N97" i="4"/>
  <c r="M97" i="4"/>
  <c r="H97" i="4"/>
  <c r="AM96" i="4"/>
  <c r="AL96" i="4"/>
  <c r="AH96" i="4"/>
  <c r="AG96" i="4"/>
  <c r="AC96" i="4"/>
  <c r="AB96" i="4"/>
  <c r="X96" i="4"/>
  <c r="W96" i="4"/>
  <c r="S96" i="4"/>
  <c r="N96" i="4"/>
  <c r="M96" i="4"/>
  <c r="I96" i="4"/>
  <c r="H96" i="4"/>
  <c r="AL95" i="4"/>
  <c r="AH95" i="4"/>
  <c r="AG95" i="4"/>
  <c r="AC95" i="4"/>
  <c r="AB95" i="4"/>
  <c r="X95" i="4"/>
  <c r="W95" i="4"/>
  <c r="S95" i="4"/>
  <c r="R95" i="4"/>
  <c r="N95" i="4"/>
  <c r="I95" i="4"/>
  <c r="H95" i="4"/>
  <c r="AM94" i="4"/>
  <c r="AC94" i="4"/>
  <c r="X94" i="4"/>
  <c r="S94" i="4"/>
  <c r="N94" i="4"/>
  <c r="I94" i="4"/>
  <c r="AM93" i="4"/>
  <c r="AH93" i="4"/>
  <c r="X93" i="4"/>
  <c r="S93" i="4"/>
  <c r="N93" i="4"/>
  <c r="I93" i="4"/>
  <c r="AM92" i="4"/>
  <c r="AH92" i="4"/>
  <c r="AC92" i="4"/>
  <c r="S92" i="4"/>
  <c r="N92" i="4"/>
  <c r="I92" i="4"/>
  <c r="AM91" i="4"/>
  <c r="AH91" i="4"/>
  <c r="AC91" i="4"/>
  <c r="X91" i="4"/>
  <c r="N91" i="4"/>
  <c r="I91" i="4"/>
  <c r="AM90" i="4"/>
  <c r="AH90" i="4"/>
  <c r="AC90" i="4"/>
  <c r="X90" i="4"/>
  <c r="S90" i="4"/>
  <c r="I90" i="4"/>
  <c r="AM89" i="4"/>
  <c r="AH89" i="4"/>
  <c r="AC89" i="4"/>
  <c r="X89" i="4"/>
  <c r="S89" i="4"/>
  <c r="N89" i="4"/>
  <c r="AM88" i="4"/>
  <c r="AH88" i="4"/>
  <c r="AC88" i="4"/>
  <c r="X88" i="4"/>
  <c r="S88" i="4"/>
  <c r="N88" i="4"/>
  <c r="I88" i="4"/>
  <c r="AH87" i="4"/>
  <c r="AC87" i="4"/>
  <c r="X87" i="4"/>
  <c r="S87" i="4"/>
  <c r="N87" i="4"/>
  <c r="I87" i="4"/>
  <c r="AM86" i="4"/>
  <c r="AC86" i="4"/>
  <c r="X86" i="4"/>
  <c r="S86" i="4"/>
  <c r="N86" i="4"/>
  <c r="I86" i="4"/>
  <c r="AM78" i="3" l="1"/>
  <c r="AM79" i="3"/>
  <c r="AM80" i="3"/>
  <c r="AM81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K97" i="3"/>
  <c r="AL97" i="3"/>
  <c r="AM97" i="3"/>
  <c r="AK98" i="3"/>
  <c r="AL98" i="3"/>
  <c r="AM98" i="3"/>
  <c r="AH78" i="3"/>
  <c r="AH79" i="3"/>
  <c r="AH80" i="3"/>
  <c r="AH81" i="3"/>
  <c r="AH82" i="3"/>
  <c r="AG83" i="3"/>
  <c r="AH83" i="3"/>
  <c r="AG84" i="3"/>
  <c r="AH84" i="3"/>
  <c r="AG85" i="3"/>
  <c r="AH85" i="3"/>
  <c r="AG86" i="3"/>
  <c r="AH86" i="3"/>
  <c r="AG87" i="3"/>
  <c r="AH87" i="3"/>
  <c r="AG88" i="3"/>
  <c r="AH88" i="3"/>
  <c r="AG89" i="3"/>
  <c r="AH89" i="3"/>
  <c r="AG90" i="3"/>
  <c r="AH90" i="3"/>
  <c r="AG91" i="3"/>
  <c r="AH91" i="3"/>
  <c r="AG92" i="3"/>
  <c r="AH92" i="3"/>
  <c r="AG93" i="3"/>
  <c r="AH93" i="3"/>
  <c r="AG94" i="3"/>
  <c r="AH94" i="3"/>
  <c r="AG95" i="3"/>
  <c r="AH95" i="3"/>
  <c r="AG96" i="3"/>
  <c r="AH96" i="3"/>
  <c r="AF97" i="3"/>
  <c r="AG97" i="3"/>
  <c r="AH97" i="3"/>
  <c r="AF98" i="3"/>
  <c r="AG98" i="3"/>
  <c r="AH98" i="3"/>
  <c r="AC78" i="3"/>
  <c r="AC79" i="3"/>
  <c r="AC80" i="3"/>
  <c r="AC81" i="3"/>
  <c r="AC82" i="3"/>
  <c r="AB83" i="3"/>
  <c r="AC83" i="3"/>
  <c r="AB84" i="3"/>
  <c r="AC84" i="3"/>
  <c r="AB85" i="3"/>
  <c r="AC85" i="3"/>
  <c r="AB86" i="3"/>
  <c r="AC86" i="3"/>
  <c r="AB87" i="3"/>
  <c r="AC87" i="3"/>
  <c r="AB88" i="3"/>
  <c r="AC88" i="3"/>
  <c r="AB89" i="3"/>
  <c r="AC89" i="3"/>
  <c r="AB90" i="3"/>
  <c r="AC90" i="3"/>
  <c r="AB91" i="3"/>
  <c r="AC91" i="3"/>
  <c r="AB92" i="3"/>
  <c r="AC92" i="3"/>
  <c r="AB93" i="3"/>
  <c r="AC93" i="3"/>
  <c r="AB94" i="3"/>
  <c r="AC94" i="3"/>
  <c r="AB95" i="3"/>
  <c r="AC95" i="3"/>
  <c r="AB96" i="3"/>
  <c r="AC96" i="3"/>
  <c r="AA97" i="3"/>
  <c r="AB97" i="3"/>
  <c r="AC97" i="3"/>
  <c r="AA98" i="3"/>
  <c r="AB98" i="3"/>
  <c r="AC98" i="3"/>
  <c r="X78" i="3"/>
  <c r="X79" i="3"/>
  <c r="X80" i="3"/>
  <c r="X81" i="3"/>
  <c r="X82" i="3"/>
  <c r="W83" i="3"/>
  <c r="X83" i="3"/>
  <c r="W84" i="3"/>
  <c r="X84" i="3"/>
  <c r="W85" i="3"/>
  <c r="X85" i="3"/>
  <c r="W86" i="3"/>
  <c r="X86" i="3"/>
  <c r="W87" i="3"/>
  <c r="X87" i="3"/>
  <c r="W88" i="3"/>
  <c r="X88" i="3"/>
  <c r="W89" i="3"/>
  <c r="X89" i="3"/>
  <c r="W90" i="3"/>
  <c r="X90" i="3"/>
  <c r="W91" i="3"/>
  <c r="X91" i="3"/>
  <c r="W92" i="3"/>
  <c r="X92" i="3"/>
  <c r="W93" i="3"/>
  <c r="X93" i="3"/>
  <c r="W94" i="3"/>
  <c r="X94" i="3"/>
  <c r="W95" i="3"/>
  <c r="X95" i="3"/>
  <c r="W96" i="3"/>
  <c r="X96" i="3"/>
  <c r="V97" i="3"/>
  <c r="W97" i="3"/>
  <c r="X97" i="3"/>
  <c r="V98" i="3"/>
  <c r="W98" i="3"/>
  <c r="X98" i="3"/>
  <c r="S78" i="3"/>
  <c r="S79" i="3"/>
  <c r="S80" i="3"/>
  <c r="S81" i="3"/>
  <c r="S82" i="3"/>
  <c r="R83" i="3"/>
  <c r="S83" i="3"/>
  <c r="R84" i="3"/>
  <c r="S84" i="3"/>
  <c r="R85" i="3"/>
  <c r="S85" i="3"/>
  <c r="R86" i="3"/>
  <c r="S86" i="3"/>
  <c r="R87" i="3"/>
  <c r="S87" i="3"/>
  <c r="R88" i="3"/>
  <c r="S88" i="3"/>
  <c r="R89" i="3"/>
  <c r="S89" i="3"/>
  <c r="R90" i="3"/>
  <c r="S90" i="3"/>
  <c r="R91" i="3"/>
  <c r="S91" i="3"/>
  <c r="R92" i="3"/>
  <c r="S92" i="3"/>
  <c r="R93" i="3"/>
  <c r="S93" i="3"/>
  <c r="R94" i="3"/>
  <c r="S94" i="3"/>
  <c r="R95" i="3"/>
  <c r="S95" i="3"/>
  <c r="R96" i="3"/>
  <c r="S96" i="3"/>
  <c r="Q97" i="3"/>
  <c r="R97" i="3"/>
  <c r="S97" i="3"/>
  <c r="Q98" i="3"/>
  <c r="R98" i="3"/>
  <c r="S98" i="3"/>
  <c r="N78" i="3"/>
  <c r="N79" i="3"/>
  <c r="N80" i="3"/>
  <c r="N81" i="3"/>
  <c r="N82" i="3"/>
  <c r="M83" i="3"/>
  <c r="N83" i="3"/>
  <c r="M84" i="3"/>
  <c r="N84" i="3"/>
  <c r="M85" i="3"/>
  <c r="N85" i="3"/>
  <c r="M86" i="3"/>
  <c r="N86" i="3"/>
  <c r="M87" i="3"/>
  <c r="N87" i="3"/>
  <c r="M88" i="3"/>
  <c r="N88" i="3"/>
  <c r="M89" i="3"/>
  <c r="N89" i="3"/>
  <c r="M90" i="3"/>
  <c r="N90" i="3"/>
  <c r="M91" i="3"/>
  <c r="N91" i="3"/>
  <c r="M92" i="3"/>
  <c r="N92" i="3"/>
  <c r="M93" i="3"/>
  <c r="N93" i="3"/>
  <c r="M94" i="3"/>
  <c r="N94" i="3"/>
  <c r="M95" i="3"/>
  <c r="N95" i="3"/>
  <c r="M96" i="3"/>
  <c r="N96" i="3"/>
  <c r="L97" i="3"/>
  <c r="M97" i="3"/>
  <c r="N97" i="3"/>
  <c r="L98" i="3"/>
  <c r="M98" i="3"/>
  <c r="N98" i="3"/>
  <c r="I78" i="3"/>
  <c r="I79" i="3"/>
  <c r="I80" i="3"/>
  <c r="I81" i="3"/>
  <c r="I82" i="3"/>
  <c r="H83" i="3"/>
  <c r="I83" i="3"/>
  <c r="H84" i="3"/>
  <c r="I84" i="3"/>
  <c r="H85" i="3"/>
  <c r="I85" i="3"/>
  <c r="H86" i="3"/>
  <c r="I86" i="3"/>
  <c r="H87" i="3"/>
  <c r="I87" i="3"/>
  <c r="H88" i="3"/>
  <c r="I88" i="3"/>
  <c r="H89" i="3"/>
  <c r="I89" i="3"/>
  <c r="H90" i="3"/>
  <c r="I90" i="3"/>
  <c r="H91" i="3"/>
  <c r="I91" i="3"/>
  <c r="H92" i="3"/>
  <c r="I92" i="3"/>
  <c r="H93" i="3"/>
  <c r="I93" i="3"/>
  <c r="H94" i="3"/>
  <c r="I94" i="3"/>
  <c r="H95" i="3"/>
  <c r="I95" i="3"/>
  <c r="H96" i="3"/>
  <c r="I96" i="3"/>
  <c r="G97" i="3"/>
  <c r="H97" i="3"/>
  <c r="I97" i="3"/>
  <c r="G98" i="3"/>
  <c r="H98" i="3"/>
  <c r="I98" i="3"/>
  <c r="D96" i="3" l="1"/>
  <c r="C84" i="3"/>
  <c r="AA68" i="3"/>
  <c r="D90" i="3"/>
  <c r="D89" i="3"/>
  <c r="D83" i="3"/>
  <c r="B97" i="3"/>
  <c r="I68" i="3"/>
  <c r="D98" i="3"/>
  <c r="C93" i="3"/>
  <c r="C83" i="3"/>
  <c r="C86" i="3"/>
  <c r="D82" i="3"/>
  <c r="AG68" i="3"/>
  <c r="C94" i="3"/>
  <c r="D88" i="3"/>
  <c r="C92" i="3"/>
  <c r="D97" i="3"/>
  <c r="D91" i="3"/>
  <c r="C91" i="3"/>
  <c r="C85" i="3"/>
  <c r="D80" i="3"/>
  <c r="AM68" i="3"/>
  <c r="D81" i="3"/>
  <c r="L68" i="3"/>
  <c r="R68" i="3"/>
  <c r="C97" i="3"/>
  <c r="D94" i="3"/>
  <c r="C89" i="3"/>
  <c r="D86" i="3"/>
  <c r="D78" i="3"/>
  <c r="Q68" i="3"/>
  <c r="W68" i="3"/>
  <c r="AC68" i="3"/>
  <c r="V68" i="3"/>
  <c r="AB68" i="3"/>
  <c r="AH68" i="3"/>
  <c r="C96" i="3"/>
  <c r="D93" i="3"/>
  <c r="C88" i="3"/>
  <c r="D85" i="3"/>
  <c r="AF68" i="3"/>
  <c r="AL68" i="3"/>
  <c r="AK68" i="3"/>
  <c r="H68" i="3"/>
  <c r="C98" i="3"/>
  <c r="D95" i="3"/>
  <c r="C90" i="3"/>
  <c r="D87" i="3"/>
  <c r="D79" i="3"/>
  <c r="N68" i="3"/>
  <c r="G68" i="3"/>
  <c r="B98" i="3"/>
  <c r="C95" i="3"/>
  <c r="D92" i="3"/>
  <c r="C87" i="3"/>
  <c r="D84" i="3"/>
  <c r="M68" i="3"/>
  <c r="S68" i="3"/>
  <c r="X68" i="3"/>
  <c r="AP97" i="26"/>
  <c r="AP89" i="26"/>
  <c r="AP81" i="26"/>
  <c r="AK100" i="26"/>
  <c r="W100" i="26"/>
  <c r="AR88" i="26" l="1"/>
  <c r="AR74" i="26"/>
  <c r="AR82" i="26"/>
  <c r="AQ84" i="26"/>
  <c r="AQ92" i="26"/>
  <c r="AQ77" i="26"/>
  <c r="AQ93" i="26"/>
  <c r="AR96" i="26"/>
  <c r="AQ73" i="26"/>
  <c r="AR80" i="26"/>
  <c r="AQ85" i="26"/>
  <c r="AP75" i="26"/>
  <c r="AP83" i="26"/>
  <c r="AP91" i="26"/>
  <c r="S100" i="26"/>
  <c r="AG100" i="26"/>
  <c r="AR72" i="26"/>
  <c r="I100" i="26"/>
  <c r="AP73" i="26"/>
  <c r="L100" i="26"/>
  <c r="X100" i="26"/>
  <c r="AL100" i="26"/>
  <c r="AQ74" i="26"/>
  <c r="AR77" i="26"/>
  <c r="AQ82" i="26"/>
  <c r="AR85" i="26"/>
  <c r="AQ90" i="26"/>
  <c r="AR93" i="26"/>
  <c r="AQ98" i="26"/>
  <c r="AP76" i="26"/>
  <c r="AP84" i="26"/>
  <c r="AP92" i="26"/>
  <c r="AA100" i="26"/>
  <c r="AQ79" i="26"/>
  <c r="AQ87" i="26"/>
  <c r="AR90" i="26"/>
  <c r="AQ95" i="26"/>
  <c r="AR98" i="26"/>
  <c r="AP79" i="26"/>
  <c r="AP87" i="26"/>
  <c r="AP95" i="26"/>
  <c r="N100" i="26"/>
  <c r="AB100" i="26"/>
  <c r="AQ76" i="26"/>
  <c r="AR79" i="26"/>
  <c r="AR87" i="26"/>
  <c r="AR95" i="26"/>
  <c r="AP74" i="26"/>
  <c r="AP82" i="26"/>
  <c r="AP90" i="26"/>
  <c r="AP98" i="26"/>
  <c r="AR76" i="26"/>
  <c r="AQ81" i="26"/>
  <c r="AR84" i="26"/>
  <c r="AQ89" i="26"/>
  <c r="AR92" i="26"/>
  <c r="AQ97" i="26"/>
  <c r="AP77" i="26"/>
  <c r="AP85" i="26"/>
  <c r="AP93" i="26"/>
  <c r="AM100" i="26"/>
  <c r="Q100" i="26"/>
  <c r="AF100" i="26"/>
  <c r="AR81" i="26"/>
  <c r="AQ86" i="26"/>
  <c r="AR89" i="26"/>
  <c r="AQ94" i="26"/>
  <c r="AR97" i="26"/>
  <c r="AP72" i="26"/>
  <c r="G100" i="26"/>
  <c r="AP80" i="26"/>
  <c r="AP88" i="26"/>
  <c r="AP96" i="26"/>
  <c r="M100" i="26"/>
  <c r="AC100" i="26"/>
  <c r="AR73" i="26"/>
  <c r="AQ78" i="26"/>
  <c r="AQ75" i="26"/>
  <c r="AR78" i="26"/>
  <c r="AQ83" i="26"/>
  <c r="AR86" i="26"/>
  <c r="AQ91" i="26"/>
  <c r="AR94" i="26"/>
  <c r="R100" i="26"/>
  <c r="AQ72" i="26"/>
  <c r="H100" i="26"/>
  <c r="V100" i="26"/>
  <c r="AH100" i="26"/>
  <c r="AR75" i="26"/>
  <c r="AQ80" i="26"/>
  <c r="AR83" i="26"/>
  <c r="AQ88" i="26"/>
  <c r="AR91" i="26"/>
  <c r="AQ96" i="26"/>
  <c r="AP78" i="26"/>
  <c r="AP86" i="26"/>
  <c r="AP94" i="26"/>
  <c r="AQ100" i="26" l="1"/>
  <c r="AP100" i="26"/>
  <c r="AR100" i="26"/>
  <c r="O2" i="29"/>
  <c r="G4" i="29" s="1"/>
  <c r="O2" i="28"/>
  <c r="M4" i="28" s="1"/>
  <c r="O2" i="27"/>
  <c r="K4" i="27" s="1"/>
  <c r="O2" i="26"/>
  <c r="O2" i="25"/>
  <c r="O2" i="24"/>
  <c r="J4" i="24" s="1"/>
  <c r="O2" i="22"/>
  <c r="K4" i="22" s="1"/>
  <c r="O2" i="21"/>
  <c r="G4" i="21" s="1"/>
  <c r="O2" i="20"/>
  <c r="K4" i="20" s="1"/>
  <c r="O2" i="19"/>
  <c r="L4" i="19" s="1"/>
  <c r="O2" i="18"/>
  <c r="K4" i="18" s="1"/>
  <c r="O2" i="17"/>
  <c r="M4" i="17" s="1"/>
  <c r="O2" i="16"/>
  <c r="K4" i="16" s="1"/>
  <c r="O2" i="15"/>
  <c r="K4" i="15" s="1"/>
  <c r="O2" i="14"/>
  <c r="O2" i="13"/>
  <c r="L4" i="13" s="1"/>
  <c r="O2" i="12"/>
  <c r="K4" i="12" s="1"/>
  <c r="O2" i="11"/>
  <c r="M4" i="11" s="1"/>
  <c r="O2" i="10"/>
  <c r="H4" i="10" s="1"/>
  <c r="O2" i="9"/>
  <c r="G4" i="9" s="1"/>
  <c r="O2" i="8"/>
  <c r="H4" i="8" s="1"/>
  <c r="O2" i="7"/>
  <c r="H4" i="7" s="1"/>
  <c r="O2" i="6"/>
  <c r="O2" i="5"/>
  <c r="M4" i="5" s="1"/>
  <c r="O2" i="4"/>
  <c r="I4" i="4" s="1"/>
  <c r="I4" i="24" l="1"/>
  <c r="K4" i="29"/>
  <c r="H15" i="29"/>
  <c r="H48" i="29" s="1"/>
  <c r="H79" i="29" s="1"/>
  <c r="I28" i="29"/>
  <c r="I61" i="29" s="1"/>
  <c r="I92" i="29" s="1"/>
  <c r="H18" i="29"/>
  <c r="H51" i="29" s="1"/>
  <c r="H82" i="29" s="1"/>
  <c r="H26" i="29"/>
  <c r="H59" i="29" s="1"/>
  <c r="H90" i="29" s="1"/>
  <c r="I18" i="29"/>
  <c r="I51" i="29" s="1"/>
  <c r="I82" i="29" s="1"/>
  <c r="G32" i="29"/>
  <c r="G65" i="29" s="1"/>
  <c r="G96" i="29" s="1"/>
  <c r="G19" i="29"/>
  <c r="G52" i="29" s="1"/>
  <c r="G83" i="29" s="1"/>
  <c r="H8" i="29"/>
  <c r="H41" i="29" s="1"/>
  <c r="H72" i="29" s="1"/>
  <c r="I15" i="29"/>
  <c r="I48" i="29" s="1"/>
  <c r="I79" i="29" s="1"/>
  <c r="G29" i="29"/>
  <c r="G62" i="29" s="1"/>
  <c r="G93" i="29" s="1"/>
  <c r="G16" i="29"/>
  <c r="G49" i="29" s="1"/>
  <c r="G80" i="29" s="1"/>
  <c r="H29" i="29"/>
  <c r="H62" i="29" s="1"/>
  <c r="H93" i="29" s="1"/>
  <c r="H16" i="29"/>
  <c r="H49" i="29" s="1"/>
  <c r="H80" i="29" s="1"/>
  <c r="H32" i="29"/>
  <c r="H65" i="29" s="1"/>
  <c r="H96" i="29" s="1"/>
  <c r="H21" i="29"/>
  <c r="H54" i="29" s="1"/>
  <c r="H85" i="29" s="1"/>
  <c r="I34" i="29"/>
  <c r="I67" i="29" s="1"/>
  <c r="I98" i="29" s="1"/>
  <c r="I68" i="29" s="1"/>
  <c r="I29" i="29"/>
  <c r="I62" i="29" s="1"/>
  <c r="I93" i="29" s="1"/>
  <c r="G11" i="29"/>
  <c r="G44" i="29" s="1"/>
  <c r="G75" i="29" s="1"/>
  <c r="I13" i="29"/>
  <c r="I46" i="29" s="1"/>
  <c r="I77" i="29" s="1"/>
  <c r="G27" i="29"/>
  <c r="G60" i="29" s="1"/>
  <c r="G91" i="29" s="1"/>
  <c r="H11" i="29"/>
  <c r="H44" i="29" s="1"/>
  <c r="H75" i="29" s="1"/>
  <c r="G14" i="29"/>
  <c r="G47" i="29" s="1"/>
  <c r="G78" i="29" s="1"/>
  <c r="I16" i="29"/>
  <c r="I49" i="29" s="1"/>
  <c r="I80" i="29" s="1"/>
  <c r="H19" i="29"/>
  <c r="H52" i="29" s="1"/>
  <c r="H83" i="29" s="1"/>
  <c r="G22" i="29"/>
  <c r="G55" i="29" s="1"/>
  <c r="G86" i="29" s="1"/>
  <c r="I24" i="29"/>
  <c r="I57" i="29" s="1"/>
  <c r="I88" i="29" s="1"/>
  <c r="H27" i="29"/>
  <c r="H60" i="29" s="1"/>
  <c r="H91" i="29" s="1"/>
  <c r="G30" i="29"/>
  <c r="G63" i="29" s="1"/>
  <c r="G94" i="29" s="1"/>
  <c r="I32" i="29"/>
  <c r="I65" i="29" s="1"/>
  <c r="I96" i="29" s="1"/>
  <c r="I8" i="29"/>
  <c r="I41" i="29" s="1"/>
  <c r="I72" i="29" s="1"/>
  <c r="H14" i="29"/>
  <c r="H47" i="29" s="1"/>
  <c r="H78" i="29" s="1"/>
  <c r="I19" i="29"/>
  <c r="I52" i="29" s="1"/>
  <c r="I83" i="29" s="1"/>
  <c r="G25" i="29"/>
  <c r="G58" i="29" s="1"/>
  <c r="G89" i="29" s="1"/>
  <c r="H30" i="29"/>
  <c r="H63" i="29" s="1"/>
  <c r="H94" i="29" s="1"/>
  <c r="G8" i="29"/>
  <c r="G41" i="29" s="1"/>
  <c r="G72" i="29" s="1"/>
  <c r="G9" i="29"/>
  <c r="G42" i="29" s="1"/>
  <c r="G73" i="29" s="1"/>
  <c r="I11" i="29"/>
  <c r="I44" i="29" s="1"/>
  <c r="I75" i="29" s="1"/>
  <c r="G17" i="29"/>
  <c r="G50" i="29" s="1"/>
  <c r="G81" i="29" s="1"/>
  <c r="H22" i="29"/>
  <c r="H55" i="29" s="1"/>
  <c r="H86" i="29" s="1"/>
  <c r="I27" i="29"/>
  <c r="I60" i="29" s="1"/>
  <c r="I91" i="29" s="1"/>
  <c r="G33" i="29"/>
  <c r="G66" i="29" s="1"/>
  <c r="G97" i="29" s="1"/>
  <c r="H9" i="29"/>
  <c r="H42" i="29" s="1"/>
  <c r="H73" i="29" s="1"/>
  <c r="G12" i="29"/>
  <c r="G45" i="29" s="1"/>
  <c r="G76" i="29" s="1"/>
  <c r="I14" i="29"/>
  <c r="I47" i="29" s="1"/>
  <c r="I78" i="29" s="1"/>
  <c r="H17" i="29"/>
  <c r="H50" i="29" s="1"/>
  <c r="H81" i="29" s="1"/>
  <c r="G20" i="29"/>
  <c r="G53" i="29" s="1"/>
  <c r="G84" i="29" s="1"/>
  <c r="I22" i="29"/>
  <c r="I55" i="29" s="1"/>
  <c r="I86" i="29" s="1"/>
  <c r="H25" i="29"/>
  <c r="H58" i="29" s="1"/>
  <c r="H89" i="29" s="1"/>
  <c r="G28" i="29"/>
  <c r="G61" i="29" s="1"/>
  <c r="G92" i="29" s="1"/>
  <c r="I30" i="29"/>
  <c r="I63" i="29" s="1"/>
  <c r="I94" i="29" s="1"/>
  <c r="H33" i="29"/>
  <c r="H66" i="29" s="1"/>
  <c r="H97" i="29" s="1"/>
  <c r="G10" i="29"/>
  <c r="G43" i="29" s="1"/>
  <c r="G74" i="29" s="1"/>
  <c r="G18" i="29"/>
  <c r="G51" i="29" s="1"/>
  <c r="G82" i="29" s="1"/>
  <c r="G26" i="29"/>
  <c r="G59" i="29" s="1"/>
  <c r="G90" i="29" s="1"/>
  <c r="H31" i="29"/>
  <c r="H64" i="29" s="1"/>
  <c r="H95" i="29" s="1"/>
  <c r="G13" i="29"/>
  <c r="G46" i="29" s="1"/>
  <c r="G77" i="29" s="1"/>
  <c r="I23" i="29"/>
  <c r="I56" i="29" s="1"/>
  <c r="I87" i="29" s="1"/>
  <c r="H34" i="29"/>
  <c r="H67" i="29" s="1"/>
  <c r="H98" i="29" s="1"/>
  <c r="H68" i="29" s="1"/>
  <c r="I10" i="29"/>
  <c r="I43" i="29" s="1"/>
  <c r="I74" i="29" s="1"/>
  <c r="G24" i="29"/>
  <c r="G57" i="29" s="1"/>
  <c r="G88" i="29" s="1"/>
  <c r="H24" i="29"/>
  <c r="H57" i="29" s="1"/>
  <c r="H88" i="29" s="1"/>
  <c r="I9" i="29"/>
  <c r="I42" i="29" s="1"/>
  <c r="I73" i="29" s="1"/>
  <c r="H12" i="29"/>
  <c r="H45" i="29" s="1"/>
  <c r="H76" i="29" s="1"/>
  <c r="G15" i="29"/>
  <c r="G48" i="29" s="1"/>
  <c r="G79" i="29" s="1"/>
  <c r="I17" i="29"/>
  <c r="I50" i="29" s="1"/>
  <c r="I81" i="29" s="1"/>
  <c r="H20" i="29"/>
  <c r="H53" i="29" s="1"/>
  <c r="H84" i="29" s="1"/>
  <c r="G23" i="29"/>
  <c r="G56" i="29" s="1"/>
  <c r="G87" i="29" s="1"/>
  <c r="I25" i="29"/>
  <c r="I58" i="29" s="1"/>
  <c r="I89" i="29" s="1"/>
  <c r="H28" i="29"/>
  <c r="H61" i="29" s="1"/>
  <c r="H92" i="29" s="1"/>
  <c r="G31" i="29"/>
  <c r="G64" i="29" s="1"/>
  <c r="G95" i="29" s="1"/>
  <c r="I33" i="29"/>
  <c r="I66" i="29" s="1"/>
  <c r="I97" i="29" s="1"/>
  <c r="I12" i="29"/>
  <c r="I45" i="29" s="1"/>
  <c r="I76" i="29" s="1"/>
  <c r="I20" i="29"/>
  <c r="I53" i="29" s="1"/>
  <c r="I84" i="29" s="1"/>
  <c r="H23" i="29"/>
  <c r="H56" i="29" s="1"/>
  <c r="H87" i="29" s="1"/>
  <c r="G34" i="29"/>
  <c r="G67" i="29" s="1"/>
  <c r="G98" i="29" s="1"/>
  <c r="G68" i="29" s="1"/>
  <c r="H10" i="29"/>
  <c r="H43" i="29" s="1"/>
  <c r="H74" i="29" s="1"/>
  <c r="G21" i="29"/>
  <c r="G54" i="29" s="1"/>
  <c r="G85" i="29" s="1"/>
  <c r="I31" i="29"/>
  <c r="I64" i="29" s="1"/>
  <c r="I95" i="29" s="1"/>
  <c r="H13" i="29"/>
  <c r="H46" i="29" s="1"/>
  <c r="H77" i="29" s="1"/>
  <c r="I26" i="29"/>
  <c r="I59" i="29" s="1"/>
  <c r="I90" i="29" s="1"/>
  <c r="I21" i="29"/>
  <c r="I54" i="29" s="1"/>
  <c r="I85" i="29" s="1"/>
  <c r="AK10" i="28"/>
  <c r="AK43" i="28" s="1"/>
  <c r="AK74" i="28" s="1"/>
  <c r="AM12" i="28"/>
  <c r="AM45" i="28" s="1"/>
  <c r="AM76" i="28" s="1"/>
  <c r="AL15" i="28"/>
  <c r="AL48" i="28" s="1"/>
  <c r="AL79" i="28" s="1"/>
  <c r="AK18" i="28"/>
  <c r="AK51" i="28" s="1"/>
  <c r="AK82" i="28" s="1"/>
  <c r="AM20" i="28"/>
  <c r="AM53" i="28" s="1"/>
  <c r="AM84" i="28" s="1"/>
  <c r="AL23" i="28"/>
  <c r="AL56" i="28" s="1"/>
  <c r="AL87" i="28" s="1"/>
  <c r="AK26" i="28"/>
  <c r="AK59" i="28" s="1"/>
  <c r="AK90" i="28" s="1"/>
  <c r="AM28" i="28"/>
  <c r="AM61" i="28" s="1"/>
  <c r="AM92" i="28" s="1"/>
  <c r="AL31" i="28"/>
  <c r="AL64" i="28" s="1"/>
  <c r="AL95" i="28" s="1"/>
  <c r="AK34" i="28"/>
  <c r="AK67" i="28" s="1"/>
  <c r="AK98" i="28" s="1"/>
  <c r="AK68" i="28" s="1"/>
  <c r="AL10" i="28"/>
  <c r="AL43" i="28" s="1"/>
  <c r="AL74" i="28" s="1"/>
  <c r="AK13" i="28"/>
  <c r="AK46" i="28" s="1"/>
  <c r="AK77" i="28" s="1"/>
  <c r="AM15" i="28"/>
  <c r="AM48" i="28" s="1"/>
  <c r="AM79" i="28" s="1"/>
  <c r="AL18" i="28"/>
  <c r="AL51" i="28" s="1"/>
  <c r="AL82" i="28" s="1"/>
  <c r="AK21" i="28"/>
  <c r="AK54" i="28" s="1"/>
  <c r="AK85" i="28" s="1"/>
  <c r="AM10" i="28"/>
  <c r="AM43" i="28" s="1"/>
  <c r="AM74" i="28" s="1"/>
  <c r="AL13" i="28"/>
  <c r="AL46" i="28" s="1"/>
  <c r="AL77" i="28" s="1"/>
  <c r="AK16" i="28"/>
  <c r="AK49" i="28" s="1"/>
  <c r="AK80" i="28" s="1"/>
  <c r="AM18" i="28"/>
  <c r="AM51" i="28" s="1"/>
  <c r="AM82" i="28" s="1"/>
  <c r="AL21" i="28"/>
  <c r="AL54" i="28" s="1"/>
  <c r="AL85" i="28" s="1"/>
  <c r="AK11" i="28"/>
  <c r="AK44" i="28" s="1"/>
  <c r="AK75" i="28" s="1"/>
  <c r="AM13" i="28"/>
  <c r="AM46" i="28" s="1"/>
  <c r="AM77" i="28" s="1"/>
  <c r="AL16" i="28"/>
  <c r="AL49" i="28" s="1"/>
  <c r="AL80" i="28" s="1"/>
  <c r="AK19" i="28"/>
  <c r="AK52" i="28" s="1"/>
  <c r="AK83" i="28" s="1"/>
  <c r="AM21" i="28"/>
  <c r="AM54" i="28" s="1"/>
  <c r="AM85" i="28" s="1"/>
  <c r="AL24" i="28"/>
  <c r="AL57" i="28" s="1"/>
  <c r="AL88" i="28" s="1"/>
  <c r="AK27" i="28"/>
  <c r="AK60" i="28" s="1"/>
  <c r="AK91" i="28" s="1"/>
  <c r="AM29" i="28"/>
  <c r="AM62" i="28" s="1"/>
  <c r="AM93" i="28" s="1"/>
  <c r="AL32" i="28"/>
  <c r="AL65" i="28" s="1"/>
  <c r="AL96" i="28" s="1"/>
  <c r="AL8" i="28"/>
  <c r="AL41" i="28" s="1"/>
  <c r="AL72" i="28" s="1"/>
  <c r="AL11" i="28"/>
  <c r="AL44" i="28" s="1"/>
  <c r="AL75" i="28" s="1"/>
  <c r="AK14" i="28"/>
  <c r="AK47" i="28" s="1"/>
  <c r="AK78" i="28" s="1"/>
  <c r="AM16" i="28"/>
  <c r="AM49" i="28" s="1"/>
  <c r="AM80" i="28" s="1"/>
  <c r="AL19" i="28"/>
  <c r="AL52" i="28" s="1"/>
  <c r="AL83" i="28" s="1"/>
  <c r="AK22" i="28"/>
  <c r="AK55" i="28" s="1"/>
  <c r="AK86" i="28" s="1"/>
  <c r="AM24" i="28"/>
  <c r="AM57" i="28" s="1"/>
  <c r="AM88" i="28" s="1"/>
  <c r="AL27" i="28"/>
  <c r="AL60" i="28" s="1"/>
  <c r="AL91" i="28" s="1"/>
  <c r="AK30" i="28"/>
  <c r="AK63" i="28" s="1"/>
  <c r="AK94" i="28" s="1"/>
  <c r="AM32" i="28"/>
  <c r="AM65" i="28" s="1"/>
  <c r="AM96" i="28" s="1"/>
  <c r="AM8" i="28"/>
  <c r="AM41" i="28" s="1"/>
  <c r="AM72" i="28" s="1"/>
  <c r="AK9" i="28"/>
  <c r="AK42" i="28" s="1"/>
  <c r="AK73" i="28" s="1"/>
  <c r="AM11" i="28"/>
  <c r="AM44" i="28" s="1"/>
  <c r="AM75" i="28" s="1"/>
  <c r="AL14" i="28"/>
  <c r="AL47" i="28" s="1"/>
  <c r="AL78" i="28" s="1"/>
  <c r="AK17" i="28"/>
  <c r="AK50" i="28" s="1"/>
  <c r="AK81" i="28" s="1"/>
  <c r="AM19" i="28"/>
  <c r="AM52" i="28" s="1"/>
  <c r="AM83" i="28" s="1"/>
  <c r="AL22" i="28"/>
  <c r="AL55" i="28" s="1"/>
  <c r="AL86" i="28" s="1"/>
  <c r="AK25" i="28"/>
  <c r="AK58" i="28" s="1"/>
  <c r="AK89" i="28" s="1"/>
  <c r="AM27" i="28"/>
  <c r="AM60" i="28" s="1"/>
  <c r="AM91" i="28" s="1"/>
  <c r="AL30" i="28"/>
  <c r="AL63" i="28" s="1"/>
  <c r="AL94" i="28" s="1"/>
  <c r="AK33" i="28"/>
  <c r="AK66" i="28" s="1"/>
  <c r="AK97" i="28" s="1"/>
  <c r="AK8" i="28"/>
  <c r="AK41" i="28" s="1"/>
  <c r="AK72" i="28" s="1"/>
  <c r="AL9" i="28"/>
  <c r="AL42" i="28" s="1"/>
  <c r="AL73" i="28" s="1"/>
  <c r="AK12" i="28"/>
  <c r="AK45" i="28" s="1"/>
  <c r="AK76" i="28" s="1"/>
  <c r="AM14" i="28"/>
  <c r="AM47" i="28" s="1"/>
  <c r="AM78" i="28" s="1"/>
  <c r="AL17" i="28"/>
  <c r="AL50" i="28" s="1"/>
  <c r="AL81" i="28" s="1"/>
  <c r="AK20" i="28"/>
  <c r="AK53" i="28" s="1"/>
  <c r="AK84" i="28" s="1"/>
  <c r="AM22" i="28"/>
  <c r="AM55" i="28" s="1"/>
  <c r="AM86" i="28" s="1"/>
  <c r="AL25" i="28"/>
  <c r="AL58" i="28" s="1"/>
  <c r="AL89" i="28" s="1"/>
  <c r="AK28" i="28"/>
  <c r="AK61" i="28" s="1"/>
  <c r="AK92" i="28" s="1"/>
  <c r="AM30" i="28"/>
  <c r="AM63" i="28" s="1"/>
  <c r="AM94" i="28" s="1"/>
  <c r="AL33" i="28"/>
  <c r="AL66" i="28" s="1"/>
  <c r="AL97" i="28" s="1"/>
  <c r="AM17" i="28"/>
  <c r="AM50" i="28" s="1"/>
  <c r="AM81" i="28" s="1"/>
  <c r="AL28" i="28"/>
  <c r="AL61" i="28" s="1"/>
  <c r="AL92" i="28" s="1"/>
  <c r="AM34" i="28"/>
  <c r="AM67" i="28" s="1"/>
  <c r="AM98" i="28" s="1"/>
  <c r="AM68" i="28" s="1"/>
  <c r="AL20" i="28"/>
  <c r="AL53" i="28" s="1"/>
  <c r="AL84" i="28" s="1"/>
  <c r="AK29" i="28"/>
  <c r="AK62" i="28" s="1"/>
  <c r="AK93" i="28" s="1"/>
  <c r="AK23" i="28"/>
  <c r="AK56" i="28" s="1"/>
  <c r="AK87" i="28" s="1"/>
  <c r="AL29" i="28"/>
  <c r="AL62" i="28" s="1"/>
  <c r="AL93" i="28" s="1"/>
  <c r="AM23" i="28"/>
  <c r="AM56" i="28" s="1"/>
  <c r="AM87" i="28" s="1"/>
  <c r="AK31" i="28"/>
  <c r="AK64" i="28" s="1"/>
  <c r="AK95" i="28" s="1"/>
  <c r="AK24" i="28"/>
  <c r="AK57" i="28" s="1"/>
  <c r="AK88" i="28" s="1"/>
  <c r="AM31" i="28"/>
  <c r="AM64" i="28" s="1"/>
  <c r="AM95" i="28" s="1"/>
  <c r="AM9" i="28"/>
  <c r="AM42" i="28" s="1"/>
  <c r="AM73" i="28" s="1"/>
  <c r="AM25" i="28"/>
  <c r="AM58" i="28" s="1"/>
  <c r="AM89" i="28" s="1"/>
  <c r="AK32" i="28"/>
  <c r="AK65" i="28" s="1"/>
  <c r="AK96" i="28" s="1"/>
  <c r="AL12" i="28"/>
  <c r="AL45" i="28" s="1"/>
  <c r="AL76" i="28" s="1"/>
  <c r="AL26" i="28"/>
  <c r="AL59" i="28" s="1"/>
  <c r="AL90" i="28" s="1"/>
  <c r="AM33" i="28"/>
  <c r="AM66" i="28" s="1"/>
  <c r="AM97" i="28" s="1"/>
  <c r="AM26" i="28"/>
  <c r="AM59" i="28" s="1"/>
  <c r="AM90" i="28" s="1"/>
  <c r="AL34" i="28"/>
  <c r="AL67" i="28" s="1"/>
  <c r="AL98" i="28" s="1"/>
  <c r="AL68" i="28" s="1"/>
  <c r="AK15" i="28"/>
  <c r="AK48" i="28" s="1"/>
  <c r="AK79" i="28" s="1"/>
  <c r="G4" i="28"/>
  <c r="AA11" i="27"/>
  <c r="AA44" i="27" s="1"/>
  <c r="AA75" i="27" s="1"/>
  <c r="AC13" i="27"/>
  <c r="AC46" i="27" s="1"/>
  <c r="AC77" i="27" s="1"/>
  <c r="AB16" i="27"/>
  <c r="AB49" i="27" s="1"/>
  <c r="AB80" i="27" s="1"/>
  <c r="AA19" i="27"/>
  <c r="AA52" i="27" s="1"/>
  <c r="AA83" i="27" s="1"/>
  <c r="AC21" i="27"/>
  <c r="AC54" i="27" s="1"/>
  <c r="AC85" i="27" s="1"/>
  <c r="AB24" i="27"/>
  <c r="AB57" i="27" s="1"/>
  <c r="AB88" i="27" s="1"/>
  <c r="AA27" i="27"/>
  <c r="AA60" i="27" s="1"/>
  <c r="AA91" i="27" s="1"/>
  <c r="AC29" i="27"/>
  <c r="AC62" i="27" s="1"/>
  <c r="AC93" i="27" s="1"/>
  <c r="AB32" i="27"/>
  <c r="AB65" i="27" s="1"/>
  <c r="AB96" i="27" s="1"/>
  <c r="AB8" i="27"/>
  <c r="AB41" i="27" s="1"/>
  <c r="AB72" i="27" s="1"/>
  <c r="AB11" i="27"/>
  <c r="AB44" i="27" s="1"/>
  <c r="AB75" i="27" s="1"/>
  <c r="AA14" i="27"/>
  <c r="AA47" i="27" s="1"/>
  <c r="AA78" i="27" s="1"/>
  <c r="AC16" i="27"/>
  <c r="AC49" i="27" s="1"/>
  <c r="AC80" i="27" s="1"/>
  <c r="AB19" i="27"/>
  <c r="AB52" i="27" s="1"/>
  <c r="AB83" i="27" s="1"/>
  <c r="AA22" i="27"/>
  <c r="AA55" i="27" s="1"/>
  <c r="AA86" i="27" s="1"/>
  <c r="AC24" i="27"/>
  <c r="AC57" i="27" s="1"/>
  <c r="AC88" i="27" s="1"/>
  <c r="AB27" i="27"/>
  <c r="AB60" i="27" s="1"/>
  <c r="AB91" i="27" s="1"/>
  <c r="AA30" i="27"/>
  <c r="AA63" i="27" s="1"/>
  <c r="AA94" i="27" s="1"/>
  <c r="AC32" i="27"/>
  <c r="AC65" i="27" s="1"/>
  <c r="AC96" i="27" s="1"/>
  <c r="AC8" i="27"/>
  <c r="AC41" i="27" s="1"/>
  <c r="AC72" i="27" s="1"/>
  <c r="AA9" i="27"/>
  <c r="AA42" i="27" s="1"/>
  <c r="AA73" i="27" s="1"/>
  <c r="AC11" i="27"/>
  <c r="AC44" i="27" s="1"/>
  <c r="AC75" i="27" s="1"/>
  <c r="AB14" i="27"/>
  <c r="AB47" i="27" s="1"/>
  <c r="AB78" i="27" s="1"/>
  <c r="AA17" i="27"/>
  <c r="AA50" i="27" s="1"/>
  <c r="AA81" i="27" s="1"/>
  <c r="AC19" i="27"/>
  <c r="AC52" i="27" s="1"/>
  <c r="AC83" i="27" s="1"/>
  <c r="AB22" i="27"/>
  <c r="AB55" i="27" s="1"/>
  <c r="AB86" i="27" s="1"/>
  <c r="AA25" i="27"/>
  <c r="AA58" i="27" s="1"/>
  <c r="AA89" i="27" s="1"/>
  <c r="AC27" i="27"/>
  <c r="AC60" i="27" s="1"/>
  <c r="AC91" i="27" s="1"/>
  <c r="AB30" i="27"/>
  <c r="AB63" i="27" s="1"/>
  <c r="AB94" i="27" s="1"/>
  <c r="AA33" i="27"/>
  <c r="AA66" i="27" s="1"/>
  <c r="AA97" i="27" s="1"/>
  <c r="AA8" i="27"/>
  <c r="AA41" i="27" s="1"/>
  <c r="AA72" i="27" s="1"/>
  <c r="AB9" i="27"/>
  <c r="AB42" i="27" s="1"/>
  <c r="AB73" i="27" s="1"/>
  <c r="AA12" i="27"/>
  <c r="AA45" i="27" s="1"/>
  <c r="AA76" i="27" s="1"/>
  <c r="AC14" i="27"/>
  <c r="AC47" i="27" s="1"/>
  <c r="AC78" i="27" s="1"/>
  <c r="AB17" i="27"/>
  <c r="AB50" i="27" s="1"/>
  <c r="AB81" i="27" s="1"/>
  <c r="AA20" i="27"/>
  <c r="AA53" i="27" s="1"/>
  <c r="AA84" i="27" s="1"/>
  <c r="AC22" i="27"/>
  <c r="AC55" i="27" s="1"/>
  <c r="AC86" i="27" s="1"/>
  <c r="AB25" i="27"/>
  <c r="AB58" i="27" s="1"/>
  <c r="AB89" i="27" s="1"/>
  <c r="AA28" i="27"/>
  <c r="AA61" i="27" s="1"/>
  <c r="AA92" i="27" s="1"/>
  <c r="AC30" i="27"/>
  <c r="AC63" i="27" s="1"/>
  <c r="AC94" i="27" s="1"/>
  <c r="AB33" i="27"/>
  <c r="AB66" i="27" s="1"/>
  <c r="AB97" i="27" s="1"/>
  <c r="AC9" i="27"/>
  <c r="AC42" i="27" s="1"/>
  <c r="AC73" i="27" s="1"/>
  <c r="AB12" i="27"/>
  <c r="AB45" i="27" s="1"/>
  <c r="AB76" i="27" s="1"/>
  <c r="AA15" i="27"/>
  <c r="AA48" i="27" s="1"/>
  <c r="AA79" i="27" s="1"/>
  <c r="AC17" i="27"/>
  <c r="AC50" i="27" s="1"/>
  <c r="AC81" i="27" s="1"/>
  <c r="AB20" i="27"/>
  <c r="AB53" i="27" s="1"/>
  <c r="AB84" i="27" s="1"/>
  <c r="AA23" i="27"/>
  <c r="AA56" i="27" s="1"/>
  <c r="AA87" i="27" s="1"/>
  <c r="AC25" i="27"/>
  <c r="AC58" i="27" s="1"/>
  <c r="AC89" i="27" s="1"/>
  <c r="AB28" i="27"/>
  <c r="AB61" i="27" s="1"/>
  <c r="AB92" i="27" s="1"/>
  <c r="AA31" i="27"/>
  <c r="AA64" i="27" s="1"/>
  <c r="AA95" i="27" s="1"/>
  <c r="AC33" i="27"/>
  <c r="AC66" i="27" s="1"/>
  <c r="AC97" i="27" s="1"/>
  <c r="AA10" i="27"/>
  <c r="AA43" i="27" s="1"/>
  <c r="AA74" i="27" s="1"/>
  <c r="AC12" i="27"/>
  <c r="AC45" i="27" s="1"/>
  <c r="AC76" i="27" s="1"/>
  <c r="AB15" i="27"/>
  <c r="AB48" i="27" s="1"/>
  <c r="AB79" i="27" s="1"/>
  <c r="AA18" i="27"/>
  <c r="AA51" i="27" s="1"/>
  <c r="AA82" i="27" s="1"/>
  <c r="AC20" i="27"/>
  <c r="AC53" i="27" s="1"/>
  <c r="AC84" i="27" s="1"/>
  <c r="AB23" i="27"/>
  <c r="AB56" i="27" s="1"/>
  <c r="AB87" i="27" s="1"/>
  <c r="AA26" i="27"/>
  <c r="AA59" i="27" s="1"/>
  <c r="AA90" i="27" s="1"/>
  <c r="AC28" i="27"/>
  <c r="AC61" i="27" s="1"/>
  <c r="AC92" i="27" s="1"/>
  <c r="AB31" i="27"/>
  <c r="AB64" i="27" s="1"/>
  <c r="AB95" i="27" s="1"/>
  <c r="AA34" i="27"/>
  <c r="AA67" i="27" s="1"/>
  <c r="AA98" i="27" s="1"/>
  <c r="AA68" i="27" s="1"/>
  <c r="AC10" i="27"/>
  <c r="AC43" i="27" s="1"/>
  <c r="AC74" i="27" s="1"/>
  <c r="AA16" i="27"/>
  <c r="AA49" i="27" s="1"/>
  <c r="AA80" i="27" s="1"/>
  <c r="AB21" i="27"/>
  <c r="AB54" i="27" s="1"/>
  <c r="AB85" i="27" s="1"/>
  <c r="AC26" i="27"/>
  <c r="AC59" i="27" s="1"/>
  <c r="AC90" i="27" s="1"/>
  <c r="AA32" i="27"/>
  <c r="AA65" i="27" s="1"/>
  <c r="AA96" i="27" s="1"/>
  <c r="AB10" i="27"/>
  <c r="AB43" i="27" s="1"/>
  <c r="AB74" i="27" s="1"/>
  <c r="AA13" i="27"/>
  <c r="AA46" i="27" s="1"/>
  <c r="AA77" i="27" s="1"/>
  <c r="AC15" i="27"/>
  <c r="AC48" i="27" s="1"/>
  <c r="AC79" i="27" s="1"/>
  <c r="AB18" i="27"/>
  <c r="AB51" i="27" s="1"/>
  <c r="AB82" i="27" s="1"/>
  <c r="AA21" i="27"/>
  <c r="AA54" i="27" s="1"/>
  <c r="AA85" i="27" s="1"/>
  <c r="AC23" i="27"/>
  <c r="AC56" i="27" s="1"/>
  <c r="AC87" i="27" s="1"/>
  <c r="AB26" i="27"/>
  <c r="AB59" i="27" s="1"/>
  <c r="AB90" i="27" s="1"/>
  <c r="AA29" i="27"/>
  <c r="AA62" i="27" s="1"/>
  <c r="AA93" i="27" s="1"/>
  <c r="AC31" i="27"/>
  <c r="AC64" i="27" s="1"/>
  <c r="AC95" i="27" s="1"/>
  <c r="AB34" i="27"/>
  <c r="AB67" i="27" s="1"/>
  <c r="AB98" i="27" s="1"/>
  <c r="AB68" i="27" s="1"/>
  <c r="AB13" i="27"/>
  <c r="AB46" i="27" s="1"/>
  <c r="AB77" i="27" s="1"/>
  <c r="AC18" i="27"/>
  <c r="AC51" i="27" s="1"/>
  <c r="AC82" i="27" s="1"/>
  <c r="AA24" i="27"/>
  <c r="AA57" i="27" s="1"/>
  <c r="AA88" i="27" s="1"/>
  <c r="AB29" i="27"/>
  <c r="AB62" i="27" s="1"/>
  <c r="AB93" i="27" s="1"/>
  <c r="AC34" i="27"/>
  <c r="AC67" i="27" s="1"/>
  <c r="AC98" i="27" s="1"/>
  <c r="AC68" i="27" s="1"/>
  <c r="W10" i="24"/>
  <c r="W43" i="24" s="1"/>
  <c r="W74" i="24" s="1"/>
  <c r="V13" i="24"/>
  <c r="V46" i="24" s="1"/>
  <c r="V77" i="24" s="1"/>
  <c r="X15" i="24"/>
  <c r="W18" i="24"/>
  <c r="V21" i="24"/>
  <c r="X23" i="24"/>
  <c r="W26" i="24"/>
  <c r="V29" i="24"/>
  <c r="X31" i="24"/>
  <c r="W34" i="24"/>
  <c r="X10" i="24"/>
  <c r="X43" i="24" s="1"/>
  <c r="X74" i="24" s="1"/>
  <c r="W13" i="24"/>
  <c r="V16" i="24"/>
  <c r="V49" i="24" s="1"/>
  <c r="V80" i="24" s="1"/>
  <c r="X18" i="24"/>
  <c r="W21" i="24"/>
  <c r="V24" i="24"/>
  <c r="X26" i="24"/>
  <c r="W29" i="24"/>
  <c r="V32" i="24"/>
  <c r="X34" i="24"/>
  <c r="V11" i="24"/>
  <c r="V44" i="24" s="1"/>
  <c r="V75" i="24" s="1"/>
  <c r="X13" i="24"/>
  <c r="W16" i="24"/>
  <c r="V19" i="24"/>
  <c r="V52" i="24" s="1"/>
  <c r="V83" i="24" s="1"/>
  <c r="X21" i="24"/>
  <c r="W24" i="24"/>
  <c r="V27" i="24"/>
  <c r="X29" i="24"/>
  <c r="W32" i="24"/>
  <c r="W8" i="24"/>
  <c r="W41" i="24" s="1"/>
  <c r="W72" i="24" s="1"/>
  <c r="W11" i="24"/>
  <c r="W44" i="24" s="1"/>
  <c r="W75" i="24" s="1"/>
  <c r="V14" i="24"/>
  <c r="V47" i="24" s="1"/>
  <c r="V78" i="24" s="1"/>
  <c r="X16" i="24"/>
  <c r="W19" i="24"/>
  <c r="V22" i="24"/>
  <c r="X24" i="24"/>
  <c r="W27" i="24"/>
  <c r="V30" i="24"/>
  <c r="X32" i="24"/>
  <c r="X8" i="24"/>
  <c r="X41" i="24" s="1"/>
  <c r="X72" i="24" s="1"/>
  <c r="V9" i="24"/>
  <c r="V42" i="24" s="1"/>
  <c r="V73" i="24" s="1"/>
  <c r="X11" i="24"/>
  <c r="W14" i="24"/>
  <c r="V17" i="24"/>
  <c r="V50" i="24" s="1"/>
  <c r="V81" i="24" s="1"/>
  <c r="X19" i="24"/>
  <c r="W22" i="24"/>
  <c r="V25" i="24"/>
  <c r="X27" i="24"/>
  <c r="W30" i="24"/>
  <c r="V33" i="24"/>
  <c r="V8" i="24"/>
  <c r="V41" i="24" s="1"/>
  <c r="V72" i="24" s="1"/>
  <c r="W9" i="24"/>
  <c r="W42" i="24" s="1"/>
  <c r="W73" i="24" s="1"/>
  <c r="V12" i="24"/>
  <c r="V45" i="24" s="1"/>
  <c r="V76" i="24" s="1"/>
  <c r="X14" i="24"/>
  <c r="W17" i="24"/>
  <c r="V20" i="24"/>
  <c r="X22" i="24"/>
  <c r="W25" i="24"/>
  <c r="V28" i="24"/>
  <c r="X30" i="24"/>
  <c r="W33" i="24"/>
  <c r="X9" i="24"/>
  <c r="X42" i="24" s="1"/>
  <c r="X73" i="24" s="1"/>
  <c r="W12" i="24"/>
  <c r="W45" i="24" s="1"/>
  <c r="W76" i="24" s="1"/>
  <c r="V15" i="24"/>
  <c r="V48" i="24" s="1"/>
  <c r="V79" i="24" s="1"/>
  <c r="X17" i="24"/>
  <c r="W20" i="24"/>
  <c r="V23" i="24"/>
  <c r="X25" i="24"/>
  <c r="W28" i="24"/>
  <c r="V31" i="24"/>
  <c r="X33" i="24"/>
  <c r="W15" i="24"/>
  <c r="V18" i="24"/>
  <c r="V51" i="24" s="1"/>
  <c r="V82" i="24" s="1"/>
  <c r="X20" i="24"/>
  <c r="V26" i="24"/>
  <c r="W23" i="24"/>
  <c r="X28" i="24"/>
  <c r="X12" i="24"/>
  <c r="V34" i="24"/>
  <c r="V10" i="24"/>
  <c r="V43" i="24" s="1"/>
  <c r="V74" i="24" s="1"/>
  <c r="W31" i="24"/>
  <c r="Q10" i="24"/>
  <c r="Q43" i="24" s="1"/>
  <c r="Q74" i="24" s="1"/>
  <c r="S12" i="24"/>
  <c r="R15" i="24"/>
  <c r="Q18" i="24"/>
  <c r="Q51" i="24" s="1"/>
  <c r="Q82" i="24" s="1"/>
  <c r="S20" i="24"/>
  <c r="R23" i="24"/>
  <c r="Q26" i="24"/>
  <c r="S28" i="24"/>
  <c r="R31" i="24"/>
  <c r="Q34" i="24"/>
  <c r="Q21" i="24"/>
  <c r="S31" i="24"/>
  <c r="R10" i="24"/>
  <c r="R43" i="24" s="1"/>
  <c r="R74" i="24" s="1"/>
  <c r="Q13" i="24"/>
  <c r="Q46" i="24" s="1"/>
  <c r="Q77" i="24" s="1"/>
  <c r="S15" i="24"/>
  <c r="R18" i="24"/>
  <c r="S23" i="24"/>
  <c r="R26" i="24"/>
  <c r="Q29" i="24"/>
  <c r="R34" i="24"/>
  <c r="S10" i="24"/>
  <c r="S43" i="24" s="1"/>
  <c r="S74" i="24" s="1"/>
  <c r="R13" i="24"/>
  <c r="Q16" i="24"/>
  <c r="Q49" i="24" s="1"/>
  <c r="Q80" i="24" s="1"/>
  <c r="S18" i="24"/>
  <c r="R21" i="24"/>
  <c r="Q24" i="24"/>
  <c r="S26" i="24"/>
  <c r="R29" i="24"/>
  <c r="Q32" i="24"/>
  <c r="S34" i="24"/>
  <c r="Q33" i="24"/>
  <c r="Q11" i="24"/>
  <c r="Q44" i="24" s="1"/>
  <c r="Q75" i="24" s="1"/>
  <c r="S13" i="24"/>
  <c r="R16" i="24"/>
  <c r="Q19" i="24"/>
  <c r="Q52" i="24" s="1"/>
  <c r="Q83" i="24" s="1"/>
  <c r="S21" i="24"/>
  <c r="R24" i="24"/>
  <c r="Q27" i="24"/>
  <c r="S29" i="24"/>
  <c r="R32" i="24"/>
  <c r="R8" i="24"/>
  <c r="R41" i="24" s="1"/>
  <c r="R72" i="24" s="1"/>
  <c r="Q8" i="24"/>
  <c r="Q41" i="24" s="1"/>
  <c r="Q72" i="24" s="1"/>
  <c r="R11" i="24"/>
  <c r="R44" i="24" s="1"/>
  <c r="R75" i="24" s="1"/>
  <c r="Q14" i="24"/>
  <c r="Q47" i="24" s="1"/>
  <c r="Q78" i="24" s="1"/>
  <c r="S16" i="24"/>
  <c r="R19" i="24"/>
  <c r="Q22" i="24"/>
  <c r="S24" i="24"/>
  <c r="R27" i="24"/>
  <c r="Q30" i="24"/>
  <c r="S32" i="24"/>
  <c r="S8" i="24"/>
  <c r="S41" i="24" s="1"/>
  <c r="S72" i="24" s="1"/>
  <c r="Q9" i="24"/>
  <c r="Q42" i="24" s="1"/>
  <c r="Q73" i="24" s="1"/>
  <c r="S11" i="24"/>
  <c r="R14" i="24"/>
  <c r="Q17" i="24"/>
  <c r="Q50" i="24" s="1"/>
  <c r="Q81" i="24" s="1"/>
  <c r="S19" i="24"/>
  <c r="R22" i="24"/>
  <c r="Q25" i="24"/>
  <c r="S27" i="24"/>
  <c r="R30" i="24"/>
  <c r="R9" i="24"/>
  <c r="R42" i="24" s="1"/>
  <c r="R73" i="24" s="1"/>
  <c r="Q12" i="24"/>
  <c r="Q45" i="24" s="1"/>
  <c r="Q76" i="24" s="1"/>
  <c r="S14" i="24"/>
  <c r="R17" i="24"/>
  <c r="Q20" i="24"/>
  <c r="S22" i="24"/>
  <c r="R25" i="24"/>
  <c r="Q28" i="24"/>
  <c r="S30" i="24"/>
  <c r="R33" i="24"/>
  <c r="S9" i="24"/>
  <c r="S42" i="24" s="1"/>
  <c r="S73" i="24" s="1"/>
  <c r="Q31" i="24"/>
  <c r="R28" i="24"/>
  <c r="R12" i="24"/>
  <c r="R45" i="24" s="1"/>
  <c r="R76" i="24" s="1"/>
  <c r="S33" i="24"/>
  <c r="S17" i="24"/>
  <c r="Q15" i="24"/>
  <c r="Q48" i="24" s="1"/>
  <c r="Q79" i="24" s="1"/>
  <c r="R20" i="24"/>
  <c r="Q23" i="24"/>
  <c r="S25" i="24"/>
  <c r="H4" i="24"/>
  <c r="AB9" i="22"/>
  <c r="AB42" i="22" s="1"/>
  <c r="AB73" i="22" s="1"/>
  <c r="AA12" i="22"/>
  <c r="AA45" i="22" s="1"/>
  <c r="AA76" i="22" s="1"/>
  <c r="AC14" i="22"/>
  <c r="AC47" i="22" s="1"/>
  <c r="AC78" i="22" s="1"/>
  <c r="AB17" i="22"/>
  <c r="AB50" i="22" s="1"/>
  <c r="AB81" i="22" s="1"/>
  <c r="AA20" i="22"/>
  <c r="AA53" i="22" s="1"/>
  <c r="AA84" i="22" s="1"/>
  <c r="AC22" i="22"/>
  <c r="AB25" i="22"/>
  <c r="AB58" i="22" s="1"/>
  <c r="AB89" i="22" s="1"/>
  <c r="AA28" i="22"/>
  <c r="AA61" i="22" s="1"/>
  <c r="AA92" i="22" s="1"/>
  <c r="AC30" i="22"/>
  <c r="AB33" i="22"/>
  <c r="AC15" i="22"/>
  <c r="AC48" i="22" s="1"/>
  <c r="AC79" i="22" s="1"/>
  <c r="AB34" i="22"/>
  <c r="AC9" i="22"/>
  <c r="AC42" i="22" s="1"/>
  <c r="AC73" i="22" s="1"/>
  <c r="AB12" i="22"/>
  <c r="AB45" i="22" s="1"/>
  <c r="AB76" i="22" s="1"/>
  <c r="AA15" i="22"/>
  <c r="AA48" i="22" s="1"/>
  <c r="AA79" i="22" s="1"/>
  <c r="AC17" i="22"/>
  <c r="AB20" i="22"/>
  <c r="AB53" i="22" s="1"/>
  <c r="AB84" i="22" s="1"/>
  <c r="AA23" i="22"/>
  <c r="AA56" i="22" s="1"/>
  <c r="AA87" i="22" s="1"/>
  <c r="AC25" i="22"/>
  <c r="AB28" i="22"/>
  <c r="AA31" i="22"/>
  <c r="AA64" i="22" s="1"/>
  <c r="AA95" i="22" s="1"/>
  <c r="AC33" i="22"/>
  <c r="AB18" i="22"/>
  <c r="AB51" i="22" s="1"/>
  <c r="AB82" i="22" s="1"/>
  <c r="AC31" i="22"/>
  <c r="AA10" i="22"/>
  <c r="AA43" i="22" s="1"/>
  <c r="AA74" i="22" s="1"/>
  <c r="AC12" i="22"/>
  <c r="AC45" i="22" s="1"/>
  <c r="AC76" i="22" s="1"/>
  <c r="AB15" i="22"/>
  <c r="AB48" i="22" s="1"/>
  <c r="AB79" i="22" s="1"/>
  <c r="AA18" i="22"/>
  <c r="AA51" i="22" s="1"/>
  <c r="AA82" i="22" s="1"/>
  <c r="AC20" i="22"/>
  <c r="AB23" i="22"/>
  <c r="AB56" i="22" s="1"/>
  <c r="AB87" i="22" s="1"/>
  <c r="AA26" i="22"/>
  <c r="AA59" i="22" s="1"/>
  <c r="AA90" i="22" s="1"/>
  <c r="AC28" i="22"/>
  <c r="AB31" i="22"/>
  <c r="AA34" i="22"/>
  <c r="AA67" i="22" s="1"/>
  <c r="AA98" i="22" s="1"/>
  <c r="AA68" i="22" s="1"/>
  <c r="AB10" i="22"/>
  <c r="AB43" i="22" s="1"/>
  <c r="AB74" i="22" s="1"/>
  <c r="AA13" i="22"/>
  <c r="AA46" i="22" s="1"/>
  <c r="AA77" i="22" s="1"/>
  <c r="AA21" i="22"/>
  <c r="AA54" i="22" s="1"/>
  <c r="AA85" i="22" s="1"/>
  <c r="AC23" i="22"/>
  <c r="AB26" i="22"/>
  <c r="AA29" i="22"/>
  <c r="AA62" i="22" s="1"/>
  <c r="AA93" i="22" s="1"/>
  <c r="AC10" i="22"/>
  <c r="AC43" i="22" s="1"/>
  <c r="AC74" i="22" s="1"/>
  <c r="AB13" i="22"/>
  <c r="AB46" i="22" s="1"/>
  <c r="AB77" i="22" s="1"/>
  <c r="AA16" i="22"/>
  <c r="AA49" i="22" s="1"/>
  <c r="AA80" i="22" s="1"/>
  <c r="AC18" i="22"/>
  <c r="AB21" i="22"/>
  <c r="AB54" i="22" s="1"/>
  <c r="AB85" i="22" s="1"/>
  <c r="AA24" i="22"/>
  <c r="AA57" i="22" s="1"/>
  <c r="AA88" i="22" s="1"/>
  <c r="AC26" i="22"/>
  <c r="AB29" i="22"/>
  <c r="AA32" i="22"/>
  <c r="AA65" i="22" s="1"/>
  <c r="AA96" i="22" s="1"/>
  <c r="AC34" i="22"/>
  <c r="AB14" i="22"/>
  <c r="AB47" i="22" s="1"/>
  <c r="AB78" i="22" s="1"/>
  <c r="AA22" i="22"/>
  <c r="AA55" i="22" s="1"/>
  <c r="AA86" i="22" s="1"/>
  <c r="AC29" i="22"/>
  <c r="AA8" i="22"/>
  <c r="AA41" i="22" s="1"/>
  <c r="AA72" i="22" s="1"/>
  <c r="AC24" i="22"/>
  <c r="AB19" i="22"/>
  <c r="AB52" i="22" s="1"/>
  <c r="AB83" i="22" s="1"/>
  <c r="AB16" i="22"/>
  <c r="AB49" i="22" s="1"/>
  <c r="AB80" i="22" s="1"/>
  <c r="AB22" i="22"/>
  <c r="AB55" i="22" s="1"/>
  <c r="AB86" i="22" s="1"/>
  <c r="AA30" i="22"/>
  <c r="AA63" i="22" s="1"/>
  <c r="AA94" i="22" s="1"/>
  <c r="AA9" i="22"/>
  <c r="AA42" i="22" s="1"/>
  <c r="AA73" i="22" s="1"/>
  <c r="AC16" i="22"/>
  <c r="AC49" i="22" s="1"/>
  <c r="AC80" i="22" s="1"/>
  <c r="AB24" i="22"/>
  <c r="AB57" i="22" s="1"/>
  <c r="AB88" i="22" s="1"/>
  <c r="AB30" i="22"/>
  <c r="AA11" i="22"/>
  <c r="AA44" i="22" s="1"/>
  <c r="AA75" i="22" s="1"/>
  <c r="AA17" i="22"/>
  <c r="AA50" i="22" s="1"/>
  <c r="AA81" i="22" s="1"/>
  <c r="AB32" i="22"/>
  <c r="AC11" i="22"/>
  <c r="AC44" i="22" s="1"/>
  <c r="AC75" i="22" s="1"/>
  <c r="AB11" i="22"/>
  <c r="AB44" i="22" s="1"/>
  <c r="AB75" i="22" s="1"/>
  <c r="AA19" i="22"/>
  <c r="AA52" i="22" s="1"/>
  <c r="AA83" i="22" s="1"/>
  <c r="AA25" i="22"/>
  <c r="AA58" i="22" s="1"/>
  <c r="AA89" i="22" s="1"/>
  <c r="AC32" i="22"/>
  <c r="AA33" i="22"/>
  <c r="AA66" i="22" s="1"/>
  <c r="AA97" i="22" s="1"/>
  <c r="AC27" i="22"/>
  <c r="AA27" i="22"/>
  <c r="AA60" i="22" s="1"/>
  <c r="AA91" i="22" s="1"/>
  <c r="AA14" i="22"/>
  <c r="AA47" i="22" s="1"/>
  <c r="AA78" i="22" s="1"/>
  <c r="AC13" i="22"/>
  <c r="AC46" i="22" s="1"/>
  <c r="AC77" i="22" s="1"/>
  <c r="AC19" i="22"/>
  <c r="AB27" i="22"/>
  <c r="AB8" i="22"/>
  <c r="AB41" i="22" s="1"/>
  <c r="AB72" i="22" s="1"/>
  <c r="AC21" i="22"/>
  <c r="AC8" i="22"/>
  <c r="AC41" i="22" s="1"/>
  <c r="AC72" i="22" s="1"/>
  <c r="H9" i="21"/>
  <c r="H42" i="21" s="1"/>
  <c r="H73" i="21" s="1"/>
  <c r="G12" i="21"/>
  <c r="G45" i="21" s="1"/>
  <c r="G76" i="21" s="1"/>
  <c r="I14" i="21"/>
  <c r="I47" i="21" s="1"/>
  <c r="I78" i="21" s="1"/>
  <c r="H17" i="21"/>
  <c r="H50" i="21" s="1"/>
  <c r="H81" i="21" s="1"/>
  <c r="G20" i="21"/>
  <c r="G53" i="21" s="1"/>
  <c r="G84" i="21" s="1"/>
  <c r="I22" i="21"/>
  <c r="I55" i="21" s="1"/>
  <c r="I86" i="21" s="1"/>
  <c r="H25" i="21"/>
  <c r="H58" i="21" s="1"/>
  <c r="H89" i="21" s="1"/>
  <c r="G28" i="21"/>
  <c r="G61" i="21" s="1"/>
  <c r="G92" i="21" s="1"/>
  <c r="I30" i="21"/>
  <c r="I63" i="21" s="1"/>
  <c r="I94" i="21" s="1"/>
  <c r="H33" i="21"/>
  <c r="H66" i="21" s="1"/>
  <c r="H97" i="21" s="1"/>
  <c r="G19" i="21"/>
  <c r="G52" i="21" s="1"/>
  <c r="G83" i="21" s="1"/>
  <c r="H8" i="21"/>
  <c r="H41" i="21" s="1"/>
  <c r="H72" i="21" s="1"/>
  <c r="I9" i="21"/>
  <c r="I42" i="21" s="1"/>
  <c r="I73" i="21" s="1"/>
  <c r="H12" i="21"/>
  <c r="H45" i="21" s="1"/>
  <c r="H76" i="21" s="1"/>
  <c r="G15" i="21"/>
  <c r="G48" i="21" s="1"/>
  <c r="G79" i="21" s="1"/>
  <c r="I17" i="21"/>
  <c r="I50" i="21" s="1"/>
  <c r="I81" i="21" s="1"/>
  <c r="H20" i="21"/>
  <c r="H53" i="21" s="1"/>
  <c r="H84" i="21" s="1"/>
  <c r="G23" i="21"/>
  <c r="G56" i="21" s="1"/>
  <c r="G87" i="21" s="1"/>
  <c r="I25" i="21"/>
  <c r="I58" i="21" s="1"/>
  <c r="I89" i="21" s="1"/>
  <c r="H28" i="21"/>
  <c r="H61" i="21" s="1"/>
  <c r="H92" i="21" s="1"/>
  <c r="G31" i="21"/>
  <c r="G64" i="21" s="1"/>
  <c r="G95" i="21" s="1"/>
  <c r="I33" i="21"/>
  <c r="I66" i="21" s="1"/>
  <c r="I97" i="21" s="1"/>
  <c r="H31" i="21"/>
  <c r="H64" i="21" s="1"/>
  <c r="H95" i="21" s="1"/>
  <c r="H10" i="21"/>
  <c r="H43" i="21" s="1"/>
  <c r="H74" i="21" s="1"/>
  <c r="G21" i="21"/>
  <c r="G54" i="21" s="1"/>
  <c r="G85" i="21" s="1"/>
  <c r="G29" i="21"/>
  <c r="G62" i="21" s="1"/>
  <c r="G93" i="21" s="1"/>
  <c r="H24" i="21"/>
  <c r="H57" i="21" s="1"/>
  <c r="H88" i="21" s="1"/>
  <c r="G10" i="21"/>
  <c r="G43" i="21" s="1"/>
  <c r="G74" i="21" s="1"/>
  <c r="I12" i="21"/>
  <c r="I45" i="21" s="1"/>
  <c r="I76" i="21" s="1"/>
  <c r="H15" i="21"/>
  <c r="H48" i="21" s="1"/>
  <c r="H79" i="21" s="1"/>
  <c r="G18" i="21"/>
  <c r="G51" i="21" s="1"/>
  <c r="G82" i="21" s="1"/>
  <c r="I20" i="21"/>
  <c r="I53" i="21" s="1"/>
  <c r="I84" i="21" s="1"/>
  <c r="H23" i="21"/>
  <c r="H56" i="21" s="1"/>
  <c r="H87" i="21" s="1"/>
  <c r="G26" i="21"/>
  <c r="G59" i="21" s="1"/>
  <c r="G90" i="21" s="1"/>
  <c r="I28" i="21"/>
  <c r="I61" i="21" s="1"/>
  <c r="I92" i="21" s="1"/>
  <c r="G34" i="21"/>
  <c r="G67" i="21" s="1"/>
  <c r="G98" i="21" s="1"/>
  <c r="G68" i="21" s="1"/>
  <c r="H18" i="21"/>
  <c r="H51" i="21" s="1"/>
  <c r="H82" i="21" s="1"/>
  <c r="H26" i="21"/>
  <c r="H59" i="21" s="1"/>
  <c r="H90" i="21" s="1"/>
  <c r="I31" i="21"/>
  <c r="I64" i="21" s="1"/>
  <c r="I95" i="21" s="1"/>
  <c r="G11" i="21"/>
  <c r="G44" i="21" s="1"/>
  <c r="G75" i="21" s="1"/>
  <c r="I29" i="21"/>
  <c r="I62" i="21" s="1"/>
  <c r="I93" i="21" s="1"/>
  <c r="G13" i="21"/>
  <c r="G46" i="21" s="1"/>
  <c r="G77" i="21" s="1"/>
  <c r="I15" i="21"/>
  <c r="I48" i="21" s="1"/>
  <c r="I79" i="21" s="1"/>
  <c r="I23" i="21"/>
  <c r="I56" i="21" s="1"/>
  <c r="I87" i="21" s="1"/>
  <c r="H34" i="21"/>
  <c r="H67" i="21" s="1"/>
  <c r="H98" i="21" s="1"/>
  <c r="H68" i="21" s="1"/>
  <c r="I13" i="21"/>
  <c r="I46" i="21" s="1"/>
  <c r="I77" i="21" s="1"/>
  <c r="G27" i="21"/>
  <c r="G60" i="21" s="1"/>
  <c r="G91" i="21" s="1"/>
  <c r="I10" i="21"/>
  <c r="I43" i="21" s="1"/>
  <c r="I74" i="21" s="1"/>
  <c r="H13" i="21"/>
  <c r="H46" i="21" s="1"/>
  <c r="H77" i="21" s="1"/>
  <c r="G16" i="21"/>
  <c r="G49" i="21" s="1"/>
  <c r="G80" i="21" s="1"/>
  <c r="I18" i="21"/>
  <c r="I51" i="21" s="1"/>
  <c r="I82" i="21" s="1"/>
  <c r="H21" i="21"/>
  <c r="H54" i="21" s="1"/>
  <c r="H85" i="21" s="1"/>
  <c r="G24" i="21"/>
  <c r="G57" i="21" s="1"/>
  <c r="G88" i="21" s="1"/>
  <c r="I26" i="21"/>
  <c r="I59" i="21" s="1"/>
  <c r="I90" i="21" s="1"/>
  <c r="H29" i="21"/>
  <c r="H62" i="21" s="1"/>
  <c r="H93" i="21" s="1"/>
  <c r="G32" i="21"/>
  <c r="G65" i="21" s="1"/>
  <c r="G96" i="21" s="1"/>
  <c r="I34" i="21"/>
  <c r="I67" i="21" s="1"/>
  <c r="I98" i="21" s="1"/>
  <c r="I68" i="21" s="1"/>
  <c r="H16" i="21"/>
  <c r="H49" i="21" s="1"/>
  <c r="H80" i="21" s="1"/>
  <c r="H32" i="21"/>
  <c r="H65" i="21" s="1"/>
  <c r="H96" i="21" s="1"/>
  <c r="I21" i="21"/>
  <c r="I54" i="21" s="1"/>
  <c r="I85" i="21" s="1"/>
  <c r="H11" i="21"/>
  <c r="H44" i="21" s="1"/>
  <c r="H75" i="21" s="1"/>
  <c r="G14" i="21"/>
  <c r="G47" i="21" s="1"/>
  <c r="G78" i="21" s="1"/>
  <c r="I16" i="21"/>
  <c r="I49" i="21" s="1"/>
  <c r="I80" i="21" s="1"/>
  <c r="H19" i="21"/>
  <c r="H52" i="21" s="1"/>
  <c r="H83" i="21" s="1"/>
  <c r="G22" i="21"/>
  <c r="G55" i="21" s="1"/>
  <c r="G86" i="21" s="1"/>
  <c r="I24" i="21"/>
  <c r="I57" i="21" s="1"/>
  <c r="I88" i="21" s="1"/>
  <c r="H27" i="21"/>
  <c r="H60" i="21" s="1"/>
  <c r="H91" i="21" s="1"/>
  <c r="G30" i="21"/>
  <c r="G63" i="21" s="1"/>
  <c r="G94" i="21" s="1"/>
  <c r="I32" i="21"/>
  <c r="I65" i="21" s="1"/>
  <c r="I96" i="21" s="1"/>
  <c r="I8" i="21"/>
  <c r="I41" i="21" s="1"/>
  <c r="I72" i="21" s="1"/>
  <c r="I11" i="21"/>
  <c r="I44" i="21" s="1"/>
  <c r="I75" i="21" s="1"/>
  <c r="G33" i="21"/>
  <c r="G66" i="21" s="1"/>
  <c r="G97" i="21" s="1"/>
  <c r="H14" i="21"/>
  <c r="H47" i="21" s="1"/>
  <c r="H78" i="21" s="1"/>
  <c r="G8" i="21"/>
  <c r="G41" i="21" s="1"/>
  <c r="G72" i="21" s="1"/>
  <c r="H30" i="21"/>
  <c r="H63" i="21" s="1"/>
  <c r="H94" i="21" s="1"/>
  <c r="G17" i="21"/>
  <c r="G50" i="21" s="1"/>
  <c r="G81" i="21" s="1"/>
  <c r="I19" i="21"/>
  <c r="I52" i="21" s="1"/>
  <c r="I83" i="21" s="1"/>
  <c r="G25" i="21"/>
  <c r="G58" i="21" s="1"/>
  <c r="G89" i="21" s="1"/>
  <c r="H22" i="21"/>
  <c r="H55" i="21" s="1"/>
  <c r="H86" i="21" s="1"/>
  <c r="G9" i="21"/>
  <c r="G42" i="21" s="1"/>
  <c r="G73" i="21" s="1"/>
  <c r="I27" i="21"/>
  <c r="I60" i="21" s="1"/>
  <c r="I91" i="21" s="1"/>
  <c r="AA10" i="20"/>
  <c r="AA43" i="20" s="1"/>
  <c r="AA74" i="20" s="1"/>
  <c r="AC12" i="20"/>
  <c r="AB15" i="20"/>
  <c r="AA18" i="20"/>
  <c r="AA51" i="20" s="1"/>
  <c r="AA82" i="20" s="1"/>
  <c r="AC20" i="20"/>
  <c r="AB23" i="20"/>
  <c r="AA26" i="20"/>
  <c r="AC28" i="20"/>
  <c r="AB31" i="20"/>
  <c r="AA34" i="20"/>
  <c r="AC23" i="20"/>
  <c r="AC31" i="20"/>
  <c r="AB10" i="20"/>
  <c r="AB43" i="20" s="1"/>
  <c r="AB74" i="20" s="1"/>
  <c r="AA13" i="20"/>
  <c r="AA46" i="20" s="1"/>
  <c r="AA77" i="20" s="1"/>
  <c r="AC15" i="20"/>
  <c r="AB18" i="20"/>
  <c r="AA21" i="20"/>
  <c r="AB26" i="20"/>
  <c r="AA29" i="20"/>
  <c r="AB34" i="20"/>
  <c r="AC10" i="20"/>
  <c r="AC43" i="20" s="1"/>
  <c r="AC74" i="20" s="1"/>
  <c r="AB13" i="20"/>
  <c r="AA16" i="20"/>
  <c r="AA49" i="20" s="1"/>
  <c r="AA80" i="20" s="1"/>
  <c r="AC18" i="20"/>
  <c r="AB21" i="20"/>
  <c r="AA24" i="20"/>
  <c r="AC26" i="20"/>
  <c r="AB29" i="20"/>
  <c r="AA32" i="20"/>
  <c r="AC34" i="20"/>
  <c r="AA11" i="20"/>
  <c r="AA44" i="20" s="1"/>
  <c r="AA75" i="20" s="1"/>
  <c r="AC13" i="20"/>
  <c r="AB16" i="20"/>
  <c r="AA19" i="20"/>
  <c r="AA52" i="20" s="1"/>
  <c r="AA83" i="20" s="1"/>
  <c r="AC21" i="20"/>
  <c r="AB24" i="20"/>
  <c r="AA27" i="20"/>
  <c r="AC29" i="20"/>
  <c r="AB32" i="20"/>
  <c r="AB8" i="20"/>
  <c r="AB41" i="20" s="1"/>
  <c r="AB72" i="20" s="1"/>
  <c r="AB11" i="20"/>
  <c r="AB44" i="20" s="1"/>
  <c r="AB75" i="20" s="1"/>
  <c r="AA14" i="20"/>
  <c r="AA47" i="20" s="1"/>
  <c r="AA78" i="20" s="1"/>
  <c r="AC16" i="20"/>
  <c r="AB19" i="20"/>
  <c r="AA22" i="20"/>
  <c r="AC24" i="20"/>
  <c r="AB27" i="20"/>
  <c r="AA30" i="20"/>
  <c r="AC32" i="20"/>
  <c r="AC8" i="20"/>
  <c r="AC41" i="20" s="1"/>
  <c r="AC72" i="20" s="1"/>
  <c r="AA9" i="20"/>
  <c r="AA42" i="20" s="1"/>
  <c r="AA73" i="20" s="1"/>
  <c r="AC11" i="20"/>
  <c r="AB14" i="20"/>
  <c r="AA17" i="20"/>
  <c r="AA50" i="20" s="1"/>
  <c r="AA81" i="20" s="1"/>
  <c r="AC19" i="20"/>
  <c r="AB22" i="20"/>
  <c r="AA25" i="20"/>
  <c r="AC27" i="20"/>
  <c r="AB30" i="20"/>
  <c r="AA33" i="20"/>
  <c r="AA8" i="20"/>
  <c r="AA41" i="20" s="1"/>
  <c r="AA72" i="20" s="1"/>
  <c r="AB9" i="20"/>
  <c r="AB42" i="20" s="1"/>
  <c r="AB73" i="20" s="1"/>
  <c r="AA12" i="20"/>
  <c r="AA45" i="20" s="1"/>
  <c r="AA76" i="20" s="1"/>
  <c r="AC14" i="20"/>
  <c r="AB17" i="20"/>
  <c r="AA20" i="20"/>
  <c r="AA53" i="20" s="1"/>
  <c r="AA84" i="20" s="1"/>
  <c r="AC22" i="20"/>
  <c r="AB25" i="20"/>
  <c r="AA28" i="20"/>
  <c r="AC30" i="20"/>
  <c r="AB33" i="20"/>
  <c r="AB28" i="20"/>
  <c r="AC9" i="20"/>
  <c r="AC42" i="20" s="1"/>
  <c r="AC73" i="20" s="1"/>
  <c r="AA31" i="20"/>
  <c r="AC17" i="20"/>
  <c r="AC25" i="20"/>
  <c r="AB12" i="20"/>
  <c r="AB45" i="20" s="1"/>
  <c r="AB76" i="20" s="1"/>
  <c r="AC33" i="20"/>
  <c r="AA15" i="20"/>
  <c r="AA48" i="20" s="1"/>
  <c r="AA79" i="20" s="1"/>
  <c r="AB20" i="20"/>
  <c r="AA23" i="20"/>
  <c r="L4" i="20"/>
  <c r="AG11" i="19"/>
  <c r="AG44" i="19" s="1"/>
  <c r="AG75" i="19" s="1"/>
  <c r="AF14" i="19"/>
  <c r="AF47" i="19" s="1"/>
  <c r="AF78" i="19" s="1"/>
  <c r="AH16" i="19"/>
  <c r="AH49" i="19" s="1"/>
  <c r="AH80" i="19" s="1"/>
  <c r="AG19" i="19"/>
  <c r="AG52" i="19" s="1"/>
  <c r="AG83" i="19" s="1"/>
  <c r="AF9" i="19"/>
  <c r="AF42" i="19" s="1"/>
  <c r="AF73" i="19" s="1"/>
  <c r="AH11" i="19"/>
  <c r="AH44" i="19" s="1"/>
  <c r="AH75" i="19" s="1"/>
  <c r="AG14" i="19"/>
  <c r="AG47" i="19" s="1"/>
  <c r="AG78" i="19" s="1"/>
  <c r="AF17" i="19"/>
  <c r="AF50" i="19" s="1"/>
  <c r="AF81" i="19" s="1"/>
  <c r="AG9" i="19"/>
  <c r="AG42" i="19" s="1"/>
  <c r="AG73" i="19" s="1"/>
  <c r="AF12" i="19"/>
  <c r="AF45" i="19" s="1"/>
  <c r="AF76" i="19" s="1"/>
  <c r="AH14" i="19"/>
  <c r="AH47" i="19" s="1"/>
  <c r="AH78" i="19" s="1"/>
  <c r="AG17" i="19"/>
  <c r="AG50" i="19" s="1"/>
  <c r="AG81" i="19" s="1"/>
  <c r="AH9" i="19"/>
  <c r="AH42" i="19" s="1"/>
  <c r="AH73" i="19" s="1"/>
  <c r="AG12" i="19"/>
  <c r="AG45" i="19" s="1"/>
  <c r="AG76" i="19" s="1"/>
  <c r="AF15" i="19"/>
  <c r="AF48" i="19" s="1"/>
  <c r="AF79" i="19" s="1"/>
  <c r="AH17" i="19"/>
  <c r="AH50" i="19" s="1"/>
  <c r="AH81" i="19" s="1"/>
  <c r="AF10" i="19"/>
  <c r="AF43" i="19" s="1"/>
  <c r="AF74" i="19" s="1"/>
  <c r="AH12" i="19"/>
  <c r="AH45" i="19" s="1"/>
  <c r="AH76" i="19" s="1"/>
  <c r="AG15" i="19"/>
  <c r="AG48" i="19" s="1"/>
  <c r="AG79" i="19" s="1"/>
  <c r="AF18" i="19"/>
  <c r="AF51" i="19" s="1"/>
  <c r="AF82" i="19" s="1"/>
  <c r="AG10" i="19"/>
  <c r="AG43" i="19" s="1"/>
  <c r="AG74" i="19" s="1"/>
  <c r="AF13" i="19"/>
  <c r="AF46" i="19" s="1"/>
  <c r="AF77" i="19" s="1"/>
  <c r="AH15" i="19"/>
  <c r="AH48" i="19" s="1"/>
  <c r="AH79" i="19" s="1"/>
  <c r="AG18" i="19"/>
  <c r="AG51" i="19" s="1"/>
  <c r="AG82" i="19" s="1"/>
  <c r="AH10" i="19"/>
  <c r="AH43" i="19" s="1"/>
  <c r="AH74" i="19" s="1"/>
  <c r="AG13" i="19"/>
  <c r="AG46" i="19" s="1"/>
  <c r="AG77" i="19" s="1"/>
  <c r="AF16" i="19"/>
  <c r="AF49" i="19" s="1"/>
  <c r="AF80" i="19" s="1"/>
  <c r="AH18" i="19"/>
  <c r="AH51" i="19" s="1"/>
  <c r="AH82" i="19" s="1"/>
  <c r="AG20" i="19"/>
  <c r="AG53" i="19" s="1"/>
  <c r="AG84" i="19" s="1"/>
  <c r="AF23" i="19"/>
  <c r="AF56" i="19" s="1"/>
  <c r="AF87" i="19" s="1"/>
  <c r="AH25" i="19"/>
  <c r="AH58" i="19" s="1"/>
  <c r="AH89" i="19" s="1"/>
  <c r="AG28" i="19"/>
  <c r="AG61" i="19" s="1"/>
  <c r="AG92" i="19" s="1"/>
  <c r="AF31" i="19"/>
  <c r="AF64" i="19" s="1"/>
  <c r="AF95" i="19" s="1"/>
  <c r="AH33" i="19"/>
  <c r="AH66" i="19" s="1"/>
  <c r="AH97" i="19" s="1"/>
  <c r="AH20" i="19"/>
  <c r="AH53" i="19" s="1"/>
  <c r="AH84" i="19" s="1"/>
  <c r="AG23" i="19"/>
  <c r="AG56" i="19" s="1"/>
  <c r="AG87" i="19" s="1"/>
  <c r="AF26" i="19"/>
  <c r="AF59" i="19" s="1"/>
  <c r="AF90" i="19" s="1"/>
  <c r="AH28" i="19"/>
  <c r="AH61" i="19" s="1"/>
  <c r="AH92" i="19" s="1"/>
  <c r="AG31" i="19"/>
  <c r="AG64" i="19" s="1"/>
  <c r="AG95" i="19" s="1"/>
  <c r="AF34" i="19"/>
  <c r="AF67" i="19" s="1"/>
  <c r="AF98" i="19" s="1"/>
  <c r="AF68" i="19" s="1"/>
  <c r="AG33" i="19"/>
  <c r="AG66" i="19" s="1"/>
  <c r="AG97" i="19" s="1"/>
  <c r="AF11" i="19"/>
  <c r="AF44" i="19" s="1"/>
  <c r="AF75" i="19" s="1"/>
  <c r="AF21" i="19"/>
  <c r="AF54" i="19" s="1"/>
  <c r="AF85" i="19" s="1"/>
  <c r="AH23" i="19"/>
  <c r="AH56" i="19" s="1"/>
  <c r="AH87" i="19" s="1"/>
  <c r="AG26" i="19"/>
  <c r="AG59" i="19" s="1"/>
  <c r="AG90" i="19" s="1"/>
  <c r="AF29" i="19"/>
  <c r="AF62" i="19" s="1"/>
  <c r="AF93" i="19" s="1"/>
  <c r="AH31" i="19"/>
  <c r="AH64" i="19" s="1"/>
  <c r="AH95" i="19" s="1"/>
  <c r="AG34" i="19"/>
  <c r="AG67" i="19" s="1"/>
  <c r="AG98" i="19" s="1"/>
  <c r="AG68" i="19" s="1"/>
  <c r="AH13" i="19"/>
  <c r="AH46" i="19" s="1"/>
  <c r="AH77" i="19" s="1"/>
  <c r="AG21" i="19"/>
  <c r="AG54" i="19" s="1"/>
  <c r="AG85" i="19" s="1"/>
  <c r="AF24" i="19"/>
  <c r="AF57" i="19" s="1"/>
  <c r="AF88" i="19" s="1"/>
  <c r="AH26" i="19"/>
  <c r="AH59" i="19" s="1"/>
  <c r="AH90" i="19" s="1"/>
  <c r="AG29" i="19"/>
  <c r="AG62" i="19" s="1"/>
  <c r="AG93" i="19" s="1"/>
  <c r="AF32" i="19"/>
  <c r="AF65" i="19" s="1"/>
  <c r="AF96" i="19" s="1"/>
  <c r="AH34" i="19"/>
  <c r="AH67" i="19" s="1"/>
  <c r="AH98" i="19" s="1"/>
  <c r="AH68" i="19" s="1"/>
  <c r="AG16" i="19"/>
  <c r="AG49" i="19" s="1"/>
  <c r="AG80" i="19" s="1"/>
  <c r="AH21" i="19"/>
  <c r="AH54" i="19" s="1"/>
  <c r="AH85" i="19" s="1"/>
  <c r="AG24" i="19"/>
  <c r="AG57" i="19" s="1"/>
  <c r="AG88" i="19" s="1"/>
  <c r="AF27" i="19"/>
  <c r="AF60" i="19" s="1"/>
  <c r="AF91" i="19" s="1"/>
  <c r="AH29" i="19"/>
  <c r="AH62" i="19" s="1"/>
  <c r="AH93" i="19" s="1"/>
  <c r="AG32" i="19"/>
  <c r="AG65" i="19" s="1"/>
  <c r="AG96" i="19" s="1"/>
  <c r="AG8" i="19"/>
  <c r="AG41" i="19" s="1"/>
  <c r="AG72" i="19" s="1"/>
  <c r="AF19" i="19"/>
  <c r="AF52" i="19" s="1"/>
  <c r="AF83" i="19" s="1"/>
  <c r="AF22" i="19"/>
  <c r="AF55" i="19" s="1"/>
  <c r="AF86" i="19" s="1"/>
  <c r="AH24" i="19"/>
  <c r="AH57" i="19" s="1"/>
  <c r="AH88" i="19" s="1"/>
  <c r="AG27" i="19"/>
  <c r="AG60" i="19" s="1"/>
  <c r="AG91" i="19" s="1"/>
  <c r="AF30" i="19"/>
  <c r="AF63" i="19" s="1"/>
  <c r="AF94" i="19" s="1"/>
  <c r="AH32" i="19"/>
  <c r="AH65" i="19" s="1"/>
  <c r="AH96" i="19" s="1"/>
  <c r="AH8" i="19"/>
  <c r="AH41" i="19" s="1"/>
  <c r="AH72" i="19" s="1"/>
  <c r="AF20" i="19"/>
  <c r="AF53" i="19" s="1"/>
  <c r="AF84" i="19" s="1"/>
  <c r="AG25" i="19"/>
  <c r="AG58" i="19" s="1"/>
  <c r="AG89" i="19" s="1"/>
  <c r="AH30" i="19"/>
  <c r="AH63" i="19" s="1"/>
  <c r="AH94" i="19" s="1"/>
  <c r="AH19" i="19"/>
  <c r="AH52" i="19" s="1"/>
  <c r="AH83" i="19" s="1"/>
  <c r="AG22" i="19"/>
  <c r="AG55" i="19" s="1"/>
  <c r="AG86" i="19" s="1"/>
  <c r="AF25" i="19"/>
  <c r="AF58" i="19" s="1"/>
  <c r="AF89" i="19" s="1"/>
  <c r="AH27" i="19"/>
  <c r="AH60" i="19" s="1"/>
  <c r="AH91" i="19" s="1"/>
  <c r="AG30" i="19"/>
  <c r="AG63" i="19" s="1"/>
  <c r="AG94" i="19" s="1"/>
  <c r="AF33" i="19"/>
  <c r="AF66" i="19" s="1"/>
  <c r="AF97" i="19" s="1"/>
  <c r="AF8" i="19"/>
  <c r="AF41" i="19" s="1"/>
  <c r="AF72" i="19" s="1"/>
  <c r="AH22" i="19"/>
  <c r="AH55" i="19" s="1"/>
  <c r="AH86" i="19" s="1"/>
  <c r="AF28" i="19"/>
  <c r="AF61" i="19" s="1"/>
  <c r="AF92" i="19" s="1"/>
  <c r="G4" i="18"/>
  <c r="AC9" i="18"/>
  <c r="AC42" i="18" s="1"/>
  <c r="AC73" i="18" s="1"/>
  <c r="AB12" i="18"/>
  <c r="AB45" i="18" s="1"/>
  <c r="AB76" i="18" s="1"/>
  <c r="AA15" i="18"/>
  <c r="AA48" i="18" s="1"/>
  <c r="AA79" i="18" s="1"/>
  <c r="AC17" i="18"/>
  <c r="AC50" i="18" s="1"/>
  <c r="AC81" i="18" s="1"/>
  <c r="AB20" i="18"/>
  <c r="AB53" i="18" s="1"/>
  <c r="AB84" i="18" s="1"/>
  <c r="AA23" i="18"/>
  <c r="AA56" i="18" s="1"/>
  <c r="AA87" i="18" s="1"/>
  <c r="AC25" i="18"/>
  <c r="AC58" i="18" s="1"/>
  <c r="AC89" i="18" s="1"/>
  <c r="AB28" i="18"/>
  <c r="AB61" i="18" s="1"/>
  <c r="AB92" i="18" s="1"/>
  <c r="AA31" i="18"/>
  <c r="AA64" i="18" s="1"/>
  <c r="AA95" i="18" s="1"/>
  <c r="AC33" i="18"/>
  <c r="AA12" i="18"/>
  <c r="AA45" i="18" s="1"/>
  <c r="AA76" i="18" s="1"/>
  <c r="AA28" i="18"/>
  <c r="AA61" i="18" s="1"/>
  <c r="AA92" i="18" s="1"/>
  <c r="AA10" i="18"/>
  <c r="AA43" i="18" s="1"/>
  <c r="AA74" i="18" s="1"/>
  <c r="AC12" i="18"/>
  <c r="AC45" i="18" s="1"/>
  <c r="AC76" i="18" s="1"/>
  <c r="AB15" i="18"/>
  <c r="AB48" i="18" s="1"/>
  <c r="AB79" i="18" s="1"/>
  <c r="AA18" i="18"/>
  <c r="AA51" i="18" s="1"/>
  <c r="AA82" i="18" s="1"/>
  <c r="AC20" i="18"/>
  <c r="AC53" i="18" s="1"/>
  <c r="AC84" i="18" s="1"/>
  <c r="AB23" i="18"/>
  <c r="AB56" i="18" s="1"/>
  <c r="AB87" i="18" s="1"/>
  <c r="AA26" i="18"/>
  <c r="AA59" i="18" s="1"/>
  <c r="AA90" i="18" s="1"/>
  <c r="AC28" i="18"/>
  <c r="AB31" i="18"/>
  <c r="AB64" i="18" s="1"/>
  <c r="AB95" i="18" s="1"/>
  <c r="AA34" i="18"/>
  <c r="AA67" i="18" s="1"/>
  <c r="AA98" i="18" s="1"/>
  <c r="AA68" i="18" s="1"/>
  <c r="AA20" i="18"/>
  <c r="AA53" i="18" s="1"/>
  <c r="AA84" i="18" s="1"/>
  <c r="AB10" i="18"/>
  <c r="AB43" i="18" s="1"/>
  <c r="AB74" i="18" s="1"/>
  <c r="AA13" i="18"/>
  <c r="AA46" i="18" s="1"/>
  <c r="AA77" i="18" s="1"/>
  <c r="AC15" i="18"/>
  <c r="AC48" i="18" s="1"/>
  <c r="AC79" i="18" s="1"/>
  <c r="AB18" i="18"/>
  <c r="AB51" i="18" s="1"/>
  <c r="AB82" i="18" s="1"/>
  <c r="AA21" i="18"/>
  <c r="AA54" i="18" s="1"/>
  <c r="AA85" i="18" s="1"/>
  <c r="AC23" i="18"/>
  <c r="AC56" i="18" s="1"/>
  <c r="AC87" i="18" s="1"/>
  <c r="AB26" i="18"/>
  <c r="AB59" i="18" s="1"/>
  <c r="AB90" i="18" s="1"/>
  <c r="AA29" i="18"/>
  <c r="AA62" i="18" s="1"/>
  <c r="AA93" i="18" s="1"/>
  <c r="AC31" i="18"/>
  <c r="AB34" i="18"/>
  <c r="AB67" i="18" s="1"/>
  <c r="AB98" i="18" s="1"/>
  <c r="AB68" i="18" s="1"/>
  <c r="AC14" i="18"/>
  <c r="AC47" i="18" s="1"/>
  <c r="AC78" i="18" s="1"/>
  <c r="AB33" i="18"/>
  <c r="AB66" i="18" s="1"/>
  <c r="AB97" i="18" s="1"/>
  <c r="AC10" i="18"/>
  <c r="AC43" i="18" s="1"/>
  <c r="AC74" i="18" s="1"/>
  <c r="AB13" i="18"/>
  <c r="AB46" i="18" s="1"/>
  <c r="AB77" i="18" s="1"/>
  <c r="AA16" i="18"/>
  <c r="AA49" i="18" s="1"/>
  <c r="AA80" i="18" s="1"/>
  <c r="AC18" i="18"/>
  <c r="AC51" i="18" s="1"/>
  <c r="AC82" i="18" s="1"/>
  <c r="AB21" i="18"/>
  <c r="AB54" i="18" s="1"/>
  <c r="AB85" i="18" s="1"/>
  <c r="AA24" i="18"/>
  <c r="AA57" i="18" s="1"/>
  <c r="AA88" i="18" s="1"/>
  <c r="AC26" i="18"/>
  <c r="AC59" i="18" s="1"/>
  <c r="AC90" i="18" s="1"/>
  <c r="AB29" i="18"/>
  <c r="AB62" i="18" s="1"/>
  <c r="AB93" i="18" s="1"/>
  <c r="AA32" i="18"/>
  <c r="AA65" i="18" s="1"/>
  <c r="AA96" i="18" s="1"/>
  <c r="AC34" i="18"/>
  <c r="AA11" i="18"/>
  <c r="AA44" i="18" s="1"/>
  <c r="AA75" i="18" s="1"/>
  <c r="AC13" i="18"/>
  <c r="AC46" i="18" s="1"/>
  <c r="AC77" i="18" s="1"/>
  <c r="AB16" i="18"/>
  <c r="AB49" i="18" s="1"/>
  <c r="AB80" i="18" s="1"/>
  <c r="AA19" i="18"/>
  <c r="AA52" i="18" s="1"/>
  <c r="AA83" i="18" s="1"/>
  <c r="AC21" i="18"/>
  <c r="AC54" i="18" s="1"/>
  <c r="AC85" i="18" s="1"/>
  <c r="AB24" i="18"/>
  <c r="AB57" i="18" s="1"/>
  <c r="AB88" i="18" s="1"/>
  <c r="AA27" i="18"/>
  <c r="AA60" i="18" s="1"/>
  <c r="AA91" i="18" s="1"/>
  <c r="AC29" i="18"/>
  <c r="AB32" i="18"/>
  <c r="AB65" i="18" s="1"/>
  <c r="AB96" i="18" s="1"/>
  <c r="AB8" i="18"/>
  <c r="AB41" i="18" s="1"/>
  <c r="AB72" i="18" s="1"/>
  <c r="AB17" i="18"/>
  <c r="AB50" i="18" s="1"/>
  <c r="AB81" i="18" s="1"/>
  <c r="AC30" i="18"/>
  <c r="AB11" i="18"/>
  <c r="AB44" i="18" s="1"/>
  <c r="AB75" i="18" s="1"/>
  <c r="AA14" i="18"/>
  <c r="AA47" i="18" s="1"/>
  <c r="AA78" i="18" s="1"/>
  <c r="AC16" i="18"/>
  <c r="AC49" i="18" s="1"/>
  <c r="AC80" i="18" s="1"/>
  <c r="AB19" i="18"/>
  <c r="AB52" i="18" s="1"/>
  <c r="AB83" i="18" s="1"/>
  <c r="AA22" i="18"/>
  <c r="AA55" i="18" s="1"/>
  <c r="AA86" i="18" s="1"/>
  <c r="AC24" i="18"/>
  <c r="AC57" i="18" s="1"/>
  <c r="AC88" i="18" s="1"/>
  <c r="AB27" i="18"/>
  <c r="AB60" i="18" s="1"/>
  <c r="AB91" i="18" s="1"/>
  <c r="AA30" i="18"/>
  <c r="AA63" i="18" s="1"/>
  <c r="AA94" i="18" s="1"/>
  <c r="AC32" i="18"/>
  <c r="AC8" i="18"/>
  <c r="AC41" i="18" s="1"/>
  <c r="AC72" i="18" s="1"/>
  <c r="AC22" i="18"/>
  <c r="AC55" i="18" s="1"/>
  <c r="AC86" i="18" s="1"/>
  <c r="AA9" i="18"/>
  <c r="AA42" i="18" s="1"/>
  <c r="AA73" i="18" s="1"/>
  <c r="AC11" i="18"/>
  <c r="AC44" i="18" s="1"/>
  <c r="AC75" i="18" s="1"/>
  <c r="AB14" i="18"/>
  <c r="AB47" i="18" s="1"/>
  <c r="AB78" i="18" s="1"/>
  <c r="AA17" i="18"/>
  <c r="AA50" i="18" s="1"/>
  <c r="AA81" i="18" s="1"/>
  <c r="AC19" i="18"/>
  <c r="AC52" i="18" s="1"/>
  <c r="AC83" i="18" s="1"/>
  <c r="AB22" i="18"/>
  <c r="AB55" i="18" s="1"/>
  <c r="AB86" i="18" s="1"/>
  <c r="AA25" i="18"/>
  <c r="AA58" i="18" s="1"/>
  <c r="AA89" i="18" s="1"/>
  <c r="AC27" i="18"/>
  <c r="AC60" i="18" s="1"/>
  <c r="AC91" i="18" s="1"/>
  <c r="AB30" i="18"/>
  <c r="AB63" i="18" s="1"/>
  <c r="AB94" i="18" s="1"/>
  <c r="AA33" i="18"/>
  <c r="AA66" i="18" s="1"/>
  <c r="AA97" i="18" s="1"/>
  <c r="AA8" i="18"/>
  <c r="AA41" i="18" s="1"/>
  <c r="AA72" i="18" s="1"/>
  <c r="AB9" i="18"/>
  <c r="AB42" i="18" s="1"/>
  <c r="AB73" i="18" s="1"/>
  <c r="AB25" i="18"/>
  <c r="AB58" i="18" s="1"/>
  <c r="AB89" i="18" s="1"/>
  <c r="AL10" i="17"/>
  <c r="AL43" i="17" s="1"/>
  <c r="AL74" i="17" s="1"/>
  <c r="AK13" i="17"/>
  <c r="AK46" i="17" s="1"/>
  <c r="AK77" i="17" s="1"/>
  <c r="AM15" i="17"/>
  <c r="AM48" i="17" s="1"/>
  <c r="AM79" i="17" s="1"/>
  <c r="AM10" i="17"/>
  <c r="AM43" i="17" s="1"/>
  <c r="AM74" i="17" s="1"/>
  <c r="AL13" i="17"/>
  <c r="AL46" i="17" s="1"/>
  <c r="AL77" i="17" s="1"/>
  <c r="AK16" i="17"/>
  <c r="AK49" i="17" s="1"/>
  <c r="AK80" i="17" s="1"/>
  <c r="AM18" i="17"/>
  <c r="AM51" i="17" s="1"/>
  <c r="AM82" i="17" s="1"/>
  <c r="AL21" i="17"/>
  <c r="AL54" i="17" s="1"/>
  <c r="AL85" i="17" s="1"/>
  <c r="AK24" i="17"/>
  <c r="AK57" i="17" s="1"/>
  <c r="AK88" i="17" s="1"/>
  <c r="AM26" i="17"/>
  <c r="AM59" i="17" s="1"/>
  <c r="AM90" i="17" s="1"/>
  <c r="AL29" i="17"/>
  <c r="AL62" i="17" s="1"/>
  <c r="AL93" i="17" s="1"/>
  <c r="AK32" i="17"/>
  <c r="AK65" i="17" s="1"/>
  <c r="AK96" i="17" s="1"/>
  <c r="AM34" i="17"/>
  <c r="AM67" i="17" s="1"/>
  <c r="AM98" i="17" s="1"/>
  <c r="AM68" i="17" s="1"/>
  <c r="AK11" i="17"/>
  <c r="AK44" i="17" s="1"/>
  <c r="AK75" i="17" s="1"/>
  <c r="AM13" i="17"/>
  <c r="AM46" i="17" s="1"/>
  <c r="AM77" i="17" s="1"/>
  <c r="AL16" i="17"/>
  <c r="AL49" i="17" s="1"/>
  <c r="AL80" i="17" s="1"/>
  <c r="AK19" i="17"/>
  <c r="AK52" i="17" s="1"/>
  <c r="AK83" i="17" s="1"/>
  <c r="AM21" i="17"/>
  <c r="AM54" i="17" s="1"/>
  <c r="AM85" i="17" s="1"/>
  <c r="AL24" i="17"/>
  <c r="AL57" i="17" s="1"/>
  <c r="AL88" i="17" s="1"/>
  <c r="AK27" i="17"/>
  <c r="AK60" i="17" s="1"/>
  <c r="AK91" i="17" s="1"/>
  <c r="AM29" i="17"/>
  <c r="AM62" i="17" s="1"/>
  <c r="AM93" i="17" s="1"/>
  <c r="AL32" i="17"/>
  <c r="AL65" i="17" s="1"/>
  <c r="AL96" i="17" s="1"/>
  <c r="AL8" i="17"/>
  <c r="AL41" i="17" s="1"/>
  <c r="AL72" i="17" s="1"/>
  <c r="AK9" i="17"/>
  <c r="AK42" i="17" s="1"/>
  <c r="AK73" i="17" s="1"/>
  <c r="AM11" i="17"/>
  <c r="AM44" i="17" s="1"/>
  <c r="AM75" i="17" s="1"/>
  <c r="AL14" i="17"/>
  <c r="AL47" i="17" s="1"/>
  <c r="AL78" i="17" s="1"/>
  <c r="AK17" i="17"/>
  <c r="AK50" i="17" s="1"/>
  <c r="AK81" i="17" s="1"/>
  <c r="AL9" i="17"/>
  <c r="AL42" i="17" s="1"/>
  <c r="AL73" i="17" s="1"/>
  <c r="AK12" i="17"/>
  <c r="AK45" i="17" s="1"/>
  <c r="AK76" i="17" s="1"/>
  <c r="AM14" i="17"/>
  <c r="AM47" i="17" s="1"/>
  <c r="AM78" i="17" s="1"/>
  <c r="AL17" i="17"/>
  <c r="AL50" i="17" s="1"/>
  <c r="AL81" i="17" s="1"/>
  <c r="AK20" i="17"/>
  <c r="AK53" i="17" s="1"/>
  <c r="AK84" i="17" s="1"/>
  <c r="AM22" i="17"/>
  <c r="AM55" i="17" s="1"/>
  <c r="AM86" i="17" s="1"/>
  <c r="AL25" i="17"/>
  <c r="AL58" i="17" s="1"/>
  <c r="AL89" i="17" s="1"/>
  <c r="AK28" i="17"/>
  <c r="AK61" i="17" s="1"/>
  <c r="AK92" i="17" s="1"/>
  <c r="AM30" i="17"/>
  <c r="AM63" i="17" s="1"/>
  <c r="AM94" i="17" s="1"/>
  <c r="AL33" i="17"/>
  <c r="AL66" i="17" s="1"/>
  <c r="AL97" i="17" s="1"/>
  <c r="AM9" i="17"/>
  <c r="AM42" i="17" s="1"/>
  <c r="AM73" i="17" s="1"/>
  <c r="AL12" i="17"/>
  <c r="AL45" i="17" s="1"/>
  <c r="AL76" i="17" s="1"/>
  <c r="AK15" i="17"/>
  <c r="AK48" i="17" s="1"/>
  <c r="AK79" i="17" s="1"/>
  <c r="AM17" i="17"/>
  <c r="AM50" i="17" s="1"/>
  <c r="AM81" i="17" s="1"/>
  <c r="AL20" i="17"/>
  <c r="AL53" i="17" s="1"/>
  <c r="AL84" i="17" s="1"/>
  <c r="AK23" i="17"/>
  <c r="AK56" i="17" s="1"/>
  <c r="AK87" i="17" s="1"/>
  <c r="AM25" i="17"/>
  <c r="AM58" i="17" s="1"/>
  <c r="AM89" i="17" s="1"/>
  <c r="AL28" i="17"/>
  <c r="AL61" i="17" s="1"/>
  <c r="AL92" i="17" s="1"/>
  <c r="AK31" i="17"/>
  <c r="AK64" i="17" s="1"/>
  <c r="AK95" i="17" s="1"/>
  <c r="AM33" i="17"/>
  <c r="AM66" i="17" s="1"/>
  <c r="AM97" i="17" s="1"/>
  <c r="AL11" i="17"/>
  <c r="AL44" i="17" s="1"/>
  <c r="AL75" i="17" s="1"/>
  <c r="AM19" i="17"/>
  <c r="AM52" i="17" s="1"/>
  <c r="AM83" i="17" s="1"/>
  <c r="AK25" i="17"/>
  <c r="AK58" i="17" s="1"/>
  <c r="AK89" i="17" s="1"/>
  <c r="AL30" i="17"/>
  <c r="AL63" i="17" s="1"/>
  <c r="AL94" i="17" s="1"/>
  <c r="AK8" i="17"/>
  <c r="AK41" i="17" s="1"/>
  <c r="AK72" i="17" s="1"/>
  <c r="AM12" i="17"/>
  <c r="AM45" i="17" s="1"/>
  <c r="AM76" i="17" s="1"/>
  <c r="AM20" i="17"/>
  <c r="AM53" i="17" s="1"/>
  <c r="AM84" i="17" s="1"/>
  <c r="AK26" i="17"/>
  <c r="AK59" i="17" s="1"/>
  <c r="AK90" i="17" s="1"/>
  <c r="AL31" i="17"/>
  <c r="AL64" i="17" s="1"/>
  <c r="AL95" i="17" s="1"/>
  <c r="AK14" i="17"/>
  <c r="AK47" i="17" s="1"/>
  <c r="AK78" i="17" s="1"/>
  <c r="AK21" i="17"/>
  <c r="AK54" i="17" s="1"/>
  <c r="AK85" i="17" s="1"/>
  <c r="AL26" i="17"/>
  <c r="AL59" i="17" s="1"/>
  <c r="AL90" i="17" s="1"/>
  <c r="AM31" i="17"/>
  <c r="AM64" i="17" s="1"/>
  <c r="AM95" i="17" s="1"/>
  <c r="AL15" i="17"/>
  <c r="AL48" i="17" s="1"/>
  <c r="AL79" i="17" s="1"/>
  <c r="AK22" i="17"/>
  <c r="AK55" i="17" s="1"/>
  <c r="AK86" i="17" s="1"/>
  <c r="AL27" i="17"/>
  <c r="AL60" i="17" s="1"/>
  <c r="AL91" i="17" s="1"/>
  <c r="AM32" i="17"/>
  <c r="AM65" i="17" s="1"/>
  <c r="AM96" i="17" s="1"/>
  <c r="AM16" i="17"/>
  <c r="AM49" i="17" s="1"/>
  <c r="AM80" i="17" s="1"/>
  <c r="AL22" i="17"/>
  <c r="AL55" i="17" s="1"/>
  <c r="AL86" i="17" s="1"/>
  <c r="AM27" i="17"/>
  <c r="AM60" i="17" s="1"/>
  <c r="AM91" i="17" s="1"/>
  <c r="AK33" i="17"/>
  <c r="AK66" i="17" s="1"/>
  <c r="AK97" i="17" s="1"/>
  <c r="AK18" i="17"/>
  <c r="AK51" i="17" s="1"/>
  <c r="AK82" i="17" s="1"/>
  <c r="AL23" i="17"/>
  <c r="AL56" i="17" s="1"/>
  <c r="AL87" i="17" s="1"/>
  <c r="AM28" i="17"/>
  <c r="AM61" i="17" s="1"/>
  <c r="AM92" i="17" s="1"/>
  <c r="AK34" i="17"/>
  <c r="AK67" i="17" s="1"/>
  <c r="AK98" i="17" s="1"/>
  <c r="AK68" i="17" s="1"/>
  <c r="AL18" i="17"/>
  <c r="AL51" i="17" s="1"/>
  <c r="AL82" i="17" s="1"/>
  <c r="AM23" i="17"/>
  <c r="AM56" i="17" s="1"/>
  <c r="AM87" i="17" s="1"/>
  <c r="AK29" i="17"/>
  <c r="AK62" i="17" s="1"/>
  <c r="AK93" i="17" s="1"/>
  <c r="AL34" i="17"/>
  <c r="AL67" i="17" s="1"/>
  <c r="AL98" i="17" s="1"/>
  <c r="AL68" i="17" s="1"/>
  <c r="AM24" i="17"/>
  <c r="AM57" i="17" s="1"/>
  <c r="AM88" i="17" s="1"/>
  <c r="AK30" i="17"/>
  <c r="AK63" i="17" s="1"/>
  <c r="AK94" i="17" s="1"/>
  <c r="AM8" i="17"/>
  <c r="AM41" i="17" s="1"/>
  <c r="AM72" i="17" s="1"/>
  <c r="AK10" i="17"/>
  <c r="AK43" i="17" s="1"/>
  <c r="AK74" i="17" s="1"/>
  <c r="AL19" i="17"/>
  <c r="AL52" i="17" s="1"/>
  <c r="AL83" i="17" s="1"/>
  <c r="AA9" i="16"/>
  <c r="AA42" i="16" s="1"/>
  <c r="AA73" i="16" s="1"/>
  <c r="AC11" i="16"/>
  <c r="AC44" i="16" s="1"/>
  <c r="AC75" i="16" s="1"/>
  <c r="AB14" i="16"/>
  <c r="AB47" i="16" s="1"/>
  <c r="AB78" i="16" s="1"/>
  <c r="AA17" i="16"/>
  <c r="AA50" i="16" s="1"/>
  <c r="AA81" i="16" s="1"/>
  <c r="AC19" i="16"/>
  <c r="AB22" i="16"/>
  <c r="AA25" i="16"/>
  <c r="AA58" i="16" s="1"/>
  <c r="AA89" i="16" s="1"/>
  <c r="AC27" i="16"/>
  <c r="AB30" i="16"/>
  <c r="AA33" i="16"/>
  <c r="AA66" i="16" s="1"/>
  <c r="AA97" i="16" s="1"/>
  <c r="AA8" i="16"/>
  <c r="AA41" i="16" s="1"/>
  <c r="AA72" i="16" s="1"/>
  <c r="AB9" i="16"/>
  <c r="AB42" i="16" s="1"/>
  <c r="AB73" i="16" s="1"/>
  <c r="AA12" i="16"/>
  <c r="AA45" i="16" s="1"/>
  <c r="AA76" i="16" s="1"/>
  <c r="AC14" i="16"/>
  <c r="AB17" i="16"/>
  <c r="AB50" i="16" s="1"/>
  <c r="AB81" i="16" s="1"/>
  <c r="AA20" i="16"/>
  <c r="AA53" i="16" s="1"/>
  <c r="AA84" i="16" s="1"/>
  <c r="AC22" i="16"/>
  <c r="AB25" i="16"/>
  <c r="AA28" i="16"/>
  <c r="AA61" i="16" s="1"/>
  <c r="AA92" i="16" s="1"/>
  <c r="AC30" i="16"/>
  <c r="AB33" i="16"/>
  <c r="AC9" i="16"/>
  <c r="AC42" i="16" s="1"/>
  <c r="AC73" i="16" s="1"/>
  <c r="AB12" i="16"/>
  <c r="AB45" i="16" s="1"/>
  <c r="AB76" i="16" s="1"/>
  <c r="AA15" i="16"/>
  <c r="AA48" i="16" s="1"/>
  <c r="AA79" i="16" s="1"/>
  <c r="AC17" i="16"/>
  <c r="AB20" i="16"/>
  <c r="AA23" i="16"/>
  <c r="AA56" i="16" s="1"/>
  <c r="AA87" i="16" s="1"/>
  <c r="AC25" i="16"/>
  <c r="AB28" i="16"/>
  <c r="AA31" i="16"/>
  <c r="AA64" i="16" s="1"/>
  <c r="AA95" i="16" s="1"/>
  <c r="AC33" i="16"/>
  <c r="AB10" i="16"/>
  <c r="AB43" i="16" s="1"/>
  <c r="AB74" i="16" s="1"/>
  <c r="AA13" i="16"/>
  <c r="AA46" i="16" s="1"/>
  <c r="AA77" i="16" s="1"/>
  <c r="AC15" i="16"/>
  <c r="AB18" i="16"/>
  <c r="AB51" i="16" s="1"/>
  <c r="AB82" i="16" s="1"/>
  <c r="AA21" i="16"/>
  <c r="AA54" i="16" s="1"/>
  <c r="AA85" i="16" s="1"/>
  <c r="AC23" i="16"/>
  <c r="AB26" i="16"/>
  <c r="AA29" i="16"/>
  <c r="AA62" i="16" s="1"/>
  <c r="AA93" i="16" s="1"/>
  <c r="AC31" i="16"/>
  <c r="AB34" i="16"/>
  <c r="AC10" i="16"/>
  <c r="AC43" i="16" s="1"/>
  <c r="AC74" i="16" s="1"/>
  <c r="AB13" i="16"/>
  <c r="AB46" i="16" s="1"/>
  <c r="AB77" i="16" s="1"/>
  <c r="AA16" i="16"/>
  <c r="AA49" i="16" s="1"/>
  <c r="AA80" i="16" s="1"/>
  <c r="AC18" i="16"/>
  <c r="AB21" i="16"/>
  <c r="AA24" i="16"/>
  <c r="AA57" i="16" s="1"/>
  <c r="AA88" i="16" s="1"/>
  <c r="AC26" i="16"/>
  <c r="AB29" i="16"/>
  <c r="AA32" i="16"/>
  <c r="AA65" i="16" s="1"/>
  <c r="AA96" i="16" s="1"/>
  <c r="AC34" i="16"/>
  <c r="AA11" i="16"/>
  <c r="AA44" i="16" s="1"/>
  <c r="AA75" i="16" s="1"/>
  <c r="AC13" i="16"/>
  <c r="AC46" i="16" s="1"/>
  <c r="AC77" i="16" s="1"/>
  <c r="AB16" i="16"/>
  <c r="AB49" i="16" s="1"/>
  <c r="AB80" i="16" s="1"/>
  <c r="AA19" i="16"/>
  <c r="AA52" i="16" s="1"/>
  <c r="AA83" i="16" s="1"/>
  <c r="AC21" i="16"/>
  <c r="AB24" i="16"/>
  <c r="AA27" i="16"/>
  <c r="AA60" i="16" s="1"/>
  <c r="AA91" i="16" s="1"/>
  <c r="AC29" i="16"/>
  <c r="AB32" i="16"/>
  <c r="AB8" i="16"/>
  <c r="AB41" i="16" s="1"/>
  <c r="AB72" i="16" s="1"/>
  <c r="AB11" i="16"/>
  <c r="AB44" i="16" s="1"/>
  <c r="AB75" i="16" s="1"/>
  <c r="AA22" i="16"/>
  <c r="AA55" i="16" s="1"/>
  <c r="AA86" i="16" s="1"/>
  <c r="AC32" i="16"/>
  <c r="AC12" i="16"/>
  <c r="AC45" i="16" s="1"/>
  <c r="AC76" i="16" s="1"/>
  <c r="AB23" i="16"/>
  <c r="AA34" i="16"/>
  <c r="AA14" i="16"/>
  <c r="AA47" i="16" s="1"/>
  <c r="AA78" i="16" s="1"/>
  <c r="AC8" i="16"/>
  <c r="AC41" i="16" s="1"/>
  <c r="AC72" i="16" s="1"/>
  <c r="AC20" i="16"/>
  <c r="AC24" i="16"/>
  <c r="AB15" i="16"/>
  <c r="AB48" i="16" s="1"/>
  <c r="AB79" i="16" s="1"/>
  <c r="AA26" i="16"/>
  <c r="AA59" i="16" s="1"/>
  <c r="AA90" i="16" s="1"/>
  <c r="AC16" i="16"/>
  <c r="AB27" i="16"/>
  <c r="AA18" i="16"/>
  <c r="AA51" i="16" s="1"/>
  <c r="AA82" i="16" s="1"/>
  <c r="AC28" i="16"/>
  <c r="AA10" i="16"/>
  <c r="AA43" i="16" s="1"/>
  <c r="AA74" i="16" s="1"/>
  <c r="AB31" i="16"/>
  <c r="AB19" i="16"/>
  <c r="AB52" i="16" s="1"/>
  <c r="AB83" i="16" s="1"/>
  <c r="AA30" i="16"/>
  <c r="AA63" i="16" s="1"/>
  <c r="AA94" i="16" s="1"/>
  <c r="AB10" i="15"/>
  <c r="AB43" i="15" s="1"/>
  <c r="AB74" i="15" s="1"/>
  <c r="AA13" i="15"/>
  <c r="AA46" i="15" s="1"/>
  <c r="AA77" i="15" s="1"/>
  <c r="AC15" i="15"/>
  <c r="AB18" i="15"/>
  <c r="AA21" i="15"/>
  <c r="AA54" i="15" s="1"/>
  <c r="AA85" i="15" s="1"/>
  <c r="AC23" i="15"/>
  <c r="AB26" i="15"/>
  <c r="AA29" i="15"/>
  <c r="AC31" i="15"/>
  <c r="AB34" i="15"/>
  <c r="AC10" i="15"/>
  <c r="AC43" i="15" s="1"/>
  <c r="AC74" i="15" s="1"/>
  <c r="AB13" i="15"/>
  <c r="AB46" i="15" s="1"/>
  <c r="AB77" i="15" s="1"/>
  <c r="AA16" i="15"/>
  <c r="AA49" i="15" s="1"/>
  <c r="AA80" i="15" s="1"/>
  <c r="AC18" i="15"/>
  <c r="AB21" i="15"/>
  <c r="AA24" i="15"/>
  <c r="AA57" i="15" s="1"/>
  <c r="AA88" i="15" s="1"/>
  <c r="AC26" i="15"/>
  <c r="AB29" i="15"/>
  <c r="AA32" i="15"/>
  <c r="AC34" i="15"/>
  <c r="AA11" i="15"/>
  <c r="AA44" i="15" s="1"/>
  <c r="AA75" i="15" s="1"/>
  <c r="AC13" i="15"/>
  <c r="AB16" i="15"/>
  <c r="AA19" i="15"/>
  <c r="AA52" i="15" s="1"/>
  <c r="AA83" i="15" s="1"/>
  <c r="AC21" i="15"/>
  <c r="AB24" i="15"/>
  <c r="AA27" i="15"/>
  <c r="AC29" i="15"/>
  <c r="AB32" i="15"/>
  <c r="AB8" i="15"/>
  <c r="AB41" i="15" s="1"/>
  <c r="AB72" i="15" s="1"/>
  <c r="AB11" i="15"/>
  <c r="AB44" i="15" s="1"/>
  <c r="AB75" i="15" s="1"/>
  <c r="AA14" i="15"/>
  <c r="AA47" i="15" s="1"/>
  <c r="AA78" i="15" s="1"/>
  <c r="AC16" i="15"/>
  <c r="AB19" i="15"/>
  <c r="AA22" i="15"/>
  <c r="AA55" i="15" s="1"/>
  <c r="AA86" i="15" s="1"/>
  <c r="AC24" i="15"/>
  <c r="AB27" i="15"/>
  <c r="AA30" i="15"/>
  <c r="AC32" i="15"/>
  <c r="AC8" i="15"/>
  <c r="AC41" i="15" s="1"/>
  <c r="AC72" i="15" s="1"/>
  <c r="AB9" i="15"/>
  <c r="AB42" i="15" s="1"/>
  <c r="AB73" i="15" s="1"/>
  <c r="AA12" i="15"/>
  <c r="AA45" i="15" s="1"/>
  <c r="AA76" i="15" s="1"/>
  <c r="AC14" i="15"/>
  <c r="AB17" i="15"/>
  <c r="AA20" i="15"/>
  <c r="AA53" i="15" s="1"/>
  <c r="AA84" i="15" s="1"/>
  <c r="AC22" i="15"/>
  <c r="AB25" i="15"/>
  <c r="AA28" i="15"/>
  <c r="AC30" i="15"/>
  <c r="AB33" i="15"/>
  <c r="AB12" i="15"/>
  <c r="AB45" i="15" s="1"/>
  <c r="AB76" i="15" s="1"/>
  <c r="AC19" i="15"/>
  <c r="AA26" i="15"/>
  <c r="AA59" i="15" s="1"/>
  <c r="AA90" i="15" s="1"/>
  <c r="AC33" i="15"/>
  <c r="AC12" i="15"/>
  <c r="AC45" i="15" s="1"/>
  <c r="AC76" i="15" s="1"/>
  <c r="AB20" i="15"/>
  <c r="AC27" i="15"/>
  <c r="AA34" i="15"/>
  <c r="AA18" i="15"/>
  <c r="AA51" i="15" s="1"/>
  <c r="AA82" i="15" s="1"/>
  <c r="AA33" i="15"/>
  <c r="AB14" i="15"/>
  <c r="AB47" i="15" s="1"/>
  <c r="AB78" i="15" s="1"/>
  <c r="AC20" i="15"/>
  <c r="AB28" i="15"/>
  <c r="AA8" i="15"/>
  <c r="AA41" i="15" s="1"/>
  <c r="AA72" i="15" s="1"/>
  <c r="AA15" i="15"/>
  <c r="AA48" i="15" s="1"/>
  <c r="AA79" i="15" s="1"/>
  <c r="AB22" i="15"/>
  <c r="AC28" i="15"/>
  <c r="AA9" i="15"/>
  <c r="AA42" i="15" s="1"/>
  <c r="AA73" i="15" s="1"/>
  <c r="AB15" i="15"/>
  <c r="AA23" i="15"/>
  <c r="AA56" i="15" s="1"/>
  <c r="AA87" i="15" s="1"/>
  <c r="AB30" i="15"/>
  <c r="AC9" i="15"/>
  <c r="AC42" i="15" s="1"/>
  <c r="AC73" i="15" s="1"/>
  <c r="AA17" i="15"/>
  <c r="AA50" i="15" s="1"/>
  <c r="AA81" i="15" s="1"/>
  <c r="AB23" i="15"/>
  <c r="AA31" i="15"/>
  <c r="AA10" i="15"/>
  <c r="AA43" i="15" s="1"/>
  <c r="AA74" i="15" s="1"/>
  <c r="AC17" i="15"/>
  <c r="AA25" i="15"/>
  <c r="AA58" i="15" s="1"/>
  <c r="AA89" i="15" s="1"/>
  <c r="AB31" i="15"/>
  <c r="AC11" i="15"/>
  <c r="AC44" i="15" s="1"/>
  <c r="AC75" i="15" s="1"/>
  <c r="AC25" i="15"/>
  <c r="AF10" i="13"/>
  <c r="AF43" i="13" s="1"/>
  <c r="AF74" i="13" s="1"/>
  <c r="AH12" i="13"/>
  <c r="AH45" i="13" s="1"/>
  <c r="AH76" i="13" s="1"/>
  <c r="AG15" i="13"/>
  <c r="AG48" i="13" s="1"/>
  <c r="AG79" i="13" s="1"/>
  <c r="AF18" i="13"/>
  <c r="AF51" i="13" s="1"/>
  <c r="AF82" i="13" s="1"/>
  <c r="AG10" i="13"/>
  <c r="AG43" i="13" s="1"/>
  <c r="AG74" i="13" s="1"/>
  <c r="AF13" i="13"/>
  <c r="AF46" i="13" s="1"/>
  <c r="AF77" i="13" s="1"/>
  <c r="AH15" i="13"/>
  <c r="AH48" i="13" s="1"/>
  <c r="AH79" i="13" s="1"/>
  <c r="AG18" i="13"/>
  <c r="AG51" i="13" s="1"/>
  <c r="AG82" i="13" s="1"/>
  <c r="AH10" i="13"/>
  <c r="AH43" i="13" s="1"/>
  <c r="AH74" i="13" s="1"/>
  <c r="AG13" i="13"/>
  <c r="AG46" i="13" s="1"/>
  <c r="AG77" i="13" s="1"/>
  <c r="AF16" i="13"/>
  <c r="AF49" i="13" s="1"/>
  <c r="AF80" i="13" s="1"/>
  <c r="AH18" i="13"/>
  <c r="AH51" i="13" s="1"/>
  <c r="AH82" i="13" s="1"/>
  <c r="AF11" i="13"/>
  <c r="AF44" i="13" s="1"/>
  <c r="AF75" i="13" s="1"/>
  <c r="AH13" i="13"/>
  <c r="AH46" i="13" s="1"/>
  <c r="AH77" i="13" s="1"/>
  <c r="AG16" i="13"/>
  <c r="AG49" i="13" s="1"/>
  <c r="AG80" i="13" s="1"/>
  <c r="AF19" i="13"/>
  <c r="AF52" i="13" s="1"/>
  <c r="AF83" i="13" s="1"/>
  <c r="AF9" i="13"/>
  <c r="AF42" i="13" s="1"/>
  <c r="AF73" i="13" s="1"/>
  <c r="AH11" i="13"/>
  <c r="AH44" i="13" s="1"/>
  <c r="AH75" i="13" s="1"/>
  <c r="AG14" i="13"/>
  <c r="AG47" i="13" s="1"/>
  <c r="AG78" i="13" s="1"/>
  <c r="AF17" i="13"/>
  <c r="AF50" i="13" s="1"/>
  <c r="AF81" i="13" s="1"/>
  <c r="AG9" i="13"/>
  <c r="AG42" i="13" s="1"/>
  <c r="AG73" i="13" s="1"/>
  <c r="AG11" i="13"/>
  <c r="AG44" i="13" s="1"/>
  <c r="AG75" i="13" s="1"/>
  <c r="AH17" i="13"/>
  <c r="AH50" i="13" s="1"/>
  <c r="AH81" i="13" s="1"/>
  <c r="AH21" i="13"/>
  <c r="AH54" i="13" s="1"/>
  <c r="AH85" i="13" s="1"/>
  <c r="AG24" i="13"/>
  <c r="AG57" i="13" s="1"/>
  <c r="AG88" i="13" s="1"/>
  <c r="AF27" i="13"/>
  <c r="AF60" i="13" s="1"/>
  <c r="AF91" i="13" s="1"/>
  <c r="AH29" i="13"/>
  <c r="AH62" i="13" s="1"/>
  <c r="AH93" i="13" s="1"/>
  <c r="AG32" i="13"/>
  <c r="AG65" i="13" s="1"/>
  <c r="AG96" i="13" s="1"/>
  <c r="AG8" i="13"/>
  <c r="AG41" i="13" s="1"/>
  <c r="AG72" i="13" s="1"/>
  <c r="AF12" i="13"/>
  <c r="AF45" i="13" s="1"/>
  <c r="AF76" i="13" s="1"/>
  <c r="AG19" i="13"/>
  <c r="AG52" i="13" s="1"/>
  <c r="AG83" i="13" s="1"/>
  <c r="AF22" i="13"/>
  <c r="AF55" i="13" s="1"/>
  <c r="AF86" i="13" s="1"/>
  <c r="AH24" i="13"/>
  <c r="AH57" i="13" s="1"/>
  <c r="AH88" i="13" s="1"/>
  <c r="AG27" i="13"/>
  <c r="AG60" i="13" s="1"/>
  <c r="AG91" i="13" s="1"/>
  <c r="AF30" i="13"/>
  <c r="AF63" i="13" s="1"/>
  <c r="AF94" i="13" s="1"/>
  <c r="AH32" i="13"/>
  <c r="AH65" i="13" s="1"/>
  <c r="AH96" i="13" s="1"/>
  <c r="AH8" i="13"/>
  <c r="AH41" i="13" s="1"/>
  <c r="AH72" i="13" s="1"/>
  <c r="AG12" i="13"/>
  <c r="AG45" i="13" s="1"/>
  <c r="AG76" i="13" s="1"/>
  <c r="AH19" i="13"/>
  <c r="AH52" i="13" s="1"/>
  <c r="AH83" i="13" s="1"/>
  <c r="AG22" i="13"/>
  <c r="AG55" i="13" s="1"/>
  <c r="AG86" i="13" s="1"/>
  <c r="AF25" i="13"/>
  <c r="AF58" i="13" s="1"/>
  <c r="AF89" i="13" s="1"/>
  <c r="AH27" i="13"/>
  <c r="AH60" i="13" s="1"/>
  <c r="AH91" i="13" s="1"/>
  <c r="AG30" i="13"/>
  <c r="AG63" i="13" s="1"/>
  <c r="AG94" i="13" s="1"/>
  <c r="AF33" i="13"/>
  <c r="AF66" i="13" s="1"/>
  <c r="AF97" i="13" s="1"/>
  <c r="AF8" i="13"/>
  <c r="AF41" i="13" s="1"/>
  <c r="AF72" i="13" s="1"/>
  <c r="AF14" i="13"/>
  <c r="AF47" i="13" s="1"/>
  <c r="AF78" i="13" s="1"/>
  <c r="AF20" i="13"/>
  <c r="AF53" i="13" s="1"/>
  <c r="AF84" i="13" s="1"/>
  <c r="AH22" i="13"/>
  <c r="AH55" i="13" s="1"/>
  <c r="AH86" i="13" s="1"/>
  <c r="AG25" i="13"/>
  <c r="AG58" i="13" s="1"/>
  <c r="AG89" i="13" s="1"/>
  <c r="AF28" i="13"/>
  <c r="AF61" i="13" s="1"/>
  <c r="AF92" i="13" s="1"/>
  <c r="AH30" i="13"/>
  <c r="AH63" i="13" s="1"/>
  <c r="AH94" i="13" s="1"/>
  <c r="AG33" i="13"/>
  <c r="AG66" i="13" s="1"/>
  <c r="AG97" i="13" s="1"/>
  <c r="AH14" i="13"/>
  <c r="AH47" i="13" s="1"/>
  <c r="AH78" i="13" s="1"/>
  <c r="AG20" i="13"/>
  <c r="AG53" i="13" s="1"/>
  <c r="AG84" i="13" s="1"/>
  <c r="AF23" i="13"/>
  <c r="AF56" i="13" s="1"/>
  <c r="AF87" i="13" s="1"/>
  <c r="AH25" i="13"/>
  <c r="AH58" i="13" s="1"/>
  <c r="AH89" i="13" s="1"/>
  <c r="AG28" i="13"/>
  <c r="AG61" i="13" s="1"/>
  <c r="AG92" i="13" s="1"/>
  <c r="AF31" i="13"/>
  <c r="AF64" i="13" s="1"/>
  <c r="AF95" i="13" s="1"/>
  <c r="AH33" i="13"/>
  <c r="AH66" i="13" s="1"/>
  <c r="AH97" i="13" s="1"/>
  <c r="AF15" i="13"/>
  <c r="AF48" i="13" s="1"/>
  <c r="AF79" i="13" s="1"/>
  <c r="AH20" i="13"/>
  <c r="AH53" i="13" s="1"/>
  <c r="AH84" i="13" s="1"/>
  <c r="AG23" i="13"/>
  <c r="AG56" i="13" s="1"/>
  <c r="AG87" i="13" s="1"/>
  <c r="AF26" i="13"/>
  <c r="AF59" i="13" s="1"/>
  <c r="AF90" i="13" s="1"/>
  <c r="AH28" i="13"/>
  <c r="AH61" i="13" s="1"/>
  <c r="AH92" i="13" s="1"/>
  <c r="AG31" i="13"/>
  <c r="AG64" i="13" s="1"/>
  <c r="AG95" i="13" s="1"/>
  <c r="AF34" i="13"/>
  <c r="AF67" i="13" s="1"/>
  <c r="AF98" i="13" s="1"/>
  <c r="AF68" i="13" s="1"/>
  <c r="AG17" i="13"/>
  <c r="AG50" i="13" s="1"/>
  <c r="AG81" i="13" s="1"/>
  <c r="AG29" i="13"/>
  <c r="AG62" i="13" s="1"/>
  <c r="AG93" i="13" s="1"/>
  <c r="AH26" i="13"/>
  <c r="AH59" i="13" s="1"/>
  <c r="AH90" i="13" s="1"/>
  <c r="AH16" i="13"/>
  <c r="AH49" i="13" s="1"/>
  <c r="AH80" i="13" s="1"/>
  <c r="AF21" i="13"/>
  <c r="AF54" i="13" s="1"/>
  <c r="AF85" i="13" s="1"/>
  <c r="AH31" i="13"/>
  <c r="AH64" i="13" s="1"/>
  <c r="AH95" i="13" s="1"/>
  <c r="AG21" i="13"/>
  <c r="AG54" i="13" s="1"/>
  <c r="AG85" i="13" s="1"/>
  <c r="AH9" i="13"/>
  <c r="AH42" i="13" s="1"/>
  <c r="AH73" i="13" s="1"/>
  <c r="AF32" i="13"/>
  <c r="AF65" i="13" s="1"/>
  <c r="AF96" i="13" s="1"/>
  <c r="AH23" i="13"/>
  <c r="AH56" i="13" s="1"/>
  <c r="AH87" i="13" s="1"/>
  <c r="AG34" i="13"/>
  <c r="AG67" i="13" s="1"/>
  <c r="AG98" i="13" s="1"/>
  <c r="AF24" i="13"/>
  <c r="AF57" i="13" s="1"/>
  <c r="AF88" i="13" s="1"/>
  <c r="AH34" i="13"/>
  <c r="AH67" i="13" s="1"/>
  <c r="AH98" i="13" s="1"/>
  <c r="AG26" i="13"/>
  <c r="AG59" i="13" s="1"/>
  <c r="AG90" i="13" s="1"/>
  <c r="AF29" i="13"/>
  <c r="AF62" i="13" s="1"/>
  <c r="AF93" i="13" s="1"/>
  <c r="AB11" i="12"/>
  <c r="AB44" i="12" s="1"/>
  <c r="AB75" i="12" s="1"/>
  <c r="AA14" i="12"/>
  <c r="AA47" i="12" s="1"/>
  <c r="AA78" i="12" s="1"/>
  <c r="AC16" i="12"/>
  <c r="AB19" i="12"/>
  <c r="AB52" i="12" s="1"/>
  <c r="AB83" i="12" s="1"/>
  <c r="AA22" i="12"/>
  <c r="AA55" i="12" s="1"/>
  <c r="AA86" i="12" s="1"/>
  <c r="AC24" i="12"/>
  <c r="AB27" i="12"/>
  <c r="AA30" i="12"/>
  <c r="AA63" i="12" s="1"/>
  <c r="AA94" i="12" s="1"/>
  <c r="AC32" i="12"/>
  <c r="AC8" i="12"/>
  <c r="AC41" i="12" s="1"/>
  <c r="AC72" i="12" s="1"/>
  <c r="AA9" i="12"/>
  <c r="AA42" i="12" s="1"/>
  <c r="AA73" i="12" s="1"/>
  <c r="AC11" i="12"/>
  <c r="AC44" i="12" s="1"/>
  <c r="AC75" i="12" s="1"/>
  <c r="AB14" i="12"/>
  <c r="AB47" i="12" s="1"/>
  <c r="AB78" i="12" s="1"/>
  <c r="AA17" i="12"/>
  <c r="AA50" i="12" s="1"/>
  <c r="AA81" i="12" s="1"/>
  <c r="AC19" i="12"/>
  <c r="AB22" i="12"/>
  <c r="AA25" i="12"/>
  <c r="AA58" i="12" s="1"/>
  <c r="AA89" i="12" s="1"/>
  <c r="AC27" i="12"/>
  <c r="AB30" i="12"/>
  <c r="AA33" i="12"/>
  <c r="AA66" i="12" s="1"/>
  <c r="AA97" i="12" s="1"/>
  <c r="AA8" i="12"/>
  <c r="AA41" i="12" s="1"/>
  <c r="AA72" i="12" s="1"/>
  <c r="AB9" i="12"/>
  <c r="AB42" i="12" s="1"/>
  <c r="AB73" i="12" s="1"/>
  <c r="AA12" i="12"/>
  <c r="AA45" i="12" s="1"/>
  <c r="AA76" i="12" s="1"/>
  <c r="AC14" i="12"/>
  <c r="AB17" i="12"/>
  <c r="AB50" i="12" s="1"/>
  <c r="AB81" i="12" s="1"/>
  <c r="AA20" i="12"/>
  <c r="AA53" i="12" s="1"/>
  <c r="AA84" i="12" s="1"/>
  <c r="AC22" i="12"/>
  <c r="AB25" i="12"/>
  <c r="AA28" i="12"/>
  <c r="AA61" i="12" s="1"/>
  <c r="AA92" i="12" s="1"/>
  <c r="AC30" i="12"/>
  <c r="AB33" i="12"/>
  <c r="AC9" i="12"/>
  <c r="AC42" i="12" s="1"/>
  <c r="AC73" i="12" s="1"/>
  <c r="AB12" i="12"/>
  <c r="AB45" i="12" s="1"/>
  <c r="AB76" i="12" s="1"/>
  <c r="AA15" i="12"/>
  <c r="AA48" i="12" s="1"/>
  <c r="AA79" i="12" s="1"/>
  <c r="AC17" i="12"/>
  <c r="AB20" i="12"/>
  <c r="AB53" i="12" s="1"/>
  <c r="AB84" i="12" s="1"/>
  <c r="AA23" i="12"/>
  <c r="AA56" i="12" s="1"/>
  <c r="AA87" i="12" s="1"/>
  <c r="AC25" i="12"/>
  <c r="AB28" i="12"/>
  <c r="AA31" i="12"/>
  <c r="AA64" i="12" s="1"/>
  <c r="AA95" i="12" s="1"/>
  <c r="AC33" i="12"/>
  <c r="AA10" i="12"/>
  <c r="AA43" i="12" s="1"/>
  <c r="AA74" i="12" s="1"/>
  <c r="AC12" i="12"/>
  <c r="AC45" i="12" s="1"/>
  <c r="AC76" i="12" s="1"/>
  <c r="AB15" i="12"/>
  <c r="AB48" i="12" s="1"/>
  <c r="AB79" i="12" s="1"/>
  <c r="AA18" i="12"/>
  <c r="AA51" i="12" s="1"/>
  <c r="AA82" i="12" s="1"/>
  <c r="AC20" i="12"/>
  <c r="AB23" i="12"/>
  <c r="AA26" i="12"/>
  <c r="AA59" i="12" s="1"/>
  <c r="AA90" i="12" s="1"/>
  <c r="AC28" i="12"/>
  <c r="AB31" i="12"/>
  <c r="AA34" i="12"/>
  <c r="AA67" i="12" s="1"/>
  <c r="AA98" i="12" s="1"/>
  <c r="AA68" i="12" s="1"/>
  <c r="AB10" i="12"/>
  <c r="AB43" i="12" s="1"/>
  <c r="AB74" i="12" s="1"/>
  <c r="AA13" i="12"/>
  <c r="AA46" i="12" s="1"/>
  <c r="AA77" i="12" s="1"/>
  <c r="AC15" i="12"/>
  <c r="AB18" i="12"/>
  <c r="AB51" i="12" s="1"/>
  <c r="AB82" i="12" s="1"/>
  <c r="AA21" i="12"/>
  <c r="AA54" i="12" s="1"/>
  <c r="AA85" i="12" s="1"/>
  <c r="AC23" i="12"/>
  <c r="AB26" i="12"/>
  <c r="AA29" i="12"/>
  <c r="AA62" i="12" s="1"/>
  <c r="AA93" i="12" s="1"/>
  <c r="AC31" i="12"/>
  <c r="AB34" i="12"/>
  <c r="AC10" i="12"/>
  <c r="AC43" i="12" s="1"/>
  <c r="AC74" i="12" s="1"/>
  <c r="AB13" i="12"/>
  <c r="AB46" i="12" s="1"/>
  <c r="AB77" i="12" s="1"/>
  <c r="AA16" i="12"/>
  <c r="AA49" i="12" s="1"/>
  <c r="AA80" i="12" s="1"/>
  <c r="AC18" i="12"/>
  <c r="AB21" i="12"/>
  <c r="AB54" i="12" s="1"/>
  <c r="AB85" i="12" s="1"/>
  <c r="AA24" i="12"/>
  <c r="AA57" i="12" s="1"/>
  <c r="AA88" i="12" s="1"/>
  <c r="AC26" i="12"/>
  <c r="AB29" i="12"/>
  <c r="AA32" i="12"/>
  <c r="AA65" i="12" s="1"/>
  <c r="AA96" i="12" s="1"/>
  <c r="AC34" i="12"/>
  <c r="AC13" i="12"/>
  <c r="AC46" i="12" s="1"/>
  <c r="AC77" i="12" s="1"/>
  <c r="AA19" i="12"/>
  <c r="AA52" i="12" s="1"/>
  <c r="AA83" i="12" s="1"/>
  <c r="AB24" i="12"/>
  <c r="AC29" i="12"/>
  <c r="AB8" i="12"/>
  <c r="AB41" i="12" s="1"/>
  <c r="AB72" i="12" s="1"/>
  <c r="AA11" i="12"/>
  <c r="AA44" i="12" s="1"/>
  <c r="AA75" i="12" s="1"/>
  <c r="AB16" i="12"/>
  <c r="AB49" i="12" s="1"/>
  <c r="AB80" i="12" s="1"/>
  <c r="AC21" i="12"/>
  <c r="AA27" i="12"/>
  <c r="AA60" i="12" s="1"/>
  <c r="AA91" i="12" s="1"/>
  <c r="AB32" i="12"/>
  <c r="G4" i="12"/>
  <c r="AK9" i="11"/>
  <c r="AK42" i="11" s="1"/>
  <c r="AK73" i="11" s="1"/>
  <c r="AM11" i="11"/>
  <c r="AM44" i="11" s="1"/>
  <c r="AM75" i="11" s="1"/>
  <c r="AL14" i="11"/>
  <c r="AL47" i="11" s="1"/>
  <c r="AL78" i="11" s="1"/>
  <c r="AK17" i="11"/>
  <c r="AK50" i="11" s="1"/>
  <c r="AK81" i="11" s="1"/>
  <c r="AM19" i="11"/>
  <c r="AL22" i="11"/>
  <c r="AL55" i="11" s="1"/>
  <c r="AL86" i="11" s="1"/>
  <c r="AK25" i="11"/>
  <c r="AK58" i="11" s="1"/>
  <c r="AK89" i="11" s="1"/>
  <c r="AM27" i="11"/>
  <c r="AL30" i="11"/>
  <c r="AK33" i="11"/>
  <c r="AK66" i="11" s="1"/>
  <c r="AK97" i="11" s="1"/>
  <c r="AK8" i="11"/>
  <c r="AK41" i="11" s="1"/>
  <c r="AK72" i="11" s="1"/>
  <c r="AM9" i="11"/>
  <c r="AM42" i="11" s="1"/>
  <c r="AM73" i="11" s="1"/>
  <c r="AL12" i="11"/>
  <c r="AL45" i="11" s="1"/>
  <c r="AL76" i="11" s="1"/>
  <c r="AK15" i="11"/>
  <c r="AK48" i="11" s="1"/>
  <c r="AK79" i="11" s="1"/>
  <c r="AM17" i="11"/>
  <c r="AM50" i="11" s="1"/>
  <c r="AM81" i="11" s="1"/>
  <c r="AL20" i="11"/>
  <c r="AL53" i="11" s="1"/>
  <c r="AL84" i="11" s="1"/>
  <c r="AK23" i="11"/>
  <c r="AK56" i="11" s="1"/>
  <c r="AK87" i="11" s="1"/>
  <c r="AM25" i="11"/>
  <c r="AL28" i="11"/>
  <c r="AK31" i="11"/>
  <c r="AK64" i="11" s="1"/>
  <c r="AK95" i="11" s="1"/>
  <c r="AM33" i="11"/>
  <c r="AK10" i="11"/>
  <c r="AK43" i="11" s="1"/>
  <c r="AK74" i="11" s="1"/>
  <c r="AM12" i="11"/>
  <c r="AM45" i="11" s="1"/>
  <c r="AM76" i="11" s="1"/>
  <c r="AL15" i="11"/>
  <c r="AL48" i="11" s="1"/>
  <c r="AL79" i="11" s="1"/>
  <c r="AK18" i="11"/>
  <c r="AK51" i="11" s="1"/>
  <c r="AK82" i="11" s="1"/>
  <c r="AM20" i="11"/>
  <c r="AL23" i="11"/>
  <c r="AL56" i="11" s="1"/>
  <c r="AL87" i="11" s="1"/>
  <c r="AK26" i="11"/>
  <c r="AK59" i="11" s="1"/>
  <c r="AK90" i="11" s="1"/>
  <c r="AM28" i="11"/>
  <c r="AL31" i="11"/>
  <c r="AK34" i="11"/>
  <c r="AK67" i="11" s="1"/>
  <c r="AK98" i="11" s="1"/>
  <c r="AK68" i="11" s="1"/>
  <c r="AL10" i="11"/>
  <c r="AL43" i="11" s="1"/>
  <c r="AL74" i="11" s="1"/>
  <c r="AK13" i="11"/>
  <c r="AK46" i="11" s="1"/>
  <c r="AK77" i="11" s="1"/>
  <c r="AM15" i="11"/>
  <c r="AM48" i="11" s="1"/>
  <c r="AM79" i="11" s="1"/>
  <c r="AL18" i="11"/>
  <c r="AL51" i="11" s="1"/>
  <c r="AL82" i="11" s="1"/>
  <c r="AK21" i="11"/>
  <c r="AK54" i="11" s="1"/>
  <c r="AK85" i="11" s="1"/>
  <c r="AM23" i="11"/>
  <c r="AL26" i="11"/>
  <c r="AL59" i="11" s="1"/>
  <c r="AL90" i="11" s="1"/>
  <c r="AK29" i="11"/>
  <c r="AK62" i="11" s="1"/>
  <c r="AK93" i="11" s="1"/>
  <c r="AM31" i="11"/>
  <c r="AL34" i="11"/>
  <c r="AM10" i="11"/>
  <c r="AM43" i="11" s="1"/>
  <c r="AM74" i="11" s="1"/>
  <c r="AL13" i="11"/>
  <c r="AL46" i="11" s="1"/>
  <c r="AL77" i="11" s="1"/>
  <c r="AK16" i="11"/>
  <c r="AK49" i="11" s="1"/>
  <c r="AK80" i="11" s="1"/>
  <c r="AM18" i="11"/>
  <c r="AM51" i="11" s="1"/>
  <c r="AM82" i="11" s="1"/>
  <c r="AL21" i="11"/>
  <c r="AL54" i="11" s="1"/>
  <c r="AL85" i="11" s="1"/>
  <c r="AK24" i="11"/>
  <c r="AK57" i="11" s="1"/>
  <c r="AK88" i="11" s="1"/>
  <c r="AM26" i="11"/>
  <c r="AL29" i="11"/>
  <c r="AK32" i="11"/>
  <c r="AK65" i="11" s="1"/>
  <c r="AK96" i="11" s="1"/>
  <c r="AM34" i="11"/>
  <c r="AM14" i="11"/>
  <c r="AM47" i="11" s="1"/>
  <c r="AM78" i="11" s="1"/>
  <c r="AK22" i="11"/>
  <c r="AK55" i="11" s="1"/>
  <c r="AK86" i="11" s="1"/>
  <c r="AM29" i="11"/>
  <c r="AL16" i="11"/>
  <c r="AL49" i="11" s="1"/>
  <c r="AL80" i="11" s="1"/>
  <c r="AM22" i="11"/>
  <c r="AK30" i="11"/>
  <c r="AK63" i="11" s="1"/>
  <c r="AK94" i="11" s="1"/>
  <c r="AM16" i="11"/>
  <c r="AM49" i="11" s="1"/>
  <c r="AM80" i="11" s="1"/>
  <c r="AM30" i="11"/>
  <c r="AL9" i="11"/>
  <c r="AL42" i="11" s="1"/>
  <c r="AL73" i="11" s="1"/>
  <c r="AL24" i="11"/>
  <c r="AL57" i="11" s="1"/>
  <c r="AL88" i="11" s="1"/>
  <c r="AK12" i="11"/>
  <c r="AK45" i="11" s="1"/>
  <c r="AK76" i="11" s="1"/>
  <c r="AL19" i="11"/>
  <c r="AL52" i="11" s="1"/>
  <c r="AL83" i="11" s="1"/>
  <c r="AK27" i="11"/>
  <c r="AK60" i="11" s="1"/>
  <c r="AK91" i="11" s="1"/>
  <c r="AL33" i="11"/>
  <c r="AK14" i="11"/>
  <c r="AK47" i="11" s="1"/>
  <c r="AK78" i="11" s="1"/>
  <c r="AK28" i="11"/>
  <c r="AK61" i="11" s="1"/>
  <c r="AK92" i="11" s="1"/>
  <c r="AL17" i="11"/>
  <c r="AL50" i="11" s="1"/>
  <c r="AL81" i="11" s="1"/>
  <c r="AL32" i="11"/>
  <c r="AK19" i="11"/>
  <c r="AK52" i="11" s="1"/>
  <c r="AK83" i="11" s="1"/>
  <c r="AM32" i="11"/>
  <c r="AK20" i="11"/>
  <c r="AK53" i="11" s="1"/>
  <c r="AK84" i="11" s="1"/>
  <c r="AL8" i="11"/>
  <c r="AL41" i="11" s="1"/>
  <c r="AL72" i="11" s="1"/>
  <c r="AM21" i="11"/>
  <c r="AM8" i="11"/>
  <c r="AM41" i="11" s="1"/>
  <c r="AM72" i="11" s="1"/>
  <c r="AL27" i="11"/>
  <c r="AK11" i="11"/>
  <c r="AK44" i="11" s="1"/>
  <c r="AK75" i="11" s="1"/>
  <c r="AM24" i="11"/>
  <c r="AL11" i="11"/>
  <c r="AL44" i="11" s="1"/>
  <c r="AL75" i="11" s="1"/>
  <c r="AL25" i="11"/>
  <c r="AL58" i="11" s="1"/>
  <c r="AL89" i="11" s="1"/>
  <c r="AM13" i="11"/>
  <c r="AM46" i="11" s="1"/>
  <c r="AM77" i="11" s="1"/>
  <c r="L9" i="10"/>
  <c r="L42" i="10" s="1"/>
  <c r="L73" i="10" s="1"/>
  <c r="N11" i="10"/>
  <c r="N44" i="10" s="1"/>
  <c r="N75" i="10" s="1"/>
  <c r="M14" i="10"/>
  <c r="L17" i="10"/>
  <c r="L50" i="10" s="1"/>
  <c r="L81" i="10" s="1"/>
  <c r="N19" i="10"/>
  <c r="M22" i="10"/>
  <c r="L25" i="10"/>
  <c r="N27" i="10"/>
  <c r="M30" i="10"/>
  <c r="L33" i="10"/>
  <c r="L8" i="10"/>
  <c r="L41" i="10" s="1"/>
  <c r="L72" i="10" s="1"/>
  <c r="L12" i="10"/>
  <c r="L45" i="10" s="1"/>
  <c r="L76" i="10" s="1"/>
  <c r="N14" i="10"/>
  <c r="L20" i="10"/>
  <c r="L53" i="10" s="1"/>
  <c r="L84" i="10" s="1"/>
  <c r="M25" i="10"/>
  <c r="N30" i="10"/>
  <c r="M11" i="10"/>
  <c r="M44" i="10" s="1"/>
  <c r="M75" i="10" s="1"/>
  <c r="M27" i="10"/>
  <c r="M9" i="10"/>
  <c r="M42" i="10" s="1"/>
  <c r="M73" i="10" s="1"/>
  <c r="M17" i="10"/>
  <c r="N22" i="10"/>
  <c r="L28" i="10"/>
  <c r="M33" i="10"/>
  <c r="N33" i="10"/>
  <c r="M19" i="10"/>
  <c r="N8" i="10"/>
  <c r="N41" i="10" s="1"/>
  <c r="N72" i="10" s="1"/>
  <c r="N9" i="10"/>
  <c r="N42" i="10" s="1"/>
  <c r="N73" i="10" s="1"/>
  <c r="M12" i="10"/>
  <c r="M45" i="10" s="1"/>
  <c r="M76" i="10" s="1"/>
  <c r="L15" i="10"/>
  <c r="L48" i="10" s="1"/>
  <c r="L79" i="10" s="1"/>
  <c r="N17" i="10"/>
  <c r="M20" i="10"/>
  <c r="L23" i="10"/>
  <c r="L56" i="10" s="1"/>
  <c r="L87" i="10" s="1"/>
  <c r="N25" i="10"/>
  <c r="M28" i="10"/>
  <c r="L31" i="10"/>
  <c r="N16" i="10"/>
  <c r="N32" i="10"/>
  <c r="L10" i="10"/>
  <c r="L43" i="10" s="1"/>
  <c r="L74" i="10" s="1"/>
  <c r="N12" i="10"/>
  <c r="M15" i="10"/>
  <c r="L18" i="10"/>
  <c r="L51" i="10" s="1"/>
  <c r="L82" i="10" s="1"/>
  <c r="N20" i="10"/>
  <c r="M23" i="10"/>
  <c r="L26" i="10"/>
  <c r="N28" i="10"/>
  <c r="M31" i="10"/>
  <c r="L34" i="10"/>
  <c r="M10" i="10"/>
  <c r="M43" i="10" s="1"/>
  <c r="M74" i="10" s="1"/>
  <c r="L13" i="10"/>
  <c r="L46" i="10" s="1"/>
  <c r="L77" i="10" s="1"/>
  <c r="N15" i="10"/>
  <c r="M18" i="10"/>
  <c r="L21" i="10"/>
  <c r="L54" i="10" s="1"/>
  <c r="L85" i="10" s="1"/>
  <c r="N23" i="10"/>
  <c r="M26" i="10"/>
  <c r="L29" i="10"/>
  <c r="N31" i="10"/>
  <c r="M34" i="10"/>
  <c r="L32" i="10"/>
  <c r="L14" i="10"/>
  <c r="L47" i="10" s="1"/>
  <c r="L78" i="10" s="1"/>
  <c r="L30" i="10"/>
  <c r="N10" i="10"/>
  <c r="N43" i="10" s="1"/>
  <c r="N74" i="10" s="1"/>
  <c r="M13" i="10"/>
  <c r="M46" i="10" s="1"/>
  <c r="M77" i="10" s="1"/>
  <c r="L16" i="10"/>
  <c r="L49" i="10" s="1"/>
  <c r="L80" i="10" s="1"/>
  <c r="N18" i="10"/>
  <c r="M21" i="10"/>
  <c r="L24" i="10"/>
  <c r="N26" i="10"/>
  <c r="M29" i="10"/>
  <c r="N34" i="10"/>
  <c r="N24" i="10"/>
  <c r="L11" i="10"/>
  <c r="L44" i="10" s="1"/>
  <c r="L75" i="10" s="1"/>
  <c r="N13" i="10"/>
  <c r="M16" i="10"/>
  <c r="L19" i="10"/>
  <c r="L52" i="10" s="1"/>
  <c r="L83" i="10" s="1"/>
  <c r="N21" i="10"/>
  <c r="M24" i="10"/>
  <c r="L27" i="10"/>
  <c r="N29" i="10"/>
  <c r="M32" i="10"/>
  <c r="M8" i="10"/>
  <c r="M41" i="10" s="1"/>
  <c r="M72" i="10" s="1"/>
  <c r="L22" i="10"/>
  <c r="L55" i="10" s="1"/>
  <c r="L86" i="10" s="1"/>
  <c r="I4" i="10"/>
  <c r="H11" i="9"/>
  <c r="H44" i="9" s="1"/>
  <c r="H75" i="9" s="1"/>
  <c r="G14" i="9"/>
  <c r="G47" i="9" s="1"/>
  <c r="G78" i="9" s="1"/>
  <c r="I16" i="9"/>
  <c r="I49" i="9" s="1"/>
  <c r="I80" i="9" s="1"/>
  <c r="H19" i="9"/>
  <c r="H52" i="9" s="1"/>
  <c r="H83" i="9" s="1"/>
  <c r="G22" i="9"/>
  <c r="G55" i="9" s="1"/>
  <c r="G86" i="9" s="1"/>
  <c r="I24" i="9"/>
  <c r="H27" i="9"/>
  <c r="H60" i="9" s="1"/>
  <c r="H91" i="9" s="1"/>
  <c r="G30" i="9"/>
  <c r="G63" i="9" s="1"/>
  <c r="G94" i="9" s="1"/>
  <c r="I32" i="9"/>
  <c r="I8" i="9"/>
  <c r="I41" i="9" s="1"/>
  <c r="I72" i="9" s="1"/>
  <c r="G9" i="9"/>
  <c r="G42" i="9" s="1"/>
  <c r="G73" i="9" s="1"/>
  <c r="I11" i="9"/>
  <c r="I44" i="9" s="1"/>
  <c r="I75" i="9" s="1"/>
  <c r="H14" i="9"/>
  <c r="H47" i="9" s="1"/>
  <c r="H78" i="9" s="1"/>
  <c r="G17" i="9"/>
  <c r="G50" i="9" s="1"/>
  <c r="G81" i="9" s="1"/>
  <c r="I19" i="9"/>
  <c r="I52" i="9" s="1"/>
  <c r="I83" i="9" s="1"/>
  <c r="H22" i="9"/>
  <c r="H55" i="9" s="1"/>
  <c r="H86" i="9" s="1"/>
  <c r="H9" i="9"/>
  <c r="H42" i="9" s="1"/>
  <c r="H73" i="9" s="1"/>
  <c r="G12" i="9"/>
  <c r="G45" i="9" s="1"/>
  <c r="G76" i="9" s="1"/>
  <c r="I14" i="9"/>
  <c r="I47" i="9" s="1"/>
  <c r="I78" i="9" s="1"/>
  <c r="H17" i="9"/>
  <c r="H50" i="9" s="1"/>
  <c r="H81" i="9" s="1"/>
  <c r="G20" i="9"/>
  <c r="G53" i="9" s="1"/>
  <c r="G84" i="9" s="1"/>
  <c r="I22" i="9"/>
  <c r="I55" i="9" s="1"/>
  <c r="I86" i="9" s="1"/>
  <c r="H25" i="9"/>
  <c r="H58" i="9" s="1"/>
  <c r="H89" i="9" s="1"/>
  <c r="G28" i="9"/>
  <c r="G61" i="9" s="1"/>
  <c r="G92" i="9" s="1"/>
  <c r="I30" i="9"/>
  <c r="H33" i="9"/>
  <c r="G10" i="9"/>
  <c r="G43" i="9" s="1"/>
  <c r="G74" i="9" s="1"/>
  <c r="I12" i="9"/>
  <c r="I45" i="9" s="1"/>
  <c r="I76" i="9" s="1"/>
  <c r="H15" i="9"/>
  <c r="H48" i="9" s="1"/>
  <c r="H79" i="9" s="1"/>
  <c r="G18" i="9"/>
  <c r="G51" i="9" s="1"/>
  <c r="G82" i="9" s="1"/>
  <c r="I20" i="9"/>
  <c r="I53" i="9" s="1"/>
  <c r="I84" i="9" s="1"/>
  <c r="H23" i="9"/>
  <c r="H56" i="9" s="1"/>
  <c r="H87" i="9" s="1"/>
  <c r="G26" i="9"/>
  <c r="G59" i="9" s="1"/>
  <c r="G90" i="9" s="1"/>
  <c r="I28" i="9"/>
  <c r="H31" i="9"/>
  <c r="H64" i="9" s="1"/>
  <c r="H95" i="9" s="1"/>
  <c r="G34" i="9"/>
  <c r="G67" i="9" s="1"/>
  <c r="G98" i="9" s="1"/>
  <c r="G68" i="9" s="1"/>
  <c r="I23" i="9"/>
  <c r="H10" i="9"/>
  <c r="H43" i="9" s="1"/>
  <c r="H74" i="9" s="1"/>
  <c r="G13" i="9"/>
  <c r="G46" i="9" s="1"/>
  <c r="G77" i="9" s="1"/>
  <c r="I15" i="9"/>
  <c r="I48" i="9" s="1"/>
  <c r="I79" i="9" s="1"/>
  <c r="H18" i="9"/>
  <c r="H51" i="9" s="1"/>
  <c r="H82" i="9" s="1"/>
  <c r="G21" i="9"/>
  <c r="G54" i="9" s="1"/>
  <c r="G85" i="9" s="1"/>
  <c r="I10" i="9"/>
  <c r="I43" i="9" s="1"/>
  <c r="I74" i="9" s="1"/>
  <c r="H13" i="9"/>
  <c r="H46" i="9" s="1"/>
  <c r="H77" i="9" s="1"/>
  <c r="G16" i="9"/>
  <c r="G49" i="9" s="1"/>
  <c r="G80" i="9" s="1"/>
  <c r="I18" i="9"/>
  <c r="I51" i="9" s="1"/>
  <c r="I82" i="9" s="1"/>
  <c r="H21" i="9"/>
  <c r="H54" i="9" s="1"/>
  <c r="H85" i="9" s="1"/>
  <c r="G24" i="9"/>
  <c r="G57" i="9" s="1"/>
  <c r="G88" i="9" s="1"/>
  <c r="I26" i="9"/>
  <c r="H29" i="9"/>
  <c r="H62" i="9" s="1"/>
  <c r="H93" i="9" s="1"/>
  <c r="G32" i="9"/>
  <c r="G65" i="9" s="1"/>
  <c r="G96" i="9" s="1"/>
  <c r="I34" i="9"/>
  <c r="I9" i="9"/>
  <c r="I42" i="9" s="1"/>
  <c r="I73" i="9" s="1"/>
  <c r="H20" i="9"/>
  <c r="H53" i="9" s="1"/>
  <c r="H84" i="9" s="1"/>
  <c r="I27" i="9"/>
  <c r="G33" i="9"/>
  <c r="G66" i="9" s="1"/>
  <c r="G97" i="9" s="1"/>
  <c r="G11" i="9"/>
  <c r="G44" i="9" s="1"/>
  <c r="G75" i="9" s="1"/>
  <c r="I21" i="9"/>
  <c r="I54" i="9" s="1"/>
  <c r="I85" i="9" s="1"/>
  <c r="H28" i="9"/>
  <c r="H61" i="9" s="1"/>
  <c r="H92" i="9" s="1"/>
  <c r="I25" i="9"/>
  <c r="H32" i="9"/>
  <c r="I33" i="9"/>
  <c r="G19" i="9"/>
  <c r="G52" i="9" s="1"/>
  <c r="G83" i="9" s="1"/>
  <c r="H12" i="9"/>
  <c r="H45" i="9" s="1"/>
  <c r="H76" i="9" s="1"/>
  <c r="G23" i="9"/>
  <c r="G56" i="9" s="1"/>
  <c r="G87" i="9" s="1"/>
  <c r="G29" i="9"/>
  <c r="G62" i="9" s="1"/>
  <c r="G93" i="9" s="1"/>
  <c r="H34" i="9"/>
  <c r="I13" i="9"/>
  <c r="I46" i="9" s="1"/>
  <c r="I77" i="9" s="1"/>
  <c r="I29" i="9"/>
  <c r="H8" i="9"/>
  <c r="H41" i="9" s="1"/>
  <c r="H72" i="9" s="1"/>
  <c r="H24" i="9"/>
  <c r="H57" i="9" s="1"/>
  <c r="H88" i="9" s="1"/>
  <c r="G15" i="9"/>
  <c r="G48" i="9" s="1"/>
  <c r="G79" i="9" s="1"/>
  <c r="G25" i="9"/>
  <c r="G58" i="9" s="1"/>
  <c r="G89" i="9" s="1"/>
  <c r="H30" i="9"/>
  <c r="H63" i="9" s="1"/>
  <c r="H94" i="9" s="1"/>
  <c r="G8" i="9"/>
  <c r="G41" i="9" s="1"/>
  <c r="G72" i="9" s="1"/>
  <c r="G31" i="9"/>
  <c r="G64" i="9" s="1"/>
  <c r="G95" i="9" s="1"/>
  <c r="G27" i="9"/>
  <c r="G60" i="9" s="1"/>
  <c r="G91" i="9" s="1"/>
  <c r="H16" i="9"/>
  <c r="H49" i="9" s="1"/>
  <c r="H80" i="9" s="1"/>
  <c r="I17" i="9"/>
  <c r="I50" i="9" s="1"/>
  <c r="I81" i="9" s="1"/>
  <c r="H26" i="9"/>
  <c r="H59" i="9" s="1"/>
  <c r="H90" i="9" s="1"/>
  <c r="I31" i="9"/>
  <c r="M10" i="8"/>
  <c r="M43" i="8" s="1"/>
  <c r="M74" i="8" s="1"/>
  <c r="L13" i="8"/>
  <c r="L46" i="8" s="1"/>
  <c r="L77" i="8" s="1"/>
  <c r="N15" i="8"/>
  <c r="N48" i="8" s="1"/>
  <c r="N79" i="8" s="1"/>
  <c r="M18" i="8"/>
  <c r="M51" i="8" s="1"/>
  <c r="M82" i="8" s="1"/>
  <c r="L21" i="8"/>
  <c r="L54" i="8" s="1"/>
  <c r="L85" i="8" s="1"/>
  <c r="N23" i="8"/>
  <c r="M26" i="8"/>
  <c r="M59" i="8" s="1"/>
  <c r="M90" i="8" s="1"/>
  <c r="L29" i="8"/>
  <c r="L62" i="8" s="1"/>
  <c r="L93" i="8" s="1"/>
  <c r="N31" i="8"/>
  <c r="M34" i="8"/>
  <c r="N10" i="8"/>
  <c r="N43" i="8" s="1"/>
  <c r="N74" i="8" s="1"/>
  <c r="L16" i="8"/>
  <c r="L49" i="8" s="1"/>
  <c r="L80" i="8" s="1"/>
  <c r="M21" i="8"/>
  <c r="M54" i="8" s="1"/>
  <c r="M85" i="8" s="1"/>
  <c r="N26" i="8"/>
  <c r="L32" i="8"/>
  <c r="L65" i="8" s="1"/>
  <c r="L96" i="8" s="1"/>
  <c r="M13" i="8"/>
  <c r="M46" i="8" s="1"/>
  <c r="M77" i="8" s="1"/>
  <c r="N18" i="8"/>
  <c r="N51" i="8" s="1"/>
  <c r="N82" i="8" s="1"/>
  <c r="L24" i="8"/>
  <c r="L57" i="8" s="1"/>
  <c r="L88" i="8" s="1"/>
  <c r="M29" i="8"/>
  <c r="M62" i="8" s="1"/>
  <c r="M93" i="8" s="1"/>
  <c r="N34" i="8"/>
  <c r="L11" i="8"/>
  <c r="L44" i="8" s="1"/>
  <c r="L75" i="8" s="1"/>
  <c r="N13" i="8"/>
  <c r="N46" i="8" s="1"/>
  <c r="N77" i="8" s="1"/>
  <c r="M16" i="8"/>
  <c r="M49" i="8" s="1"/>
  <c r="M80" i="8" s="1"/>
  <c r="M11" i="8"/>
  <c r="M44" i="8" s="1"/>
  <c r="M75" i="8" s="1"/>
  <c r="L14" i="8"/>
  <c r="L47" i="8" s="1"/>
  <c r="L78" i="8" s="1"/>
  <c r="N16" i="8"/>
  <c r="N49" i="8" s="1"/>
  <c r="N80" i="8" s="1"/>
  <c r="M19" i="8"/>
  <c r="M52" i="8" s="1"/>
  <c r="M83" i="8" s="1"/>
  <c r="L22" i="8"/>
  <c r="L55" i="8" s="1"/>
  <c r="L86" i="8" s="1"/>
  <c r="N24" i="8"/>
  <c r="M27" i="8"/>
  <c r="M60" i="8" s="1"/>
  <c r="M91" i="8" s="1"/>
  <c r="L30" i="8"/>
  <c r="L63" i="8" s="1"/>
  <c r="L94" i="8" s="1"/>
  <c r="N32" i="8"/>
  <c r="N8" i="8"/>
  <c r="N41" i="8" s="1"/>
  <c r="N72" i="8" s="1"/>
  <c r="L9" i="8"/>
  <c r="L42" i="8" s="1"/>
  <c r="L73" i="8" s="1"/>
  <c r="N11" i="8"/>
  <c r="N44" i="8" s="1"/>
  <c r="N75" i="8" s="1"/>
  <c r="M14" i="8"/>
  <c r="M47" i="8" s="1"/>
  <c r="M78" i="8" s="1"/>
  <c r="L17" i="8"/>
  <c r="L50" i="8" s="1"/>
  <c r="L81" i="8" s="1"/>
  <c r="N19" i="8"/>
  <c r="N52" i="8" s="1"/>
  <c r="N83" i="8" s="1"/>
  <c r="M22" i="8"/>
  <c r="M55" i="8" s="1"/>
  <c r="M86" i="8" s="1"/>
  <c r="L25" i="8"/>
  <c r="L58" i="8" s="1"/>
  <c r="L89" i="8" s="1"/>
  <c r="N27" i="8"/>
  <c r="M30" i="8"/>
  <c r="M63" i="8" s="1"/>
  <c r="M94" i="8" s="1"/>
  <c r="L33" i="8"/>
  <c r="L66" i="8" s="1"/>
  <c r="L97" i="8" s="1"/>
  <c r="L8" i="8"/>
  <c r="L41" i="8" s="1"/>
  <c r="L72" i="8" s="1"/>
  <c r="M9" i="8"/>
  <c r="M42" i="8" s="1"/>
  <c r="M73" i="8" s="1"/>
  <c r="L12" i="8"/>
  <c r="L45" i="8" s="1"/>
  <c r="L76" i="8" s="1"/>
  <c r="N14" i="8"/>
  <c r="N47" i="8" s="1"/>
  <c r="N78" i="8" s="1"/>
  <c r="M17" i="8"/>
  <c r="M50" i="8" s="1"/>
  <c r="M81" i="8" s="1"/>
  <c r="L20" i="8"/>
  <c r="L53" i="8" s="1"/>
  <c r="L84" i="8" s="1"/>
  <c r="N22" i="8"/>
  <c r="N55" i="8" s="1"/>
  <c r="N86" i="8" s="1"/>
  <c r="M25" i="8"/>
  <c r="M58" i="8" s="1"/>
  <c r="M89" i="8" s="1"/>
  <c r="L28" i="8"/>
  <c r="L61" i="8" s="1"/>
  <c r="L92" i="8" s="1"/>
  <c r="N30" i="8"/>
  <c r="M33" i="8"/>
  <c r="N9" i="8"/>
  <c r="N42" i="8" s="1"/>
  <c r="N73" i="8" s="1"/>
  <c r="M12" i="8"/>
  <c r="M45" i="8" s="1"/>
  <c r="M76" i="8" s="1"/>
  <c r="L15" i="8"/>
  <c r="L48" i="8" s="1"/>
  <c r="L79" i="8" s="1"/>
  <c r="N17" i="8"/>
  <c r="N50" i="8" s="1"/>
  <c r="N81" i="8" s="1"/>
  <c r="M20" i="8"/>
  <c r="M53" i="8" s="1"/>
  <c r="M84" i="8" s="1"/>
  <c r="L23" i="8"/>
  <c r="L56" i="8" s="1"/>
  <c r="L87" i="8" s="1"/>
  <c r="N25" i="8"/>
  <c r="M28" i="8"/>
  <c r="M61" i="8" s="1"/>
  <c r="M92" i="8" s="1"/>
  <c r="L31" i="8"/>
  <c r="L64" i="8" s="1"/>
  <c r="L95" i="8" s="1"/>
  <c r="N33" i="8"/>
  <c r="N21" i="8"/>
  <c r="N54" i="8" s="1"/>
  <c r="N85" i="8" s="1"/>
  <c r="M32" i="8"/>
  <c r="M65" i="8" s="1"/>
  <c r="M96" i="8" s="1"/>
  <c r="L34" i="8"/>
  <c r="L67" i="8" s="1"/>
  <c r="L98" i="8" s="1"/>
  <c r="L68" i="8" s="1"/>
  <c r="M31" i="8"/>
  <c r="M64" i="8" s="1"/>
  <c r="M95" i="8" s="1"/>
  <c r="M23" i="8"/>
  <c r="M56" i="8" s="1"/>
  <c r="M87" i="8" s="1"/>
  <c r="L10" i="8"/>
  <c r="L43" i="8" s="1"/>
  <c r="L74" i="8" s="1"/>
  <c r="M24" i="8"/>
  <c r="M57" i="8" s="1"/>
  <c r="M88" i="8" s="1"/>
  <c r="M8" i="8"/>
  <c r="M41" i="8" s="1"/>
  <c r="M72" i="8" s="1"/>
  <c r="N12" i="8"/>
  <c r="N45" i="8" s="1"/>
  <c r="N76" i="8" s="1"/>
  <c r="L26" i="8"/>
  <c r="L59" i="8" s="1"/>
  <c r="L90" i="8" s="1"/>
  <c r="M15" i="8"/>
  <c r="M48" i="8" s="1"/>
  <c r="M79" i="8" s="1"/>
  <c r="L27" i="8"/>
  <c r="L60" i="8" s="1"/>
  <c r="L91" i="8" s="1"/>
  <c r="N20" i="8"/>
  <c r="N53" i="8" s="1"/>
  <c r="N84" i="8" s="1"/>
  <c r="L18" i="8"/>
  <c r="L51" i="8" s="1"/>
  <c r="L82" i="8" s="1"/>
  <c r="N28" i="8"/>
  <c r="L19" i="8"/>
  <c r="L52" i="8" s="1"/>
  <c r="L83" i="8" s="1"/>
  <c r="N29" i="8"/>
  <c r="M10" i="7"/>
  <c r="M43" i="7" s="1"/>
  <c r="M74" i="7" s="1"/>
  <c r="L13" i="7"/>
  <c r="L46" i="7" s="1"/>
  <c r="L77" i="7" s="1"/>
  <c r="N15" i="7"/>
  <c r="M18" i="7"/>
  <c r="M51" i="7" s="1"/>
  <c r="M82" i="7" s="1"/>
  <c r="L21" i="7"/>
  <c r="L54" i="7" s="1"/>
  <c r="L85" i="7" s="1"/>
  <c r="N23" i="7"/>
  <c r="M26" i="7"/>
  <c r="L29" i="7"/>
  <c r="L62" i="7" s="1"/>
  <c r="L93" i="7" s="1"/>
  <c r="N31" i="7"/>
  <c r="M34" i="7"/>
  <c r="N10" i="7"/>
  <c r="N43" i="7" s="1"/>
  <c r="N74" i="7" s="1"/>
  <c r="L16" i="7"/>
  <c r="L49" i="7" s="1"/>
  <c r="L80" i="7" s="1"/>
  <c r="M21" i="7"/>
  <c r="M54" i="7" s="1"/>
  <c r="M85" i="7" s="1"/>
  <c r="N26" i="7"/>
  <c r="L32" i="7"/>
  <c r="L65" i="7" s="1"/>
  <c r="L96" i="7" s="1"/>
  <c r="M13" i="7"/>
  <c r="M46" i="7" s="1"/>
  <c r="M77" i="7" s="1"/>
  <c r="N18" i="7"/>
  <c r="L24" i="7"/>
  <c r="L57" i="7" s="1"/>
  <c r="L88" i="7" s="1"/>
  <c r="M29" i="7"/>
  <c r="N34" i="7"/>
  <c r="L11" i="7"/>
  <c r="L44" i="7" s="1"/>
  <c r="L75" i="7" s="1"/>
  <c r="N13" i="7"/>
  <c r="N46" i="7" s="1"/>
  <c r="N77" i="7" s="1"/>
  <c r="M16" i="7"/>
  <c r="M49" i="7" s="1"/>
  <c r="M80" i="7" s="1"/>
  <c r="L19" i="7"/>
  <c r="L52" i="7" s="1"/>
  <c r="L83" i="7" s="1"/>
  <c r="N21" i="7"/>
  <c r="M24" i="7"/>
  <c r="L27" i="7"/>
  <c r="L60" i="7" s="1"/>
  <c r="L91" i="7" s="1"/>
  <c r="N29" i="7"/>
  <c r="M32" i="7"/>
  <c r="M8" i="7"/>
  <c r="M41" i="7" s="1"/>
  <c r="M72" i="7" s="1"/>
  <c r="M11" i="7"/>
  <c r="M44" i="7" s="1"/>
  <c r="M75" i="7" s="1"/>
  <c r="L14" i="7"/>
  <c r="L47" i="7" s="1"/>
  <c r="L78" i="7" s="1"/>
  <c r="N16" i="7"/>
  <c r="M19" i="7"/>
  <c r="M52" i="7" s="1"/>
  <c r="M83" i="7" s="1"/>
  <c r="L22" i="7"/>
  <c r="L55" i="7" s="1"/>
  <c r="L86" i="7" s="1"/>
  <c r="N24" i="7"/>
  <c r="M27" i="7"/>
  <c r="L30" i="7"/>
  <c r="L63" i="7" s="1"/>
  <c r="L94" i="7" s="1"/>
  <c r="N32" i="7"/>
  <c r="N8" i="7"/>
  <c r="N41" i="7" s="1"/>
  <c r="N72" i="7" s="1"/>
  <c r="M9" i="7"/>
  <c r="M42" i="7" s="1"/>
  <c r="M73" i="7" s="1"/>
  <c r="L12" i="7"/>
  <c r="L45" i="7" s="1"/>
  <c r="L76" i="7" s="1"/>
  <c r="N14" i="7"/>
  <c r="M17" i="7"/>
  <c r="M50" i="7" s="1"/>
  <c r="M81" i="7" s="1"/>
  <c r="L20" i="7"/>
  <c r="L53" i="7" s="1"/>
  <c r="L84" i="7" s="1"/>
  <c r="N22" i="7"/>
  <c r="M25" i="7"/>
  <c r="N9" i="7"/>
  <c r="N42" i="7" s="1"/>
  <c r="N73" i="7" s="1"/>
  <c r="M12" i="7"/>
  <c r="M45" i="7" s="1"/>
  <c r="M76" i="7" s="1"/>
  <c r="L15" i="7"/>
  <c r="L48" i="7" s="1"/>
  <c r="L79" i="7" s="1"/>
  <c r="N17" i="7"/>
  <c r="M20" i="7"/>
  <c r="M53" i="7" s="1"/>
  <c r="M84" i="7" s="1"/>
  <c r="L23" i="7"/>
  <c r="L56" i="7" s="1"/>
  <c r="L87" i="7" s="1"/>
  <c r="N25" i="7"/>
  <c r="M28" i="7"/>
  <c r="L31" i="7"/>
  <c r="L64" i="7" s="1"/>
  <c r="L95" i="7" s="1"/>
  <c r="N33" i="7"/>
  <c r="N11" i="7"/>
  <c r="N44" i="7" s="1"/>
  <c r="N75" i="7" s="1"/>
  <c r="M22" i="7"/>
  <c r="N30" i="7"/>
  <c r="N27" i="7"/>
  <c r="N12" i="7"/>
  <c r="N45" i="7" s="1"/>
  <c r="N76" i="7" s="1"/>
  <c r="M23" i="7"/>
  <c r="M31" i="7"/>
  <c r="L34" i="7"/>
  <c r="L67" i="7" s="1"/>
  <c r="L98" i="7" s="1"/>
  <c r="L68" i="7" s="1"/>
  <c r="N20" i="7"/>
  <c r="M14" i="7"/>
  <c r="M47" i="7" s="1"/>
  <c r="M78" i="7" s="1"/>
  <c r="L25" i="7"/>
  <c r="L58" i="7" s="1"/>
  <c r="L89" i="7" s="1"/>
  <c r="L33" i="7"/>
  <c r="L66" i="7" s="1"/>
  <c r="L97" i="7" s="1"/>
  <c r="L17" i="7"/>
  <c r="L50" i="7" s="1"/>
  <c r="L81" i="7" s="1"/>
  <c r="L10" i="7"/>
  <c r="L43" i="7" s="1"/>
  <c r="L74" i="7" s="1"/>
  <c r="M30" i="7"/>
  <c r="M15" i="7"/>
  <c r="M48" i="7" s="1"/>
  <c r="M79" i="7" s="1"/>
  <c r="L26" i="7"/>
  <c r="L59" i="7" s="1"/>
  <c r="L90" i="7" s="1"/>
  <c r="M33" i="7"/>
  <c r="L18" i="7"/>
  <c r="L51" i="7" s="1"/>
  <c r="L82" i="7" s="1"/>
  <c r="L28" i="7"/>
  <c r="L61" i="7" s="1"/>
  <c r="L92" i="7" s="1"/>
  <c r="L8" i="7"/>
  <c r="L41" i="7" s="1"/>
  <c r="L72" i="7" s="1"/>
  <c r="L9" i="7"/>
  <c r="L42" i="7" s="1"/>
  <c r="L73" i="7" s="1"/>
  <c r="N19" i="7"/>
  <c r="N28" i="7"/>
  <c r="AL10" i="5"/>
  <c r="AL43" i="5" s="1"/>
  <c r="AL74" i="5" s="1"/>
  <c r="AK13" i="5"/>
  <c r="AK46" i="5" s="1"/>
  <c r="AK77" i="5" s="1"/>
  <c r="AM15" i="5"/>
  <c r="AM48" i="5" s="1"/>
  <c r="AM79" i="5" s="1"/>
  <c r="AL18" i="5"/>
  <c r="AL51" i="5" s="1"/>
  <c r="AL82" i="5" s="1"/>
  <c r="AK21" i="5"/>
  <c r="AK54" i="5" s="1"/>
  <c r="AK85" i="5" s="1"/>
  <c r="AM23" i="5"/>
  <c r="AL26" i="5"/>
  <c r="AK29" i="5"/>
  <c r="AK62" i="5" s="1"/>
  <c r="AK93" i="5" s="1"/>
  <c r="AM31" i="5"/>
  <c r="AL34" i="5"/>
  <c r="AM10" i="5"/>
  <c r="AM43" i="5" s="1"/>
  <c r="AM74" i="5" s="1"/>
  <c r="AL13" i="5"/>
  <c r="AL46" i="5" s="1"/>
  <c r="AL77" i="5" s="1"/>
  <c r="AK16" i="5"/>
  <c r="AK49" i="5" s="1"/>
  <c r="AK80" i="5" s="1"/>
  <c r="AM18" i="5"/>
  <c r="AL21" i="5"/>
  <c r="AL54" i="5" s="1"/>
  <c r="AL85" i="5" s="1"/>
  <c r="AK24" i="5"/>
  <c r="AK57" i="5" s="1"/>
  <c r="AK88" i="5" s="1"/>
  <c r="AM26" i="5"/>
  <c r="AL29" i="5"/>
  <c r="AK32" i="5"/>
  <c r="AK65" i="5" s="1"/>
  <c r="AK96" i="5" s="1"/>
  <c r="AM34" i="5"/>
  <c r="AK11" i="5"/>
  <c r="AK44" i="5" s="1"/>
  <c r="AK75" i="5" s="1"/>
  <c r="AM13" i="5"/>
  <c r="AM46" i="5" s="1"/>
  <c r="AM77" i="5" s="1"/>
  <c r="AL16" i="5"/>
  <c r="AL49" i="5" s="1"/>
  <c r="AL80" i="5" s="1"/>
  <c r="AK19" i="5"/>
  <c r="AK52" i="5" s="1"/>
  <c r="AK83" i="5" s="1"/>
  <c r="AM21" i="5"/>
  <c r="AL24" i="5"/>
  <c r="AL57" i="5" s="1"/>
  <c r="AL88" i="5" s="1"/>
  <c r="AK27" i="5"/>
  <c r="AK60" i="5" s="1"/>
  <c r="AK91" i="5" s="1"/>
  <c r="AM29" i="5"/>
  <c r="AL32" i="5"/>
  <c r="AL8" i="5"/>
  <c r="AL41" i="5" s="1"/>
  <c r="AL72" i="5" s="1"/>
  <c r="AL11" i="5"/>
  <c r="AL44" i="5" s="1"/>
  <c r="AL75" i="5" s="1"/>
  <c r="AK14" i="5"/>
  <c r="AK47" i="5" s="1"/>
  <c r="AK78" i="5" s="1"/>
  <c r="AM16" i="5"/>
  <c r="AM49" i="5" s="1"/>
  <c r="AM80" i="5" s="1"/>
  <c r="AL19" i="5"/>
  <c r="AL52" i="5" s="1"/>
  <c r="AL83" i="5" s="1"/>
  <c r="AK22" i="5"/>
  <c r="AK55" i="5" s="1"/>
  <c r="AK86" i="5" s="1"/>
  <c r="AM24" i="5"/>
  <c r="AL27" i="5"/>
  <c r="AK30" i="5"/>
  <c r="AK63" i="5" s="1"/>
  <c r="AK94" i="5" s="1"/>
  <c r="AM32" i="5"/>
  <c r="AM8" i="5"/>
  <c r="AM41" i="5" s="1"/>
  <c r="AM72" i="5" s="1"/>
  <c r="AK9" i="5"/>
  <c r="AK42" i="5" s="1"/>
  <c r="AK73" i="5" s="1"/>
  <c r="AM11" i="5"/>
  <c r="AM44" i="5" s="1"/>
  <c r="AM75" i="5" s="1"/>
  <c r="AL14" i="5"/>
  <c r="AL47" i="5" s="1"/>
  <c r="AL78" i="5" s="1"/>
  <c r="AK17" i="5"/>
  <c r="AK50" i="5" s="1"/>
  <c r="AK81" i="5" s="1"/>
  <c r="AM19" i="5"/>
  <c r="AL22" i="5"/>
  <c r="AL55" i="5" s="1"/>
  <c r="AL86" i="5" s="1"/>
  <c r="AK25" i="5"/>
  <c r="AK58" i="5" s="1"/>
  <c r="AK89" i="5" s="1"/>
  <c r="AM27" i="5"/>
  <c r="AL30" i="5"/>
  <c r="AK33" i="5"/>
  <c r="AK66" i="5" s="1"/>
  <c r="AK97" i="5" s="1"/>
  <c r="AK8" i="5"/>
  <c r="AK41" i="5" s="1"/>
  <c r="AK72" i="5" s="1"/>
  <c r="AL9" i="5"/>
  <c r="AL42" i="5" s="1"/>
  <c r="AL73" i="5" s="1"/>
  <c r="AK12" i="5"/>
  <c r="AK45" i="5" s="1"/>
  <c r="AK76" i="5" s="1"/>
  <c r="AM14" i="5"/>
  <c r="AM47" i="5" s="1"/>
  <c r="AM78" i="5" s="1"/>
  <c r="AL17" i="5"/>
  <c r="AL50" i="5" s="1"/>
  <c r="AL81" i="5" s="1"/>
  <c r="AK20" i="5"/>
  <c r="AK53" i="5" s="1"/>
  <c r="AK84" i="5" s="1"/>
  <c r="AM22" i="5"/>
  <c r="AL25" i="5"/>
  <c r="AL58" i="5" s="1"/>
  <c r="AL89" i="5" s="1"/>
  <c r="AK28" i="5"/>
  <c r="AK61" i="5" s="1"/>
  <c r="AK92" i="5" s="1"/>
  <c r="AM30" i="5"/>
  <c r="AL33" i="5"/>
  <c r="AM9" i="5"/>
  <c r="AM42" i="5" s="1"/>
  <c r="AM73" i="5" s="1"/>
  <c r="AL12" i="5"/>
  <c r="AL45" i="5" s="1"/>
  <c r="AL76" i="5" s="1"/>
  <c r="AK15" i="5"/>
  <c r="AK48" i="5" s="1"/>
  <c r="AK79" i="5" s="1"/>
  <c r="AM17" i="5"/>
  <c r="AL20" i="5"/>
  <c r="AL53" i="5" s="1"/>
  <c r="AL84" i="5" s="1"/>
  <c r="AK23" i="5"/>
  <c r="AK56" i="5" s="1"/>
  <c r="AK87" i="5" s="1"/>
  <c r="AM25" i="5"/>
  <c r="AL28" i="5"/>
  <c r="AK31" i="5"/>
  <c r="AK64" i="5" s="1"/>
  <c r="AK95" i="5" s="1"/>
  <c r="AM33" i="5"/>
  <c r="AM20" i="5"/>
  <c r="AL23" i="5"/>
  <c r="AL56" i="5" s="1"/>
  <c r="AL87" i="5" s="1"/>
  <c r="AK26" i="5"/>
  <c r="AK59" i="5" s="1"/>
  <c r="AK90" i="5" s="1"/>
  <c r="AM28" i="5"/>
  <c r="AK10" i="5"/>
  <c r="AK43" i="5" s="1"/>
  <c r="AK74" i="5" s="1"/>
  <c r="AL31" i="5"/>
  <c r="AM12" i="5"/>
  <c r="AM45" i="5" s="1"/>
  <c r="AM76" i="5" s="1"/>
  <c r="AK34" i="5"/>
  <c r="AK67" i="5" s="1"/>
  <c r="AK98" i="5" s="1"/>
  <c r="AK68" i="5" s="1"/>
  <c r="AL15" i="5"/>
  <c r="AL48" i="5" s="1"/>
  <c r="AL79" i="5" s="1"/>
  <c r="AK18" i="5"/>
  <c r="AK51" i="5" s="1"/>
  <c r="AK82" i="5" s="1"/>
  <c r="S10" i="4"/>
  <c r="S43" i="4" s="1"/>
  <c r="S74" i="4" s="1"/>
  <c r="R13" i="4"/>
  <c r="R46" i="4" s="1"/>
  <c r="R77" i="4" s="1"/>
  <c r="Q16" i="4"/>
  <c r="Q49" i="4" s="1"/>
  <c r="Q80" i="4" s="1"/>
  <c r="S18" i="4"/>
  <c r="S51" i="4" s="1"/>
  <c r="S82" i="4" s="1"/>
  <c r="R21" i="4"/>
  <c r="R54" i="4" s="1"/>
  <c r="R85" i="4" s="1"/>
  <c r="Q24" i="4"/>
  <c r="Q57" i="4" s="1"/>
  <c r="Q88" i="4" s="1"/>
  <c r="S26" i="4"/>
  <c r="R29" i="4"/>
  <c r="R62" i="4" s="1"/>
  <c r="R93" i="4" s="1"/>
  <c r="Q32" i="4"/>
  <c r="Q65" i="4" s="1"/>
  <c r="Q96" i="4" s="1"/>
  <c r="S34" i="4"/>
  <c r="S14" i="4"/>
  <c r="S47" i="4" s="1"/>
  <c r="S78" i="4" s="1"/>
  <c r="R25" i="4"/>
  <c r="R58" i="4" s="1"/>
  <c r="R89" i="4" s="1"/>
  <c r="R33" i="4"/>
  <c r="Q11" i="4"/>
  <c r="Q44" i="4" s="1"/>
  <c r="Q75" i="4" s="1"/>
  <c r="S13" i="4"/>
  <c r="S46" i="4" s="1"/>
  <c r="S77" i="4" s="1"/>
  <c r="R16" i="4"/>
  <c r="R49" i="4" s="1"/>
  <c r="R80" i="4" s="1"/>
  <c r="Q19" i="4"/>
  <c r="Q52" i="4" s="1"/>
  <c r="Q83" i="4" s="1"/>
  <c r="S21" i="4"/>
  <c r="S54" i="4" s="1"/>
  <c r="S85" i="4" s="1"/>
  <c r="R24" i="4"/>
  <c r="R57" i="4" s="1"/>
  <c r="R88" i="4" s="1"/>
  <c r="Q27" i="4"/>
  <c r="Q60" i="4" s="1"/>
  <c r="Q91" i="4" s="1"/>
  <c r="S29" i="4"/>
  <c r="R32" i="4"/>
  <c r="R8" i="4"/>
  <c r="R41" i="4" s="1"/>
  <c r="R72" i="4" s="1"/>
  <c r="R17" i="4"/>
  <c r="R50" i="4" s="1"/>
  <c r="R81" i="4" s="1"/>
  <c r="R11" i="4"/>
  <c r="R44" i="4" s="1"/>
  <c r="R75" i="4" s="1"/>
  <c r="Q14" i="4"/>
  <c r="Q47" i="4" s="1"/>
  <c r="Q78" i="4" s="1"/>
  <c r="S16" i="4"/>
  <c r="S49" i="4" s="1"/>
  <c r="S80" i="4" s="1"/>
  <c r="R19" i="4"/>
  <c r="R52" i="4" s="1"/>
  <c r="R83" i="4" s="1"/>
  <c r="Q22" i="4"/>
  <c r="Q55" i="4" s="1"/>
  <c r="Q86" i="4" s="1"/>
  <c r="S24" i="4"/>
  <c r="R27" i="4"/>
  <c r="R60" i="4" s="1"/>
  <c r="R91" i="4" s="1"/>
  <c r="Q30" i="4"/>
  <c r="Q63" i="4" s="1"/>
  <c r="Q94" i="4" s="1"/>
  <c r="S32" i="4"/>
  <c r="S8" i="4"/>
  <c r="S41" i="4" s="1"/>
  <c r="S72" i="4" s="1"/>
  <c r="Q12" i="4"/>
  <c r="Q45" i="4" s="1"/>
  <c r="Q76" i="4" s="1"/>
  <c r="Q20" i="4"/>
  <c r="Q53" i="4" s="1"/>
  <c r="Q84" i="4" s="1"/>
  <c r="S30" i="4"/>
  <c r="Q9" i="4"/>
  <c r="Q42" i="4" s="1"/>
  <c r="Q73" i="4" s="1"/>
  <c r="S11" i="4"/>
  <c r="S44" i="4" s="1"/>
  <c r="S75" i="4" s="1"/>
  <c r="R14" i="4"/>
  <c r="R47" i="4" s="1"/>
  <c r="R78" i="4" s="1"/>
  <c r="Q17" i="4"/>
  <c r="Q50" i="4" s="1"/>
  <c r="Q81" i="4" s="1"/>
  <c r="S19" i="4"/>
  <c r="S52" i="4" s="1"/>
  <c r="S83" i="4" s="1"/>
  <c r="R22" i="4"/>
  <c r="R55" i="4" s="1"/>
  <c r="R86" i="4" s="1"/>
  <c r="Q25" i="4"/>
  <c r="Q58" i="4" s="1"/>
  <c r="Q89" i="4" s="1"/>
  <c r="S27" i="4"/>
  <c r="R30" i="4"/>
  <c r="R63" i="4" s="1"/>
  <c r="R94" i="4" s="1"/>
  <c r="Q33" i="4"/>
  <c r="Q66" i="4" s="1"/>
  <c r="Q97" i="4" s="1"/>
  <c r="Q8" i="4"/>
  <c r="Q41" i="4" s="1"/>
  <c r="Q72" i="4" s="1"/>
  <c r="R9" i="4"/>
  <c r="R42" i="4" s="1"/>
  <c r="R73" i="4" s="1"/>
  <c r="S22" i="4"/>
  <c r="Q28" i="4"/>
  <c r="Q61" i="4" s="1"/>
  <c r="Q92" i="4" s="1"/>
  <c r="S9" i="4"/>
  <c r="S42" i="4" s="1"/>
  <c r="S73" i="4" s="1"/>
  <c r="R12" i="4"/>
  <c r="R45" i="4" s="1"/>
  <c r="R76" i="4" s="1"/>
  <c r="Q15" i="4"/>
  <c r="Q48" i="4" s="1"/>
  <c r="Q79" i="4" s="1"/>
  <c r="S17" i="4"/>
  <c r="S50" i="4" s="1"/>
  <c r="S81" i="4" s="1"/>
  <c r="R20" i="4"/>
  <c r="R53" i="4" s="1"/>
  <c r="R84" i="4" s="1"/>
  <c r="Q23" i="4"/>
  <c r="Q56" i="4" s="1"/>
  <c r="Q87" i="4" s="1"/>
  <c r="S25" i="4"/>
  <c r="R28" i="4"/>
  <c r="R61" i="4" s="1"/>
  <c r="R92" i="4" s="1"/>
  <c r="Q31" i="4"/>
  <c r="Q64" i="4" s="1"/>
  <c r="Q95" i="4" s="1"/>
  <c r="S33" i="4"/>
  <c r="Q10" i="4"/>
  <c r="Q43" i="4" s="1"/>
  <c r="Q74" i="4" s="1"/>
  <c r="S12" i="4"/>
  <c r="S45" i="4" s="1"/>
  <c r="S76" i="4" s="1"/>
  <c r="R15" i="4"/>
  <c r="R48" i="4" s="1"/>
  <c r="R79" i="4" s="1"/>
  <c r="Q18" i="4"/>
  <c r="Q51" i="4" s="1"/>
  <c r="Q82" i="4" s="1"/>
  <c r="S20" i="4"/>
  <c r="S53" i="4" s="1"/>
  <c r="S84" i="4" s="1"/>
  <c r="R23" i="4"/>
  <c r="R56" i="4" s="1"/>
  <c r="R87" i="4" s="1"/>
  <c r="Q26" i="4"/>
  <c r="Q59" i="4" s="1"/>
  <c r="Q90" i="4" s="1"/>
  <c r="S28" i="4"/>
  <c r="R31" i="4"/>
  <c r="Q34" i="4"/>
  <c r="Q67" i="4" s="1"/>
  <c r="Q98" i="4" s="1"/>
  <c r="R10" i="4"/>
  <c r="R43" i="4" s="1"/>
  <c r="R74" i="4" s="1"/>
  <c r="S31" i="4"/>
  <c r="R34" i="4"/>
  <c r="Q29" i="4"/>
  <c r="Q62" i="4" s="1"/>
  <c r="Q93" i="4" s="1"/>
  <c r="Q13" i="4"/>
  <c r="Q46" i="4" s="1"/>
  <c r="Q77" i="4" s="1"/>
  <c r="Q21" i="4"/>
  <c r="Q54" i="4" s="1"/>
  <c r="Q85" i="4" s="1"/>
  <c r="S15" i="4"/>
  <c r="S48" i="4" s="1"/>
  <c r="S79" i="4" s="1"/>
  <c r="R18" i="4"/>
  <c r="R51" i="4" s="1"/>
  <c r="R82" i="4" s="1"/>
  <c r="S23" i="4"/>
  <c r="R26" i="4"/>
  <c r="R59" i="4" s="1"/>
  <c r="R90" i="4" s="1"/>
  <c r="H4" i="29"/>
  <c r="I4" i="29"/>
  <c r="I4" i="28"/>
  <c r="L4" i="27"/>
  <c r="K4" i="24"/>
  <c r="L4" i="24"/>
  <c r="M4" i="24"/>
  <c r="L4" i="22"/>
  <c r="H4" i="21"/>
  <c r="M4" i="19"/>
  <c r="H4" i="18"/>
  <c r="J4" i="18"/>
  <c r="L4" i="18"/>
  <c r="J4" i="16"/>
  <c r="M4" i="16"/>
  <c r="G4" i="15"/>
  <c r="H4" i="15"/>
  <c r="I4" i="15"/>
  <c r="L4" i="15"/>
  <c r="M4" i="13"/>
  <c r="L4" i="12"/>
  <c r="M4" i="12"/>
  <c r="H4" i="11"/>
  <c r="I4" i="11"/>
  <c r="J4" i="11"/>
  <c r="G4" i="11"/>
  <c r="K4" i="11"/>
  <c r="L4" i="11"/>
  <c r="H4" i="9"/>
  <c r="I4" i="9"/>
  <c r="J4" i="9"/>
  <c r="K4" i="9"/>
  <c r="M4" i="9"/>
  <c r="G4" i="8"/>
  <c r="I4" i="8"/>
  <c r="K4" i="8"/>
  <c r="G4" i="7"/>
  <c r="I4" i="7"/>
  <c r="J4" i="7"/>
  <c r="L4" i="7"/>
  <c r="G4" i="5"/>
  <c r="I4" i="5"/>
  <c r="G4" i="4"/>
  <c r="J4" i="4"/>
  <c r="K4" i="4"/>
  <c r="L4" i="4"/>
  <c r="J4" i="29"/>
  <c r="L4" i="29"/>
  <c r="M4" i="29"/>
  <c r="H4" i="28"/>
  <c r="J4" i="28"/>
  <c r="K4" i="28"/>
  <c r="L4" i="28"/>
  <c r="M4" i="27"/>
  <c r="G4" i="27"/>
  <c r="H4" i="27"/>
  <c r="I4" i="27"/>
  <c r="J4" i="27"/>
  <c r="M4" i="25"/>
  <c r="L4" i="25"/>
  <c r="K4" i="25"/>
  <c r="J4" i="25"/>
  <c r="I4" i="25"/>
  <c r="H4" i="25"/>
  <c r="G4" i="25"/>
  <c r="G4" i="24"/>
  <c r="M4" i="22"/>
  <c r="G4" i="22"/>
  <c r="H4" i="22"/>
  <c r="I4" i="22"/>
  <c r="J4" i="22"/>
  <c r="I4" i="21"/>
  <c r="J4" i="21"/>
  <c r="K4" i="21"/>
  <c r="L4" i="21"/>
  <c r="M4" i="21"/>
  <c r="M4" i="20"/>
  <c r="G4" i="20"/>
  <c r="H4" i="20"/>
  <c r="I4" i="20"/>
  <c r="J4" i="20"/>
  <c r="G4" i="19"/>
  <c r="H4" i="19"/>
  <c r="I4" i="19"/>
  <c r="J4" i="19"/>
  <c r="K4" i="19"/>
  <c r="M4" i="18"/>
  <c r="I4" i="18"/>
  <c r="H4" i="17"/>
  <c r="I4" i="17"/>
  <c r="J4" i="17"/>
  <c r="K4" i="17"/>
  <c r="G4" i="17"/>
  <c r="L4" i="17"/>
  <c r="G4" i="16"/>
  <c r="H4" i="16"/>
  <c r="I4" i="16"/>
  <c r="L4" i="16"/>
  <c r="J4" i="15"/>
  <c r="M4" i="15"/>
  <c r="K4" i="14"/>
  <c r="J4" i="14"/>
  <c r="I4" i="14"/>
  <c r="H4" i="14"/>
  <c r="G4" i="14"/>
  <c r="M4" i="14"/>
  <c r="L4" i="14"/>
  <c r="G4" i="13"/>
  <c r="H4" i="13"/>
  <c r="I4" i="13"/>
  <c r="J4" i="13"/>
  <c r="K4" i="13"/>
  <c r="H4" i="12"/>
  <c r="I4" i="12"/>
  <c r="J4" i="12"/>
  <c r="J4" i="10"/>
  <c r="K4" i="10"/>
  <c r="L4" i="10"/>
  <c r="M4" i="10"/>
  <c r="G4" i="10"/>
  <c r="L4" i="9"/>
  <c r="J4" i="8"/>
  <c r="L4" i="8"/>
  <c r="M4" i="8"/>
  <c r="K4" i="7"/>
  <c r="M4" i="7"/>
  <c r="M4" i="6"/>
  <c r="L4" i="6"/>
  <c r="G4" i="6"/>
  <c r="K4" i="6"/>
  <c r="J4" i="6"/>
  <c r="I4" i="6"/>
  <c r="H4" i="6"/>
  <c r="H4" i="5"/>
  <c r="J4" i="5"/>
  <c r="K4" i="5"/>
  <c r="L4" i="5"/>
  <c r="M4" i="4"/>
  <c r="H4" i="4"/>
  <c r="AH68" i="13" l="1"/>
  <c r="AG68" i="13"/>
  <c r="Q68" i="4"/>
  <c r="L100" i="7"/>
  <c r="I100" i="29"/>
  <c r="G100" i="29"/>
  <c r="H100" i="29"/>
  <c r="AM100" i="28"/>
  <c r="AK100" i="28"/>
  <c r="AL100" i="28"/>
  <c r="S100" i="24"/>
  <c r="X100" i="24"/>
  <c r="Q100" i="24"/>
  <c r="R100" i="24"/>
  <c r="V100" i="24"/>
  <c r="W100" i="24"/>
  <c r="AB100" i="22"/>
  <c r="AA100" i="22"/>
  <c r="AC100" i="22"/>
  <c r="AC100" i="20"/>
  <c r="AF100" i="19"/>
  <c r="AH100" i="19"/>
  <c r="AG100" i="19"/>
  <c r="AB100" i="18"/>
  <c r="AC100" i="18"/>
  <c r="AA100" i="18"/>
  <c r="AL100" i="17"/>
  <c r="AK100" i="17"/>
  <c r="AM100" i="17"/>
  <c r="AH100" i="13"/>
  <c r="AG100" i="13"/>
  <c r="AF100" i="13"/>
  <c r="AB100" i="12"/>
  <c r="AC100" i="12"/>
  <c r="AA100" i="12"/>
  <c r="AM100" i="11"/>
  <c r="AL100" i="11"/>
  <c r="AK100" i="11"/>
  <c r="I100" i="9"/>
  <c r="AL9" i="29"/>
  <c r="AL42" i="29" s="1"/>
  <c r="AL73" i="29" s="1"/>
  <c r="AK12" i="29"/>
  <c r="AK45" i="29" s="1"/>
  <c r="AK76" i="29" s="1"/>
  <c r="AM14" i="29"/>
  <c r="AM47" i="29" s="1"/>
  <c r="AM78" i="29" s="1"/>
  <c r="AL17" i="29"/>
  <c r="AL50" i="29" s="1"/>
  <c r="AL81" i="29" s="1"/>
  <c r="AK20" i="29"/>
  <c r="AK53" i="29" s="1"/>
  <c r="AK84" i="29" s="1"/>
  <c r="AM22" i="29"/>
  <c r="AM55" i="29" s="1"/>
  <c r="AM86" i="29" s="1"/>
  <c r="AL25" i="29"/>
  <c r="AL58" i="29" s="1"/>
  <c r="AL89" i="29" s="1"/>
  <c r="AK28" i="29"/>
  <c r="AK61" i="29" s="1"/>
  <c r="AK92" i="29" s="1"/>
  <c r="AM30" i="29"/>
  <c r="AM63" i="29" s="1"/>
  <c r="AM94" i="29" s="1"/>
  <c r="AL33" i="29"/>
  <c r="AL66" i="29" s="1"/>
  <c r="AL97" i="29" s="1"/>
  <c r="AM9" i="29"/>
  <c r="AM42" i="29" s="1"/>
  <c r="AM73" i="29" s="1"/>
  <c r="AL12" i="29"/>
  <c r="AL45" i="29" s="1"/>
  <c r="AL76" i="29" s="1"/>
  <c r="AK15" i="29"/>
  <c r="AK48" i="29" s="1"/>
  <c r="AK79" i="29" s="1"/>
  <c r="AM17" i="29"/>
  <c r="AM50" i="29" s="1"/>
  <c r="AM81" i="29" s="1"/>
  <c r="AL20" i="29"/>
  <c r="AL53" i="29" s="1"/>
  <c r="AL84" i="29" s="1"/>
  <c r="AK23" i="29"/>
  <c r="AK56" i="29" s="1"/>
  <c r="AK87" i="29" s="1"/>
  <c r="AM25" i="29"/>
  <c r="AM58" i="29" s="1"/>
  <c r="AM89" i="29" s="1"/>
  <c r="AL28" i="29"/>
  <c r="AL61" i="29" s="1"/>
  <c r="AL92" i="29" s="1"/>
  <c r="AK31" i="29"/>
  <c r="AK64" i="29" s="1"/>
  <c r="AK95" i="29" s="1"/>
  <c r="AM33" i="29"/>
  <c r="AM66" i="29" s="1"/>
  <c r="AM97" i="29" s="1"/>
  <c r="AK10" i="29"/>
  <c r="AK43" i="29" s="1"/>
  <c r="AK74" i="29" s="1"/>
  <c r="AM12" i="29"/>
  <c r="AM45" i="29" s="1"/>
  <c r="AM76" i="29" s="1"/>
  <c r="AL15" i="29"/>
  <c r="AL48" i="29" s="1"/>
  <c r="AL79" i="29" s="1"/>
  <c r="AK18" i="29"/>
  <c r="AK51" i="29" s="1"/>
  <c r="AK82" i="29" s="1"/>
  <c r="AM20" i="29"/>
  <c r="AM53" i="29" s="1"/>
  <c r="AM84" i="29" s="1"/>
  <c r="AL23" i="29"/>
  <c r="AL56" i="29" s="1"/>
  <c r="AL87" i="29" s="1"/>
  <c r="AK26" i="29"/>
  <c r="AK59" i="29" s="1"/>
  <c r="AK90" i="29" s="1"/>
  <c r="AM28" i="29"/>
  <c r="AM61" i="29" s="1"/>
  <c r="AM92" i="29" s="1"/>
  <c r="AL31" i="29"/>
  <c r="AL64" i="29" s="1"/>
  <c r="AL95" i="29" s="1"/>
  <c r="AK34" i="29"/>
  <c r="AK67" i="29" s="1"/>
  <c r="AK98" i="29" s="1"/>
  <c r="AK68" i="29" s="1"/>
  <c r="AL10" i="29"/>
  <c r="AL43" i="29" s="1"/>
  <c r="AL74" i="29" s="1"/>
  <c r="AK13" i="29"/>
  <c r="AK46" i="29" s="1"/>
  <c r="AK77" i="29" s="1"/>
  <c r="AM15" i="29"/>
  <c r="AM48" i="29" s="1"/>
  <c r="AM79" i="29" s="1"/>
  <c r="AL18" i="29"/>
  <c r="AL51" i="29" s="1"/>
  <c r="AL82" i="29" s="1"/>
  <c r="AK21" i="29"/>
  <c r="AK54" i="29" s="1"/>
  <c r="AK85" i="29" s="1"/>
  <c r="AM23" i="29"/>
  <c r="AM56" i="29" s="1"/>
  <c r="AM87" i="29" s="1"/>
  <c r="AL26" i="29"/>
  <c r="AL59" i="29" s="1"/>
  <c r="AL90" i="29" s="1"/>
  <c r="AK29" i="29"/>
  <c r="AK62" i="29" s="1"/>
  <c r="AK93" i="29" s="1"/>
  <c r="AM31" i="29"/>
  <c r="AM64" i="29" s="1"/>
  <c r="AM95" i="29" s="1"/>
  <c r="AL34" i="29"/>
  <c r="AL67" i="29" s="1"/>
  <c r="AL98" i="29" s="1"/>
  <c r="AL68" i="29" s="1"/>
  <c r="AM10" i="29"/>
  <c r="AM43" i="29" s="1"/>
  <c r="AM74" i="29" s="1"/>
  <c r="AL13" i="29"/>
  <c r="AL46" i="29" s="1"/>
  <c r="AL77" i="29" s="1"/>
  <c r="AK16" i="29"/>
  <c r="AK49" i="29" s="1"/>
  <c r="AK80" i="29" s="1"/>
  <c r="AM18" i="29"/>
  <c r="AM51" i="29" s="1"/>
  <c r="AM82" i="29" s="1"/>
  <c r="AL21" i="29"/>
  <c r="AL54" i="29" s="1"/>
  <c r="AL85" i="29" s="1"/>
  <c r="AK24" i="29"/>
  <c r="AK57" i="29" s="1"/>
  <c r="AK88" i="29" s="1"/>
  <c r="AM26" i="29"/>
  <c r="AM59" i="29" s="1"/>
  <c r="AM90" i="29" s="1"/>
  <c r="AL29" i="29"/>
  <c r="AL62" i="29" s="1"/>
  <c r="AL93" i="29" s="1"/>
  <c r="AK32" i="29"/>
  <c r="AK65" i="29" s="1"/>
  <c r="AK96" i="29" s="1"/>
  <c r="AM34" i="29"/>
  <c r="AM67" i="29" s="1"/>
  <c r="AM98" i="29" s="1"/>
  <c r="AM68" i="29" s="1"/>
  <c r="AK11" i="29"/>
  <c r="AK44" i="29" s="1"/>
  <c r="AK75" i="29" s="1"/>
  <c r="AM13" i="29"/>
  <c r="AM46" i="29" s="1"/>
  <c r="AM77" i="29" s="1"/>
  <c r="AL16" i="29"/>
  <c r="AL49" i="29" s="1"/>
  <c r="AL80" i="29" s="1"/>
  <c r="AK19" i="29"/>
  <c r="AK52" i="29" s="1"/>
  <c r="AK83" i="29" s="1"/>
  <c r="AM21" i="29"/>
  <c r="AM54" i="29" s="1"/>
  <c r="AM85" i="29" s="1"/>
  <c r="AL24" i="29"/>
  <c r="AL57" i="29" s="1"/>
  <c r="AL88" i="29" s="1"/>
  <c r="AK27" i="29"/>
  <c r="AK60" i="29" s="1"/>
  <c r="AK91" i="29" s="1"/>
  <c r="AM29" i="29"/>
  <c r="AM62" i="29" s="1"/>
  <c r="AM93" i="29" s="1"/>
  <c r="AL32" i="29"/>
  <c r="AL65" i="29" s="1"/>
  <c r="AL96" i="29" s="1"/>
  <c r="AL8" i="29"/>
  <c r="AL41" i="29" s="1"/>
  <c r="AL72" i="29" s="1"/>
  <c r="AL11" i="29"/>
  <c r="AL44" i="29" s="1"/>
  <c r="AL75" i="29" s="1"/>
  <c r="AK14" i="29"/>
  <c r="AK47" i="29" s="1"/>
  <c r="AK78" i="29" s="1"/>
  <c r="AM16" i="29"/>
  <c r="AM49" i="29" s="1"/>
  <c r="AM80" i="29" s="1"/>
  <c r="AL19" i="29"/>
  <c r="AL52" i="29" s="1"/>
  <c r="AL83" i="29" s="1"/>
  <c r="AK22" i="29"/>
  <c r="AK55" i="29" s="1"/>
  <c r="AK86" i="29" s="1"/>
  <c r="AM24" i="29"/>
  <c r="AM57" i="29" s="1"/>
  <c r="AM88" i="29" s="1"/>
  <c r="AL27" i="29"/>
  <c r="AL60" i="29" s="1"/>
  <c r="AL91" i="29" s="1"/>
  <c r="AK30" i="29"/>
  <c r="AK63" i="29" s="1"/>
  <c r="AK94" i="29" s="1"/>
  <c r="AM32" i="29"/>
  <c r="AM65" i="29" s="1"/>
  <c r="AM96" i="29" s="1"/>
  <c r="AM8" i="29"/>
  <c r="AM41" i="29" s="1"/>
  <c r="AM72" i="29" s="1"/>
  <c r="AK9" i="29"/>
  <c r="AK42" i="29" s="1"/>
  <c r="AK73" i="29" s="1"/>
  <c r="AM11" i="29"/>
  <c r="AM44" i="29" s="1"/>
  <c r="AM75" i="29" s="1"/>
  <c r="AL14" i="29"/>
  <c r="AL47" i="29" s="1"/>
  <c r="AL78" i="29" s="1"/>
  <c r="AK17" i="29"/>
  <c r="AK50" i="29" s="1"/>
  <c r="AK81" i="29" s="1"/>
  <c r="AM19" i="29"/>
  <c r="AM52" i="29" s="1"/>
  <c r="AM83" i="29" s="1"/>
  <c r="AL22" i="29"/>
  <c r="AL55" i="29" s="1"/>
  <c r="AL86" i="29" s="1"/>
  <c r="AK25" i="29"/>
  <c r="AK58" i="29" s="1"/>
  <c r="AK89" i="29" s="1"/>
  <c r="AM27" i="29"/>
  <c r="AM60" i="29" s="1"/>
  <c r="AM91" i="29" s="1"/>
  <c r="AL30" i="29"/>
  <c r="AL63" i="29" s="1"/>
  <c r="AL94" i="29" s="1"/>
  <c r="AK33" i="29"/>
  <c r="AK66" i="29" s="1"/>
  <c r="AK97" i="29" s="1"/>
  <c r="AK8" i="29"/>
  <c r="AK41" i="29" s="1"/>
  <c r="AK72" i="29" s="1"/>
  <c r="AF9" i="29"/>
  <c r="AF42" i="29" s="1"/>
  <c r="AF73" i="29" s="1"/>
  <c r="AH11" i="29"/>
  <c r="AH44" i="29" s="1"/>
  <c r="AH75" i="29" s="1"/>
  <c r="AG14" i="29"/>
  <c r="AG47" i="29" s="1"/>
  <c r="AG78" i="29" s="1"/>
  <c r="AF17" i="29"/>
  <c r="AF50" i="29" s="1"/>
  <c r="AF81" i="29" s="1"/>
  <c r="AG9" i="29"/>
  <c r="AG42" i="29" s="1"/>
  <c r="AG73" i="29" s="1"/>
  <c r="AF12" i="29"/>
  <c r="AF45" i="29" s="1"/>
  <c r="AF76" i="29" s="1"/>
  <c r="AH14" i="29"/>
  <c r="AH47" i="29" s="1"/>
  <c r="AH78" i="29" s="1"/>
  <c r="AG17" i="29"/>
  <c r="AG50" i="29" s="1"/>
  <c r="AG81" i="29" s="1"/>
  <c r="AH9" i="29"/>
  <c r="AH42" i="29" s="1"/>
  <c r="AH73" i="29" s="1"/>
  <c r="AG12" i="29"/>
  <c r="AG45" i="29" s="1"/>
  <c r="AG76" i="29" s="1"/>
  <c r="AF15" i="29"/>
  <c r="AF48" i="29" s="1"/>
  <c r="AF79" i="29" s="1"/>
  <c r="AH17" i="29"/>
  <c r="AH50" i="29" s="1"/>
  <c r="AH81" i="29" s="1"/>
  <c r="AF10" i="29"/>
  <c r="AF43" i="29" s="1"/>
  <c r="AF74" i="29" s="1"/>
  <c r="AH12" i="29"/>
  <c r="AH45" i="29" s="1"/>
  <c r="AH76" i="29" s="1"/>
  <c r="AG15" i="29"/>
  <c r="AG48" i="29" s="1"/>
  <c r="AG79" i="29" s="1"/>
  <c r="AF18" i="29"/>
  <c r="AF51" i="29" s="1"/>
  <c r="AF82" i="29" s="1"/>
  <c r="AG10" i="29"/>
  <c r="AG43" i="29" s="1"/>
  <c r="AG74" i="29" s="1"/>
  <c r="AF13" i="29"/>
  <c r="AF46" i="29" s="1"/>
  <c r="AF77" i="29" s="1"/>
  <c r="AH15" i="29"/>
  <c r="AH48" i="29" s="1"/>
  <c r="AH79" i="29" s="1"/>
  <c r="AG18" i="29"/>
  <c r="AG51" i="29" s="1"/>
  <c r="AG82" i="29" s="1"/>
  <c r="AH10" i="29"/>
  <c r="AH43" i="29" s="1"/>
  <c r="AH74" i="29" s="1"/>
  <c r="AG13" i="29"/>
  <c r="AG46" i="29" s="1"/>
  <c r="AG77" i="29" s="1"/>
  <c r="AF16" i="29"/>
  <c r="AF49" i="29" s="1"/>
  <c r="AF80" i="29" s="1"/>
  <c r="AH18" i="29"/>
  <c r="AH51" i="29" s="1"/>
  <c r="AH82" i="29" s="1"/>
  <c r="AF11" i="29"/>
  <c r="AF44" i="29" s="1"/>
  <c r="AF75" i="29" s="1"/>
  <c r="AH13" i="29"/>
  <c r="AH46" i="29" s="1"/>
  <c r="AH77" i="29" s="1"/>
  <c r="AG16" i="29"/>
  <c r="AG49" i="29" s="1"/>
  <c r="AG80" i="29" s="1"/>
  <c r="AF19" i="29"/>
  <c r="AF52" i="29" s="1"/>
  <c r="AF83" i="29" s="1"/>
  <c r="AG11" i="29"/>
  <c r="AG44" i="29" s="1"/>
  <c r="AG75" i="29" s="1"/>
  <c r="AF14" i="29"/>
  <c r="AF47" i="29" s="1"/>
  <c r="AF78" i="29" s="1"/>
  <c r="AH16" i="29"/>
  <c r="AH49" i="29" s="1"/>
  <c r="AH80" i="29" s="1"/>
  <c r="AG19" i="29"/>
  <c r="AG52" i="29" s="1"/>
  <c r="AG83" i="29" s="1"/>
  <c r="AH19" i="29"/>
  <c r="AH52" i="29" s="1"/>
  <c r="AH83" i="29" s="1"/>
  <c r="AG22" i="29"/>
  <c r="AG55" i="29" s="1"/>
  <c r="AG86" i="29" s="1"/>
  <c r="AF25" i="29"/>
  <c r="AF58" i="29" s="1"/>
  <c r="AF89" i="29" s="1"/>
  <c r="AH27" i="29"/>
  <c r="AH60" i="29" s="1"/>
  <c r="AH91" i="29" s="1"/>
  <c r="AG30" i="29"/>
  <c r="AG63" i="29" s="1"/>
  <c r="AG94" i="29" s="1"/>
  <c r="AF33" i="29"/>
  <c r="AF66" i="29" s="1"/>
  <c r="AF97" i="29" s="1"/>
  <c r="AF8" i="29"/>
  <c r="AF41" i="29" s="1"/>
  <c r="AF72" i="29" s="1"/>
  <c r="AF20" i="29"/>
  <c r="AF53" i="29" s="1"/>
  <c r="AF84" i="29" s="1"/>
  <c r="AH22" i="29"/>
  <c r="AH55" i="29" s="1"/>
  <c r="AH86" i="29" s="1"/>
  <c r="AG25" i="29"/>
  <c r="AG58" i="29" s="1"/>
  <c r="AG89" i="29" s="1"/>
  <c r="AF28" i="29"/>
  <c r="AF61" i="29" s="1"/>
  <c r="AF92" i="29" s="1"/>
  <c r="AH30" i="29"/>
  <c r="AH63" i="29" s="1"/>
  <c r="AH94" i="29" s="1"/>
  <c r="AG33" i="29"/>
  <c r="AG66" i="29" s="1"/>
  <c r="AG97" i="29" s="1"/>
  <c r="AG20" i="29"/>
  <c r="AG53" i="29" s="1"/>
  <c r="AG84" i="29" s="1"/>
  <c r="AF23" i="29"/>
  <c r="AF56" i="29" s="1"/>
  <c r="AF87" i="29" s="1"/>
  <c r="AH25" i="29"/>
  <c r="AH58" i="29" s="1"/>
  <c r="AH89" i="29" s="1"/>
  <c r="AG28" i="29"/>
  <c r="AG61" i="29" s="1"/>
  <c r="AG92" i="29" s="1"/>
  <c r="AF31" i="29"/>
  <c r="AF64" i="29" s="1"/>
  <c r="AF95" i="29" s="1"/>
  <c r="AH33" i="29"/>
  <c r="AH66" i="29" s="1"/>
  <c r="AH97" i="29" s="1"/>
  <c r="AH20" i="29"/>
  <c r="AH53" i="29" s="1"/>
  <c r="AH84" i="29" s="1"/>
  <c r="AG23" i="29"/>
  <c r="AG56" i="29" s="1"/>
  <c r="AG87" i="29" s="1"/>
  <c r="AF26" i="29"/>
  <c r="AF59" i="29" s="1"/>
  <c r="AF90" i="29" s="1"/>
  <c r="AH28" i="29"/>
  <c r="AH61" i="29" s="1"/>
  <c r="AH92" i="29" s="1"/>
  <c r="AG31" i="29"/>
  <c r="AG64" i="29" s="1"/>
  <c r="AG95" i="29" s="1"/>
  <c r="AF34" i="29"/>
  <c r="AF67" i="29" s="1"/>
  <c r="AF98" i="29" s="1"/>
  <c r="AF68" i="29" s="1"/>
  <c r="AF21" i="29"/>
  <c r="AF54" i="29" s="1"/>
  <c r="AF85" i="29" s="1"/>
  <c r="AH23" i="29"/>
  <c r="AH56" i="29" s="1"/>
  <c r="AH87" i="29" s="1"/>
  <c r="AG26" i="29"/>
  <c r="AG59" i="29" s="1"/>
  <c r="AG90" i="29" s="1"/>
  <c r="AF29" i="29"/>
  <c r="AF62" i="29" s="1"/>
  <c r="AF93" i="29" s="1"/>
  <c r="AH31" i="29"/>
  <c r="AH64" i="29" s="1"/>
  <c r="AH95" i="29" s="1"/>
  <c r="AG34" i="29"/>
  <c r="AG67" i="29" s="1"/>
  <c r="AG98" i="29" s="1"/>
  <c r="AG68" i="29" s="1"/>
  <c r="AG21" i="29"/>
  <c r="AG54" i="29" s="1"/>
  <c r="AG85" i="29" s="1"/>
  <c r="AF24" i="29"/>
  <c r="AF57" i="29" s="1"/>
  <c r="AF88" i="29" s="1"/>
  <c r="AH26" i="29"/>
  <c r="AH59" i="29" s="1"/>
  <c r="AH90" i="29" s="1"/>
  <c r="AG29" i="29"/>
  <c r="AG62" i="29" s="1"/>
  <c r="AG93" i="29" s="1"/>
  <c r="AF32" i="29"/>
  <c r="AF65" i="29" s="1"/>
  <c r="AF96" i="29" s="1"/>
  <c r="AH34" i="29"/>
  <c r="AH67" i="29" s="1"/>
  <c r="AH98" i="29" s="1"/>
  <c r="AH68" i="29" s="1"/>
  <c r="AH21" i="29"/>
  <c r="AH54" i="29" s="1"/>
  <c r="AH85" i="29" s="1"/>
  <c r="AG24" i="29"/>
  <c r="AG57" i="29" s="1"/>
  <c r="AG88" i="29" s="1"/>
  <c r="AF27" i="29"/>
  <c r="AF60" i="29" s="1"/>
  <c r="AF91" i="29" s="1"/>
  <c r="AH29" i="29"/>
  <c r="AH62" i="29" s="1"/>
  <c r="AH93" i="29" s="1"/>
  <c r="AG32" i="29"/>
  <c r="AG65" i="29" s="1"/>
  <c r="AG96" i="29" s="1"/>
  <c r="AG8" i="29"/>
  <c r="AG41" i="29" s="1"/>
  <c r="AG72" i="29" s="1"/>
  <c r="AF22" i="29"/>
  <c r="AF55" i="29" s="1"/>
  <c r="AF86" i="29" s="1"/>
  <c r="AH24" i="29"/>
  <c r="AH57" i="29" s="1"/>
  <c r="AH88" i="29" s="1"/>
  <c r="AG27" i="29"/>
  <c r="AG60" i="29" s="1"/>
  <c r="AG91" i="29" s="1"/>
  <c r="AF30" i="29"/>
  <c r="AF63" i="29" s="1"/>
  <c r="AF94" i="29" s="1"/>
  <c r="AH32" i="29"/>
  <c r="AH65" i="29" s="1"/>
  <c r="AH96" i="29" s="1"/>
  <c r="AH8" i="29"/>
  <c r="AH41" i="29" s="1"/>
  <c r="AH72" i="29" s="1"/>
  <c r="S10" i="29"/>
  <c r="S43" i="29" s="1"/>
  <c r="S74" i="29" s="1"/>
  <c r="R13" i="29"/>
  <c r="R46" i="29" s="1"/>
  <c r="R77" i="29" s="1"/>
  <c r="Q16" i="29"/>
  <c r="Q49" i="29" s="1"/>
  <c r="Q80" i="29" s="1"/>
  <c r="S18" i="29"/>
  <c r="S51" i="29" s="1"/>
  <c r="S82" i="29" s="1"/>
  <c r="R21" i="29"/>
  <c r="R54" i="29" s="1"/>
  <c r="R85" i="29" s="1"/>
  <c r="Q24" i="29"/>
  <c r="Q57" i="29" s="1"/>
  <c r="Q88" i="29" s="1"/>
  <c r="S26" i="29"/>
  <c r="S59" i="29" s="1"/>
  <c r="S90" i="29" s="1"/>
  <c r="R29" i="29"/>
  <c r="R62" i="29" s="1"/>
  <c r="R93" i="29" s="1"/>
  <c r="Q32" i="29"/>
  <c r="Q65" i="29" s="1"/>
  <c r="Q96" i="29" s="1"/>
  <c r="S34" i="29"/>
  <c r="S67" i="29" s="1"/>
  <c r="S98" i="29" s="1"/>
  <c r="S68" i="29" s="1"/>
  <c r="Q11" i="29"/>
  <c r="Q44" i="29" s="1"/>
  <c r="Q75" i="29" s="1"/>
  <c r="S13" i="29"/>
  <c r="S46" i="29" s="1"/>
  <c r="S77" i="29" s="1"/>
  <c r="R16" i="29"/>
  <c r="R49" i="29" s="1"/>
  <c r="R80" i="29" s="1"/>
  <c r="Q19" i="29"/>
  <c r="Q52" i="29" s="1"/>
  <c r="Q83" i="29" s="1"/>
  <c r="S21" i="29"/>
  <c r="S54" i="29" s="1"/>
  <c r="S85" i="29" s="1"/>
  <c r="R24" i="29"/>
  <c r="R57" i="29" s="1"/>
  <c r="R88" i="29" s="1"/>
  <c r="Q27" i="29"/>
  <c r="Q60" i="29" s="1"/>
  <c r="Q91" i="29" s="1"/>
  <c r="S29" i="29"/>
  <c r="S62" i="29" s="1"/>
  <c r="S93" i="29" s="1"/>
  <c r="R32" i="29"/>
  <c r="R65" i="29" s="1"/>
  <c r="R96" i="29" s="1"/>
  <c r="R11" i="29"/>
  <c r="R44" i="29" s="1"/>
  <c r="R75" i="29" s="1"/>
  <c r="Q14" i="29"/>
  <c r="Q47" i="29" s="1"/>
  <c r="Q78" i="29" s="1"/>
  <c r="S16" i="29"/>
  <c r="S49" i="29" s="1"/>
  <c r="S80" i="29" s="1"/>
  <c r="R19" i="29"/>
  <c r="R52" i="29" s="1"/>
  <c r="R83" i="29" s="1"/>
  <c r="Q22" i="29"/>
  <c r="Q55" i="29" s="1"/>
  <c r="Q86" i="29" s="1"/>
  <c r="S24" i="29"/>
  <c r="S57" i="29" s="1"/>
  <c r="S88" i="29" s="1"/>
  <c r="R27" i="29"/>
  <c r="R60" i="29" s="1"/>
  <c r="R91" i="29" s="1"/>
  <c r="Q30" i="29"/>
  <c r="Q63" i="29" s="1"/>
  <c r="Q94" i="29" s="1"/>
  <c r="S32" i="29"/>
  <c r="S65" i="29" s="1"/>
  <c r="S96" i="29" s="1"/>
  <c r="S8" i="29"/>
  <c r="S41" i="29" s="1"/>
  <c r="S72" i="29" s="1"/>
  <c r="Q9" i="29"/>
  <c r="Q42" i="29" s="1"/>
  <c r="Q73" i="29" s="1"/>
  <c r="S11" i="29"/>
  <c r="S44" i="29" s="1"/>
  <c r="S75" i="29" s="1"/>
  <c r="R14" i="29"/>
  <c r="R47" i="29" s="1"/>
  <c r="R78" i="29" s="1"/>
  <c r="Q17" i="29"/>
  <c r="Q50" i="29" s="1"/>
  <c r="Q81" i="29" s="1"/>
  <c r="S19" i="29"/>
  <c r="S52" i="29" s="1"/>
  <c r="S83" i="29" s="1"/>
  <c r="R22" i="29"/>
  <c r="R55" i="29" s="1"/>
  <c r="R86" i="29" s="1"/>
  <c r="Q25" i="29"/>
  <c r="Q58" i="29" s="1"/>
  <c r="Q89" i="29" s="1"/>
  <c r="S27" i="29"/>
  <c r="S60" i="29" s="1"/>
  <c r="S91" i="29" s="1"/>
  <c r="R30" i="29"/>
  <c r="R63" i="29" s="1"/>
  <c r="R94" i="29" s="1"/>
  <c r="Q33" i="29"/>
  <c r="Q66" i="29" s="1"/>
  <c r="Q97" i="29" s="1"/>
  <c r="Q8" i="29"/>
  <c r="Q41" i="29" s="1"/>
  <c r="Q72" i="29" s="1"/>
  <c r="R9" i="29"/>
  <c r="R42" i="29" s="1"/>
  <c r="R73" i="29" s="1"/>
  <c r="Q12" i="29"/>
  <c r="Q45" i="29" s="1"/>
  <c r="Q76" i="29" s="1"/>
  <c r="S14" i="29"/>
  <c r="S47" i="29" s="1"/>
  <c r="S78" i="29" s="1"/>
  <c r="R17" i="29"/>
  <c r="R50" i="29" s="1"/>
  <c r="R81" i="29" s="1"/>
  <c r="Q20" i="29"/>
  <c r="Q53" i="29" s="1"/>
  <c r="Q84" i="29" s="1"/>
  <c r="S22" i="29"/>
  <c r="S55" i="29" s="1"/>
  <c r="S86" i="29" s="1"/>
  <c r="R25" i="29"/>
  <c r="R58" i="29" s="1"/>
  <c r="R89" i="29" s="1"/>
  <c r="Q28" i="29"/>
  <c r="Q61" i="29" s="1"/>
  <c r="Q92" i="29" s="1"/>
  <c r="S30" i="29"/>
  <c r="S63" i="29" s="1"/>
  <c r="S94" i="29" s="1"/>
  <c r="R33" i="29"/>
  <c r="R66" i="29" s="1"/>
  <c r="R97" i="29" s="1"/>
  <c r="S9" i="29"/>
  <c r="S42" i="29" s="1"/>
  <c r="S73" i="29" s="1"/>
  <c r="R12" i="29"/>
  <c r="R45" i="29" s="1"/>
  <c r="R76" i="29" s="1"/>
  <c r="Q15" i="29"/>
  <c r="Q48" i="29" s="1"/>
  <c r="Q79" i="29" s="1"/>
  <c r="S17" i="29"/>
  <c r="S50" i="29" s="1"/>
  <c r="S81" i="29" s="1"/>
  <c r="R20" i="29"/>
  <c r="R53" i="29" s="1"/>
  <c r="R84" i="29" s="1"/>
  <c r="Q23" i="29"/>
  <c r="Q56" i="29" s="1"/>
  <c r="Q87" i="29" s="1"/>
  <c r="S25" i="29"/>
  <c r="S58" i="29" s="1"/>
  <c r="S89" i="29" s="1"/>
  <c r="R28" i="29"/>
  <c r="R61" i="29" s="1"/>
  <c r="R92" i="29" s="1"/>
  <c r="Q31" i="29"/>
  <c r="Q64" i="29" s="1"/>
  <c r="Q95" i="29" s="1"/>
  <c r="S33" i="29"/>
  <c r="S66" i="29" s="1"/>
  <c r="S97" i="29" s="1"/>
  <c r="Q10" i="29"/>
  <c r="Q43" i="29" s="1"/>
  <c r="Q74" i="29" s="1"/>
  <c r="S12" i="29"/>
  <c r="S45" i="29" s="1"/>
  <c r="S76" i="29" s="1"/>
  <c r="R15" i="29"/>
  <c r="R48" i="29" s="1"/>
  <c r="R79" i="29" s="1"/>
  <c r="Q18" i="29"/>
  <c r="Q51" i="29" s="1"/>
  <c r="Q82" i="29" s="1"/>
  <c r="S20" i="29"/>
  <c r="S53" i="29" s="1"/>
  <c r="S84" i="29" s="1"/>
  <c r="R23" i="29"/>
  <c r="R56" i="29" s="1"/>
  <c r="R87" i="29" s="1"/>
  <c r="Q26" i="29"/>
  <c r="Q59" i="29" s="1"/>
  <c r="Q90" i="29" s="1"/>
  <c r="S28" i="29"/>
  <c r="S61" i="29" s="1"/>
  <c r="S92" i="29" s="1"/>
  <c r="R31" i="29"/>
  <c r="R64" i="29" s="1"/>
  <c r="R95" i="29" s="1"/>
  <c r="Q34" i="29"/>
  <c r="Q67" i="29" s="1"/>
  <c r="Q98" i="29" s="1"/>
  <c r="Q68" i="29" s="1"/>
  <c r="R10" i="29"/>
  <c r="R43" i="29" s="1"/>
  <c r="R74" i="29" s="1"/>
  <c r="Q13" i="29"/>
  <c r="Q46" i="29" s="1"/>
  <c r="Q77" i="29" s="1"/>
  <c r="S15" i="29"/>
  <c r="S48" i="29" s="1"/>
  <c r="S79" i="29" s="1"/>
  <c r="R18" i="29"/>
  <c r="R51" i="29" s="1"/>
  <c r="R82" i="29" s="1"/>
  <c r="Q21" i="29"/>
  <c r="Q54" i="29" s="1"/>
  <c r="Q85" i="29" s="1"/>
  <c r="S23" i="29"/>
  <c r="S56" i="29" s="1"/>
  <c r="S87" i="29" s="1"/>
  <c r="R26" i="29"/>
  <c r="R59" i="29" s="1"/>
  <c r="R90" i="29" s="1"/>
  <c r="Q29" i="29"/>
  <c r="Q62" i="29" s="1"/>
  <c r="Q93" i="29" s="1"/>
  <c r="S31" i="29"/>
  <c r="S64" i="29" s="1"/>
  <c r="S95" i="29" s="1"/>
  <c r="R34" i="29"/>
  <c r="R67" i="29" s="1"/>
  <c r="R98" i="29" s="1"/>
  <c r="R68" i="29" s="1"/>
  <c r="R8" i="29"/>
  <c r="R41" i="29" s="1"/>
  <c r="R72" i="29" s="1"/>
  <c r="V11" i="29"/>
  <c r="V44" i="29" s="1"/>
  <c r="V75" i="29" s="1"/>
  <c r="X13" i="29"/>
  <c r="X46" i="29" s="1"/>
  <c r="X77" i="29" s="1"/>
  <c r="W16" i="29"/>
  <c r="W49" i="29" s="1"/>
  <c r="W80" i="29" s="1"/>
  <c r="V19" i="29"/>
  <c r="V52" i="29" s="1"/>
  <c r="V83" i="29" s="1"/>
  <c r="X21" i="29"/>
  <c r="X54" i="29" s="1"/>
  <c r="X85" i="29" s="1"/>
  <c r="W24" i="29"/>
  <c r="W57" i="29" s="1"/>
  <c r="W88" i="29" s="1"/>
  <c r="V27" i="29"/>
  <c r="V60" i="29" s="1"/>
  <c r="V91" i="29" s="1"/>
  <c r="X29" i="29"/>
  <c r="X62" i="29" s="1"/>
  <c r="X93" i="29" s="1"/>
  <c r="W32" i="29"/>
  <c r="W65" i="29" s="1"/>
  <c r="W96" i="29" s="1"/>
  <c r="W8" i="29"/>
  <c r="W41" i="29" s="1"/>
  <c r="W72" i="29" s="1"/>
  <c r="W11" i="29"/>
  <c r="W44" i="29" s="1"/>
  <c r="W75" i="29" s="1"/>
  <c r="V14" i="29"/>
  <c r="V47" i="29" s="1"/>
  <c r="V78" i="29" s="1"/>
  <c r="X16" i="29"/>
  <c r="X49" i="29" s="1"/>
  <c r="X80" i="29" s="1"/>
  <c r="W19" i="29"/>
  <c r="W52" i="29" s="1"/>
  <c r="W83" i="29" s="1"/>
  <c r="V22" i="29"/>
  <c r="V55" i="29" s="1"/>
  <c r="V86" i="29" s="1"/>
  <c r="X24" i="29"/>
  <c r="X57" i="29" s="1"/>
  <c r="X88" i="29" s="1"/>
  <c r="W27" i="29"/>
  <c r="W60" i="29" s="1"/>
  <c r="W91" i="29" s="1"/>
  <c r="V30" i="29"/>
  <c r="V63" i="29" s="1"/>
  <c r="V94" i="29" s="1"/>
  <c r="X32" i="29"/>
  <c r="X65" i="29" s="1"/>
  <c r="X96" i="29" s="1"/>
  <c r="X8" i="29"/>
  <c r="X41" i="29" s="1"/>
  <c r="X72" i="29" s="1"/>
  <c r="V9" i="29"/>
  <c r="V42" i="29" s="1"/>
  <c r="V73" i="29" s="1"/>
  <c r="X11" i="29"/>
  <c r="X44" i="29" s="1"/>
  <c r="X75" i="29" s="1"/>
  <c r="W14" i="29"/>
  <c r="W47" i="29" s="1"/>
  <c r="W78" i="29" s="1"/>
  <c r="V17" i="29"/>
  <c r="V50" i="29" s="1"/>
  <c r="V81" i="29" s="1"/>
  <c r="X19" i="29"/>
  <c r="X52" i="29" s="1"/>
  <c r="X83" i="29" s="1"/>
  <c r="W22" i="29"/>
  <c r="W55" i="29" s="1"/>
  <c r="W86" i="29" s="1"/>
  <c r="V25" i="29"/>
  <c r="V58" i="29" s="1"/>
  <c r="V89" i="29" s="1"/>
  <c r="X27" i="29"/>
  <c r="X60" i="29" s="1"/>
  <c r="X91" i="29" s="1"/>
  <c r="W30" i="29"/>
  <c r="W63" i="29" s="1"/>
  <c r="W94" i="29" s="1"/>
  <c r="V33" i="29"/>
  <c r="V66" i="29" s="1"/>
  <c r="V97" i="29" s="1"/>
  <c r="V8" i="29"/>
  <c r="V41" i="29" s="1"/>
  <c r="V72" i="29" s="1"/>
  <c r="W9" i="29"/>
  <c r="W42" i="29" s="1"/>
  <c r="W73" i="29" s="1"/>
  <c r="V12" i="29"/>
  <c r="V45" i="29" s="1"/>
  <c r="V76" i="29" s="1"/>
  <c r="X14" i="29"/>
  <c r="X47" i="29" s="1"/>
  <c r="X78" i="29" s="1"/>
  <c r="W17" i="29"/>
  <c r="W50" i="29" s="1"/>
  <c r="W81" i="29" s="1"/>
  <c r="V20" i="29"/>
  <c r="V53" i="29" s="1"/>
  <c r="V84" i="29" s="1"/>
  <c r="X22" i="29"/>
  <c r="X55" i="29" s="1"/>
  <c r="X86" i="29" s="1"/>
  <c r="W25" i="29"/>
  <c r="W58" i="29" s="1"/>
  <c r="W89" i="29" s="1"/>
  <c r="V28" i="29"/>
  <c r="V61" i="29" s="1"/>
  <c r="V92" i="29" s="1"/>
  <c r="X30" i="29"/>
  <c r="X63" i="29" s="1"/>
  <c r="X94" i="29" s="1"/>
  <c r="W33" i="29"/>
  <c r="W66" i="29" s="1"/>
  <c r="W97" i="29" s="1"/>
  <c r="X9" i="29"/>
  <c r="X42" i="29" s="1"/>
  <c r="X73" i="29" s="1"/>
  <c r="W12" i="29"/>
  <c r="W45" i="29" s="1"/>
  <c r="W76" i="29" s="1"/>
  <c r="V15" i="29"/>
  <c r="V48" i="29" s="1"/>
  <c r="V79" i="29" s="1"/>
  <c r="X17" i="29"/>
  <c r="X50" i="29" s="1"/>
  <c r="X81" i="29" s="1"/>
  <c r="W20" i="29"/>
  <c r="W53" i="29" s="1"/>
  <c r="W84" i="29" s="1"/>
  <c r="V23" i="29"/>
  <c r="V56" i="29" s="1"/>
  <c r="V87" i="29" s="1"/>
  <c r="X25" i="29"/>
  <c r="X58" i="29" s="1"/>
  <c r="X89" i="29" s="1"/>
  <c r="W28" i="29"/>
  <c r="W61" i="29" s="1"/>
  <c r="W92" i="29" s="1"/>
  <c r="V31" i="29"/>
  <c r="V64" i="29" s="1"/>
  <c r="V95" i="29" s="1"/>
  <c r="X33" i="29"/>
  <c r="X66" i="29" s="1"/>
  <c r="X97" i="29" s="1"/>
  <c r="V10" i="29"/>
  <c r="V43" i="29" s="1"/>
  <c r="V74" i="29" s="1"/>
  <c r="X12" i="29"/>
  <c r="X45" i="29" s="1"/>
  <c r="X76" i="29" s="1"/>
  <c r="W15" i="29"/>
  <c r="W48" i="29" s="1"/>
  <c r="W79" i="29" s="1"/>
  <c r="V18" i="29"/>
  <c r="V51" i="29" s="1"/>
  <c r="V82" i="29" s="1"/>
  <c r="X20" i="29"/>
  <c r="X53" i="29" s="1"/>
  <c r="X84" i="29" s="1"/>
  <c r="W23" i="29"/>
  <c r="W56" i="29" s="1"/>
  <c r="W87" i="29" s="1"/>
  <c r="V26" i="29"/>
  <c r="V59" i="29" s="1"/>
  <c r="V90" i="29" s="1"/>
  <c r="X28" i="29"/>
  <c r="X61" i="29" s="1"/>
  <c r="X92" i="29" s="1"/>
  <c r="W31" i="29"/>
  <c r="W64" i="29" s="1"/>
  <c r="W95" i="29" s="1"/>
  <c r="V34" i="29"/>
  <c r="V67" i="29" s="1"/>
  <c r="V98" i="29" s="1"/>
  <c r="V68" i="29" s="1"/>
  <c r="W10" i="29"/>
  <c r="W43" i="29" s="1"/>
  <c r="W74" i="29" s="1"/>
  <c r="V13" i="29"/>
  <c r="V46" i="29" s="1"/>
  <c r="V77" i="29" s="1"/>
  <c r="X15" i="29"/>
  <c r="X48" i="29" s="1"/>
  <c r="X79" i="29" s="1"/>
  <c r="W18" i="29"/>
  <c r="W51" i="29" s="1"/>
  <c r="W82" i="29" s="1"/>
  <c r="V21" i="29"/>
  <c r="V54" i="29" s="1"/>
  <c r="V85" i="29" s="1"/>
  <c r="X23" i="29"/>
  <c r="X56" i="29" s="1"/>
  <c r="X87" i="29" s="1"/>
  <c r="W26" i="29"/>
  <c r="W59" i="29" s="1"/>
  <c r="W90" i="29" s="1"/>
  <c r="V29" i="29"/>
  <c r="V62" i="29" s="1"/>
  <c r="V93" i="29" s="1"/>
  <c r="X31" i="29"/>
  <c r="X64" i="29" s="1"/>
  <c r="X95" i="29" s="1"/>
  <c r="W34" i="29"/>
  <c r="W67" i="29" s="1"/>
  <c r="W98" i="29" s="1"/>
  <c r="W68" i="29" s="1"/>
  <c r="X10" i="29"/>
  <c r="X43" i="29" s="1"/>
  <c r="X74" i="29" s="1"/>
  <c r="W13" i="29"/>
  <c r="W46" i="29" s="1"/>
  <c r="W77" i="29" s="1"/>
  <c r="V16" i="29"/>
  <c r="V49" i="29" s="1"/>
  <c r="V80" i="29" s="1"/>
  <c r="X18" i="29"/>
  <c r="X51" i="29" s="1"/>
  <c r="X82" i="29" s="1"/>
  <c r="W21" i="29"/>
  <c r="W54" i="29" s="1"/>
  <c r="W85" i="29" s="1"/>
  <c r="V24" i="29"/>
  <c r="V57" i="29" s="1"/>
  <c r="V88" i="29" s="1"/>
  <c r="X26" i="29"/>
  <c r="X59" i="29" s="1"/>
  <c r="X90" i="29" s="1"/>
  <c r="W29" i="29"/>
  <c r="W62" i="29" s="1"/>
  <c r="W93" i="29" s="1"/>
  <c r="V32" i="29"/>
  <c r="V65" i="29" s="1"/>
  <c r="V96" i="29" s="1"/>
  <c r="X34" i="29"/>
  <c r="X67" i="29" s="1"/>
  <c r="X98" i="29" s="1"/>
  <c r="X68" i="29" s="1"/>
  <c r="M10" i="29"/>
  <c r="M43" i="29" s="1"/>
  <c r="M74" i="29" s="1"/>
  <c r="L13" i="29"/>
  <c r="L46" i="29" s="1"/>
  <c r="L77" i="29" s="1"/>
  <c r="N15" i="29"/>
  <c r="N48" i="29" s="1"/>
  <c r="N79" i="29" s="1"/>
  <c r="M18" i="29"/>
  <c r="M51" i="29" s="1"/>
  <c r="M82" i="29" s="1"/>
  <c r="M26" i="29"/>
  <c r="M59" i="29" s="1"/>
  <c r="M90" i="29" s="1"/>
  <c r="M34" i="29"/>
  <c r="M67" i="29" s="1"/>
  <c r="M98" i="29" s="1"/>
  <c r="M68" i="29" s="1"/>
  <c r="L16" i="29"/>
  <c r="L49" i="29" s="1"/>
  <c r="L80" i="29" s="1"/>
  <c r="L24" i="29"/>
  <c r="L57" i="29" s="1"/>
  <c r="L88" i="29" s="1"/>
  <c r="N34" i="29"/>
  <c r="N67" i="29" s="1"/>
  <c r="N98" i="29" s="1"/>
  <c r="N68" i="29" s="1"/>
  <c r="M32" i="29"/>
  <c r="M65" i="29" s="1"/>
  <c r="M96" i="29" s="1"/>
  <c r="M13" i="29"/>
  <c r="M46" i="29" s="1"/>
  <c r="M77" i="29" s="1"/>
  <c r="N18" i="29"/>
  <c r="N51" i="29" s="1"/>
  <c r="N82" i="29" s="1"/>
  <c r="M21" i="29"/>
  <c r="M54" i="29" s="1"/>
  <c r="M85" i="29" s="1"/>
  <c r="L32" i="29"/>
  <c r="L65" i="29" s="1"/>
  <c r="L96" i="29" s="1"/>
  <c r="L11" i="29"/>
  <c r="L44" i="29" s="1"/>
  <c r="L75" i="29" s="1"/>
  <c r="N13" i="29"/>
  <c r="N46" i="29" s="1"/>
  <c r="N77" i="29" s="1"/>
  <c r="M16" i="29"/>
  <c r="M49" i="29" s="1"/>
  <c r="M80" i="29" s="1"/>
  <c r="L19" i="29"/>
  <c r="L52" i="29" s="1"/>
  <c r="L83" i="29" s="1"/>
  <c r="N21" i="29"/>
  <c r="N54" i="29" s="1"/>
  <c r="N85" i="29" s="1"/>
  <c r="M24" i="29"/>
  <c r="M57" i="29" s="1"/>
  <c r="M88" i="29" s="1"/>
  <c r="L27" i="29"/>
  <c r="L60" i="29" s="1"/>
  <c r="L91" i="29" s="1"/>
  <c r="N29" i="29"/>
  <c r="N62" i="29" s="1"/>
  <c r="N93" i="29" s="1"/>
  <c r="M8" i="29"/>
  <c r="M41" i="29" s="1"/>
  <c r="M72" i="29" s="1"/>
  <c r="M11" i="29"/>
  <c r="M44" i="29" s="1"/>
  <c r="M75" i="29" s="1"/>
  <c r="L14" i="29"/>
  <c r="L47" i="29" s="1"/>
  <c r="L78" i="29" s="1"/>
  <c r="N16" i="29"/>
  <c r="N49" i="29" s="1"/>
  <c r="N80" i="29" s="1"/>
  <c r="M19" i="29"/>
  <c r="M52" i="29" s="1"/>
  <c r="M83" i="29" s="1"/>
  <c r="L22" i="29"/>
  <c r="L55" i="29" s="1"/>
  <c r="L86" i="29" s="1"/>
  <c r="N24" i="29"/>
  <c r="N57" i="29" s="1"/>
  <c r="N88" i="29" s="1"/>
  <c r="M27" i="29"/>
  <c r="M60" i="29" s="1"/>
  <c r="M91" i="29" s="1"/>
  <c r="L30" i="29"/>
  <c r="L63" i="29" s="1"/>
  <c r="L94" i="29" s="1"/>
  <c r="N32" i="29"/>
  <c r="N65" i="29" s="1"/>
  <c r="N96" i="29" s="1"/>
  <c r="N8" i="29"/>
  <c r="N41" i="29" s="1"/>
  <c r="N72" i="29" s="1"/>
  <c r="L9" i="29"/>
  <c r="L42" i="29" s="1"/>
  <c r="L73" i="29" s="1"/>
  <c r="N11" i="29"/>
  <c r="N44" i="29" s="1"/>
  <c r="N75" i="29" s="1"/>
  <c r="M14" i="29"/>
  <c r="M47" i="29" s="1"/>
  <c r="M78" i="29" s="1"/>
  <c r="L17" i="29"/>
  <c r="L50" i="29" s="1"/>
  <c r="L81" i="29" s="1"/>
  <c r="N19" i="29"/>
  <c r="N52" i="29" s="1"/>
  <c r="N83" i="29" s="1"/>
  <c r="M22" i="29"/>
  <c r="M55" i="29" s="1"/>
  <c r="M86" i="29" s="1"/>
  <c r="L25" i="29"/>
  <c r="L58" i="29" s="1"/>
  <c r="L89" i="29" s="1"/>
  <c r="N27" i="29"/>
  <c r="N60" i="29" s="1"/>
  <c r="N91" i="29" s="1"/>
  <c r="M30" i="29"/>
  <c r="M63" i="29" s="1"/>
  <c r="M94" i="29" s="1"/>
  <c r="L33" i="29"/>
  <c r="L66" i="29" s="1"/>
  <c r="L97" i="29" s="1"/>
  <c r="L8" i="29"/>
  <c r="L41" i="29" s="1"/>
  <c r="L72" i="29" s="1"/>
  <c r="M33" i="29"/>
  <c r="M66" i="29" s="1"/>
  <c r="M97" i="29" s="1"/>
  <c r="M9" i="29"/>
  <c r="M42" i="29" s="1"/>
  <c r="M73" i="29" s="1"/>
  <c r="L12" i="29"/>
  <c r="L45" i="29" s="1"/>
  <c r="L76" i="29" s="1"/>
  <c r="N14" i="29"/>
  <c r="N47" i="29" s="1"/>
  <c r="N78" i="29" s="1"/>
  <c r="M17" i="29"/>
  <c r="M50" i="29" s="1"/>
  <c r="M81" i="29" s="1"/>
  <c r="L20" i="29"/>
  <c r="L53" i="29" s="1"/>
  <c r="L84" i="29" s="1"/>
  <c r="N22" i="29"/>
  <c r="N55" i="29" s="1"/>
  <c r="N86" i="29" s="1"/>
  <c r="M25" i="29"/>
  <c r="M58" i="29" s="1"/>
  <c r="M89" i="29" s="1"/>
  <c r="L28" i="29"/>
  <c r="L61" i="29" s="1"/>
  <c r="L92" i="29" s="1"/>
  <c r="N30" i="29"/>
  <c r="N63" i="29" s="1"/>
  <c r="N94" i="29" s="1"/>
  <c r="N9" i="29"/>
  <c r="N42" i="29" s="1"/>
  <c r="N73" i="29" s="1"/>
  <c r="M12" i="29"/>
  <c r="M45" i="29" s="1"/>
  <c r="M76" i="29" s="1"/>
  <c r="L15" i="29"/>
  <c r="L48" i="29" s="1"/>
  <c r="L79" i="29" s="1"/>
  <c r="N17" i="29"/>
  <c r="N50" i="29" s="1"/>
  <c r="N81" i="29" s="1"/>
  <c r="M20" i="29"/>
  <c r="M53" i="29" s="1"/>
  <c r="M84" i="29" s="1"/>
  <c r="L23" i="29"/>
  <c r="L56" i="29" s="1"/>
  <c r="L87" i="29" s="1"/>
  <c r="N25" i="29"/>
  <c r="N58" i="29" s="1"/>
  <c r="N89" i="29" s="1"/>
  <c r="M28" i="29"/>
  <c r="M61" i="29" s="1"/>
  <c r="M92" i="29" s="1"/>
  <c r="L31" i="29"/>
  <c r="L64" i="29" s="1"/>
  <c r="L95" i="29" s="1"/>
  <c r="N33" i="29"/>
  <c r="N66" i="29" s="1"/>
  <c r="N97" i="29" s="1"/>
  <c r="N23" i="29"/>
  <c r="N56" i="29" s="1"/>
  <c r="N87" i="29" s="1"/>
  <c r="L29" i="29"/>
  <c r="L62" i="29" s="1"/>
  <c r="L93" i="29" s="1"/>
  <c r="N10" i="29"/>
  <c r="N43" i="29" s="1"/>
  <c r="N74" i="29" s="1"/>
  <c r="M29" i="29"/>
  <c r="M62" i="29" s="1"/>
  <c r="M93" i="29" s="1"/>
  <c r="L10" i="29"/>
  <c r="L43" i="29" s="1"/>
  <c r="L74" i="29" s="1"/>
  <c r="N12" i="29"/>
  <c r="N45" i="29" s="1"/>
  <c r="N76" i="29" s="1"/>
  <c r="M15" i="29"/>
  <c r="M48" i="29" s="1"/>
  <c r="M79" i="29" s="1"/>
  <c r="L18" i="29"/>
  <c r="L51" i="29" s="1"/>
  <c r="L82" i="29" s="1"/>
  <c r="N20" i="29"/>
  <c r="N53" i="29" s="1"/>
  <c r="N84" i="29" s="1"/>
  <c r="M23" i="29"/>
  <c r="M56" i="29" s="1"/>
  <c r="M87" i="29" s="1"/>
  <c r="L26" i="29"/>
  <c r="L59" i="29" s="1"/>
  <c r="L90" i="29" s="1"/>
  <c r="N28" i="29"/>
  <c r="N61" i="29" s="1"/>
  <c r="N92" i="29" s="1"/>
  <c r="M31" i="29"/>
  <c r="M64" i="29" s="1"/>
  <c r="M95" i="29" s="1"/>
  <c r="L34" i="29"/>
  <c r="L67" i="29" s="1"/>
  <c r="L98" i="29" s="1"/>
  <c r="L68" i="29" s="1"/>
  <c r="L21" i="29"/>
  <c r="L54" i="29" s="1"/>
  <c r="L85" i="29" s="1"/>
  <c r="N31" i="29"/>
  <c r="N64" i="29" s="1"/>
  <c r="N95" i="29" s="1"/>
  <c r="N26" i="29"/>
  <c r="N59" i="29" s="1"/>
  <c r="N90" i="29" s="1"/>
  <c r="AB11" i="29"/>
  <c r="AB44" i="29" s="1"/>
  <c r="AB75" i="29" s="1"/>
  <c r="AA14" i="29"/>
  <c r="AA47" i="29" s="1"/>
  <c r="AA78" i="29" s="1"/>
  <c r="AC16" i="29"/>
  <c r="AC49" i="29" s="1"/>
  <c r="AC80" i="29" s="1"/>
  <c r="AB19" i="29"/>
  <c r="AB52" i="29" s="1"/>
  <c r="AB83" i="29" s="1"/>
  <c r="AA22" i="29"/>
  <c r="AA55" i="29" s="1"/>
  <c r="AA86" i="29" s="1"/>
  <c r="AC24" i="29"/>
  <c r="AC57" i="29" s="1"/>
  <c r="AC88" i="29" s="1"/>
  <c r="AB27" i="29"/>
  <c r="AB60" i="29" s="1"/>
  <c r="AB91" i="29" s="1"/>
  <c r="AA30" i="29"/>
  <c r="AA63" i="29" s="1"/>
  <c r="AA94" i="29" s="1"/>
  <c r="AC32" i="29"/>
  <c r="AC65" i="29" s="1"/>
  <c r="AC96" i="29" s="1"/>
  <c r="AC8" i="29"/>
  <c r="AC41" i="29" s="1"/>
  <c r="AC72" i="29" s="1"/>
  <c r="AA9" i="29"/>
  <c r="AA42" i="29" s="1"/>
  <c r="AA73" i="29" s="1"/>
  <c r="AC11" i="29"/>
  <c r="AC44" i="29" s="1"/>
  <c r="AC75" i="29" s="1"/>
  <c r="AB14" i="29"/>
  <c r="AB47" i="29" s="1"/>
  <c r="AB78" i="29" s="1"/>
  <c r="AA17" i="29"/>
  <c r="AA50" i="29" s="1"/>
  <c r="AA81" i="29" s="1"/>
  <c r="AC19" i="29"/>
  <c r="AC52" i="29" s="1"/>
  <c r="AC83" i="29" s="1"/>
  <c r="AB22" i="29"/>
  <c r="AB55" i="29" s="1"/>
  <c r="AB86" i="29" s="1"/>
  <c r="AA25" i="29"/>
  <c r="AA58" i="29" s="1"/>
  <c r="AA89" i="29" s="1"/>
  <c r="AC27" i="29"/>
  <c r="AC60" i="29" s="1"/>
  <c r="AC91" i="29" s="1"/>
  <c r="AB30" i="29"/>
  <c r="AB63" i="29" s="1"/>
  <c r="AB94" i="29" s="1"/>
  <c r="AA33" i="29"/>
  <c r="AA66" i="29" s="1"/>
  <c r="AA97" i="29" s="1"/>
  <c r="AA8" i="29"/>
  <c r="AA41" i="29" s="1"/>
  <c r="AA72" i="29" s="1"/>
  <c r="AB9" i="29"/>
  <c r="AB42" i="29" s="1"/>
  <c r="AB73" i="29" s="1"/>
  <c r="AA12" i="29"/>
  <c r="AA45" i="29" s="1"/>
  <c r="AA76" i="29" s="1"/>
  <c r="AC14" i="29"/>
  <c r="AC47" i="29" s="1"/>
  <c r="AC78" i="29" s="1"/>
  <c r="AB17" i="29"/>
  <c r="AB50" i="29" s="1"/>
  <c r="AB81" i="29" s="1"/>
  <c r="AA20" i="29"/>
  <c r="AA53" i="29" s="1"/>
  <c r="AA84" i="29" s="1"/>
  <c r="AC22" i="29"/>
  <c r="AC55" i="29" s="1"/>
  <c r="AC86" i="29" s="1"/>
  <c r="AB25" i="29"/>
  <c r="AB58" i="29" s="1"/>
  <c r="AB89" i="29" s="1"/>
  <c r="AA28" i="29"/>
  <c r="AA61" i="29" s="1"/>
  <c r="AA92" i="29" s="1"/>
  <c r="AC30" i="29"/>
  <c r="AC63" i="29" s="1"/>
  <c r="AC94" i="29" s="1"/>
  <c r="AB33" i="29"/>
  <c r="AB66" i="29" s="1"/>
  <c r="AB97" i="29" s="1"/>
  <c r="AC9" i="29"/>
  <c r="AC42" i="29" s="1"/>
  <c r="AC73" i="29" s="1"/>
  <c r="AB12" i="29"/>
  <c r="AB45" i="29" s="1"/>
  <c r="AB76" i="29" s="1"/>
  <c r="AA15" i="29"/>
  <c r="AA48" i="29" s="1"/>
  <c r="AA79" i="29" s="1"/>
  <c r="AC17" i="29"/>
  <c r="AC50" i="29" s="1"/>
  <c r="AC81" i="29" s="1"/>
  <c r="AB20" i="29"/>
  <c r="AB53" i="29" s="1"/>
  <c r="AB84" i="29" s="1"/>
  <c r="AA23" i="29"/>
  <c r="AA56" i="29" s="1"/>
  <c r="AA87" i="29" s="1"/>
  <c r="AC25" i="29"/>
  <c r="AC58" i="29" s="1"/>
  <c r="AC89" i="29" s="1"/>
  <c r="AB28" i="29"/>
  <c r="AB61" i="29" s="1"/>
  <c r="AB92" i="29" s="1"/>
  <c r="AA31" i="29"/>
  <c r="AA64" i="29" s="1"/>
  <c r="AA95" i="29" s="1"/>
  <c r="AC33" i="29"/>
  <c r="AC66" i="29" s="1"/>
  <c r="AC97" i="29" s="1"/>
  <c r="AA10" i="29"/>
  <c r="AA43" i="29" s="1"/>
  <c r="AA74" i="29" s="1"/>
  <c r="AC12" i="29"/>
  <c r="AC45" i="29" s="1"/>
  <c r="AC76" i="29" s="1"/>
  <c r="AB15" i="29"/>
  <c r="AB48" i="29" s="1"/>
  <c r="AB79" i="29" s="1"/>
  <c r="AA18" i="29"/>
  <c r="AA51" i="29" s="1"/>
  <c r="AA82" i="29" s="1"/>
  <c r="AC20" i="29"/>
  <c r="AC53" i="29" s="1"/>
  <c r="AC84" i="29" s="1"/>
  <c r="AB23" i="29"/>
  <c r="AB56" i="29" s="1"/>
  <c r="AB87" i="29" s="1"/>
  <c r="AA26" i="29"/>
  <c r="AA59" i="29" s="1"/>
  <c r="AA90" i="29" s="1"/>
  <c r="AC28" i="29"/>
  <c r="AC61" i="29" s="1"/>
  <c r="AC92" i="29" s="1"/>
  <c r="AB31" i="29"/>
  <c r="AB64" i="29" s="1"/>
  <c r="AB95" i="29" s="1"/>
  <c r="AA34" i="29"/>
  <c r="AA67" i="29" s="1"/>
  <c r="AA98" i="29" s="1"/>
  <c r="AA68" i="29" s="1"/>
  <c r="AB10" i="29"/>
  <c r="AB43" i="29" s="1"/>
  <c r="AB74" i="29" s="1"/>
  <c r="AA13" i="29"/>
  <c r="AA46" i="29" s="1"/>
  <c r="AA77" i="29" s="1"/>
  <c r="AC15" i="29"/>
  <c r="AC48" i="29" s="1"/>
  <c r="AC79" i="29" s="1"/>
  <c r="AB18" i="29"/>
  <c r="AB51" i="29" s="1"/>
  <c r="AB82" i="29" s="1"/>
  <c r="AA21" i="29"/>
  <c r="AA54" i="29" s="1"/>
  <c r="AA85" i="29" s="1"/>
  <c r="AC23" i="29"/>
  <c r="AC56" i="29" s="1"/>
  <c r="AC87" i="29" s="1"/>
  <c r="AB26" i="29"/>
  <c r="AB59" i="29" s="1"/>
  <c r="AB90" i="29" s="1"/>
  <c r="AA29" i="29"/>
  <c r="AA62" i="29" s="1"/>
  <c r="AA93" i="29" s="1"/>
  <c r="AC31" i="29"/>
  <c r="AC64" i="29" s="1"/>
  <c r="AC95" i="29" s="1"/>
  <c r="AB34" i="29"/>
  <c r="AB67" i="29" s="1"/>
  <c r="AB98" i="29" s="1"/>
  <c r="AB68" i="29" s="1"/>
  <c r="AC10" i="29"/>
  <c r="AC43" i="29" s="1"/>
  <c r="AC74" i="29" s="1"/>
  <c r="AB13" i="29"/>
  <c r="AB46" i="29" s="1"/>
  <c r="AB77" i="29" s="1"/>
  <c r="AA16" i="29"/>
  <c r="AA49" i="29" s="1"/>
  <c r="AA80" i="29" s="1"/>
  <c r="AC18" i="29"/>
  <c r="AC51" i="29" s="1"/>
  <c r="AC82" i="29" s="1"/>
  <c r="AB21" i="29"/>
  <c r="AB54" i="29" s="1"/>
  <c r="AB85" i="29" s="1"/>
  <c r="AA24" i="29"/>
  <c r="AA57" i="29" s="1"/>
  <c r="AA88" i="29" s="1"/>
  <c r="AC26" i="29"/>
  <c r="AC59" i="29" s="1"/>
  <c r="AC90" i="29" s="1"/>
  <c r="AB29" i="29"/>
  <c r="AB62" i="29" s="1"/>
  <c r="AB93" i="29" s="1"/>
  <c r="AA32" i="29"/>
  <c r="AA65" i="29" s="1"/>
  <c r="AA96" i="29" s="1"/>
  <c r="AC34" i="29"/>
  <c r="AC67" i="29" s="1"/>
  <c r="AC98" i="29" s="1"/>
  <c r="AC68" i="29" s="1"/>
  <c r="AA11" i="29"/>
  <c r="AA44" i="29" s="1"/>
  <c r="AA75" i="29" s="1"/>
  <c r="AC13" i="29"/>
  <c r="AC46" i="29" s="1"/>
  <c r="AC77" i="29" s="1"/>
  <c r="AB16" i="29"/>
  <c r="AB49" i="29" s="1"/>
  <c r="AB80" i="29" s="1"/>
  <c r="AA19" i="29"/>
  <c r="AA52" i="29" s="1"/>
  <c r="AA83" i="29" s="1"/>
  <c r="AC21" i="29"/>
  <c r="AC54" i="29" s="1"/>
  <c r="AC85" i="29" s="1"/>
  <c r="AB24" i="29"/>
  <c r="AB57" i="29" s="1"/>
  <c r="AB88" i="29" s="1"/>
  <c r="AA27" i="29"/>
  <c r="AA60" i="29" s="1"/>
  <c r="AA91" i="29" s="1"/>
  <c r="AC29" i="29"/>
  <c r="AC62" i="29" s="1"/>
  <c r="AC93" i="29" s="1"/>
  <c r="AB32" i="29"/>
  <c r="AB65" i="29" s="1"/>
  <c r="AB96" i="29" s="1"/>
  <c r="AB8" i="29"/>
  <c r="AB41" i="29" s="1"/>
  <c r="AB72" i="29" s="1"/>
  <c r="W9" i="28"/>
  <c r="W42" i="28" s="1"/>
  <c r="W73" i="28" s="1"/>
  <c r="V12" i="28"/>
  <c r="V45" i="28" s="1"/>
  <c r="V76" i="28" s="1"/>
  <c r="X14" i="28"/>
  <c r="X47" i="28" s="1"/>
  <c r="X78" i="28" s="1"/>
  <c r="W17" i="28"/>
  <c r="W50" i="28" s="1"/>
  <c r="W81" i="28" s="1"/>
  <c r="V20" i="28"/>
  <c r="V53" i="28" s="1"/>
  <c r="V84" i="28" s="1"/>
  <c r="X22" i="28"/>
  <c r="X55" i="28" s="1"/>
  <c r="X86" i="28" s="1"/>
  <c r="W25" i="28"/>
  <c r="W58" i="28" s="1"/>
  <c r="W89" i="28" s="1"/>
  <c r="V28" i="28"/>
  <c r="V61" i="28" s="1"/>
  <c r="V92" i="28" s="1"/>
  <c r="X30" i="28"/>
  <c r="X63" i="28" s="1"/>
  <c r="X94" i="28" s="1"/>
  <c r="W33" i="28"/>
  <c r="W66" i="28" s="1"/>
  <c r="W97" i="28" s="1"/>
  <c r="X9" i="28"/>
  <c r="X42" i="28" s="1"/>
  <c r="X73" i="28" s="1"/>
  <c r="W12" i="28"/>
  <c r="W45" i="28" s="1"/>
  <c r="W76" i="28" s="1"/>
  <c r="V15" i="28"/>
  <c r="V48" i="28" s="1"/>
  <c r="V79" i="28" s="1"/>
  <c r="X17" i="28"/>
  <c r="X50" i="28" s="1"/>
  <c r="X81" i="28" s="1"/>
  <c r="W20" i="28"/>
  <c r="W53" i="28" s="1"/>
  <c r="W84" i="28" s="1"/>
  <c r="V23" i="28"/>
  <c r="V56" i="28" s="1"/>
  <c r="V87" i="28" s="1"/>
  <c r="X25" i="28"/>
  <c r="X58" i="28" s="1"/>
  <c r="X89" i="28" s="1"/>
  <c r="W28" i="28"/>
  <c r="W61" i="28" s="1"/>
  <c r="W92" i="28" s="1"/>
  <c r="V31" i="28"/>
  <c r="V64" i="28" s="1"/>
  <c r="V95" i="28" s="1"/>
  <c r="X33" i="28"/>
  <c r="X66" i="28" s="1"/>
  <c r="X97" i="28" s="1"/>
  <c r="V10" i="28"/>
  <c r="V43" i="28" s="1"/>
  <c r="V74" i="28" s="1"/>
  <c r="X12" i="28"/>
  <c r="X45" i="28" s="1"/>
  <c r="X76" i="28" s="1"/>
  <c r="W15" i="28"/>
  <c r="W48" i="28" s="1"/>
  <c r="W79" i="28" s="1"/>
  <c r="V18" i="28"/>
  <c r="V51" i="28" s="1"/>
  <c r="V82" i="28" s="1"/>
  <c r="X20" i="28"/>
  <c r="X53" i="28" s="1"/>
  <c r="X84" i="28" s="1"/>
  <c r="W23" i="28"/>
  <c r="W56" i="28" s="1"/>
  <c r="W87" i="28" s="1"/>
  <c r="V26" i="28"/>
  <c r="V59" i="28" s="1"/>
  <c r="V90" i="28" s="1"/>
  <c r="X28" i="28"/>
  <c r="X61" i="28" s="1"/>
  <c r="X92" i="28" s="1"/>
  <c r="W31" i="28"/>
  <c r="W64" i="28" s="1"/>
  <c r="W95" i="28" s="1"/>
  <c r="V34" i="28"/>
  <c r="V67" i="28" s="1"/>
  <c r="V98" i="28" s="1"/>
  <c r="V68" i="28" s="1"/>
  <c r="X10" i="28"/>
  <c r="X43" i="28" s="1"/>
  <c r="X74" i="28" s="1"/>
  <c r="V24" i="28"/>
  <c r="V57" i="28" s="1"/>
  <c r="V88" i="28" s="1"/>
  <c r="W29" i="28"/>
  <c r="W62" i="28" s="1"/>
  <c r="W93" i="28" s="1"/>
  <c r="X34" i="28"/>
  <c r="X67" i="28" s="1"/>
  <c r="X98" i="28" s="1"/>
  <c r="X68" i="28" s="1"/>
  <c r="W10" i="28"/>
  <c r="W43" i="28" s="1"/>
  <c r="W74" i="28" s="1"/>
  <c r="V13" i="28"/>
  <c r="V46" i="28" s="1"/>
  <c r="V77" i="28" s="1"/>
  <c r="X15" i="28"/>
  <c r="X48" i="28" s="1"/>
  <c r="X79" i="28" s="1"/>
  <c r="W18" i="28"/>
  <c r="W51" i="28" s="1"/>
  <c r="W82" i="28" s="1"/>
  <c r="V21" i="28"/>
  <c r="V54" i="28" s="1"/>
  <c r="V85" i="28" s="1"/>
  <c r="X23" i="28"/>
  <c r="X56" i="28" s="1"/>
  <c r="X87" i="28" s="1"/>
  <c r="W26" i="28"/>
  <c r="W59" i="28" s="1"/>
  <c r="W90" i="28" s="1"/>
  <c r="V29" i="28"/>
  <c r="V62" i="28" s="1"/>
  <c r="V93" i="28" s="1"/>
  <c r="X31" i="28"/>
  <c r="X64" i="28" s="1"/>
  <c r="X95" i="28" s="1"/>
  <c r="W34" i="28"/>
  <c r="W67" i="28" s="1"/>
  <c r="W98" i="28" s="1"/>
  <c r="W68" i="28" s="1"/>
  <c r="V16" i="28"/>
  <c r="V49" i="28" s="1"/>
  <c r="V80" i="28" s="1"/>
  <c r="W13" i="28"/>
  <c r="W46" i="28" s="1"/>
  <c r="W77" i="28" s="1"/>
  <c r="X18" i="28"/>
  <c r="X51" i="28" s="1"/>
  <c r="X82" i="28" s="1"/>
  <c r="W21" i="28"/>
  <c r="W54" i="28" s="1"/>
  <c r="W85" i="28" s="1"/>
  <c r="X26" i="28"/>
  <c r="X59" i="28" s="1"/>
  <c r="X90" i="28" s="1"/>
  <c r="V32" i="28"/>
  <c r="V65" i="28" s="1"/>
  <c r="V96" i="28" s="1"/>
  <c r="V11" i="28"/>
  <c r="V44" i="28" s="1"/>
  <c r="V75" i="28" s="1"/>
  <c r="X13" i="28"/>
  <c r="X46" i="28" s="1"/>
  <c r="X77" i="28" s="1"/>
  <c r="W16" i="28"/>
  <c r="W49" i="28" s="1"/>
  <c r="W80" i="28" s="1"/>
  <c r="V19" i="28"/>
  <c r="V52" i="28" s="1"/>
  <c r="V83" i="28" s="1"/>
  <c r="X21" i="28"/>
  <c r="X54" i="28" s="1"/>
  <c r="X85" i="28" s="1"/>
  <c r="W24" i="28"/>
  <c r="W57" i="28" s="1"/>
  <c r="W88" i="28" s="1"/>
  <c r="V27" i="28"/>
  <c r="V60" i="28" s="1"/>
  <c r="V91" i="28" s="1"/>
  <c r="X29" i="28"/>
  <c r="X62" i="28" s="1"/>
  <c r="X93" i="28" s="1"/>
  <c r="W32" i="28"/>
  <c r="W65" i="28" s="1"/>
  <c r="W96" i="28" s="1"/>
  <c r="W8" i="28"/>
  <c r="W41" i="28" s="1"/>
  <c r="W72" i="28" s="1"/>
  <c r="W11" i="28"/>
  <c r="W44" i="28" s="1"/>
  <c r="W75" i="28" s="1"/>
  <c r="V14" i="28"/>
  <c r="V47" i="28" s="1"/>
  <c r="V78" i="28" s="1"/>
  <c r="X16" i="28"/>
  <c r="X49" i="28" s="1"/>
  <c r="X80" i="28" s="1"/>
  <c r="W19" i="28"/>
  <c r="W52" i="28" s="1"/>
  <c r="W83" i="28" s="1"/>
  <c r="V22" i="28"/>
  <c r="V55" i="28" s="1"/>
  <c r="V86" i="28" s="1"/>
  <c r="X24" i="28"/>
  <c r="X57" i="28" s="1"/>
  <c r="X88" i="28" s="1"/>
  <c r="W27" i="28"/>
  <c r="W60" i="28" s="1"/>
  <c r="W91" i="28" s="1"/>
  <c r="V30" i="28"/>
  <c r="V63" i="28" s="1"/>
  <c r="V94" i="28" s="1"/>
  <c r="X32" i="28"/>
  <c r="X65" i="28" s="1"/>
  <c r="X96" i="28" s="1"/>
  <c r="X8" i="28"/>
  <c r="X41" i="28" s="1"/>
  <c r="X72" i="28" s="1"/>
  <c r="W22" i="28"/>
  <c r="W55" i="28" s="1"/>
  <c r="W86" i="28" s="1"/>
  <c r="V25" i="28"/>
  <c r="V58" i="28" s="1"/>
  <c r="V89" i="28" s="1"/>
  <c r="W14" i="28"/>
  <c r="W47" i="28" s="1"/>
  <c r="W78" i="28" s="1"/>
  <c r="X27" i="28"/>
  <c r="X60" i="28" s="1"/>
  <c r="X91" i="28" s="1"/>
  <c r="V8" i="28"/>
  <c r="V41" i="28" s="1"/>
  <c r="V72" i="28" s="1"/>
  <c r="V9" i="28"/>
  <c r="V42" i="28" s="1"/>
  <c r="V73" i="28" s="1"/>
  <c r="W30" i="28"/>
  <c r="W63" i="28" s="1"/>
  <c r="W94" i="28" s="1"/>
  <c r="X19" i="28"/>
  <c r="X52" i="28" s="1"/>
  <c r="X83" i="28" s="1"/>
  <c r="X11" i="28"/>
  <c r="X44" i="28" s="1"/>
  <c r="X75" i="28" s="1"/>
  <c r="V33" i="28"/>
  <c r="V66" i="28" s="1"/>
  <c r="V97" i="28" s="1"/>
  <c r="V17" i="28"/>
  <c r="V50" i="28" s="1"/>
  <c r="V81" i="28" s="1"/>
  <c r="L9" i="28"/>
  <c r="L42" i="28" s="1"/>
  <c r="L73" i="28" s="1"/>
  <c r="M9" i="28"/>
  <c r="M42" i="28" s="1"/>
  <c r="M73" i="28" s="1"/>
  <c r="L12" i="28"/>
  <c r="L45" i="28" s="1"/>
  <c r="L76" i="28" s="1"/>
  <c r="N14" i="28"/>
  <c r="N47" i="28" s="1"/>
  <c r="N78" i="28" s="1"/>
  <c r="M17" i="28"/>
  <c r="M50" i="28" s="1"/>
  <c r="M81" i="28" s="1"/>
  <c r="L20" i="28"/>
  <c r="L53" i="28" s="1"/>
  <c r="L84" i="28" s="1"/>
  <c r="N22" i="28"/>
  <c r="N55" i="28" s="1"/>
  <c r="N86" i="28" s="1"/>
  <c r="M25" i="28"/>
  <c r="M58" i="28" s="1"/>
  <c r="M89" i="28" s="1"/>
  <c r="L28" i="28"/>
  <c r="L61" i="28" s="1"/>
  <c r="L92" i="28" s="1"/>
  <c r="N30" i="28"/>
  <c r="N63" i="28" s="1"/>
  <c r="N94" i="28" s="1"/>
  <c r="M33" i="28"/>
  <c r="M66" i="28" s="1"/>
  <c r="M97" i="28" s="1"/>
  <c r="L18" i="28"/>
  <c r="L51" i="28" s="1"/>
  <c r="L82" i="28" s="1"/>
  <c r="L26" i="28"/>
  <c r="L59" i="28" s="1"/>
  <c r="L90" i="28" s="1"/>
  <c r="L34" i="28"/>
  <c r="L67" i="28" s="1"/>
  <c r="L98" i="28" s="1"/>
  <c r="L68" i="28" s="1"/>
  <c r="N9" i="28"/>
  <c r="N42" i="28" s="1"/>
  <c r="N73" i="28" s="1"/>
  <c r="M12" i="28"/>
  <c r="M45" i="28" s="1"/>
  <c r="M76" i="28" s="1"/>
  <c r="L15" i="28"/>
  <c r="L48" i="28" s="1"/>
  <c r="L79" i="28" s="1"/>
  <c r="N17" i="28"/>
  <c r="N50" i="28" s="1"/>
  <c r="N81" i="28" s="1"/>
  <c r="M20" i="28"/>
  <c r="M53" i="28" s="1"/>
  <c r="M84" i="28" s="1"/>
  <c r="L23" i="28"/>
  <c r="L56" i="28" s="1"/>
  <c r="L87" i="28" s="1"/>
  <c r="N25" i="28"/>
  <c r="N58" i="28" s="1"/>
  <c r="N89" i="28" s="1"/>
  <c r="M28" i="28"/>
  <c r="M61" i="28" s="1"/>
  <c r="M92" i="28" s="1"/>
  <c r="L31" i="28"/>
  <c r="L64" i="28" s="1"/>
  <c r="L95" i="28" s="1"/>
  <c r="N33" i="28"/>
  <c r="N66" i="28" s="1"/>
  <c r="N97" i="28" s="1"/>
  <c r="L10" i="28"/>
  <c r="L43" i="28" s="1"/>
  <c r="L74" i="28" s="1"/>
  <c r="M15" i="28"/>
  <c r="M48" i="28" s="1"/>
  <c r="M79" i="28" s="1"/>
  <c r="M23" i="28"/>
  <c r="M56" i="28" s="1"/>
  <c r="M87" i="28" s="1"/>
  <c r="M31" i="28"/>
  <c r="M64" i="28" s="1"/>
  <c r="M95" i="28" s="1"/>
  <c r="N12" i="28"/>
  <c r="N45" i="28" s="1"/>
  <c r="N76" i="28" s="1"/>
  <c r="N20" i="28"/>
  <c r="N53" i="28" s="1"/>
  <c r="N84" i="28" s="1"/>
  <c r="N28" i="28"/>
  <c r="N61" i="28" s="1"/>
  <c r="N92" i="28" s="1"/>
  <c r="N10" i="28"/>
  <c r="N43" i="28" s="1"/>
  <c r="N74" i="28" s="1"/>
  <c r="M13" i="28"/>
  <c r="M46" i="28" s="1"/>
  <c r="M77" i="28" s="1"/>
  <c r="L16" i="28"/>
  <c r="L49" i="28" s="1"/>
  <c r="L80" i="28" s="1"/>
  <c r="N18" i="28"/>
  <c r="N51" i="28" s="1"/>
  <c r="N82" i="28" s="1"/>
  <c r="M21" i="28"/>
  <c r="M54" i="28" s="1"/>
  <c r="M85" i="28" s="1"/>
  <c r="L24" i="28"/>
  <c r="L57" i="28" s="1"/>
  <c r="L88" i="28" s="1"/>
  <c r="N26" i="28"/>
  <c r="N59" i="28" s="1"/>
  <c r="N90" i="28" s="1"/>
  <c r="M29" i="28"/>
  <c r="M62" i="28" s="1"/>
  <c r="M93" i="28" s="1"/>
  <c r="L32" i="28"/>
  <c r="L65" i="28" s="1"/>
  <c r="L96" i="28" s="1"/>
  <c r="N34" i="28"/>
  <c r="N67" i="28" s="1"/>
  <c r="N98" i="28" s="1"/>
  <c r="N68" i="28" s="1"/>
  <c r="L14" i="28"/>
  <c r="L47" i="28" s="1"/>
  <c r="L78" i="28" s="1"/>
  <c r="M19" i="28"/>
  <c r="M52" i="28" s="1"/>
  <c r="M83" i="28" s="1"/>
  <c r="N24" i="28"/>
  <c r="N57" i="28" s="1"/>
  <c r="N88" i="28" s="1"/>
  <c r="L30" i="28"/>
  <c r="L63" i="28" s="1"/>
  <c r="L94" i="28" s="1"/>
  <c r="N8" i="28"/>
  <c r="N41" i="28" s="1"/>
  <c r="N72" i="28" s="1"/>
  <c r="M14" i="28"/>
  <c r="M47" i="28" s="1"/>
  <c r="M78" i="28" s="1"/>
  <c r="N19" i="28"/>
  <c r="N52" i="28" s="1"/>
  <c r="N83" i="28" s="1"/>
  <c r="L25" i="28"/>
  <c r="L58" i="28" s="1"/>
  <c r="L89" i="28" s="1"/>
  <c r="M30" i="28"/>
  <c r="M63" i="28" s="1"/>
  <c r="M94" i="28" s="1"/>
  <c r="L8" i="28"/>
  <c r="L41" i="28" s="1"/>
  <c r="L72" i="28" s="1"/>
  <c r="M22" i="28"/>
  <c r="M55" i="28" s="1"/>
  <c r="M86" i="28" s="1"/>
  <c r="M24" i="28"/>
  <c r="M57" i="28" s="1"/>
  <c r="M88" i="28" s="1"/>
  <c r="M10" i="28"/>
  <c r="M43" i="28" s="1"/>
  <c r="M74" i="28" s="1"/>
  <c r="N15" i="28"/>
  <c r="N48" i="28" s="1"/>
  <c r="N79" i="28" s="1"/>
  <c r="L21" i="28"/>
  <c r="L54" i="28" s="1"/>
  <c r="L85" i="28" s="1"/>
  <c r="M26" i="28"/>
  <c r="M59" i="28" s="1"/>
  <c r="M90" i="28" s="1"/>
  <c r="N31" i="28"/>
  <c r="N64" i="28" s="1"/>
  <c r="N95" i="28" s="1"/>
  <c r="L17" i="28"/>
  <c r="L50" i="28" s="1"/>
  <c r="L81" i="28" s="1"/>
  <c r="L33" i="28"/>
  <c r="L66" i="28" s="1"/>
  <c r="L97" i="28" s="1"/>
  <c r="N13" i="28"/>
  <c r="N46" i="28" s="1"/>
  <c r="N77" i="28" s="1"/>
  <c r="L11" i="28"/>
  <c r="L44" i="28" s="1"/>
  <c r="L75" i="28" s="1"/>
  <c r="M16" i="28"/>
  <c r="M49" i="28" s="1"/>
  <c r="M80" i="28" s="1"/>
  <c r="N21" i="28"/>
  <c r="N54" i="28" s="1"/>
  <c r="N85" i="28" s="1"/>
  <c r="L27" i="28"/>
  <c r="L60" i="28" s="1"/>
  <c r="L91" i="28" s="1"/>
  <c r="M32" i="28"/>
  <c r="M65" i="28" s="1"/>
  <c r="M96" i="28" s="1"/>
  <c r="N27" i="28"/>
  <c r="N60" i="28" s="1"/>
  <c r="N91" i="28" s="1"/>
  <c r="N29" i="28"/>
  <c r="N62" i="28" s="1"/>
  <c r="N93" i="28" s="1"/>
  <c r="M11" i="28"/>
  <c r="M44" i="28" s="1"/>
  <c r="M75" i="28" s="1"/>
  <c r="N16" i="28"/>
  <c r="N49" i="28" s="1"/>
  <c r="N80" i="28" s="1"/>
  <c r="L22" i="28"/>
  <c r="L55" i="28" s="1"/>
  <c r="L86" i="28" s="1"/>
  <c r="M27" i="28"/>
  <c r="M60" i="28" s="1"/>
  <c r="M91" i="28" s="1"/>
  <c r="N32" i="28"/>
  <c r="N65" i="28" s="1"/>
  <c r="N96" i="28" s="1"/>
  <c r="N11" i="28"/>
  <c r="N44" i="28" s="1"/>
  <c r="N75" i="28" s="1"/>
  <c r="M8" i="28"/>
  <c r="M41" i="28" s="1"/>
  <c r="M72" i="28" s="1"/>
  <c r="L13" i="28"/>
  <c r="L46" i="28" s="1"/>
  <c r="L77" i="28" s="1"/>
  <c r="M18" i="28"/>
  <c r="M51" i="28" s="1"/>
  <c r="M82" i="28" s="1"/>
  <c r="N23" i="28"/>
  <c r="N56" i="28" s="1"/>
  <c r="N87" i="28" s="1"/>
  <c r="L29" i="28"/>
  <c r="L62" i="28" s="1"/>
  <c r="L93" i="28" s="1"/>
  <c r="M34" i="28"/>
  <c r="M67" i="28" s="1"/>
  <c r="M98" i="28" s="1"/>
  <c r="M68" i="28" s="1"/>
  <c r="L19" i="28"/>
  <c r="L52" i="28" s="1"/>
  <c r="L83" i="28" s="1"/>
  <c r="Q9" i="28"/>
  <c r="Q42" i="28" s="1"/>
  <c r="Q73" i="28" s="1"/>
  <c r="S11" i="28"/>
  <c r="S44" i="28" s="1"/>
  <c r="S75" i="28" s="1"/>
  <c r="R14" i="28"/>
  <c r="R47" i="28" s="1"/>
  <c r="R78" i="28" s="1"/>
  <c r="Q17" i="28"/>
  <c r="Q50" i="28" s="1"/>
  <c r="Q81" i="28" s="1"/>
  <c r="S19" i="28"/>
  <c r="S52" i="28" s="1"/>
  <c r="S83" i="28" s="1"/>
  <c r="R22" i="28"/>
  <c r="R55" i="28" s="1"/>
  <c r="R86" i="28" s="1"/>
  <c r="Q25" i="28"/>
  <c r="Q58" i="28" s="1"/>
  <c r="Q89" i="28" s="1"/>
  <c r="S27" i="28"/>
  <c r="S60" i="28" s="1"/>
  <c r="S91" i="28" s="1"/>
  <c r="R30" i="28"/>
  <c r="R63" i="28" s="1"/>
  <c r="R94" i="28" s="1"/>
  <c r="Q33" i="28"/>
  <c r="Q66" i="28" s="1"/>
  <c r="Q97" i="28" s="1"/>
  <c r="R9" i="28"/>
  <c r="R42" i="28" s="1"/>
  <c r="R73" i="28" s="1"/>
  <c r="Q12" i="28"/>
  <c r="Q45" i="28" s="1"/>
  <c r="Q76" i="28" s="1"/>
  <c r="S14" i="28"/>
  <c r="S47" i="28" s="1"/>
  <c r="S78" i="28" s="1"/>
  <c r="R17" i="28"/>
  <c r="R50" i="28" s="1"/>
  <c r="R81" i="28" s="1"/>
  <c r="Q20" i="28"/>
  <c r="Q53" i="28" s="1"/>
  <c r="Q84" i="28" s="1"/>
  <c r="S22" i="28"/>
  <c r="S55" i="28" s="1"/>
  <c r="S86" i="28" s="1"/>
  <c r="R25" i="28"/>
  <c r="R58" i="28" s="1"/>
  <c r="R89" i="28" s="1"/>
  <c r="Q28" i="28"/>
  <c r="Q61" i="28" s="1"/>
  <c r="Q92" i="28" s="1"/>
  <c r="S30" i="28"/>
  <c r="S63" i="28" s="1"/>
  <c r="S94" i="28" s="1"/>
  <c r="R33" i="28"/>
  <c r="R66" i="28" s="1"/>
  <c r="R97" i="28" s="1"/>
  <c r="S9" i="28"/>
  <c r="S42" i="28" s="1"/>
  <c r="S73" i="28" s="1"/>
  <c r="R12" i="28"/>
  <c r="R45" i="28" s="1"/>
  <c r="R76" i="28" s="1"/>
  <c r="Q15" i="28"/>
  <c r="Q48" i="28" s="1"/>
  <c r="Q79" i="28" s="1"/>
  <c r="S17" i="28"/>
  <c r="S50" i="28" s="1"/>
  <c r="S81" i="28" s="1"/>
  <c r="R20" i="28"/>
  <c r="R53" i="28" s="1"/>
  <c r="R84" i="28" s="1"/>
  <c r="Q23" i="28"/>
  <c r="Q56" i="28" s="1"/>
  <c r="Q87" i="28" s="1"/>
  <c r="S25" i="28"/>
  <c r="S58" i="28" s="1"/>
  <c r="S89" i="28" s="1"/>
  <c r="R28" i="28"/>
  <c r="R61" i="28" s="1"/>
  <c r="R92" i="28" s="1"/>
  <c r="Q31" i="28"/>
  <c r="Q64" i="28" s="1"/>
  <c r="Q95" i="28" s="1"/>
  <c r="S33" i="28"/>
  <c r="S66" i="28" s="1"/>
  <c r="S97" i="28" s="1"/>
  <c r="S15" i="28"/>
  <c r="S48" i="28" s="1"/>
  <c r="S79" i="28" s="1"/>
  <c r="R18" i="28"/>
  <c r="R51" i="28" s="1"/>
  <c r="R82" i="28" s="1"/>
  <c r="R26" i="28"/>
  <c r="R59" i="28" s="1"/>
  <c r="R90" i="28" s="1"/>
  <c r="R34" i="28"/>
  <c r="R67" i="28" s="1"/>
  <c r="R98" i="28" s="1"/>
  <c r="R68" i="28" s="1"/>
  <c r="Q10" i="28"/>
  <c r="Q43" i="28" s="1"/>
  <c r="Q74" i="28" s="1"/>
  <c r="S12" i="28"/>
  <c r="S45" i="28" s="1"/>
  <c r="S76" i="28" s="1"/>
  <c r="R15" i="28"/>
  <c r="R48" i="28" s="1"/>
  <c r="R79" i="28" s="1"/>
  <c r="Q18" i="28"/>
  <c r="Q51" i="28" s="1"/>
  <c r="Q82" i="28" s="1"/>
  <c r="S20" i="28"/>
  <c r="S53" i="28" s="1"/>
  <c r="S84" i="28" s="1"/>
  <c r="R23" i="28"/>
  <c r="R56" i="28" s="1"/>
  <c r="R87" i="28" s="1"/>
  <c r="Q26" i="28"/>
  <c r="Q59" i="28" s="1"/>
  <c r="Q90" i="28" s="1"/>
  <c r="S28" i="28"/>
  <c r="S61" i="28" s="1"/>
  <c r="S92" i="28" s="1"/>
  <c r="R31" i="28"/>
  <c r="R64" i="28" s="1"/>
  <c r="R95" i="28" s="1"/>
  <c r="Q34" i="28"/>
  <c r="Q67" i="28" s="1"/>
  <c r="Q98" i="28" s="1"/>
  <c r="Q68" i="28" s="1"/>
  <c r="R10" i="28"/>
  <c r="R43" i="28" s="1"/>
  <c r="R74" i="28" s="1"/>
  <c r="Q21" i="28"/>
  <c r="Q54" i="28" s="1"/>
  <c r="Q85" i="28" s="1"/>
  <c r="Q29" i="28"/>
  <c r="Q62" i="28" s="1"/>
  <c r="Q93" i="28" s="1"/>
  <c r="Q13" i="28"/>
  <c r="Q46" i="28" s="1"/>
  <c r="Q77" i="28" s="1"/>
  <c r="S23" i="28"/>
  <c r="S56" i="28" s="1"/>
  <c r="S87" i="28" s="1"/>
  <c r="S31" i="28"/>
  <c r="S64" i="28" s="1"/>
  <c r="S95" i="28" s="1"/>
  <c r="S10" i="28"/>
  <c r="S43" i="28" s="1"/>
  <c r="S74" i="28" s="1"/>
  <c r="R13" i="28"/>
  <c r="R46" i="28" s="1"/>
  <c r="R77" i="28" s="1"/>
  <c r="Q16" i="28"/>
  <c r="Q49" i="28" s="1"/>
  <c r="Q80" i="28" s="1"/>
  <c r="S18" i="28"/>
  <c r="S51" i="28" s="1"/>
  <c r="S82" i="28" s="1"/>
  <c r="R21" i="28"/>
  <c r="R54" i="28" s="1"/>
  <c r="R85" i="28" s="1"/>
  <c r="Q24" i="28"/>
  <c r="Q57" i="28" s="1"/>
  <c r="Q88" i="28" s="1"/>
  <c r="S26" i="28"/>
  <c r="S59" i="28" s="1"/>
  <c r="S90" i="28" s="1"/>
  <c r="R29" i="28"/>
  <c r="R62" i="28" s="1"/>
  <c r="R93" i="28" s="1"/>
  <c r="Q32" i="28"/>
  <c r="Q65" i="28" s="1"/>
  <c r="Q96" i="28" s="1"/>
  <c r="Q11" i="28"/>
  <c r="Q44" i="28" s="1"/>
  <c r="Q75" i="28" s="1"/>
  <c r="S13" i="28"/>
  <c r="S46" i="28" s="1"/>
  <c r="S77" i="28" s="1"/>
  <c r="R16" i="28"/>
  <c r="R49" i="28" s="1"/>
  <c r="R80" i="28" s="1"/>
  <c r="Q19" i="28"/>
  <c r="Q52" i="28" s="1"/>
  <c r="Q83" i="28" s="1"/>
  <c r="S21" i="28"/>
  <c r="S54" i="28" s="1"/>
  <c r="S85" i="28" s="1"/>
  <c r="R24" i="28"/>
  <c r="R57" i="28" s="1"/>
  <c r="R88" i="28" s="1"/>
  <c r="Q27" i="28"/>
  <c r="Q60" i="28" s="1"/>
  <c r="Q91" i="28" s="1"/>
  <c r="S29" i="28"/>
  <c r="S62" i="28" s="1"/>
  <c r="S93" i="28" s="1"/>
  <c r="R32" i="28"/>
  <c r="R65" i="28" s="1"/>
  <c r="R96" i="28" s="1"/>
  <c r="R8" i="28"/>
  <c r="R41" i="28" s="1"/>
  <c r="R72" i="28" s="1"/>
  <c r="S16" i="28"/>
  <c r="S49" i="28" s="1"/>
  <c r="S80" i="28" s="1"/>
  <c r="S8" i="28"/>
  <c r="S41" i="28" s="1"/>
  <c r="S72" i="28" s="1"/>
  <c r="R19" i="28"/>
  <c r="R52" i="28" s="1"/>
  <c r="R83" i="28" s="1"/>
  <c r="Q8" i="28"/>
  <c r="Q41" i="28" s="1"/>
  <c r="Q72" i="28" s="1"/>
  <c r="Q30" i="28"/>
  <c r="Q63" i="28" s="1"/>
  <c r="Q94" i="28" s="1"/>
  <c r="Q22" i="28"/>
  <c r="Q55" i="28" s="1"/>
  <c r="Q86" i="28" s="1"/>
  <c r="S24" i="28"/>
  <c r="S57" i="28" s="1"/>
  <c r="S88" i="28" s="1"/>
  <c r="R27" i="28"/>
  <c r="R60" i="28" s="1"/>
  <c r="R91" i="28" s="1"/>
  <c r="S34" i="28"/>
  <c r="S67" i="28" s="1"/>
  <c r="S98" i="28" s="1"/>
  <c r="S68" i="28" s="1"/>
  <c r="Q14" i="28"/>
  <c r="Q47" i="28" s="1"/>
  <c r="Q78" i="28" s="1"/>
  <c r="R11" i="28"/>
  <c r="R44" i="28" s="1"/>
  <c r="R75" i="28" s="1"/>
  <c r="S32" i="28"/>
  <c r="S65" i="28" s="1"/>
  <c r="S96" i="28" s="1"/>
  <c r="G9" i="28"/>
  <c r="G42" i="28" s="1"/>
  <c r="G73" i="28" s="1"/>
  <c r="I11" i="28"/>
  <c r="I44" i="28" s="1"/>
  <c r="I75" i="28" s="1"/>
  <c r="H14" i="28"/>
  <c r="H47" i="28" s="1"/>
  <c r="H78" i="28" s="1"/>
  <c r="G17" i="28"/>
  <c r="G50" i="28" s="1"/>
  <c r="G81" i="28" s="1"/>
  <c r="I19" i="28"/>
  <c r="I52" i="28" s="1"/>
  <c r="I83" i="28" s="1"/>
  <c r="H22" i="28"/>
  <c r="H55" i="28" s="1"/>
  <c r="H86" i="28" s="1"/>
  <c r="G25" i="28"/>
  <c r="G58" i="28" s="1"/>
  <c r="G89" i="28" s="1"/>
  <c r="I27" i="28"/>
  <c r="I60" i="28" s="1"/>
  <c r="I91" i="28" s="1"/>
  <c r="H30" i="28"/>
  <c r="H63" i="28" s="1"/>
  <c r="H94" i="28" s="1"/>
  <c r="G33" i="28"/>
  <c r="G66" i="28" s="1"/>
  <c r="G97" i="28" s="1"/>
  <c r="G8" i="28"/>
  <c r="G41" i="28" s="1"/>
  <c r="G72" i="28" s="1"/>
  <c r="H25" i="28"/>
  <c r="H58" i="28" s="1"/>
  <c r="H89" i="28" s="1"/>
  <c r="I30" i="28"/>
  <c r="I63" i="28" s="1"/>
  <c r="I94" i="28" s="1"/>
  <c r="G15" i="28"/>
  <c r="G48" i="28" s="1"/>
  <c r="G79" i="28" s="1"/>
  <c r="H20" i="28"/>
  <c r="H53" i="28" s="1"/>
  <c r="H84" i="28" s="1"/>
  <c r="H9" i="28"/>
  <c r="H42" i="28" s="1"/>
  <c r="H73" i="28" s="1"/>
  <c r="G12" i="28"/>
  <c r="G45" i="28" s="1"/>
  <c r="G76" i="28" s="1"/>
  <c r="I14" i="28"/>
  <c r="I47" i="28" s="1"/>
  <c r="I78" i="28" s="1"/>
  <c r="H17" i="28"/>
  <c r="H50" i="28" s="1"/>
  <c r="H81" i="28" s="1"/>
  <c r="G20" i="28"/>
  <c r="G53" i="28" s="1"/>
  <c r="G84" i="28" s="1"/>
  <c r="I22" i="28"/>
  <c r="I55" i="28" s="1"/>
  <c r="I86" i="28" s="1"/>
  <c r="G28" i="28"/>
  <c r="G61" i="28" s="1"/>
  <c r="G92" i="28" s="1"/>
  <c r="H33" i="28"/>
  <c r="H66" i="28" s="1"/>
  <c r="H97" i="28" s="1"/>
  <c r="H12" i="28"/>
  <c r="H45" i="28" s="1"/>
  <c r="H76" i="28" s="1"/>
  <c r="G23" i="28"/>
  <c r="G56" i="28" s="1"/>
  <c r="G87" i="28" s="1"/>
  <c r="I9" i="28"/>
  <c r="I42" i="28" s="1"/>
  <c r="I73" i="28" s="1"/>
  <c r="I17" i="28"/>
  <c r="I50" i="28" s="1"/>
  <c r="I81" i="28" s="1"/>
  <c r="H10" i="28"/>
  <c r="H43" i="28" s="1"/>
  <c r="H74" i="28" s="1"/>
  <c r="G13" i="28"/>
  <c r="G46" i="28" s="1"/>
  <c r="G77" i="28" s="1"/>
  <c r="I15" i="28"/>
  <c r="I48" i="28" s="1"/>
  <c r="I79" i="28" s="1"/>
  <c r="H18" i="28"/>
  <c r="H51" i="28" s="1"/>
  <c r="H82" i="28" s="1"/>
  <c r="G21" i="28"/>
  <c r="G54" i="28" s="1"/>
  <c r="G85" i="28" s="1"/>
  <c r="I23" i="28"/>
  <c r="I56" i="28" s="1"/>
  <c r="I87" i="28" s="1"/>
  <c r="H26" i="28"/>
  <c r="H59" i="28" s="1"/>
  <c r="H90" i="28" s="1"/>
  <c r="G29" i="28"/>
  <c r="G62" i="28" s="1"/>
  <c r="G93" i="28" s="1"/>
  <c r="I31" i="28"/>
  <c r="I64" i="28" s="1"/>
  <c r="I95" i="28" s="1"/>
  <c r="H34" i="28"/>
  <c r="H67" i="28" s="1"/>
  <c r="H98" i="28" s="1"/>
  <c r="H68" i="28" s="1"/>
  <c r="I13" i="28"/>
  <c r="I46" i="28" s="1"/>
  <c r="I77" i="28" s="1"/>
  <c r="G19" i="28"/>
  <c r="G52" i="28" s="1"/>
  <c r="G83" i="28" s="1"/>
  <c r="H24" i="28"/>
  <c r="H57" i="28" s="1"/>
  <c r="H88" i="28" s="1"/>
  <c r="I28" i="28"/>
  <c r="I61" i="28" s="1"/>
  <c r="I92" i="28" s="1"/>
  <c r="G14" i="28"/>
  <c r="G47" i="28" s="1"/>
  <c r="G78" i="28" s="1"/>
  <c r="H19" i="28"/>
  <c r="H52" i="28" s="1"/>
  <c r="H83" i="28" s="1"/>
  <c r="I24" i="28"/>
  <c r="I57" i="28" s="1"/>
  <c r="I88" i="28" s="1"/>
  <c r="H29" i="28"/>
  <c r="H62" i="28" s="1"/>
  <c r="H93" i="28" s="1"/>
  <c r="I33" i="28"/>
  <c r="I66" i="28" s="1"/>
  <c r="I97" i="28" s="1"/>
  <c r="H8" i="28"/>
  <c r="H41" i="28" s="1"/>
  <c r="H72" i="28" s="1"/>
  <c r="G22" i="28"/>
  <c r="G55" i="28" s="1"/>
  <c r="G86" i="28" s="1"/>
  <c r="H32" i="28"/>
  <c r="H65" i="28" s="1"/>
  <c r="H96" i="28" s="1"/>
  <c r="G10" i="28"/>
  <c r="G43" i="28" s="1"/>
  <c r="G74" i="28" s="1"/>
  <c r="H15" i="28"/>
  <c r="H48" i="28" s="1"/>
  <c r="H79" i="28" s="1"/>
  <c r="I20" i="28"/>
  <c r="I53" i="28" s="1"/>
  <c r="I84" i="28" s="1"/>
  <c r="I25" i="28"/>
  <c r="I58" i="28" s="1"/>
  <c r="I89" i="28" s="1"/>
  <c r="I29" i="28"/>
  <c r="I62" i="28" s="1"/>
  <c r="I93" i="28" s="1"/>
  <c r="G34" i="28"/>
  <c r="G67" i="28" s="1"/>
  <c r="G98" i="28" s="1"/>
  <c r="G68" i="28" s="1"/>
  <c r="G31" i="28"/>
  <c r="G64" i="28" s="1"/>
  <c r="G95" i="28" s="1"/>
  <c r="H31" i="28"/>
  <c r="H64" i="28" s="1"/>
  <c r="H95" i="28" s="1"/>
  <c r="G24" i="28"/>
  <c r="G57" i="28" s="1"/>
  <c r="G88" i="28" s="1"/>
  <c r="I10" i="28"/>
  <c r="I43" i="28" s="1"/>
  <c r="I74" i="28" s="1"/>
  <c r="G16" i="28"/>
  <c r="G49" i="28" s="1"/>
  <c r="G80" i="28" s="1"/>
  <c r="H21" i="28"/>
  <c r="H54" i="28" s="1"/>
  <c r="H85" i="28" s="1"/>
  <c r="G26" i="28"/>
  <c r="G59" i="28" s="1"/>
  <c r="G90" i="28" s="1"/>
  <c r="G30" i="28"/>
  <c r="G63" i="28" s="1"/>
  <c r="G94" i="28" s="1"/>
  <c r="I34" i="28"/>
  <c r="I67" i="28" s="1"/>
  <c r="I98" i="28" s="1"/>
  <c r="I68" i="28" s="1"/>
  <c r="I21" i="28"/>
  <c r="I54" i="28" s="1"/>
  <c r="I85" i="28" s="1"/>
  <c r="G27" i="28"/>
  <c r="G60" i="28" s="1"/>
  <c r="G91" i="28" s="1"/>
  <c r="H28" i="28"/>
  <c r="H61" i="28" s="1"/>
  <c r="H92" i="28" s="1"/>
  <c r="G11" i="28"/>
  <c r="G44" i="28" s="1"/>
  <c r="G75" i="28" s="1"/>
  <c r="H16" i="28"/>
  <c r="H49" i="28" s="1"/>
  <c r="H80" i="28" s="1"/>
  <c r="I26" i="28"/>
  <c r="I59" i="28" s="1"/>
  <c r="I90" i="28" s="1"/>
  <c r="H11" i="28"/>
  <c r="H44" i="28" s="1"/>
  <c r="H75" i="28" s="1"/>
  <c r="I8" i="28"/>
  <c r="I41" i="28" s="1"/>
  <c r="I72" i="28" s="1"/>
  <c r="H13" i="28"/>
  <c r="H46" i="28" s="1"/>
  <c r="H77" i="28" s="1"/>
  <c r="I16" i="28"/>
  <c r="I49" i="28" s="1"/>
  <c r="I80" i="28" s="1"/>
  <c r="I32" i="28"/>
  <c r="I65" i="28" s="1"/>
  <c r="I96" i="28" s="1"/>
  <c r="I12" i="28"/>
  <c r="I45" i="28" s="1"/>
  <c r="I76" i="28" s="1"/>
  <c r="G18" i="28"/>
  <c r="G51" i="28" s="1"/>
  <c r="G82" i="28" s="1"/>
  <c r="H23" i="28"/>
  <c r="H56" i="28" s="1"/>
  <c r="H87" i="28" s="1"/>
  <c r="H27" i="28"/>
  <c r="H60" i="28" s="1"/>
  <c r="H91" i="28" s="1"/>
  <c r="G32" i="28"/>
  <c r="G65" i="28" s="1"/>
  <c r="G96" i="28" s="1"/>
  <c r="I18" i="28"/>
  <c r="I51" i="28" s="1"/>
  <c r="I82" i="28" s="1"/>
  <c r="AH9" i="28"/>
  <c r="AH42" i="28" s="1"/>
  <c r="AH73" i="28" s="1"/>
  <c r="AG12" i="28"/>
  <c r="AG45" i="28" s="1"/>
  <c r="AG76" i="28" s="1"/>
  <c r="AF15" i="28"/>
  <c r="AF48" i="28" s="1"/>
  <c r="AF79" i="28" s="1"/>
  <c r="AH17" i="28"/>
  <c r="AH50" i="28" s="1"/>
  <c r="AH81" i="28" s="1"/>
  <c r="AH10" i="28"/>
  <c r="AH43" i="28" s="1"/>
  <c r="AH74" i="28" s="1"/>
  <c r="AG13" i="28"/>
  <c r="AG46" i="28" s="1"/>
  <c r="AG77" i="28" s="1"/>
  <c r="AF16" i="28"/>
  <c r="AF49" i="28" s="1"/>
  <c r="AF80" i="28" s="1"/>
  <c r="AH18" i="28"/>
  <c r="AH51" i="28" s="1"/>
  <c r="AH82" i="28" s="1"/>
  <c r="AF11" i="28"/>
  <c r="AF44" i="28" s="1"/>
  <c r="AF75" i="28" s="1"/>
  <c r="AH13" i="28"/>
  <c r="AH46" i="28" s="1"/>
  <c r="AH77" i="28" s="1"/>
  <c r="AG16" i="28"/>
  <c r="AG49" i="28" s="1"/>
  <c r="AG80" i="28" s="1"/>
  <c r="AF19" i="28"/>
  <c r="AF52" i="28" s="1"/>
  <c r="AF83" i="28" s="1"/>
  <c r="AG11" i="28"/>
  <c r="AG44" i="28" s="1"/>
  <c r="AG75" i="28" s="1"/>
  <c r="AF14" i="28"/>
  <c r="AF47" i="28" s="1"/>
  <c r="AF78" i="28" s="1"/>
  <c r="AH16" i="28"/>
  <c r="AH49" i="28" s="1"/>
  <c r="AH80" i="28" s="1"/>
  <c r="AG19" i="28"/>
  <c r="AG52" i="28" s="1"/>
  <c r="AG83" i="28" s="1"/>
  <c r="AF9" i="28"/>
  <c r="AF42" i="28" s="1"/>
  <c r="AF73" i="28" s="1"/>
  <c r="AH11" i="28"/>
  <c r="AH44" i="28" s="1"/>
  <c r="AH75" i="28" s="1"/>
  <c r="AG14" i="28"/>
  <c r="AG47" i="28" s="1"/>
  <c r="AG78" i="28" s="1"/>
  <c r="AF17" i="28"/>
  <c r="AF50" i="28" s="1"/>
  <c r="AF81" i="28" s="1"/>
  <c r="AG15" i="28"/>
  <c r="AG48" i="28" s="1"/>
  <c r="AG79" i="28" s="1"/>
  <c r="AH20" i="28"/>
  <c r="AH53" i="28" s="1"/>
  <c r="AH84" i="28" s="1"/>
  <c r="AG23" i="28"/>
  <c r="AG56" i="28" s="1"/>
  <c r="AG87" i="28" s="1"/>
  <c r="AF26" i="28"/>
  <c r="AF59" i="28" s="1"/>
  <c r="AF90" i="28" s="1"/>
  <c r="AH28" i="28"/>
  <c r="AH61" i="28" s="1"/>
  <c r="AH92" i="28" s="1"/>
  <c r="AG31" i="28"/>
  <c r="AG64" i="28" s="1"/>
  <c r="AG95" i="28" s="1"/>
  <c r="AF34" i="28"/>
  <c r="AF67" i="28" s="1"/>
  <c r="AF98" i="28" s="1"/>
  <c r="AF68" i="28" s="1"/>
  <c r="AG9" i="28"/>
  <c r="AG42" i="28" s="1"/>
  <c r="AG73" i="28" s="1"/>
  <c r="AH15" i="28"/>
  <c r="AH48" i="28" s="1"/>
  <c r="AH79" i="28" s="1"/>
  <c r="AF21" i="28"/>
  <c r="AF54" i="28" s="1"/>
  <c r="AF85" i="28" s="1"/>
  <c r="AH23" i="28"/>
  <c r="AH56" i="28" s="1"/>
  <c r="AH87" i="28" s="1"/>
  <c r="AG26" i="28"/>
  <c r="AG59" i="28" s="1"/>
  <c r="AG90" i="28" s="1"/>
  <c r="AF29" i="28"/>
  <c r="AF62" i="28" s="1"/>
  <c r="AF93" i="28" s="1"/>
  <c r="AH31" i="28"/>
  <c r="AH64" i="28" s="1"/>
  <c r="AH95" i="28" s="1"/>
  <c r="AG34" i="28"/>
  <c r="AG67" i="28" s="1"/>
  <c r="AG98" i="28" s="1"/>
  <c r="AG68" i="28" s="1"/>
  <c r="AF10" i="28"/>
  <c r="AF43" i="28" s="1"/>
  <c r="AF74" i="28" s="1"/>
  <c r="AG17" i="28"/>
  <c r="AG50" i="28" s="1"/>
  <c r="AG81" i="28" s="1"/>
  <c r="AG21" i="28"/>
  <c r="AG54" i="28" s="1"/>
  <c r="AG85" i="28" s="1"/>
  <c r="AF24" i="28"/>
  <c r="AF57" i="28" s="1"/>
  <c r="AF88" i="28" s="1"/>
  <c r="AH26" i="28"/>
  <c r="AH59" i="28" s="1"/>
  <c r="AH90" i="28" s="1"/>
  <c r="AG29" i="28"/>
  <c r="AG62" i="28" s="1"/>
  <c r="AG93" i="28" s="1"/>
  <c r="AF32" i="28"/>
  <c r="AF65" i="28" s="1"/>
  <c r="AF96" i="28" s="1"/>
  <c r="AH34" i="28"/>
  <c r="AH67" i="28" s="1"/>
  <c r="AH98" i="28" s="1"/>
  <c r="AH68" i="28" s="1"/>
  <c r="AG10" i="28"/>
  <c r="AG43" i="28" s="1"/>
  <c r="AG74" i="28" s="1"/>
  <c r="AF18" i="28"/>
  <c r="AF51" i="28" s="1"/>
  <c r="AF82" i="28" s="1"/>
  <c r="AH21" i="28"/>
  <c r="AH54" i="28" s="1"/>
  <c r="AH85" i="28" s="1"/>
  <c r="AG24" i="28"/>
  <c r="AG57" i="28" s="1"/>
  <c r="AG88" i="28" s="1"/>
  <c r="AF27" i="28"/>
  <c r="AF60" i="28" s="1"/>
  <c r="AF91" i="28" s="1"/>
  <c r="AH29" i="28"/>
  <c r="AH62" i="28" s="1"/>
  <c r="AH93" i="28" s="1"/>
  <c r="AG32" i="28"/>
  <c r="AG65" i="28" s="1"/>
  <c r="AG96" i="28" s="1"/>
  <c r="AG8" i="28"/>
  <c r="AG41" i="28" s="1"/>
  <c r="AG72" i="28" s="1"/>
  <c r="AF12" i="28"/>
  <c r="AF45" i="28" s="1"/>
  <c r="AF76" i="28" s="1"/>
  <c r="AG18" i="28"/>
  <c r="AG51" i="28" s="1"/>
  <c r="AG82" i="28" s="1"/>
  <c r="AF22" i="28"/>
  <c r="AF55" i="28" s="1"/>
  <c r="AF86" i="28" s="1"/>
  <c r="AH24" i="28"/>
  <c r="AH57" i="28" s="1"/>
  <c r="AH88" i="28" s="1"/>
  <c r="AG27" i="28"/>
  <c r="AG60" i="28" s="1"/>
  <c r="AG91" i="28" s="1"/>
  <c r="AF30" i="28"/>
  <c r="AF63" i="28" s="1"/>
  <c r="AF94" i="28" s="1"/>
  <c r="AH32" i="28"/>
  <c r="AH65" i="28" s="1"/>
  <c r="AH96" i="28" s="1"/>
  <c r="AH8" i="28"/>
  <c r="AH41" i="28" s="1"/>
  <c r="AH72" i="28" s="1"/>
  <c r="AH12" i="28"/>
  <c r="AH45" i="28" s="1"/>
  <c r="AH76" i="28" s="1"/>
  <c r="AH19" i="28"/>
  <c r="AH52" i="28" s="1"/>
  <c r="AH83" i="28" s="1"/>
  <c r="AG22" i="28"/>
  <c r="AG55" i="28" s="1"/>
  <c r="AG86" i="28" s="1"/>
  <c r="AF25" i="28"/>
  <c r="AF58" i="28" s="1"/>
  <c r="AF89" i="28" s="1"/>
  <c r="AH27" i="28"/>
  <c r="AH60" i="28" s="1"/>
  <c r="AH91" i="28" s="1"/>
  <c r="AG30" i="28"/>
  <c r="AG63" i="28" s="1"/>
  <c r="AG94" i="28" s="1"/>
  <c r="AF33" i="28"/>
  <c r="AF66" i="28" s="1"/>
  <c r="AF97" i="28" s="1"/>
  <c r="AF8" i="28"/>
  <c r="AF41" i="28" s="1"/>
  <c r="AF72" i="28" s="1"/>
  <c r="AF13" i="28"/>
  <c r="AF46" i="28" s="1"/>
  <c r="AF77" i="28" s="1"/>
  <c r="AF20" i="28"/>
  <c r="AF53" i="28" s="1"/>
  <c r="AF84" i="28" s="1"/>
  <c r="AH22" i="28"/>
  <c r="AH55" i="28" s="1"/>
  <c r="AH86" i="28" s="1"/>
  <c r="AG25" i="28"/>
  <c r="AG58" i="28" s="1"/>
  <c r="AG89" i="28" s="1"/>
  <c r="AF28" i="28"/>
  <c r="AF61" i="28" s="1"/>
  <c r="AF92" i="28" s="1"/>
  <c r="AH30" i="28"/>
  <c r="AH63" i="28" s="1"/>
  <c r="AH94" i="28" s="1"/>
  <c r="AG33" i="28"/>
  <c r="AG66" i="28" s="1"/>
  <c r="AG97" i="28" s="1"/>
  <c r="AH33" i="28"/>
  <c r="AH66" i="28" s="1"/>
  <c r="AH97" i="28" s="1"/>
  <c r="AF31" i="28"/>
  <c r="AF64" i="28" s="1"/>
  <c r="AF95" i="28" s="1"/>
  <c r="AH14" i="28"/>
  <c r="AH47" i="28" s="1"/>
  <c r="AH78" i="28" s="1"/>
  <c r="AG20" i="28"/>
  <c r="AG53" i="28" s="1"/>
  <c r="AG84" i="28" s="1"/>
  <c r="AF23" i="28"/>
  <c r="AF56" i="28" s="1"/>
  <c r="AF87" i="28" s="1"/>
  <c r="AH25" i="28"/>
  <c r="AH58" i="28" s="1"/>
  <c r="AH89" i="28" s="1"/>
  <c r="AG28" i="28"/>
  <c r="AG61" i="28" s="1"/>
  <c r="AG92" i="28" s="1"/>
  <c r="AC9" i="28"/>
  <c r="AC42" i="28" s="1"/>
  <c r="AC73" i="28" s="1"/>
  <c r="AB12" i="28"/>
  <c r="AB45" i="28" s="1"/>
  <c r="AB76" i="28" s="1"/>
  <c r="AA15" i="28"/>
  <c r="AA48" i="28" s="1"/>
  <c r="AA79" i="28" s="1"/>
  <c r="AC17" i="28"/>
  <c r="AC50" i="28" s="1"/>
  <c r="AC81" i="28" s="1"/>
  <c r="AB20" i="28"/>
  <c r="AB53" i="28" s="1"/>
  <c r="AB84" i="28" s="1"/>
  <c r="AA23" i="28"/>
  <c r="AA56" i="28" s="1"/>
  <c r="AA87" i="28" s="1"/>
  <c r="AC25" i="28"/>
  <c r="AC58" i="28" s="1"/>
  <c r="AC89" i="28" s="1"/>
  <c r="AB28" i="28"/>
  <c r="AB61" i="28" s="1"/>
  <c r="AB92" i="28" s="1"/>
  <c r="AA31" i="28"/>
  <c r="AA64" i="28" s="1"/>
  <c r="AA95" i="28" s="1"/>
  <c r="AC33" i="28"/>
  <c r="AC66" i="28" s="1"/>
  <c r="AC97" i="28" s="1"/>
  <c r="AA10" i="28"/>
  <c r="AA43" i="28" s="1"/>
  <c r="AA74" i="28" s="1"/>
  <c r="AC12" i="28"/>
  <c r="AC45" i="28" s="1"/>
  <c r="AC76" i="28" s="1"/>
  <c r="AB15" i="28"/>
  <c r="AB48" i="28" s="1"/>
  <c r="AB79" i="28" s="1"/>
  <c r="AA18" i="28"/>
  <c r="AA51" i="28" s="1"/>
  <c r="AA82" i="28" s="1"/>
  <c r="AC20" i="28"/>
  <c r="AC53" i="28" s="1"/>
  <c r="AC84" i="28" s="1"/>
  <c r="AB23" i="28"/>
  <c r="AB56" i="28" s="1"/>
  <c r="AB87" i="28" s="1"/>
  <c r="AA26" i="28"/>
  <c r="AA59" i="28" s="1"/>
  <c r="AA90" i="28" s="1"/>
  <c r="AC28" i="28"/>
  <c r="AC61" i="28" s="1"/>
  <c r="AC92" i="28" s="1"/>
  <c r="AB31" i="28"/>
  <c r="AB64" i="28" s="1"/>
  <c r="AB95" i="28" s="1"/>
  <c r="AA34" i="28"/>
  <c r="AA67" i="28" s="1"/>
  <c r="AA98" i="28" s="1"/>
  <c r="AA68" i="28" s="1"/>
  <c r="AB10" i="28"/>
  <c r="AB43" i="28" s="1"/>
  <c r="AB74" i="28" s="1"/>
  <c r="AA13" i="28"/>
  <c r="AA46" i="28" s="1"/>
  <c r="AA77" i="28" s="1"/>
  <c r="AC15" i="28"/>
  <c r="AC48" i="28" s="1"/>
  <c r="AC79" i="28" s="1"/>
  <c r="AB18" i="28"/>
  <c r="AB51" i="28" s="1"/>
  <c r="AB82" i="28" s="1"/>
  <c r="AA21" i="28"/>
  <c r="AA54" i="28" s="1"/>
  <c r="AA85" i="28" s="1"/>
  <c r="AC23" i="28"/>
  <c r="AC56" i="28" s="1"/>
  <c r="AC87" i="28" s="1"/>
  <c r="AB26" i="28"/>
  <c r="AB59" i="28" s="1"/>
  <c r="AB90" i="28" s="1"/>
  <c r="AA29" i="28"/>
  <c r="AA62" i="28" s="1"/>
  <c r="AA93" i="28" s="1"/>
  <c r="AC31" i="28"/>
  <c r="AC64" i="28" s="1"/>
  <c r="AC95" i="28" s="1"/>
  <c r="AB34" i="28"/>
  <c r="AB67" i="28" s="1"/>
  <c r="AB98" i="28" s="1"/>
  <c r="AB68" i="28" s="1"/>
  <c r="AC10" i="28"/>
  <c r="AC43" i="28" s="1"/>
  <c r="AC74" i="28" s="1"/>
  <c r="AB13" i="28"/>
  <c r="AB46" i="28" s="1"/>
  <c r="AB77" i="28" s="1"/>
  <c r="AA16" i="28"/>
  <c r="AA49" i="28" s="1"/>
  <c r="AA80" i="28" s="1"/>
  <c r="AC18" i="28"/>
  <c r="AC51" i="28" s="1"/>
  <c r="AC82" i="28" s="1"/>
  <c r="AB21" i="28"/>
  <c r="AB54" i="28" s="1"/>
  <c r="AB85" i="28" s="1"/>
  <c r="AA24" i="28"/>
  <c r="AA57" i="28" s="1"/>
  <c r="AA88" i="28" s="1"/>
  <c r="AC26" i="28"/>
  <c r="AC59" i="28" s="1"/>
  <c r="AC90" i="28" s="1"/>
  <c r="AB29" i="28"/>
  <c r="AB62" i="28" s="1"/>
  <c r="AB93" i="28" s="1"/>
  <c r="AA32" i="28"/>
  <c r="AA65" i="28" s="1"/>
  <c r="AA96" i="28" s="1"/>
  <c r="AC34" i="28"/>
  <c r="AC67" i="28" s="1"/>
  <c r="AC98" i="28" s="1"/>
  <c r="AC68" i="28" s="1"/>
  <c r="AA11" i="28"/>
  <c r="AA44" i="28" s="1"/>
  <c r="AA75" i="28" s="1"/>
  <c r="AC13" i="28"/>
  <c r="AC46" i="28" s="1"/>
  <c r="AC77" i="28" s="1"/>
  <c r="AB16" i="28"/>
  <c r="AB49" i="28" s="1"/>
  <c r="AB80" i="28" s="1"/>
  <c r="AA19" i="28"/>
  <c r="AA52" i="28" s="1"/>
  <c r="AA83" i="28" s="1"/>
  <c r="AC21" i="28"/>
  <c r="AC54" i="28" s="1"/>
  <c r="AC85" i="28" s="1"/>
  <c r="AB24" i="28"/>
  <c r="AB57" i="28" s="1"/>
  <c r="AB88" i="28" s="1"/>
  <c r="AA27" i="28"/>
  <c r="AA60" i="28" s="1"/>
  <c r="AA91" i="28" s="1"/>
  <c r="AC29" i="28"/>
  <c r="AC62" i="28" s="1"/>
  <c r="AC93" i="28" s="1"/>
  <c r="AB32" i="28"/>
  <c r="AB65" i="28" s="1"/>
  <c r="AB96" i="28" s="1"/>
  <c r="AB8" i="28"/>
  <c r="AB41" i="28" s="1"/>
  <c r="AB72" i="28" s="1"/>
  <c r="AB11" i="28"/>
  <c r="AB44" i="28" s="1"/>
  <c r="AB75" i="28" s="1"/>
  <c r="AA14" i="28"/>
  <c r="AA47" i="28" s="1"/>
  <c r="AA78" i="28" s="1"/>
  <c r="AC16" i="28"/>
  <c r="AC49" i="28" s="1"/>
  <c r="AC80" i="28" s="1"/>
  <c r="AB19" i="28"/>
  <c r="AB52" i="28" s="1"/>
  <c r="AB83" i="28" s="1"/>
  <c r="AA22" i="28"/>
  <c r="AA55" i="28" s="1"/>
  <c r="AA86" i="28" s="1"/>
  <c r="AC24" i="28"/>
  <c r="AC57" i="28" s="1"/>
  <c r="AC88" i="28" s="1"/>
  <c r="AB27" i="28"/>
  <c r="AB60" i="28" s="1"/>
  <c r="AB91" i="28" s="1"/>
  <c r="AA30" i="28"/>
  <c r="AA63" i="28" s="1"/>
  <c r="AA94" i="28" s="1"/>
  <c r="AC32" i="28"/>
  <c r="AC65" i="28" s="1"/>
  <c r="AC96" i="28" s="1"/>
  <c r="AC8" i="28"/>
  <c r="AC41" i="28" s="1"/>
  <c r="AC72" i="28" s="1"/>
  <c r="AA9" i="28"/>
  <c r="AA42" i="28" s="1"/>
  <c r="AA73" i="28" s="1"/>
  <c r="AC11" i="28"/>
  <c r="AC44" i="28" s="1"/>
  <c r="AC75" i="28" s="1"/>
  <c r="AB14" i="28"/>
  <c r="AB47" i="28" s="1"/>
  <c r="AB78" i="28" s="1"/>
  <c r="AA17" i="28"/>
  <c r="AA50" i="28" s="1"/>
  <c r="AA81" i="28" s="1"/>
  <c r="AC19" i="28"/>
  <c r="AC52" i="28" s="1"/>
  <c r="AC83" i="28" s="1"/>
  <c r="AB22" i="28"/>
  <c r="AB55" i="28" s="1"/>
  <c r="AB86" i="28" s="1"/>
  <c r="AA25" i="28"/>
  <c r="AA58" i="28" s="1"/>
  <c r="AA89" i="28" s="1"/>
  <c r="AC27" i="28"/>
  <c r="AC60" i="28" s="1"/>
  <c r="AC91" i="28" s="1"/>
  <c r="AB30" i="28"/>
  <c r="AB63" i="28" s="1"/>
  <c r="AB94" i="28" s="1"/>
  <c r="AA33" i="28"/>
  <c r="AA66" i="28" s="1"/>
  <c r="AA97" i="28" s="1"/>
  <c r="AA8" i="28"/>
  <c r="AA41" i="28" s="1"/>
  <c r="AA72" i="28" s="1"/>
  <c r="AA28" i="28"/>
  <c r="AA61" i="28" s="1"/>
  <c r="AA92" i="28" s="1"/>
  <c r="AB9" i="28"/>
  <c r="AB42" i="28" s="1"/>
  <c r="AB73" i="28" s="1"/>
  <c r="AC30" i="28"/>
  <c r="AC63" i="28" s="1"/>
  <c r="AC94" i="28" s="1"/>
  <c r="AA12" i="28"/>
  <c r="AA45" i="28" s="1"/>
  <c r="AA76" i="28" s="1"/>
  <c r="AB33" i="28"/>
  <c r="AB66" i="28" s="1"/>
  <c r="AB97" i="28" s="1"/>
  <c r="AC14" i="28"/>
  <c r="AC47" i="28" s="1"/>
  <c r="AC78" i="28" s="1"/>
  <c r="AA20" i="28"/>
  <c r="AA53" i="28" s="1"/>
  <c r="AA84" i="28" s="1"/>
  <c r="AB17" i="28"/>
  <c r="AB50" i="28" s="1"/>
  <c r="AB81" i="28" s="1"/>
  <c r="AC22" i="28"/>
  <c r="AC55" i="28" s="1"/>
  <c r="AC86" i="28" s="1"/>
  <c r="AB25" i="28"/>
  <c r="AB58" i="28" s="1"/>
  <c r="AB89" i="28" s="1"/>
  <c r="X10" i="27"/>
  <c r="X43" i="27" s="1"/>
  <c r="X74" i="27" s="1"/>
  <c r="W13" i="27"/>
  <c r="W46" i="27" s="1"/>
  <c r="W77" i="27" s="1"/>
  <c r="V16" i="27"/>
  <c r="V49" i="27" s="1"/>
  <c r="V80" i="27" s="1"/>
  <c r="X18" i="27"/>
  <c r="X51" i="27" s="1"/>
  <c r="X82" i="27" s="1"/>
  <c r="W21" i="27"/>
  <c r="W54" i="27" s="1"/>
  <c r="W85" i="27" s="1"/>
  <c r="V24" i="27"/>
  <c r="V57" i="27" s="1"/>
  <c r="V88" i="27" s="1"/>
  <c r="X26" i="27"/>
  <c r="X59" i="27" s="1"/>
  <c r="X90" i="27" s="1"/>
  <c r="W29" i="27"/>
  <c r="W62" i="27" s="1"/>
  <c r="W93" i="27" s="1"/>
  <c r="V32" i="27"/>
  <c r="V65" i="27" s="1"/>
  <c r="V96" i="27" s="1"/>
  <c r="X34" i="27"/>
  <c r="X67" i="27" s="1"/>
  <c r="X98" i="27" s="1"/>
  <c r="X68" i="27" s="1"/>
  <c r="V11" i="27"/>
  <c r="V44" i="27" s="1"/>
  <c r="V75" i="27" s="1"/>
  <c r="X13" i="27"/>
  <c r="X46" i="27" s="1"/>
  <c r="X77" i="27" s="1"/>
  <c r="W16" i="27"/>
  <c r="W49" i="27" s="1"/>
  <c r="W80" i="27" s="1"/>
  <c r="V19" i="27"/>
  <c r="V52" i="27" s="1"/>
  <c r="V83" i="27" s="1"/>
  <c r="X21" i="27"/>
  <c r="X54" i="27" s="1"/>
  <c r="X85" i="27" s="1"/>
  <c r="W24" i="27"/>
  <c r="W57" i="27" s="1"/>
  <c r="W88" i="27" s="1"/>
  <c r="V27" i="27"/>
  <c r="V60" i="27" s="1"/>
  <c r="V91" i="27" s="1"/>
  <c r="X29" i="27"/>
  <c r="X62" i="27" s="1"/>
  <c r="X93" i="27" s="1"/>
  <c r="W32" i="27"/>
  <c r="W65" i="27" s="1"/>
  <c r="W96" i="27" s="1"/>
  <c r="W8" i="27"/>
  <c r="W41" i="27" s="1"/>
  <c r="W72" i="27" s="1"/>
  <c r="W11" i="27"/>
  <c r="W44" i="27" s="1"/>
  <c r="W75" i="27" s="1"/>
  <c r="V14" i="27"/>
  <c r="V47" i="27" s="1"/>
  <c r="V78" i="27" s="1"/>
  <c r="X16" i="27"/>
  <c r="X49" i="27" s="1"/>
  <c r="X80" i="27" s="1"/>
  <c r="W19" i="27"/>
  <c r="W52" i="27" s="1"/>
  <c r="W83" i="27" s="1"/>
  <c r="V22" i="27"/>
  <c r="V55" i="27" s="1"/>
  <c r="V86" i="27" s="1"/>
  <c r="X24" i="27"/>
  <c r="X57" i="27" s="1"/>
  <c r="X88" i="27" s="1"/>
  <c r="W27" i="27"/>
  <c r="W60" i="27" s="1"/>
  <c r="W91" i="27" s="1"/>
  <c r="V30" i="27"/>
  <c r="V63" i="27" s="1"/>
  <c r="V94" i="27" s="1"/>
  <c r="X32" i="27"/>
  <c r="X65" i="27" s="1"/>
  <c r="X96" i="27" s="1"/>
  <c r="X8" i="27"/>
  <c r="X41" i="27" s="1"/>
  <c r="X72" i="27" s="1"/>
  <c r="V9" i="27"/>
  <c r="V42" i="27" s="1"/>
  <c r="V73" i="27" s="1"/>
  <c r="X11" i="27"/>
  <c r="X44" i="27" s="1"/>
  <c r="X75" i="27" s="1"/>
  <c r="W14" i="27"/>
  <c r="W47" i="27" s="1"/>
  <c r="W78" i="27" s="1"/>
  <c r="V17" i="27"/>
  <c r="V50" i="27" s="1"/>
  <c r="V81" i="27" s="1"/>
  <c r="X19" i="27"/>
  <c r="X52" i="27" s="1"/>
  <c r="X83" i="27" s="1"/>
  <c r="W22" i="27"/>
  <c r="W55" i="27" s="1"/>
  <c r="W86" i="27" s="1"/>
  <c r="V25" i="27"/>
  <c r="V58" i="27" s="1"/>
  <c r="V89" i="27" s="1"/>
  <c r="X27" i="27"/>
  <c r="X60" i="27" s="1"/>
  <c r="X91" i="27" s="1"/>
  <c r="W30" i="27"/>
  <c r="W63" i="27" s="1"/>
  <c r="W94" i="27" s="1"/>
  <c r="V33" i="27"/>
  <c r="V66" i="27" s="1"/>
  <c r="V97" i="27" s="1"/>
  <c r="V8" i="27"/>
  <c r="V41" i="27" s="1"/>
  <c r="V72" i="27" s="1"/>
  <c r="X14" i="27"/>
  <c r="X47" i="27" s="1"/>
  <c r="X78" i="27" s="1"/>
  <c r="W9" i="27"/>
  <c r="W42" i="27" s="1"/>
  <c r="W73" i="27" s="1"/>
  <c r="V12" i="27"/>
  <c r="V45" i="27" s="1"/>
  <c r="V76" i="27" s="1"/>
  <c r="W17" i="27"/>
  <c r="W50" i="27" s="1"/>
  <c r="W81" i="27" s="1"/>
  <c r="V20" i="27"/>
  <c r="V53" i="27" s="1"/>
  <c r="V84" i="27" s="1"/>
  <c r="X22" i="27"/>
  <c r="X55" i="27" s="1"/>
  <c r="X86" i="27" s="1"/>
  <c r="W25" i="27"/>
  <c r="W58" i="27" s="1"/>
  <c r="W89" i="27" s="1"/>
  <c r="V28" i="27"/>
  <c r="V61" i="27" s="1"/>
  <c r="V92" i="27" s="1"/>
  <c r="X30" i="27"/>
  <c r="X63" i="27" s="1"/>
  <c r="X94" i="27" s="1"/>
  <c r="W33" i="27"/>
  <c r="W66" i="27" s="1"/>
  <c r="W97" i="27" s="1"/>
  <c r="X9" i="27"/>
  <c r="X42" i="27" s="1"/>
  <c r="X73" i="27" s="1"/>
  <c r="W12" i="27"/>
  <c r="W45" i="27" s="1"/>
  <c r="W76" i="27" s="1"/>
  <c r="V15" i="27"/>
  <c r="V48" i="27" s="1"/>
  <c r="V79" i="27" s="1"/>
  <c r="X17" i="27"/>
  <c r="X50" i="27" s="1"/>
  <c r="X81" i="27" s="1"/>
  <c r="W20" i="27"/>
  <c r="W53" i="27" s="1"/>
  <c r="W84" i="27" s="1"/>
  <c r="V23" i="27"/>
  <c r="V56" i="27" s="1"/>
  <c r="V87" i="27" s="1"/>
  <c r="X25" i="27"/>
  <c r="X58" i="27" s="1"/>
  <c r="X89" i="27" s="1"/>
  <c r="W28" i="27"/>
  <c r="W61" i="27" s="1"/>
  <c r="W92" i="27" s="1"/>
  <c r="V31" i="27"/>
  <c r="V64" i="27" s="1"/>
  <c r="V95" i="27" s="1"/>
  <c r="X33" i="27"/>
  <c r="X66" i="27" s="1"/>
  <c r="X97" i="27" s="1"/>
  <c r="V13" i="27"/>
  <c r="V46" i="27" s="1"/>
  <c r="V77" i="27" s="1"/>
  <c r="W18" i="27"/>
  <c r="W51" i="27" s="1"/>
  <c r="W82" i="27" s="1"/>
  <c r="X23" i="27"/>
  <c r="X56" i="27" s="1"/>
  <c r="X87" i="27" s="1"/>
  <c r="V29" i="27"/>
  <c r="V62" i="27" s="1"/>
  <c r="V93" i="27" s="1"/>
  <c r="W34" i="27"/>
  <c r="W67" i="27" s="1"/>
  <c r="W98" i="27" s="1"/>
  <c r="W68" i="27" s="1"/>
  <c r="V10" i="27"/>
  <c r="V43" i="27" s="1"/>
  <c r="V74" i="27" s="1"/>
  <c r="X12" i="27"/>
  <c r="X45" i="27" s="1"/>
  <c r="X76" i="27" s="1"/>
  <c r="W15" i="27"/>
  <c r="W48" i="27" s="1"/>
  <c r="W79" i="27" s="1"/>
  <c r="V18" i="27"/>
  <c r="V51" i="27" s="1"/>
  <c r="V82" i="27" s="1"/>
  <c r="X20" i="27"/>
  <c r="X53" i="27" s="1"/>
  <c r="X84" i="27" s="1"/>
  <c r="W23" i="27"/>
  <c r="W56" i="27" s="1"/>
  <c r="W87" i="27" s="1"/>
  <c r="V26" i="27"/>
  <c r="V59" i="27" s="1"/>
  <c r="V90" i="27" s="1"/>
  <c r="X28" i="27"/>
  <c r="X61" i="27" s="1"/>
  <c r="X92" i="27" s="1"/>
  <c r="W31" i="27"/>
  <c r="W64" i="27" s="1"/>
  <c r="W95" i="27" s="1"/>
  <c r="V34" i="27"/>
  <c r="V67" i="27" s="1"/>
  <c r="V98" i="27" s="1"/>
  <c r="V68" i="27" s="1"/>
  <c r="X15" i="27"/>
  <c r="X48" i="27" s="1"/>
  <c r="X79" i="27" s="1"/>
  <c r="V21" i="27"/>
  <c r="V54" i="27" s="1"/>
  <c r="V85" i="27" s="1"/>
  <c r="W26" i="27"/>
  <c r="W59" i="27" s="1"/>
  <c r="W90" i="27" s="1"/>
  <c r="X31" i="27"/>
  <c r="X64" i="27" s="1"/>
  <c r="X95" i="27" s="1"/>
  <c r="W10" i="27"/>
  <c r="W43" i="27" s="1"/>
  <c r="W74" i="27" s="1"/>
  <c r="R10" i="27"/>
  <c r="R43" i="27" s="1"/>
  <c r="R74" i="27" s="1"/>
  <c r="Q13" i="27"/>
  <c r="Q46" i="27" s="1"/>
  <c r="Q77" i="27" s="1"/>
  <c r="S15" i="27"/>
  <c r="S48" i="27" s="1"/>
  <c r="S79" i="27" s="1"/>
  <c r="R18" i="27"/>
  <c r="R51" i="27" s="1"/>
  <c r="R82" i="27" s="1"/>
  <c r="Q21" i="27"/>
  <c r="Q54" i="27" s="1"/>
  <c r="Q85" i="27" s="1"/>
  <c r="S23" i="27"/>
  <c r="S56" i="27" s="1"/>
  <c r="S87" i="27" s="1"/>
  <c r="R26" i="27"/>
  <c r="R59" i="27" s="1"/>
  <c r="R90" i="27" s="1"/>
  <c r="Q29" i="27"/>
  <c r="Q62" i="27" s="1"/>
  <c r="Q93" i="27" s="1"/>
  <c r="S31" i="27"/>
  <c r="S64" i="27" s="1"/>
  <c r="S95" i="27" s="1"/>
  <c r="R34" i="27"/>
  <c r="R67" i="27" s="1"/>
  <c r="R98" i="27" s="1"/>
  <c r="R68" i="27" s="1"/>
  <c r="S10" i="27"/>
  <c r="S43" i="27" s="1"/>
  <c r="S74" i="27" s="1"/>
  <c r="R13" i="27"/>
  <c r="R46" i="27" s="1"/>
  <c r="R77" i="27" s="1"/>
  <c r="Q16" i="27"/>
  <c r="Q49" i="27" s="1"/>
  <c r="Q80" i="27" s="1"/>
  <c r="S18" i="27"/>
  <c r="S51" i="27" s="1"/>
  <c r="S82" i="27" s="1"/>
  <c r="R21" i="27"/>
  <c r="R54" i="27" s="1"/>
  <c r="R85" i="27" s="1"/>
  <c r="Q24" i="27"/>
  <c r="Q57" i="27" s="1"/>
  <c r="Q88" i="27" s="1"/>
  <c r="S26" i="27"/>
  <c r="S59" i="27" s="1"/>
  <c r="S90" i="27" s="1"/>
  <c r="R29" i="27"/>
  <c r="R62" i="27" s="1"/>
  <c r="R93" i="27" s="1"/>
  <c r="Q32" i="27"/>
  <c r="Q65" i="27" s="1"/>
  <c r="Q96" i="27" s="1"/>
  <c r="S34" i="27"/>
  <c r="S67" i="27" s="1"/>
  <c r="S98" i="27" s="1"/>
  <c r="S68" i="27" s="1"/>
  <c r="Q11" i="27"/>
  <c r="Q44" i="27" s="1"/>
  <c r="Q75" i="27" s="1"/>
  <c r="S13" i="27"/>
  <c r="S46" i="27" s="1"/>
  <c r="S77" i="27" s="1"/>
  <c r="R16" i="27"/>
  <c r="R49" i="27" s="1"/>
  <c r="R80" i="27" s="1"/>
  <c r="Q19" i="27"/>
  <c r="Q52" i="27" s="1"/>
  <c r="Q83" i="27" s="1"/>
  <c r="S21" i="27"/>
  <c r="S54" i="27" s="1"/>
  <c r="S85" i="27" s="1"/>
  <c r="R24" i="27"/>
  <c r="R57" i="27" s="1"/>
  <c r="R88" i="27" s="1"/>
  <c r="Q27" i="27"/>
  <c r="Q60" i="27" s="1"/>
  <c r="Q91" i="27" s="1"/>
  <c r="S29" i="27"/>
  <c r="S62" i="27" s="1"/>
  <c r="S93" i="27" s="1"/>
  <c r="R32" i="27"/>
  <c r="R65" i="27" s="1"/>
  <c r="R96" i="27" s="1"/>
  <c r="R8" i="27"/>
  <c r="R41" i="27" s="1"/>
  <c r="R72" i="27" s="1"/>
  <c r="R11" i="27"/>
  <c r="R44" i="27" s="1"/>
  <c r="R75" i="27" s="1"/>
  <c r="Q14" i="27"/>
  <c r="Q47" i="27" s="1"/>
  <c r="Q78" i="27" s="1"/>
  <c r="S16" i="27"/>
  <c r="S49" i="27" s="1"/>
  <c r="S80" i="27" s="1"/>
  <c r="R19" i="27"/>
  <c r="R52" i="27" s="1"/>
  <c r="R83" i="27" s="1"/>
  <c r="Q22" i="27"/>
  <c r="Q55" i="27" s="1"/>
  <c r="Q86" i="27" s="1"/>
  <c r="S24" i="27"/>
  <c r="S57" i="27" s="1"/>
  <c r="S88" i="27" s="1"/>
  <c r="R27" i="27"/>
  <c r="R60" i="27" s="1"/>
  <c r="R91" i="27" s="1"/>
  <c r="Q30" i="27"/>
  <c r="Q63" i="27" s="1"/>
  <c r="Q94" i="27" s="1"/>
  <c r="S32" i="27"/>
  <c r="S65" i="27" s="1"/>
  <c r="S96" i="27" s="1"/>
  <c r="S8" i="27"/>
  <c r="S41" i="27" s="1"/>
  <c r="S72" i="27" s="1"/>
  <c r="Q9" i="27"/>
  <c r="Q42" i="27" s="1"/>
  <c r="Q73" i="27" s="1"/>
  <c r="Q17" i="27"/>
  <c r="Q50" i="27" s="1"/>
  <c r="Q81" i="27" s="1"/>
  <c r="R22" i="27"/>
  <c r="R55" i="27" s="1"/>
  <c r="R86" i="27" s="1"/>
  <c r="S27" i="27"/>
  <c r="S60" i="27" s="1"/>
  <c r="S91" i="27" s="1"/>
  <c r="Q33" i="27"/>
  <c r="Q66" i="27" s="1"/>
  <c r="Q97" i="27" s="1"/>
  <c r="S11" i="27"/>
  <c r="S44" i="27" s="1"/>
  <c r="S75" i="27" s="1"/>
  <c r="R14" i="27"/>
  <c r="R47" i="27" s="1"/>
  <c r="R78" i="27" s="1"/>
  <c r="S19" i="27"/>
  <c r="S52" i="27" s="1"/>
  <c r="S83" i="27" s="1"/>
  <c r="Q25" i="27"/>
  <c r="Q58" i="27" s="1"/>
  <c r="Q89" i="27" s="1"/>
  <c r="R30" i="27"/>
  <c r="R63" i="27" s="1"/>
  <c r="R94" i="27" s="1"/>
  <c r="Q8" i="27"/>
  <c r="Q41" i="27" s="1"/>
  <c r="Q72" i="27" s="1"/>
  <c r="R9" i="27"/>
  <c r="R42" i="27" s="1"/>
  <c r="R73" i="27" s="1"/>
  <c r="Q12" i="27"/>
  <c r="Q45" i="27" s="1"/>
  <c r="Q76" i="27" s="1"/>
  <c r="S14" i="27"/>
  <c r="S47" i="27" s="1"/>
  <c r="S78" i="27" s="1"/>
  <c r="R17" i="27"/>
  <c r="R50" i="27" s="1"/>
  <c r="R81" i="27" s="1"/>
  <c r="Q20" i="27"/>
  <c r="Q53" i="27" s="1"/>
  <c r="Q84" i="27" s="1"/>
  <c r="S22" i="27"/>
  <c r="S55" i="27" s="1"/>
  <c r="S86" i="27" s="1"/>
  <c r="R25" i="27"/>
  <c r="R58" i="27" s="1"/>
  <c r="R89" i="27" s="1"/>
  <c r="Q28" i="27"/>
  <c r="Q61" i="27" s="1"/>
  <c r="Q92" i="27" s="1"/>
  <c r="S30" i="27"/>
  <c r="S63" i="27" s="1"/>
  <c r="S94" i="27" s="1"/>
  <c r="R33" i="27"/>
  <c r="R66" i="27" s="1"/>
  <c r="R97" i="27" s="1"/>
  <c r="R15" i="27"/>
  <c r="R48" i="27" s="1"/>
  <c r="R79" i="27" s="1"/>
  <c r="S9" i="27"/>
  <c r="S42" i="27" s="1"/>
  <c r="S73" i="27" s="1"/>
  <c r="R12" i="27"/>
  <c r="R45" i="27" s="1"/>
  <c r="R76" i="27" s="1"/>
  <c r="Q15" i="27"/>
  <c r="Q48" i="27" s="1"/>
  <c r="Q79" i="27" s="1"/>
  <c r="S17" i="27"/>
  <c r="S50" i="27" s="1"/>
  <c r="S81" i="27" s="1"/>
  <c r="R20" i="27"/>
  <c r="R53" i="27" s="1"/>
  <c r="R84" i="27" s="1"/>
  <c r="Q23" i="27"/>
  <c r="Q56" i="27" s="1"/>
  <c r="Q87" i="27" s="1"/>
  <c r="S25" i="27"/>
  <c r="S58" i="27" s="1"/>
  <c r="S89" i="27" s="1"/>
  <c r="R28" i="27"/>
  <c r="R61" i="27" s="1"/>
  <c r="R92" i="27" s="1"/>
  <c r="Q31" i="27"/>
  <c r="Q64" i="27" s="1"/>
  <c r="Q95" i="27" s="1"/>
  <c r="S33" i="27"/>
  <c r="S66" i="27" s="1"/>
  <c r="S97" i="27" s="1"/>
  <c r="S12" i="27"/>
  <c r="S45" i="27" s="1"/>
  <c r="S76" i="27" s="1"/>
  <c r="Q10" i="27"/>
  <c r="Q43" i="27" s="1"/>
  <c r="Q74" i="27" s="1"/>
  <c r="Q18" i="27"/>
  <c r="Q51" i="27" s="1"/>
  <c r="Q82" i="27" s="1"/>
  <c r="S20" i="27"/>
  <c r="S53" i="27" s="1"/>
  <c r="S84" i="27" s="1"/>
  <c r="R23" i="27"/>
  <c r="R56" i="27" s="1"/>
  <c r="R87" i="27" s="1"/>
  <c r="Q26" i="27"/>
  <c r="Q59" i="27" s="1"/>
  <c r="Q90" i="27" s="1"/>
  <c r="S28" i="27"/>
  <c r="S61" i="27" s="1"/>
  <c r="S92" i="27" s="1"/>
  <c r="R31" i="27"/>
  <c r="R64" i="27" s="1"/>
  <c r="R95" i="27" s="1"/>
  <c r="Q34" i="27"/>
  <c r="Q67" i="27" s="1"/>
  <c r="Q98" i="27" s="1"/>
  <c r="Q68" i="27" s="1"/>
  <c r="L10" i="27"/>
  <c r="L43" i="27" s="1"/>
  <c r="L74" i="27" s="1"/>
  <c r="N12" i="27"/>
  <c r="N45" i="27" s="1"/>
  <c r="N76" i="27" s="1"/>
  <c r="M15" i="27"/>
  <c r="M48" i="27" s="1"/>
  <c r="M79" i="27" s="1"/>
  <c r="L18" i="27"/>
  <c r="L51" i="27" s="1"/>
  <c r="L82" i="27" s="1"/>
  <c r="N20" i="27"/>
  <c r="N53" i="27" s="1"/>
  <c r="N84" i="27" s="1"/>
  <c r="M23" i="27"/>
  <c r="M56" i="27" s="1"/>
  <c r="M87" i="27" s="1"/>
  <c r="L26" i="27"/>
  <c r="L59" i="27" s="1"/>
  <c r="L90" i="27" s="1"/>
  <c r="N28" i="27"/>
  <c r="N61" i="27" s="1"/>
  <c r="N92" i="27" s="1"/>
  <c r="M31" i="27"/>
  <c r="M64" i="27" s="1"/>
  <c r="M95" i="27" s="1"/>
  <c r="L34" i="27"/>
  <c r="L67" i="27" s="1"/>
  <c r="L98" i="27" s="1"/>
  <c r="L68" i="27" s="1"/>
  <c r="M10" i="27"/>
  <c r="M43" i="27" s="1"/>
  <c r="M74" i="27" s="1"/>
  <c r="L13" i="27"/>
  <c r="L46" i="27" s="1"/>
  <c r="L77" i="27" s="1"/>
  <c r="N15" i="27"/>
  <c r="N48" i="27" s="1"/>
  <c r="N79" i="27" s="1"/>
  <c r="M18" i="27"/>
  <c r="M51" i="27" s="1"/>
  <c r="M82" i="27" s="1"/>
  <c r="L21" i="27"/>
  <c r="L54" i="27" s="1"/>
  <c r="L85" i="27" s="1"/>
  <c r="N23" i="27"/>
  <c r="N56" i="27" s="1"/>
  <c r="N87" i="27" s="1"/>
  <c r="M26" i="27"/>
  <c r="M59" i="27" s="1"/>
  <c r="M90" i="27" s="1"/>
  <c r="L29" i="27"/>
  <c r="L62" i="27" s="1"/>
  <c r="L93" i="27" s="1"/>
  <c r="N31" i="27"/>
  <c r="N64" i="27" s="1"/>
  <c r="N95" i="27" s="1"/>
  <c r="M34" i="27"/>
  <c r="M67" i="27" s="1"/>
  <c r="M98" i="27" s="1"/>
  <c r="M68" i="27" s="1"/>
  <c r="L14" i="27"/>
  <c r="L47" i="27" s="1"/>
  <c r="L78" i="27" s="1"/>
  <c r="N32" i="27"/>
  <c r="N65" i="27" s="1"/>
  <c r="N96" i="27" s="1"/>
  <c r="N10" i="27"/>
  <c r="N43" i="27" s="1"/>
  <c r="N74" i="27" s="1"/>
  <c r="M13" i="27"/>
  <c r="M46" i="27" s="1"/>
  <c r="M77" i="27" s="1"/>
  <c r="L16" i="27"/>
  <c r="L49" i="27" s="1"/>
  <c r="L80" i="27" s="1"/>
  <c r="N18" i="27"/>
  <c r="N51" i="27" s="1"/>
  <c r="N82" i="27" s="1"/>
  <c r="M21" i="27"/>
  <c r="M54" i="27" s="1"/>
  <c r="M85" i="27" s="1"/>
  <c r="L24" i="27"/>
  <c r="L57" i="27" s="1"/>
  <c r="L88" i="27" s="1"/>
  <c r="N26" i="27"/>
  <c r="N59" i="27" s="1"/>
  <c r="N90" i="27" s="1"/>
  <c r="M29" i="27"/>
  <c r="M62" i="27" s="1"/>
  <c r="M93" i="27" s="1"/>
  <c r="L32" i="27"/>
  <c r="L65" i="27" s="1"/>
  <c r="L96" i="27" s="1"/>
  <c r="N34" i="27"/>
  <c r="N67" i="27" s="1"/>
  <c r="N98" i="27" s="1"/>
  <c r="N68" i="27" s="1"/>
  <c r="N16" i="27"/>
  <c r="N49" i="27" s="1"/>
  <c r="N80" i="27" s="1"/>
  <c r="L30" i="27"/>
  <c r="L63" i="27" s="1"/>
  <c r="L94" i="27" s="1"/>
  <c r="L11" i="27"/>
  <c r="L44" i="27" s="1"/>
  <c r="L75" i="27" s="1"/>
  <c r="N13" i="27"/>
  <c r="N46" i="27" s="1"/>
  <c r="N77" i="27" s="1"/>
  <c r="M16" i="27"/>
  <c r="M49" i="27" s="1"/>
  <c r="M80" i="27" s="1"/>
  <c r="L19" i="27"/>
  <c r="L52" i="27" s="1"/>
  <c r="L83" i="27" s="1"/>
  <c r="N21" i="27"/>
  <c r="N54" i="27" s="1"/>
  <c r="N85" i="27" s="1"/>
  <c r="M24" i="27"/>
  <c r="M57" i="27" s="1"/>
  <c r="M88" i="27" s="1"/>
  <c r="L27" i="27"/>
  <c r="L60" i="27" s="1"/>
  <c r="L91" i="27" s="1"/>
  <c r="N29" i="27"/>
  <c r="N62" i="27" s="1"/>
  <c r="N93" i="27" s="1"/>
  <c r="M32" i="27"/>
  <c r="M65" i="27" s="1"/>
  <c r="M96" i="27" s="1"/>
  <c r="M8" i="27"/>
  <c r="M41" i="27" s="1"/>
  <c r="M72" i="27" s="1"/>
  <c r="M11" i="27"/>
  <c r="M44" i="27" s="1"/>
  <c r="M75" i="27" s="1"/>
  <c r="L22" i="27"/>
  <c r="L55" i="27" s="1"/>
  <c r="L86" i="27" s="1"/>
  <c r="M27" i="27"/>
  <c r="M60" i="27" s="1"/>
  <c r="M91" i="27" s="1"/>
  <c r="M19" i="27"/>
  <c r="M52" i="27" s="1"/>
  <c r="M83" i="27" s="1"/>
  <c r="N24" i="27"/>
  <c r="N57" i="27" s="1"/>
  <c r="N88" i="27" s="1"/>
  <c r="N8" i="27"/>
  <c r="N41" i="27" s="1"/>
  <c r="N72" i="27" s="1"/>
  <c r="L9" i="27"/>
  <c r="L42" i="27" s="1"/>
  <c r="L73" i="27" s="1"/>
  <c r="N11" i="27"/>
  <c r="N44" i="27" s="1"/>
  <c r="N75" i="27" s="1"/>
  <c r="M14" i="27"/>
  <c r="M47" i="27" s="1"/>
  <c r="M78" i="27" s="1"/>
  <c r="L17" i="27"/>
  <c r="L50" i="27" s="1"/>
  <c r="L81" i="27" s="1"/>
  <c r="N19" i="27"/>
  <c r="N52" i="27" s="1"/>
  <c r="N83" i="27" s="1"/>
  <c r="M22" i="27"/>
  <c r="M55" i="27" s="1"/>
  <c r="M86" i="27" s="1"/>
  <c r="L25" i="27"/>
  <c r="L58" i="27" s="1"/>
  <c r="L89" i="27" s="1"/>
  <c r="N27" i="27"/>
  <c r="N60" i="27" s="1"/>
  <c r="N91" i="27" s="1"/>
  <c r="M30" i="27"/>
  <c r="M63" i="27" s="1"/>
  <c r="M94" i="27" s="1"/>
  <c r="L33" i="27"/>
  <c r="L66" i="27" s="1"/>
  <c r="L97" i="27" s="1"/>
  <c r="L8" i="27"/>
  <c r="L41" i="27" s="1"/>
  <c r="L72" i="27" s="1"/>
  <c r="M9" i="27"/>
  <c r="M42" i="27" s="1"/>
  <c r="M73" i="27" s="1"/>
  <c r="L12" i="27"/>
  <c r="L45" i="27" s="1"/>
  <c r="L76" i="27" s="1"/>
  <c r="N14" i="27"/>
  <c r="N47" i="27" s="1"/>
  <c r="N78" i="27" s="1"/>
  <c r="M17" i="27"/>
  <c r="M50" i="27" s="1"/>
  <c r="M81" i="27" s="1"/>
  <c r="L20" i="27"/>
  <c r="L53" i="27" s="1"/>
  <c r="L84" i="27" s="1"/>
  <c r="N22" i="27"/>
  <c r="N55" i="27" s="1"/>
  <c r="N86" i="27" s="1"/>
  <c r="M25" i="27"/>
  <c r="M58" i="27" s="1"/>
  <c r="M89" i="27" s="1"/>
  <c r="L28" i="27"/>
  <c r="L61" i="27" s="1"/>
  <c r="L92" i="27" s="1"/>
  <c r="N30" i="27"/>
  <c r="N63" i="27" s="1"/>
  <c r="N94" i="27" s="1"/>
  <c r="M33" i="27"/>
  <c r="M66" i="27" s="1"/>
  <c r="M97" i="27" s="1"/>
  <c r="N9" i="27"/>
  <c r="N42" i="27" s="1"/>
  <c r="N73" i="27" s="1"/>
  <c r="L31" i="27"/>
  <c r="L64" i="27" s="1"/>
  <c r="L95" i="27" s="1"/>
  <c r="N33" i="27"/>
  <c r="N66" i="27" s="1"/>
  <c r="N97" i="27" s="1"/>
  <c r="L15" i="27"/>
  <c r="L48" i="27" s="1"/>
  <c r="L79" i="27" s="1"/>
  <c r="M12" i="27"/>
  <c r="M45" i="27" s="1"/>
  <c r="M76" i="27" s="1"/>
  <c r="M28" i="27"/>
  <c r="M61" i="27" s="1"/>
  <c r="M92" i="27" s="1"/>
  <c r="N17" i="27"/>
  <c r="N50" i="27" s="1"/>
  <c r="N81" i="27" s="1"/>
  <c r="M20" i="27"/>
  <c r="M53" i="27" s="1"/>
  <c r="M84" i="27" s="1"/>
  <c r="L23" i="27"/>
  <c r="L56" i="27" s="1"/>
  <c r="L87" i="27" s="1"/>
  <c r="N25" i="27"/>
  <c r="N58" i="27" s="1"/>
  <c r="N89" i="27" s="1"/>
  <c r="AG10" i="27"/>
  <c r="AG43" i="27" s="1"/>
  <c r="AG74" i="27" s="1"/>
  <c r="AF13" i="27"/>
  <c r="AF46" i="27" s="1"/>
  <c r="AF77" i="27" s="1"/>
  <c r="AH15" i="27"/>
  <c r="AH48" i="27" s="1"/>
  <c r="AH79" i="27" s="1"/>
  <c r="AG18" i="27"/>
  <c r="AG51" i="27" s="1"/>
  <c r="AG82" i="27" s="1"/>
  <c r="AH10" i="27"/>
  <c r="AH43" i="27" s="1"/>
  <c r="AH74" i="27" s="1"/>
  <c r="AG13" i="27"/>
  <c r="AG46" i="27" s="1"/>
  <c r="AG77" i="27" s="1"/>
  <c r="AF16" i="27"/>
  <c r="AF49" i="27" s="1"/>
  <c r="AF80" i="27" s="1"/>
  <c r="AH18" i="27"/>
  <c r="AH51" i="27" s="1"/>
  <c r="AH82" i="27" s="1"/>
  <c r="AF11" i="27"/>
  <c r="AF44" i="27" s="1"/>
  <c r="AF75" i="27" s="1"/>
  <c r="AH13" i="27"/>
  <c r="AH46" i="27" s="1"/>
  <c r="AH77" i="27" s="1"/>
  <c r="AG16" i="27"/>
  <c r="AG49" i="27" s="1"/>
  <c r="AG80" i="27" s="1"/>
  <c r="AF19" i="27"/>
  <c r="AF52" i="27" s="1"/>
  <c r="AF83" i="27" s="1"/>
  <c r="AG11" i="27"/>
  <c r="AG44" i="27" s="1"/>
  <c r="AG75" i="27" s="1"/>
  <c r="AF14" i="27"/>
  <c r="AF47" i="27" s="1"/>
  <c r="AF78" i="27" s="1"/>
  <c r="AH16" i="27"/>
  <c r="AH49" i="27" s="1"/>
  <c r="AH80" i="27" s="1"/>
  <c r="AG19" i="27"/>
  <c r="AG52" i="27" s="1"/>
  <c r="AG83" i="27" s="1"/>
  <c r="AF9" i="27"/>
  <c r="AF42" i="27" s="1"/>
  <c r="AF73" i="27" s="1"/>
  <c r="AH11" i="27"/>
  <c r="AH44" i="27" s="1"/>
  <c r="AH75" i="27" s="1"/>
  <c r="AG14" i="27"/>
  <c r="AG47" i="27" s="1"/>
  <c r="AG78" i="27" s="1"/>
  <c r="AF17" i="27"/>
  <c r="AF50" i="27" s="1"/>
  <c r="AF81" i="27" s="1"/>
  <c r="AG9" i="27"/>
  <c r="AG42" i="27" s="1"/>
  <c r="AG73" i="27" s="1"/>
  <c r="AF12" i="27"/>
  <c r="AF45" i="27" s="1"/>
  <c r="AF76" i="27" s="1"/>
  <c r="AH14" i="27"/>
  <c r="AH47" i="27" s="1"/>
  <c r="AH78" i="27" s="1"/>
  <c r="AG17" i="27"/>
  <c r="AG50" i="27" s="1"/>
  <c r="AG81" i="27" s="1"/>
  <c r="AH9" i="27"/>
  <c r="AH42" i="27" s="1"/>
  <c r="AH73" i="27" s="1"/>
  <c r="AG12" i="27"/>
  <c r="AG45" i="27" s="1"/>
  <c r="AG76" i="27" s="1"/>
  <c r="AF15" i="27"/>
  <c r="AF48" i="27" s="1"/>
  <c r="AF79" i="27" s="1"/>
  <c r="AH17" i="27"/>
  <c r="AH50" i="27" s="1"/>
  <c r="AH81" i="27" s="1"/>
  <c r="AF18" i="27"/>
  <c r="AF51" i="27" s="1"/>
  <c r="AF82" i="27" s="1"/>
  <c r="AF22" i="27"/>
  <c r="AF55" i="27" s="1"/>
  <c r="AF86" i="27" s="1"/>
  <c r="AH24" i="27"/>
  <c r="AH57" i="27" s="1"/>
  <c r="AH88" i="27" s="1"/>
  <c r="AG27" i="27"/>
  <c r="AG60" i="27" s="1"/>
  <c r="AG91" i="27" s="1"/>
  <c r="AF30" i="27"/>
  <c r="AF63" i="27" s="1"/>
  <c r="AF94" i="27" s="1"/>
  <c r="AH32" i="27"/>
  <c r="AH65" i="27" s="1"/>
  <c r="AH96" i="27" s="1"/>
  <c r="AH8" i="27"/>
  <c r="AH41" i="27" s="1"/>
  <c r="AH72" i="27" s="1"/>
  <c r="AH19" i="27"/>
  <c r="AH52" i="27" s="1"/>
  <c r="AH83" i="27" s="1"/>
  <c r="AG22" i="27"/>
  <c r="AG55" i="27" s="1"/>
  <c r="AG86" i="27" s="1"/>
  <c r="AF25" i="27"/>
  <c r="AF58" i="27" s="1"/>
  <c r="AF89" i="27" s="1"/>
  <c r="AH27" i="27"/>
  <c r="AH60" i="27" s="1"/>
  <c r="AH91" i="27" s="1"/>
  <c r="AG30" i="27"/>
  <c r="AG63" i="27" s="1"/>
  <c r="AG94" i="27" s="1"/>
  <c r="AF33" i="27"/>
  <c r="AF66" i="27" s="1"/>
  <c r="AF97" i="27" s="1"/>
  <c r="AF8" i="27"/>
  <c r="AF41" i="27" s="1"/>
  <c r="AF72" i="27" s="1"/>
  <c r="AF20" i="27"/>
  <c r="AF53" i="27" s="1"/>
  <c r="AF84" i="27" s="1"/>
  <c r="AH22" i="27"/>
  <c r="AH55" i="27" s="1"/>
  <c r="AH86" i="27" s="1"/>
  <c r="AG25" i="27"/>
  <c r="AG58" i="27" s="1"/>
  <c r="AG89" i="27" s="1"/>
  <c r="AF28" i="27"/>
  <c r="AF61" i="27" s="1"/>
  <c r="AF92" i="27" s="1"/>
  <c r="AH30" i="27"/>
  <c r="AH63" i="27" s="1"/>
  <c r="AH94" i="27" s="1"/>
  <c r="AG33" i="27"/>
  <c r="AG66" i="27" s="1"/>
  <c r="AG97" i="27" s="1"/>
  <c r="AG20" i="27"/>
  <c r="AG53" i="27" s="1"/>
  <c r="AG84" i="27" s="1"/>
  <c r="AF23" i="27"/>
  <c r="AF56" i="27" s="1"/>
  <c r="AF87" i="27" s="1"/>
  <c r="AH25" i="27"/>
  <c r="AH58" i="27" s="1"/>
  <c r="AH89" i="27" s="1"/>
  <c r="AG28" i="27"/>
  <c r="AG61" i="27" s="1"/>
  <c r="AG92" i="27" s="1"/>
  <c r="AF31" i="27"/>
  <c r="AF64" i="27" s="1"/>
  <c r="AF95" i="27" s="1"/>
  <c r="AH33" i="27"/>
  <c r="AH66" i="27" s="1"/>
  <c r="AH97" i="27" s="1"/>
  <c r="AH20" i="27"/>
  <c r="AH53" i="27" s="1"/>
  <c r="AH84" i="27" s="1"/>
  <c r="AG23" i="27"/>
  <c r="AG56" i="27" s="1"/>
  <c r="AG87" i="27" s="1"/>
  <c r="AF26" i="27"/>
  <c r="AF59" i="27" s="1"/>
  <c r="AF90" i="27" s="1"/>
  <c r="AH28" i="27"/>
  <c r="AH61" i="27" s="1"/>
  <c r="AH92" i="27" s="1"/>
  <c r="AG31" i="27"/>
  <c r="AG64" i="27" s="1"/>
  <c r="AG95" i="27" s="1"/>
  <c r="AF34" i="27"/>
  <c r="AF67" i="27" s="1"/>
  <c r="AF98" i="27" s="1"/>
  <c r="AF68" i="27" s="1"/>
  <c r="AF10" i="27"/>
  <c r="AF43" i="27" s="1"/>
  <c r="AF74" i="27" s="1"/>
  <c r="AF21" i="27"/>
  <c r="AF54" i="27" s="1"/>
  <c r="AF85" i="27" s="1"/>
  <c r="AH23" i="27"/>
  <c r="AH56" i="27" s="1"/>
  <c r="AH87" i="27" s="1"/>
  <c r="AG26" i="27"/>
  <c r="AG59" i="27" s="1"/>
  <c r="AG90" i="27" s="1"/>
  <c r="AF29" i="27"/>
  <c r="AF62" i="27" s="1"/>
  <c r="AF93" i="27" s="1"/>
  <c r="AH31" i="27"/>
  <c r="AH64" i="27" s="1"/>
  <c r="AH95" i="27" s="1"/>
  <c r="AG34" i="27"/>
  <c r="AG67" i="27" s="1"/>
  <c r="AG98" i="27" s="1"/>
  <c r="AG68" i="27" s="1"/>
  <c r="AH21" i="27"/>
  <c r="AH54" i="27" s="1"/>
  <c r="AH85" i="27" s="1"/>
  <c r="AG32" i="27"/>
  <c r="AG65" i="27" s="1"/>
  <c r="AG96" i="27" s="1"/>
  <c r="AH12" i="27"/>
  <c r="AH45" i="27" s="1"/>
  <c r="AH76" i="27" s="1"/>
  <c r="AG21" i="27"/>
  <c r="AG54" i="27" s="1"/>
  <c r="AG85" i="27" s="1"/>
  <c r="AF24" i="27"/>
  <c r="AF57" i="27" s="1"/>
  <c r="AF88" i="27" s="1"/>
  <c r="AH26" i="27"/>
  <c r="AH59" i="27" s="1"/>
  <c r="AH90" i="27" s="1"/>
  <c r="AG29" i="27"/>
  <c r="AG62" i="27" s="1"/>
  <c r="AG93" i="27" s="1"/>
  <c r="AF32" i="27"/>
  <c r="AF65" i="27" s="1"/>
  <c r="AF96" i="27" s="1"/>
  <c r="AH34" i="27"/>
  <c r="AH67" i="27" s="1"/>
  <c r="AH98" i="27" s="1"/>
  <c r="AH68" i="27" s="1"/>
  <c r="AG15" i="27"/>
  <c r="AG48" i="27" s="1"/>
  <c r="AG79" i="27" s="1"/>
  <c r="AH29" i="27"/>
  <c r="AH62" i="27" s="1"/>
  <c r="AH93" i="27" s="1"/>
  <c r="AG8" i="27"/>
  <c r="AG41" i="27" s="1"/>
  <c r="AG72" i="27" s="1"/>
  <c r="AG24" i="27"/>
  <c r="AG57" i="27" s="1"/>
  <c r="AG88" i="27" s="1"/>
  <c r="AF27" i="27"/>
  <c r="AF60" i="27" s="1"/>
  <c r="AF91" i="27" s="1"/>
  <c r="I9" i="27"/>
  <c r="I42" i="27" s="1"/>
  <c r="I73" i="27" s="1"/>
  <c r="H12" i="27"/>
  <c r="H45" i="27" s="1"/>
  <c r="H76" i="27" s="1"/>
  <c r="G15" i="27"/>
  <c r="G48" i="27" s="1"/>
  <c r="G79" i="27" s="1"/>
  <c r="I17" i="27"/>
  <c r="I50" i="27" s="1"/>
  <c r="I81" i="27" s="1"/>
  <c r="H20" i="27"/>
  <c r="H53" i="27" s="1"/>
  <c r="H84" i="27" s="1"/>
  <c r="G23" i="27"/>
  <c r="G56" i="27" s="1"/>
  <c r="G87" i="27" s="1"/>
  <c r="I25" i="27"/>
  <c r="I58" i="27" s="1"/>
  <c r="I89" i="27" s="1"/>
  <c r="H28" i="27"/>
  <c r="H61" i="27" s="1"/>
  <c r="H92" i="27" s="1"/>
  <c r="G31" i="27"/>
  <c r="G64" i="27" s="1"/>
  <c r="G95" i="27" s="1"/>
  <c r="I33" i="27"/>
  <c r="I66" i="27" s="1"/>
  <c r="I97" i="27" s="1"/>
  <c r="G10" i="27"/>
  <c r="G43" i="27" s="1"/>
  <c r="G74" i="27" s="1"/>
  <c r="I12" i="27"/>
  <c r="I45" i="27" s="1"/>
  <c r="I76" i="27" s="1"/>
  <c r="H15" i="27"/>
  <c r="H48" i="27" s="1"/>
  <c r="H79" i="27" s="1"/>
  <c r="G18" i="27"/>
  <c r="G51" i="27" s="1"/>
  <c r="G82" i="27" s="1"/>
  <c r="I20" i="27"/>
  <c r="I53" i="27" s="1"/>
  <c r="I84" i="27" s="1"/>
  <c r="H23" i="27"/>
  <c r="H56" i="27" s="1"/>
  <c r="H87" i="27" s="1"/>
  <c r="G26" i="27"/>
  <c r="G59" i="27" s="1"/>
  <c r="G90" i="27" s="1"/>
  <c r="I28" i="27"/>
  <c r="I61" i="27" s="1"/>
  <c r="I92" i="27" s="1"/>
  <c r="H31" i="27"/>
  <c r="H64" i="27" s="1"/>
  <c r="H95" i="27" s="1"/>
  <c r="G34" i="27"/>
  <c r="G67" i="27" s="1"/>
  <c r="G98" i="27" s="1"/>
  <c r="G68" i="27" s="1"/>
  <c r="H16" i="27"/>
  <c r="H49" i="27" s="1"/>
  <c r="H80" i="27" s="1"/>
  <c r="G27" i="27"/>
  <c r="G60" i="27" s="1"/>
  <c r="G91" i="27" s="1"/>
  <c r="H32" i="27"/>
  <c r="H65" i="27" s="1"/>
  <c r="H96" i="27" s="1"/>
  <c r="H10" i="27"/>
  <c r="H43" i="27" s="1"/>
  <c r="H74" i="27" s="1"/>
  <c r="G13" i="27"/>
  <c r="G46" i="27" s="1"/>
  <c r="G77" i="27" s="1"/>
  <c r="I15" i="27"/>
  <c r="I48" i="27" s="1"/>
  <c r="I79" i="27" s="1"/>
  <c r="H18" i="27"/>
  <c r="H51" i="27" s="1"/>
  <c r="H82" i="27" s="1"/>
  <c r="G21" i="27"/>
  <c r="G54" i="27" s="1"/>
  <c r="G85" i="27" s="1"/>
  <c r="I23" i="27"/>
  <c r="I56" i="27" s="1"/>
  <c r="I87" i="27" s="1"/>
  <c r="H26" i="27"/>
  <c r="H59" i="27" s="1"/>
  <c r="H90" i="27" s="1"/>
  <c r="G29" i="27"/>
  <c r="G62" i="27" s="1"/>
  <c r="G93" i="27" s="1"/>
  <c r="I31" i="27"/>
  <c r="I64" i="27" s="1"/>
  <c r="I95" i="27" s="1"/>
  <c r="H34" i="27"/>
  <c r="H67" i="27" s="1"/>
  <c r="H98" i="27" s="1"/>
  <c r="H68" i="27" s="1"/>
  <c r="I13" i="27"/>
  <c r="I46" i="27" s="1"/>
  <c r="I77" i="27" s="1"/>
  <c r="H24" i="27"/>
  <c r="H57" i="27" s="1"/>
  <c r="H88" i="27" s="1"/>
  <c r="I10" i="27"/>
  <c r="I43" i="27" s="1"/>
  <c r="I74" i="27" s="1"/>
  <c r="H13" i="27"/>
  <c r="H46" i="27" s="1"/>
  <c r="H77" i="27" s="1"/>
  <c r="G16" i="27"/>
  <c r="G49" i="27" s="1"/>
  <c r="G80" i="27" s="1"/>
  <c r="I18" i="27"/>
  <c r="I51" i="27" s="1"/>
  <c r="I82" i="27" s="1"/>
  <c r="H21" i="27"/>
  <c r="H54" i="27" s="1"/>
  <c r="H85" i="27" s="1"/>
  <c r="G24" i="27"/>
  <c r="G57" i="27" s="1"/>
  <c r="G88" i="27" s="1"/>
  <c r="I26" i="27"/>
  <c r="I59" i="27" s="1"/>
  <c r="I90" i="27" s="1"/>
  <c r="H29" i="27"/>
  <c r="H62" i="27" s="1"/>
  <c r="H93" i="27" s="1"/>
  <c r="G32" i="27"/>
  <c r="G65" i="27" s="1"/>
  <c r="G96" i="27" s="1"/>
  <c r="I34" i="27"/>
  <c r="I67" i="27" s="1"/>
  <c r="I98" i="27" s="1"/>
  <c r="I68" i="27" s="1"/>
  <c r="G11" i="27"/>
  <c r="G44" i="27" s="1"/>
  <c r="G75" i="27" s="1"/>
  <c r="I21" i="27"/>
  <c r="I54" i="27" s="1"/>
  <c r="I85" i="27" s="1"/>
  <c r="H8" i="27"/>
  <c r="H41" i="27" s="1"/>
  <c r="H72" i="27" s="1"/>
  <c r="G19" i="27"/>
  <c r="G52" i="27" s="1"/>
  <c r="G83" i="27" s="1"/>
  <c r="I29" i="27"/>
  <c r="I62" i="27" s="1"/>
  <c r="I93" i="27" s="1"/>
  <c r="H11" i="27"/>
  <c r="H44" i="27" s="1"/>
  <c r="H75" i="27" s="1"/>
  <c r="G14" i="27"/>
  <c r="G47" i="27" s="1"/>
  <c r="G78" i="27" s="1"/>
  <c r="I16" i="27"/>
  <c r="I49" i="27" s="1"/>
  <c r="I80" i="27" s="1"/>
  <c r="H19" i="27"/>
  <c r="H52" i="27" s="1"/>
  <c r="H83" i="27" s="1"/>
  <c r="G22" i="27"/>
  <c r="G55" i="27" s="1"/>
  <c r="G86" i="27" s="1"/>
  <c r="I24" i="27"/>
  <c r="I57" i="27" s="1"/>
  <c r="I88" i="27" s="1"/>
  <c r="H27" i="27"/>
  <c r="H60" i="27" s="1"/>
  <c r="H91" i="27" s="1"/>
  <c r="G30" i="27"/>
  <c r="G63" i="27" s="1"/>
  <c r="G94" i="27" s="1"/>
  <c r="I32" i="27"/>
  <c r="I65" i="27" s="1"/>
  <c r="I96" i="27" s="1"/>
  <c r="I8" i="27"/>
  <c r="I41" i="27" s="1"/>
  <c r="I72" i="27" s="1"/>
  <c r="G9" i="27"/>
  <c r="G42" i="27" s="1"/>
  <c r="G73" i="27" s="1"/>
  <c r="I11" i="27"/>
  <c r="I44" i="27" s="1"/>
  <c r="I75" i="27" s="1"/>
  <c r="H14" i="27"/>
  <c r="H47" i="27" s="1"/>
  <c r="H78" i="27" s="1"/>
  <c r="G17" i="27"/>
  <c r="G50" i="27" s="1"/>
  <c r="G81" i="27" s="1"/>
  <c r="I19" i="27"/>
  <c r="I52" i="27" s="1"/>
  <c r="I83" i="27" s="1"/>
  <c r="H22" i="27"/>
  <c r="H55" i="27" s="1"/>
  <c r="H86" i="27" s="1"/>
  <c r="G25" i="27"/>
  <c r="G58" i="27" s="1"/>
  <c r="G89" i="27" s="1"/>
  <c r="I27" i="27"/>
  <c r="I60" i="27" s="1"/>
  <c r="I91" i="27" s="1"/>
  <c r="H30" i="27"/>
  <c r="H63" i="27" s="1"/>
  <c r="H94" i="27" s="1"/>
  <c r="G33" i="27"/>
  <c r="G66" i="27" s="1"/>
  <c r="G97" i="27" s="1"/>
  <c r="G8" i="27"/>
  <c r="G41" i="27" s="1"/>
  <c r="G72" i="27" s="1"/>
  <c r="H25" i="27"/>
  <c r="H58" i="27" s="1"/>
  <c r="H89" i="27" s="1"/>
  <c r="G28" i="27"/>
  <c r="G61" i="27" s="1"/>
  <c r="G92" i="27" s="1"/>
  <c r="H9" i="27"/>
  <c r="H42" i="27" s="1"/>
  <c r="H73" i="27" s="1"/>
  <c r="I30" i="27"/>
  <c r="I63" i="27" s="1"/>
  <c r="I94" i="27" s="1"/>
  <c r="G12" i="27"/>
  <c r="G45" i="27" s="1"/>
  <c r="G76" i="27" s="1"/>
  <c r="H33" i="27"/>
  <c r="H66" i="27" s="1"/>
  <c r="H97" i="27" s="1"/>
  <c r="I14" i="27"/>
  <c r="I47" i="27" s="1"/>
  <c r="I78" i="27" s="1"/>
  <c r="I22" i="27"/>
  <c r="I55" i="27" s="1"/>
  <c r="I86" i="27" s="1"/>
  <c r="H17" i="27"/>
  <c r="H50" i="27" s="1"/>
  <c r="H81" i="27" s="1"/>
  <c r="G20" i="27"/>
  <c r="G53" i="27" s="1"/>
  <c r="G84" i="27" s="1"/>
  <c r="AM10" i="27"/>
  <c r="AM43" i="27" s="1"/>
  <c r="AM74" i="27" s="1"/>
  <c r="AL13" i="27"/>
  <c r="AL46" i="27" s="1"/>
  <c r="AL77" i="27" s="1"/>
  <c r="AK16" i="27"/>
  <c r="AK49" i="27" s="1"/>
  <c r="AK80" i="27" s="1"/>
  <c r="AM18" i="27"/>
  <c r="AM51" i="27" s="1"/>
  <c r="AM82" i="27" s="1"/>
  <c r="AL21" i="27"/>
  <c r="AL54" i="27" s="1"/>
  <c r="AL85" i="27" s="1"/>
  <c r="AK24" i="27"/>
  <c r="AK57" i="27" s="1"/>
  <c r="AK88" i="27" s="1"/>
  <c r="AM26" i="27"/>
  <c r="AM59" i="27" s="1"/>
  <c r="AM90" i="27" s="1"/>
  <c r="AL29" i="27"/>
  <c r="AL62" i="27" s="1"/>
  <c r="AL93" i="27" s="1"/>
  <c r="AK32" i="27"/>
  <c r="AK65" i="27" s="1"/>
  <c r="AK96" i="27" s="1"/>
  <c r="AM34" i="27"/>
  <c r="AM67" i="27" s="1"/>
  <c r="AM98" i="27" s="1"/>
  <c r="AM68" i="27" s="1"/>
  <c r="AK11" i="27"/>
  <c r="AK44" i="27" s="1"/>
  <c r="AK75" i="27" s="1"/>
  <c r="AM13" i="27"/>
  <c r="AM46" i="27" s="1"/>
  <c r="AM77" i="27" s="1"/>
  <c r="AL16" i="27"/>
  <c r="AL49" i="27" s="1"/>
  <c r="AL80" i="27" s="1"/>
  <c r="AK19" i="27"/>
  <c r="AK52" i="27" s="1"/>
  <c r="AK83" i="27" s="1"/>
  <c r="AM21" i="27"/>
  <c r="AM54" i="27" s="1"/>
  <c r="AM85" i="27" s="1"/>
  <c r="AL24" i="27"/>
  <c r="AL57" i="27" s="1"/>
  <c r="AL88" i="27" s="1"/>
  <c r="AK27" i="27"/>
  <c r="AK60" i="27" s="1"/>
  <c r="AK91" i="27" s="1"/>
  <c r="AM29" i="27"/>
  <c r="AM62" i="27" s="1"/>
  <c r="AM93" i="27" s="1"/>
  <c r="AL32" i="27"/>
  <c r="AL65" i="27" s="1"/>
  <c r="AL96" i="27" s="1"/>
  <c r="AL8" i="27"/>
  <c r="AL41" i="27" s="1"/>
  <c r="AL72" i="27" s="1"/>
  <c r="AL11" i="27"/>
  <c r="AL44" i="27" s="1"/>
  <c r="AL75" i="27" s="1"/>
  <c r="AK14" i="27"/>
  <c r="AK47" i="27" s="1"/>
  <c r="AK78" i="27" s="1"/>
  <c r="AM16" i="27"/>
  <c r="AM49" i="27" s="1"/>
  <c r="AM80" i="27" s="1"/>
  <c r="AL19" i="27"/>
  <c r="AL52" i="27" s="1"/>
  <c r="AL83" i="27" s="1"/>
  <c r="AK22" i="27"/>
  <c r="AK55" i="27" s="1"/>
  <c r="AK86" i="27" s="1"/>
  <c r="AM24" i="27"/>
  <c r="AM57" i="27" s="1"/>
  <c r="AM88" i="27" s="1"/>
  <c r="AL27" i="27"/>
  <c r="AL60" i="27" s="1"/>
  <c r="AL91" i="27" s="1"/>
  <c r="AK30" i="27"/>
  <c r="AK63" i="27" s="1"/>
  <c r="AK94" i="27" s="1"/>
  <c r="AM32" i="27"/>
  <c r="AM65" i="27" s="1"/>
  <c r="AM96" i="27" s="1"/>
  <c r="AM8" i="27"/>
  <c r="AM41" i="27" s="1"/>
  <c r="AM72" i="27" s="1"/>
  <c r="AK9" i="27"/>
  <c r="AK42" i="27" s="1"/>
  <c r="AK73" i="27" s="1"/>
  <c r="AM11" i="27"/>
  <c r="AM44" i="27" s="1"/>
  <c r="AM75" i="27" s="1"/>
  <c r="AL14" i="27"/>
  <c r="AL47" i="27" s="1"/>
  <c r="AL78" i="27" s="1"/>
  <c r="AK17" i="27"/>
  <c r="AK50" i="27" s="1"/>
  <c r="AK81" i="27" s="1"/>
  <c r="AM19" i="27"/>
  <c r="AM52" i="27" s="1"/>
  <c r="AM83" i="27" s="1"/>
  <c r="AL22" i="27"/>
  <c r="AL55" i="27" s="1"/>
  <c r="AL86" i="27" s="1"/>
  <c r="AK25" i="27"/>
  <c r="AK58" i="27" s="1"/>
  <c r="AK89" i="27" s="1"/>
  <c r="AM27" i="27"/>
  <c r="AM60" i="27" s="1"/>
  <c r="AM91" i="27" s="1"/>
  <c r="AL30" i="27"/>
  <c r="AL63" i="27" s="1"/>
  <c r="AL94" i="27" s="1"/>
  <c r="AK33" i="27"/>
  <c r="AK66" i="27" s="1"/>
  <c r="AK97" i="27" s="1"/>
  <c r="AK8" i="27"/>
  <c r="AK41" i="27" s="1"/>
  <c r="AK72" i="27" s="1"/>
  <c r="AL9" i="27"/>
  <c r="AL42" i="27" s="1"/>
  <c r="AL73" i="27" s="1"/>
  <c r="AK12" i="27"/>
  <c r="AK45" i="27" s="1"/>
  <c r="AK76" i="27" s="1"/>
  <c r="AM14" i="27"/>
  <c r="AM47" i="27" s="1"/>
  <c r="AM78" i="27" s="1"/>
  <c r="AL17" i="27"/>
  <c r="AL50" i="27" s="1"/>
  <c r="AL81" i="27" s="1"/>
  <c r="AK20" i="27"/>
  <c r="AK53" i="27" s="1"/>
  <c r="AK84" i="27" s="1"/>
  <c r="AM22" i="27"/>
  <c r="AM55" i="27" s="1"/>
  <c r="AM86" i="27" s="1"/>
  <c r="AL25" i="27"/>
  <c r="AL58" i="27" s="1"/>
  <c r="AL89" i="27" s="1"/>
  <c r="AK28" i="27"/>
  <c r="AK61" i="27" s="1"/>
  <c r="AK92" i="27" s="1"/>
  <c r="AM30" i="27"/>
  <c r="AM63" i="27" s="1"/>
  <c r="AM94" i="27" s="1"/>
  <c r="AL33" i="27"/>
  <c r="AL66" i="27" s="1"/>
  <c r="AL97" i="27" s="1"/>
  <c r="AM9" i="27"/>
  <c r="AM42" i="27" s="1"/>
  <c r="AM73" i="27" s="1"/>
  <c r="AL12" i="27"/>
  <c r="AL45" i="27" s="1"/>
  <c r="AL76" i="27" s="1"/>
  <c r="AK15" i="27"/>
  <c r="AK48" i="27" s="1"/>
  <c r="AK79" i="27" s="1"/>
  <c r="AM17" i="27"/>
  <c r="AM50" i="27" s="1"/>
  <c r="AM81" i="27" s="1"/>
  <c r="AL20" i="27"/>
  <c r="AL53" i="27" s="1"/>
  <c r="AL84" i="27" s="1"/>
  <c r="AK23" i="27"/>
  <c r="AK56" i="27" s="1"/>
  <c r="AK87" i="27" s="1"/>
  <c r="AM25" i="27"/>
  <c r="AM58" i="27" s="1"/>
  <c r="AM89" i="27" s="1"/>
  <c r="AL28" i="27"/>
  <c r="AL61" i="27" s="1"/>
  <c r="AL92" i="27" s="1"/>
  <c r="AK31" i="27"/>
  <c r="AK64" i="27" s="1"/>
  <c r="AK95" i="27" s="1"/>
  <c r="AM33" i="27"/>
  <c r="AM66" i="27" s="1"/>
  <c r="AM97" i="27" s="1"/>
  <c r="AK10" i="27"/>
  <c r="AK43" i="27" s="1"/>
  <c r="AK74" i="27" s="1"/>
  <c r="AM12" i="27"/>
  <c r="AM45" i="27" s="1"/>
  <c r="AM76" i="27" s="1"/>
  <c r="AL15" i="27"/>
  <c r="AL48" i="27" s="1"/>
  <c r="AL79" i="27" s="1"/>
  <c r="AK18" i="27"/>
  <c r="AK51" i="27" s="1"/>
  <c r="AK82" i="27" s="1"/>
  <c r="AM20" i="27"/>
  <c r="AM53" i="27" s="1"/>
  <c r="AM84" i="27" s="1"/>
  <c r="AL23" i="27"/>
  <c r="AL56" i="27" s="1"/>
  <c r="AL87" i="27" s="1"/>
  <c r="AK26" i="27"/>
  <c r="AK59" i="27" s="1"/>
  <c r="AK90" i="27" s="1"/>
  <c r="AM28" i="27"/>
  <c r="AM61" i="27" s="1"/>
  <c r="AM92" i="27" s="1"/>
  <c r="AL31" i="27"/>
  <c r="AL64" i="27" s="1"/>
  <c r="AL95" i="27" s="1"/>
  <c r="AK34" i="27"/>
  <c r="AK67" i="27" s="1"/>
  <c r="AK98" i="27" s="1"/>
  <c r="AK68" i="27" s="1"/>
  <c r="AM23" i="27"/>
  <c r="AM56" i="27" s="1"/>
  <c r="AM87" i="27" s="1"/>
  <c r="AL26" i="27"/>
  <c r="AL59" i="27" s="1"/>
  <c r="AL90" i="27" s="1"/>
  <c r="AK29" i="27"/>
  <c r="AK62" i="27" s="1"/>
  <c r="AK93" i="27" s="1"/>
  <c r="AL10" i="27"/>
  <c r="AL43" i="27" s="1"/>
  <c r="AL74" i="27" s="1"/>
  <c r="AM31" i="27"/>
  <c r="AM64" i="27" s="1"/>
  <c r="AM95" i="27" s="1"/>
  <c r="AK13" i="27"/>
  <c r="AK46" i="27" s="1"/>
  <c r="AK77" i="27" s="1"/>
  <c r="AL34" i="27"/>
  <c r="AL67" i="27" s="1"/>
  <c r="AL98" i="27" s="1"/>
  <c r="AL68" i="27" s="1"/>
  <c r="AM15" i="27"/>
  <c r="AM48" i="27" s="1"/>
  <c r="AM79" i="27" s="1"/>
  <c r="AL18" i="27"/>
  <c r="AL51" i="27" s="1"/>
  <c r="AL82" i="27" s="1"/>
  <c r="AK21" i="27"/>
  <c r="AK54" i="27" s="1"/>
  <c r="AK85" i="27" s="1"/>
  <c r="AG11" i="25"/>
  <c r="AG44" i="25" s="1"/>
  <c r="AG75" i="25" s="1"/>
  <c r="AF14" i="25"/>
  <c r="AF47" i="25" s="1"/>
  <c r="AF78" i="25" s="1"/>
  <c r="AH16" i="25"/>
  <c r="AH49" i="25" s="1"/>
  <c r="AH80" i="25" s="1"/>
  <c r="AG19" i="25"/>
  <c r="AG52" i="25" s="1"/>
  <c r="AG83" i="25" s="1"/>
  <c r="AF9" i="25"/>
  <c r="AF42" i="25" s="1"/>
  <c r="AF73" i="25" s="1"/>
  <c r="AH11" i="25"/>
  <c r="AH44" i="25" s="1"/>
  <c r="AH75" i="25" s="1"/>
  <c r="AG14" i="25"/>
  <c r="AG47" i="25" s="1"/>
  <c r="AG78" i="25" s="1"/>
  <c r="AF17" i="25"/>
  <c r="AF50" i="25" s="1"/>
  <c r="AF81" i="25" s="1"/>
  <c r="AG9" i="25"/>
  <c r="AG42" i="25" s="1"/>
  <c r="AG73" i="25" s="1"/>
  <c r="AF12" i="25"/>
  <c r="AF45" i="25" s="1"/>
  <c r="AF76" i="25" s="1"/>
  <c r="AH14" i="25"/>
  <c r="AH47" i="25" s="1"/>
  <c r="AH78" i="25" s="1"/>
  <c r="AG17" i="25"/>
  <c r="AG50" i="25" s="1"/>
  <c r="AG81" i="25" s="1"/>
  <c r="AH9" i="25"/>
  <c r="AH42" i="25" s="1"/>
  <c r="AH73" i="25" s="1"/>
  <c r="AG12" i="25"/>
  <c r="AG45" i="25" s="1"/>
  <c r="AG76" i="25" s="1"/>
  <c r="AF15" i="25"/>
  <c r="AF48" i="25" s="1"/>
  <c r="AF79" i="25" s="1"/>
  <c r="AH17" i="25"/>
  <c r="AH50" i="25" s="1"/>
  <c r="AH81" i="25" s="1"/>
  <c r="AG10" i="25"/>
  <c r="AG43" i="25" s="1"/>
  <c r="AG74" i="25" s="1"/>
  <c r="AF13" i="25"/>
  <c r="AF46" i="25" s="1"/>
  <c r="AF77" i="25" s="1"/>
  <c r="AH15" i="25"/>
  <c r="AH48" i="25" s="1"/>
  <c r="AH79" i="25" s="1"/>
  <c r="AG18" i="25"/>
  <c r="AG51" i="25" s="1"/>
  <c r="AG82" i="25" s="1"/>
  <c r="AH10" i="25"/>
  <c r="AH43" i="25" s="1"/>
  <c r="AH74" i="25" s="1"/>
  <c r="AG13" i="25"/>
  <c r="AG46" i="25" s="1"/>
  <c r="AG77" i="25" s="1"/>
  <c r="AF16" i="25"/>
  <c r="AF49" i="25" s="1"/>
  <c r="AF80" i="25" s="1"/>
  <c r="AH18" i="25"/>
  <c r="AH51" i="25" s="1"/>
  <c r="AH82" i="25" s="1"/>
  <c r="AG16" i="25"/>
  <c r="AG49" i="25" s="1"/>
  <c r="AG80" i="25" s="1"/>
  <c r="AG21" i="25"/>
  <c r="AG54" i="25" s="1"/>
  <c r="AG85" i="25" s="1"/>
  <c r="AF24" i="25"/>
  <c r="AF57" i="25" s="1"/>
  <c r="AF88" i="25" s="1"/>
  <c r="AH26" i="25"/>
  <c r="AH59" i="25" s="1"/>
  <c r="AH90" i="25" s="1"/>
  <c r="AG29" i="25"/>
  <c r="AG62" i="25" s="1"/>
  <c r="AG93" i="25" s="1"/>
  <c r="AF32" i="25"/>
  <c r="AF65" i="25" s="1"/>
  <c r="AF96" i="25" s="1"/>
  <c r="AH34" i="25"/>
  <c r="AH67" i="25" s="1"/>
  <c r="AH98" i="25" s="1"/>
  <c r="AH68" i="25" s="1"/>
  <c r="AF29" i="25"/>
  <c r="AF62" i="25" s="1"/>
  <c r="AF93" i="25" s="1"/>
  <c r="AF18" i="25"/>
  <c r="AF51" i="25" s="1"/>
  <c r="AF82" i="25" s="1"/>
  <c r="AH21" i="25"/>
  <c r="AH54" i="25" s="1"/>
  <c r="AH85" i="25" s="1"/>
  <c r="AG24" i="25"/>
  <c r="AG57" i="25" s="1"/>
  <c r="AG88" i="25" s="1"/>
  <c r="AF27" i="25"/>
  <c r="AF60" i="25" s="1"/>
  <c r="AF91" i="25" s="1"/>
  <c r="AH29" i="25"/>
  <c r="AH62" i="25" s="1"/>
  <c r="AH93" i="25" s="1"/>
  <c r="AG32" i="25"/>
  <c r="AG65" i="25" s="1"/>
  <c r="AG96" i="25" s="1"/>
  <c r="AG8" i="25"/>
  <c r="AG41" i="25" s="1"/>
  <c r="AG72" i="25" s="1"/>
  <c r="AH23" i="25"/>
  <c r="AH56" i="25" s="1"/>
  <c r="AH87" i="25" s="1"/>
  <c r="AF19" i="25"/>
  <c r="AF52" i="25" s="1"/>
  <c r="AF83" i="25" s="1"/>
  <c r="AF22" i="25"/>
  <c r="AF55" i="25" s="1"/>
  <c r="AF86" i="25" s="1"/>
  <c r="AH24" i="25"/>
  <c r="AH57" i="25" s="1"/>
  <c r="AH88" i="25" s="1"/>
  <c r="AG27" i="25"/>
  <c r="AG60" i="25" s="1"/>
  <c r="AG91" i="25" s="1"/>
  <c r="AF30" i="25"/>
  <c r="AF63" i="25" s="1"/>
  <c r="AF94" i="25" s="1"/>
  <c r="AH32" i="25"/>
  <c r="AH65" i="25" s="1"/>
  <c r="AH96" i="25" s="1"/>
  <c r="AH8" i="25"/>
  <c r="AH41" i="25" s="1"/>
  <c r="AH72" i="25" s="1"/>
  <c r="AG26" i="25"/>
  <c r="AG59" i="25" s="1"/>
  <c r="AG90" i="25" s="1"/>
  <c r="AF10" i="25"/>
  <c r="AF43" i="25" s="1"/>
  <c r="AF74" i="25" s="1"/>
  <c r="AH19" i="25"/>
  <c r="AH52" i="25" s="1"/>
  <c r="AH83" i="25" s="1"/>
  <c r="AG22" i="25"/>
  <c r="AG55" i="25" s="1"/>
  <c r="AG86" i="25" s="1"/>
  <c r="AF25" i="25"/>
  <c r="AF58" i="25" s="1"/>
  <c r="AF89" i="25" s="1"/>
  <c r="AH27" i="25"/>
  <c r="AH60" i="25" s="1"/>
  <c r="AH91" i="25" s="1"/>
  <c r="AG30" i="25"/>
  <c r="AG63" i="25" s="1"/>
  <c r="AG94" i="25" s="1"/>
  <c r="AF33" i="25"/>
  <c r="AF66" i="25" s="1"/>
  <c r="AF97" i="25" s="1"/>
  <c r="AF8" i="25"/>
  <c r="AF41" i="25" s="1"/>
  <c r="AF72" i="25" s="1"/>
  <c r="AG15" i="25"/>
  <c r="AG48" i="25" s="1"/>
  <c r="AG79" i="25" s="1"/>
  <c r="AG34" i="25"/>
  <c r="AG67" i="25" s="1"/>
  <c r="AG98" i="25" s="1"/>
  <c r="AG68" i="25" s="1"/>
  <c r="AF11" i="25"/>
  <c r="AF44" i="25" s="1"/>
  <c r="AF75" i="25" s="1"/>
  <c r="AF20" i="25"/>
  <c r="AF53" i="25" s="1"/>
  <c r="AF84" i="25" s="1"/>
  <c r="AH22" i="25"/>
  <c r="AH55" i="25" s="1"/>
  <c r="AH86" i="25" s="1"/>
  <c r="AG25" i="25"/>
  <c r="AG58" i="25" s="1"/>
  <c r="AG89" i="25" s="1"/>
  <c r="AF28" i="25"/>
  <c r="AF61" i="25" s="1"/>
  <c r="AF92" i="25" s="1"/>
  <c r="AH30" i="25"/>
  <c r="AH63" i="25" s="1"/>
  <c r="AH94" i="25" s="1"/>
  <c r="AG33" i="25"/>
  <c r="AG66" i="25" s="1"/>
  <c r="AG97" i="25" s="1"/>
  <c r="AH12" i="25"/>
  <c r="AH45" i="25" s="1"/>
  <c r="AH76" i="25" s="1"/>
  <c r="AG20" i="25"/>
  <c r="AG53" i="25" s="1"/>
  <c r="AG84" i="25" s="1"/>
  <c r="AF23" i="25"/>
  <c r="AF56" i="25" s="1"/>
  <c r="AF87" i="25" s="1"/>
  <c r="AH25" i="25"/>
  <c r="AH58" i="25" s="1"/>
  <c r="AH89" i="25" s="1"/>
  <c r="AG28" i="25"/>
  <c r="AG61" i="25" s="1"/>
  <c r="AG92" i="25" s="1"/>
  <c r="AF31" i="25"/>
  <c r="AF64" i="25" s="1"/>
  <c r="AF95" i="25" s="1"/>
  <c r="AH33" i="25"/>
  <c r="AH66" i="25" s="1"/>
  <c r="AH97" i="25" s="1"/>
  <c r="AF21" i="25"/>
  <c r="AF54" i="25" s="1"/>
  <c r="AF85" i="25" s="1"/>
  <c r="AH13" i="25"/>
  <c r="AH46" i="25" s="1"/>
  <c r="AH77" i="25" s="1"/>
  <c r="AH20" i="25"/>
  <c r="AH53" i="25" s="1"/>
  <c r="AH84" i="25" s="1"/>
  <c r="AG23" i="25"/>
  <c r="AG56" i="25" s="1"/>
  <c r="AG87" i="25" s="1"/>
  <c r="AF26" i="25"/>
  <c r="AF59" i="25" s="1"/>
  <c r="AF90" i="25" s="1"/>
  <c r="AH28" i="25"/>
  <c r="AH61" i="25" s="1"/>
  <c r="AH92" i="25" s="1"/>
  <c r="AG31" i="25"/>
  <c r="AG64" i="25" s="1"/>
  <c r="AG95" i="25" s="1"/>
  <c r="AF34" i="25"/>
  <c r="AF67" i="25" s="1"/>
  <c r="AF98" i="25" s="1"/>
  <c r="AF68" i="25" s="1"/>
  <c r="AH31" i="25"/>
  <c r="AH64" i="25" s="1"/>
  <c r="AH95" i="25" s="1"/>
  <c r="AK9" i="25"/>
  <c r="AK42" i="25" s="1"/>
  <c r="AK73" i="25" s="1"/>
  <c r="AM11" i="25"/>
  <c r="AM44" i="25" s="1"/>
  <c r="AM75" i="25" s="1"/>
  <c r="AL14" i="25"/>
  <c r="AL47" i="25" s="1"/>
  <c r="AL78" i="25" s="1"/>
  <c r="AK17" i="25"/>
  <c r="AK50" i="25" s="1"/>
  <c r="AK81" i="25" s="1"/>
  <c r="AM19" i="25"/>
  <c r="AM52" i="25" s="1"/>
  <c r="AM83" i="25" s="1"/>
  <c r="AL22" i="25"/>
  <c r="AL55" i="25" s="1"/>
  <c r="AL86" i="25" s="1"/>
  <c r="AK25" i="25"/>
  <c r="AK58" i="25" s="1"/>
  <c r="AK89" i="25" s="1"/>
  <c r="AM27" i="25"/>
  <c r="AM60" i="25" s="1"/>
  <c r="AM91" i="25" s="1"/>
  <c r="AL30" i="25"/>
  <c r="AL63" i="25" s="1"/>
  <c r="AL94" i="25" s="1"/>
  <c r="AK33" i="25"/>
  <c r="AK66" i="25" s="1"/>
  <c r="AK97" i="25" s="1"/>
  <c r="AK8" i="25"/>
  <c r="AK41" i="25" s="1"/>
  <c r="AK72" i="25" s="1"/>
  <c r="AL9" i="25"/>
  <c r="AL42" i="25" s="1"/>
  <c r="AL73" i="25" s="1"/>
  <c r="AK12" i="25"/>
  <c r="AK45" i="25" s="1"/>
  <c r="AK76" i="25" s="1"/>
  <c r="AM14" i="25"/>
  <c r="AM47" i="25" s="1"/>
  <c r="AM78" i="25" s="1"/>
  <c r="AL17" i="25"/>
  <c r="AL50" i="25" s="1"/>
  <c r="AL81" i="25" s="1"/>
  <c r="AK20" i="25"/>
  <c r="AK53" i="25" s="1"/>
  <c r="AK84" i="25" s="1"/>
  <c r="AM22" i="25"/>
  <c r="AM55" i="25" s="1"/>
  <c r="AM86" i="25" s="1"/>
  <c r="AL25" i="25"/>
  <c r="AL58" i="25" s="1"/>
  <c r="AL89" i="25" s="1"/>
  <c r="AK28" i="25"/>
  <c r="AK61" i="25" s="1"/>
  <c r="AK92" i="25" s="1"/>
  <c r="AM30" i="25"/>
  <c r="AM63" i="25" s="1"/>
  <c r="AM94" i="25" s="1"/>
  <c r="AL33" i="25"/>
  <c r="AL66" i="25" s="1"/>
  <c r="AL97" i="25" s="1"/>
  <c r="AM9" i="25"/>
  <c r="AM42" i="25" s="1"/>
  <c r="AM73" i="25" s="1"/>
  <c r="AL12" i="25"/>
  <c r="AL45" i="25" s="1"/>
  <c r="AL76" i="25" s="1"/>
  <c r="AK15" i="25"/>
  <c r="AK48" i="25" s="1"/>
  <c r="AK79" i="25" s="1"/>
  <c r="AM17" i="25"/>
  <c r="AM50" i="25" s="1"/>
  <c r="AM81" i="25" s="1"/>
  <c r="AL20" i="25"/>
  <c r="AL53" i="25" s="1"/>
  <c r="AL84" i="25" s="1"/>
  <c r="AK23" i="25"/>
  <c r="AK56" i="25" s="1"/>
  <c r="AK87" i="25" s="1"/>
  <c r="AM25" i="25"/>
  <c r="AM58" i="25" s="1"/>
  <c r="AM89" i="25" s="1"/>
  <c r="AL28" i="25"/>
  <c r="AL61" i="25" s="1"/>
  <c r="AL92" i="25" s="1"/>
  <c r="AK31" i="25"/>
  <c r="AK64" i="25" s="1"/>
  <c r="AK95" i="25" s="1"/>
  <c r="AM33" i="25"/>
  <c r="AM66" i="25" s="1"/>
  <c r="AM97" i="25" s="1"/>
  <c r="AK10" i="25"/>
  <c r="AK43" i="25" s="1"/>
  <c r="AK74" i="25" s="1"/>
  <c r="AM12" i="25"/>
  <c r="AM45" i="25" s="1"/>
  <c r="AM76" i="25" s="1"/>
  <c r="AL15" i="25"/>
  <c r="AL48" i="25" s="1"/>
  <c r="AL79" i="25" s="1"/>
  <c r="AK18" i="25"/>
  <c r="AK51" i="25" s="1"/>
  <c r="AK82" i="25" s="1"/>
  <c r="AM20" i="25"/>
  <c r="AM53" i="25" s="1"/>
  <c r="AM84" i="25" s="1"/>
  <c r="AL23" i="25"/>
  <c r="AL56" i="25" s="1"/>
  <c r="AL87" i="25" s="1"/>
  <c r="AK26" i="25"/>
  <c r="AK59" i="25" s="1"/>
  <c r="AK90" i="25" s="1"/>
  <c r="AM28" i="25"/>
  <c r="AM61" i="25" s="1"/>
  <c r="AM92" i="25" s="1"/>
  <c r="AL31" i="25"/>
  <c r="AL64" i="25" s="1"/>
  <c r="AL95" i="25" s="1"/>
  <c r="AK34" i="25"/>
  <c r="AK67" i="25" s="1"/>
  <c r="AK98" i="25" s="1"/>
  <c r="AK68" i="25" s="1"/>
  <c r="AM10" i="25"/>
  <c r="AM43" i="25" s="1"/>
  <c r="AM74" i="25" s="1"/>
  <c r="AL13" i="25"/>
  <c r="AL46" i="25" s="1"/>
  <c r="AL77" i="25" s="1"/>
  <c r="AK16" i="25"/>
  <c r="AK49" i="25" s="1"/>
  <c r="AK80" i="25" s="1"/>
  <c r="AM18" i="25"/>
  <c r="AM51" i="25" s="1"/>
  <c r="AM82" i="25" s="1"/>
  <c r="AL21" i="25"/>
  <c r="AL54" i="25" s="1"/>
  <c r="AL85" i="25" s="1"/>
  <c r="AK24" i="25"/>
  <c r="AK57" i="25" s="1"/>
  <c r="AK88" i="25" s="1"/>
  <c r="AM26" i="25"/>
  <c r="AM59" i="25" s="1"/>
  <c r="AM90" i="25" s="1"/>
  <c r="AL29" i="25"/>
  <c r="AL62" i="25" s="1"/>
  <c r="AL93" i="25" s="1"/>
  <c r="AK32" i="25"/>
  <c r="AK65" i="25" s="1"/>
  <c r="AK96" i="25" s="1"/>
  <c r="AM34" i="25"/>
  <c r="AM67" i="25" s="1"/>
  <c r="AM98" i="25" s="1"/>
  <c r="AM68" i="25" s="1"/>
  <c r="AK11" i="25"/>
  <c r="AK44" i="25" s="1"/>
  <c r="AK75" i="25" s="1"/>
  <c r="AM13" i="25"/>
  <c r="AM46" i="25" s="1"/>
  <c r="AM77" i="25" s="1"/>
  <c r="AL16" i="25"/>
  <c r="AL49" i="25" s="1"/>
  <c r="AL80" i="25" s="1"/>
  <c r="AK19" i="25"/>
  <c r="AK52" i="25" s="1"/>
  <c r="AK83" i="25" s="1"/>
  <c r="AM21" i="25"/>
  <c r="AM54" i="25" s="1"/>
  <c r="AM85" i="25" s="1"/>
  <c r="AL24" i="25"/>
  <c r="AL57" i="25" s="1"/>
  <c r="AL88" i="25" s="1"/>
  <c r="AK27" i="25"/>
  <c r="AK60" i="25" s="1"/>
  <c r="AK91" i="25" s="1"/>
  <c r="AM29" i="25"/>
  <c r="AM62" i="25" s="1"/>
  <c r="AM93" i="25" s="1"/>
  <c r="AL32" i="25"/>
  <c r="AL65" i="25" s="1"/>
  <c r="AL96" i="25" s="1"/>
  <c r="AL8" i="25"/>
  <c r="AL41" i="25" s="1"/>
  <c r="AL72" i="25" s="1"/>
  <c r="AL11" i="25"/>
  <c r="AL44" i="25" s="1"/>
  <c r="AL75" i="25" s="1"/>
  <c r="AK22" i="25"/>
  <c r="AK55" i="25" s="1"/>
  <c r="AK86" i="25" s="1"/>
  <c r="AM32" i="25"/>
  <c r="AM65" i="25" s="1"/>
  <c r="AM96" i="25" s="1"/>
  <c r="AK21" i="25"/>
  <c r="AK54" i="25" s="1"/>
  <c r="AK85" i="25" s="1"/>
  <c r="AK13" i="25"/>
  <c r="AK46" i="25" s="1"/>
  <c r="AK77" i="25" s="1"/>
  <c r="AM23" i="25"/>
  <c r="AM56" i="25" s="1"/>
  <c r="AM87" i="25" s="1"/>
  <c r="AL34" i="25"/>
  <c r="AL67" i="25" s="1"/>
  <c r="AL98" i="25" s="1"/>
  <c r="AL68" i="25" s="1"/>
  <c r="AK14" i="25"/>
  <c r="AK47" i="25" s="1"/>
  <c r="AK78" i="25" s="1"/>
  <c r="AM24" i="25"/>
  <c r="AM57" i="25" s="1"/>
  <c r="AM88" i="25" s="1"/>
  <c r="AM8" i="25"/>
  <c r="AM41" i="25" s="1"/>
  <c r="AM72" i="25" s="1"/>
  <c r="AM15" i="25"/>
  <c r="AM48" i="25" s="1"/>
  <c r="AM79" i="25" s="1"/>
  <c r="AL26" i="25"/>
  <c r="AL59" i="25" s="1"/>
  <c r="AL90" i="25" s="1"/>
  <c r="AM16" i="25"/>
  <c r="AM49" i="25" s="1"/>
  <c r="AM80" i="25" s="1"/>
  <c r="AL27" i="25"/>
  <c r="AL60" i="25" s="1"/>
  <c r="AL91" i="25" s="1"/>
  <c r="AL18" i="25"/>
  <c r="AL51" i="25" s="1"/>
  <c r="AL82" i="25" s="1"/>
  <c r="AK29" i="25"/>
  <c r="AK62" i="25" s="1"/>
  <c r="AK93" i="25" s="1"/>
  <c r="AL10" i="25"/>
  <c r="AL43" i="25" s="1"/>
  <c r="AL74" i="25" s="1"/>
  <c r="AL19" i="25"/>
  <c r="AL52" i="25" s="1"/>
  <c r="AL83" i="25" s="1"/>
  <c r="AK30" i="25"/>
  <c r="AK63" i="25" s="1"/>
  <c r="AK94" i="25" s="1"/>
  <c r="AM31" i="25"/>
  <c r="AM64" i="25" s="1"/>
  <c r="AM95" i="25" s="1"/>
  <c r="G9" i="25"/>
  <c r="G42" i="25" s="1"/>
  <c r="G73" i="25" s="1"/>
  <c r="I11" i="25"/>
  <c r="I44" i="25" s="1"/>
  <c r="I75" i="25" s="1"/>
  <c r="H14" i="25"/>
  <c r="H47" i="25" s="1"/>
  <c r="H78" i="25" s="1"/>
  <c r="G17" i="25"/>
  <c r="G50" i="25" s="1"/>
  <c r="G81" i="25" s="1"/>
  <c r="I19" i="25"/>
  <c r="I52" i="25" s="1"/>
  <c r="I83" i="25" s="1"/>
  <c r="H22" i="25"/>
  <c r="H55" i="25" s="1"/>
  <c r="H86" i="25" s="1"/>
  <c r="G25" i="25"/>
  <c r="G58" i="25" s="1"/>
  <c r="G89" i="25" s="1"/>
  <c r="I27" i="25"/>
  <c r="I60" i="25" s="1"/>
  <c r="I91" i="25" s="1"/>
  <c r="H30" i="25"/>
  <c r="H63" i="25" s="1"/>
  <c r="H94" i="25" s="1"/>
  <c r="G33" i="25"/>
  <c r="G66" i="25" s="1"/>
  <c r="G97" i="25" s="1"/>
  <c r="G8" i="25"/>
  <c r="G41" i="25" s="1"/>
  <c r="G72" i="25" s="1"/>
  <c r="G28" i="25"/>
  <c r="G61" i="25" s="1"/>
  <c r="G92" i="25" s="1"/>
  <c r="H33" i="25"/>
  <c r="H66" i="25" s="1"/>
  <c r="H97" i="25" s="1"/>
  <c r="G29" i="25"/>
  <c r="G62" i="25" s="1"/>
  <c r="G93" i="25" s="1"/>
  <c r="H9" i="25"/>
  <c r="H42" i="25" s="1"/>
  <c r="H73" i="25" s="1"/>
  <c r="G12" i="25"/>
  <c r="G45" i="25" s="1"/>
  <c r="G76" i="25" s="1"/>
  <c r="I14" i="25"/>
  <c r="I47" i="25" s="1"/>
  <c r="I78" i="25" s="1"/>
  <c r="H17" i="25"/>
  <c r="H50" i="25" s="1"/>
  <c r="H81" i="25" s="1"/>
  <c r="G20" i="25"/>
  <c r="G53" i="25" s="1"/>
  <c r="G84" i="25" s="1"/>
  <c r="I22" i="25"/>
  <c r="I55" i="25" s="1"/>
  <c r="I86" i="25" s="1"/>
  <c r="H25" i="25"/>
  <c r="H58" i="25" s="1"/>
  <c r="H89" i="25" s="1"/>
  <c r="I30" i="25"/>
  <c r="I63" i="25" s="1"/>
  <c r="I94" i="25" s="1"/>
  <c r="I31" i="25"/>
  <c r="I64" i="25" s="1"/>
  <c r="I95" i="25" s="1"/>
  <c r="I9" i="25"/>
  <c r="I42" i="25" s="1"/>
  <c r="I73" i="25" s="1"/>
  <c r="H12" i="25"/>
  <c r="H45" i="25" s="1"/>
  <c r="H76" i="25" s="1"/>
  <c r="G15" i="25"/>
  <c r="G48" i="25" s="1"/>
  <c r="G79" i="25" s="1"/>
  <c r="I17" i="25"/>
  <c r="I50" i="25" s="1"/>
  <c r="I81" i="25" s="1"/>
  <c r="H20" i="25"/>
  <c r="H53" i="25" s="1"/>
  <c r="H84" i="25" s="1"/>
  <c r="G23" i="25"/>
  <c r="G56" i="25" s="1"/>
  <c r="G87" i="25" s="1"/>
  <c r="I25" i="25"/>
  <c r="I58" i="25" s="1"/>
  <c r="I89" i="25" s="1"/>
  <c r="H28" i="25"/>
  <c r="H61" i="25" s="1"/>
  <c r="H92" i="25" s="1"/>
  <c r="G31" i="25"/>
  <c r="G64" i="25" s="1"/>
  <c r="G95" i="25" s="1"/>
  <c r="I33" i="25"/>
  <c r="I66" i="25" s="1"/>
  <c r="I97" i="25" s="1"/>
  <c r="G10" i="25"/>
  <c r="G43" i="25" s="1"/>
  <c r="G74" i="25" s="1"/>
  <c r="I12" i="25"/>
  <c r="I45" i="25" s="1"/>
  <c r="I76" i="25" s="1"/>
  <c r="H15" i="25"/>
  <c r="H48" i="25" s="1"/>
  <c r="H79" i="25" s="1"/>
  <c r="G18" i="25"/>
  <c r="G51" i="25" s="1"/>
  <c r="G82" i="25" s="1"/>
  <c r="I20" i="25"/>
  <c r="I53" i="25" s="1"/>
  <c r="I84" i="25" s="1"/>
  <c r="H23" i="25"/>
  <c r="H56" i="25" s="1"/>
  <c r="H87" i="25" s="1"/>
  <c r="G26" i="25"/>
  <c r="G59" i="25" s="1"/>
  <c r="G90" i="25" s="1"/>
  <c r="I28" i="25"/>
  <c r="I61" i="25" s="1"/>
  <c r="I92" i="25" s="1"/>
  <c r="H31" i="25"/>
  <c r="H64" i="25" s="1"/>
  <c r="H95" i="25" s="1"/>
  <c r="G34" i="25"/>
  <c r="G67" i="25" s="1"/>
  <c r="G98" i="25" s="1"/>
  <c r="G68" i="25" s="1"/>
  <c r="G13" i="25"/>
  <c r="G46" i="25" s="1"/>
  <c r="G77" i="25" s="1"/>
  <c r="G21" i="25"/>
  <c r="G54" i="25" s="1"/>
  <c r="G85" i="25" s="1"/>
  <c r="H26" i="25"/>
  <c r="H59" i="25" s="1"/>
  <c r="H90" i="25" s="1"/>
  <c r="H10" i="25"/>
  <c r="H43" i="25" s="1"/>
  <c r="H74" i="25" s="1"/>
  <c r="I15" i="25"/>
  <c r="I48" i="25" s="1"/>
  <c r="I79" i="25" s="1"/>
  <c r="H18" i="25"/>
  <c r="H51" i="25" s="1"/>
  <c r="H82" i="25" s="1"/>
  <c r="I23" i="25"/>
  <c r="I56" i="25" s="1"/>
  <c r="I87" i="25" s="1"/>
  <c r="H34" i="25"/>
  <c r="H67" i="25" s="1"/>
  <c r="H98" i="25" s="1"/>
  <c r="H68" i="25" s="1"/>
  <c r="I10" i="25"/>
  <c r="I43" i="25" s="1"/>
  <c r="I74" i="25" s="1"/>
  <c r="H13" i="25"/>
  <c r="H46" i="25" s="1"/>
  <c r="H77" i="25" s="1"/>
  <c r="G16" i="25"/>
  <c r="G49" i="25" s="1"/>
  <c r="G80" i="25" s="1"/>
  <c r="I18" i="25"/>
  <c r="I51" i="25" s="1"/>
  <c r="I82" i="25" s="1"/>
  <c r="H21" i="25"/>
  <c r="H54" i="25" s="1"/>
  <c r="H85" i="25" s="1"/>
  <c r="G24" i="25"/>
  <c r="G57" i="25" s="1"/>
  <c r="G88" i="25" s="1"/>
  <c r="I26" i="25"/>
  <c r="I59" i="25" s="1"/>
  <c r="I90" i="25" s="1"/>
  <c r="H29" i="25"/>
  <c r="H62" i="25" s="1"/>
  <c r="H93" i="25" s="1"/>
  <c r="G32" i="25"/>
  <c r="G65" i="25" s="1"/>
  <c r="G96" i="25" s="1"/>
  <c r="I34" i="25"/>
  <c r="I67" i="25" s="1"/>
  <c r="I98" i="25" s="1"/>
  <c r="I68" i="25" s="1"/>
  <c r="G11" i="25"/>
  <c r="G44" i="25" s="1"/>
  <c r="G75" i="25" s="1"/>
  <c r="I13" i="25"/>
  <c r="I46" i="25" s="1"/>
  <c r="I77" i="25" s="1"/>
  <c r="H16" i="25"/>
  <c r="H49" i="25" s="1"/>
  <c r="H80" i="25" s="1"/>
  <c r="G19" i="25"/>
  <c r="G52" i="25" s="1"/>
  <c r="G83" i="25" s="1"/>
  <c r="I21" i="25"/>
  <c r="I54" i="25" s="1"/>
  <c r="I85" i="25" s="1"/>
  <c r="H24" i="25"/>
  <c r="H57" i="25" s="1"/>
  <c r="H88" i="25" s="1"/>
  <c r="G27" i="25"/>
  <c r="G60" i="25" s="1"/>
  <c r="G91" i="25" s="1"/>
  <c r="I29" i="25"/>
  <c r="I62" i="25" s="1"/>
  <c r="I93" i="25" s="1"/>
  <c r="H32" i="25"/>
  <c r="H65" i="25" s="1"/>
  <c r="H96" i="25" s="1"/>
  <c r="H8" i="25"/>
  <c r="H41" i="25" s="1"/>
  <c r="H72" i="25" s="1"/>
  <c r="G22" i="25"/>
  <c r="G55" i="25" s="1"/>
  <c r="G86" i="25" s="1"/>
  <c r="I24" i="25"/>
  <c r="I57" i="25" s="1"/>
  <c r="I88" i="25" s="1"/>
  <c r="H27" i="25"/>
  <c r="H60" i="25" s="1"/>
  <c r="H91" i="25" s="1"/>
  <c r="G30" i="25"/>
  <c r="G63" i="25" s="1"/>
  <c r="G94" i="25" s="1"/>
  <c r="I32" i="25"/>
  <c r="I65" i="25" s="1"/>
  <c r="I96" i="25" s="1"/>
  <c r="I8" i="25"/>
  <c r="I41" i="25" s="1"/>
  <c r="I72" i="25" s="1"/>
  <c r="H11" i="25"/>
  <c r="H44" i="25" s="1"/>
  <c r="H75" i="25" s="1"/>
  <c r="G14" i="25"/>
  <c r="G47" i="25" s="1"/>
  <c r="G78" i="25" s="1"/>
  <c r="I16" i="25"/>
  <c r="I49" i="25" s="1"/>
  <c r="I80" i="25" s="1"/>
  <c r="H19" i="25"/>
  <c r="H52" i="25" s="1"/>
  <c r="H83" i="25" s="1"/>
  <c r="AB10" i="25"/>
  <c r="AB43" i="25" s="1"/>
  <c r="AB74" i="25" s="1"/>
  <c r="AA13" i="25"/>
  <c r="AA46" i="25" s="1"/>
  <c r="AA77" i="25" s="1"/>
  <c r="AC15" i="25"/>
  <c r="AC48" i="25" s="1"/>
  <c r="AC79" i="25" s="1"/>
  <c r="AB18" i="25"/>
  <c r="AB51" i="25" s="1"/>
  <c r="AB82" i="25" s="1"/>
  <c r="AA21" i="25"/>
  <c r="AA54" i="25" s="1"/>
  <c r="AA85" i="25" s="1"/>
  <c r="AC23" i="25"/>
  <c r="AC56" i="25" s="1"/>
  <c r="AC87" i="25" s="1"/>
  <c r="AB26" i="25"/>
  <c r="AB59" i="25" s="1"/>
  <c r="AB90" i="25" s="1"/>
  <c r="AA29" i="25"/>
  <c r="AA62" i="25" s="1"/>
  <c r="AA93" i="25" s="1"/>
  <c r="AC31" i="25"/>
  <c r="AC64" i="25" s="1"/>
  <c r="AC95" i="25" s="1"/>
  <c r="AB34" i="25"/>
  <c r="AB67" i="25" s="1"/>
  <c r="AB98" i="25" s="1"/>
  <c r="AB68" i="25" s="1"/>
  <c r="AC12" i="25"/>
  <c r="AC45" i="25" s="1"/>
  <c r="AC76" i="25" s="1"/>
  <c r="AC28" i="25"/>
  <c r="AC61" i="25" s="1"/>
  <c r="AC92" i="25" s="1"/>
  <c r="AA34" i="25"/>
  <c r="AA67" i="25" s="1"/>
  <c r="AA98" i="25" s="1"/>
  <c r="AA68" i="25" s="1"/>
  <c r="AC10" i="25"/>
  <c r="AC43" i="25" s="1"/>
  <c r="AC74" i="25" s="1"/>
  <c r="AB13" i="25"/>
  <c r="AB46" i="25" s="1"/>
  <c r="AB77" i="25" s="1"/>
  <c r="AA16" i="25"/>
  <c r="AA49" i="25" s="1"/>
  <c r="AA80" i="25" s="1"/>
  <c r="AC18" i="25"/>
  <c r="AC51" i="25" s="1"/>
  <c r="AC82" i="25" s="1"/>
  <c r="AB21" i="25"/>
  <c r="AB54" i="25" s="1"/>
  <c r="AB85" i="25" s="1"/>
  <c r="AA24" i="25"/>
  <c r="AA57" i="25" s="1"/>
  <c r="AA88" i="25" s="1"/>
  <c r="AC26" i="25"/>
  <c r="AC59" i="25" s="1"/>
  <c r="AC90" i="25" s="1"/>
  <c r="AB29" i="25"/>
  <c r="AB62" i="25" s="1"/>
  <c r="AB93" i="25" s="1"/>
  <c r="AA32" i="25"/>
  <c r="AA65" i="25" s="1"/>
  <c r="AA96" i="25" s="1"/>
  <c r="AC34" i="25"/>
  <c r="AC67" i="25" s="1"/>
  <c r="AC98" i="25" s="1"/>
  <c r="AC68" i="25" s="1"/>
  <c r="AB15" i="25"/>
  <c r="AB48" i="25" s="1"/>
  <c r="AB79" i="25" s="1"/>
  <c r="AA11" i="25"/>
  <c r="AA44" i="25" s="1"/>
  <c r="AA75" i="25" s="1"/>
  <c r="AC13" i="25"/>
  <c r="AC46" i="25" s="1"/>
  <c r="AC77" i="25" s="1"/>
  <c r="AB16" i="25"/>
  <c r="AB49" i="25" s="1"/>
  <c r="AB80" i="25" s="1"/>
  <c r="AA19" i="25"/>
  <c r="AA52" i="25" s="1"/>
  <c r="AA83" i="25" s="1"/>
  <c r="AC21" i="25"/>
  <c r="AC54" i="25" s="1"/>
  <c r="AC85" i="25" s="1"/>
  <c r="AB24" i="25"/>
  <c r="AB57" i="25" s="1"/>
  <c r="AB88" i="25" s="1"/>
  <c r="AA27" i="25"/>
  <c r="AA60" i="25" s="1"/>
  <c r="AA91" i="25" s="1"/>
  <c r="AC29" i="25"/>
  <c r="AC62" i="25" s="1"/>
  <c r="AC93" i="25" s="1"/>
  <c r="AB32" i="25"/>
  <c r="AB65" i="25" s="1"/>
  <c r="AB96" i="25" s="1"/>
  <c r="AB8" i="25"/>
  <c r="AB41" i="25" s="1"/>
  <c r="AB72" i="25" s="1"/>
  <c r="AB23" i="25"/>
  <c r="AB56" i="25" s="1"/>
  <c r="AB87" i="25" s="1"/>
  <c r="AB11" i="25"/>
  <c r="AB44" i="25" s="1"/>
  <c r="AB75" i="25" s="1"/>
  <c r="AA14" i="25"/>
  <c r="AA47" i="25" s="1"/>
  <c r="AA78" i="25" s="1"/>
  <c r="AC16" i="25"/>
  <c r="AC49" i="25" s="1"/>
  <c r="AC80" i="25" s="1"/>
  <c r="AB19" i="25"/>
  <c r="AB52" i="25" s="1"/>
  <c r="AB83" i="25" s="1"/>
  <c r="AA22" i="25"/>
  <c r="AA55" i="25" s="1"/>
  <c r="AA86" i="25" s="1"/>
  <c r="AC24" i="25"/>
  <c r="AC57" i="25" s="1"/>
  <c r="AC88" i="25" s="1"/>
  <c r="AB27" i="25"/>
  <c r="AB60" i="25" s="1"/>
  <c r="AB91" i="25" s="1"/>
  <c r="AA30" i="25"/>
  <c r="AA63" i="25" s="1"/>
  <c r="AA94" i="25" s="1"/>
  <c r="AC32" i="25"/>
  <c r="AC65" i="25" s="1"/>
  <c r="AC96" i="25" s="1"/>
  <c r="AC8" i="25"/>
  <c r="AC41" i="25" s="1"/>
  <c r="AC72" i="25" s="1"/>
  <c r="AA26" i="25"/>
  <c r="AA59" i="25" s="1"/>
  <c r="AA90" i="25" s="1"/>
  <c r="AA9" i="25"/>
  <c r="AA42" i="25" s="1"/>
  <c r="AA73" i="25" s="1"/>
  <c r="AC11" i="25"/>
  <c r="AC44" i="25" s="1"/>
  <c r="AC75" i="25" s="1"/>
  <c r="AB14" i="25"/>
  <c r="AB47" i="25" s="1"/>
  <c r="AB78" i="25" s="1"/>
  <c r="AA17" i="25"/>
  <c r="AA50" i="25" s="1"/>
  <c r="AA81" i="25" s="1"/>
  <c r="AC19" i="25"/>
  <c r="AC52" i="25" s="1"/>
  <c r="AC83" i="25" s="1"/>
  <c r="AB22" i="25"/>
  <c r="AB55" i="25" s="1"/>
  <c r="AB86" i="25" s="1"/>
  <c r="AA25" i="25"/>
  <c r="AA58" i="25" s="1"/>
  <c r="AA89" i="25" s="1"/>
  <c r="AC27" i="25"/>
  <c r="AC60" i="25" s="1"/>
  <c r="AC91" i="25" s="1"/>
  <c r="AB30" i="25"/>
  <c r="AB63" i="25" s="1"/>
  <c r="AB94" i="25" s="1"/>
  <c r="AA33" i="25"/>
  <c r="AA66" i="25" s="1"/>
  <c r="AA97" i="25" s="1"/>
  <c r="AA8" i="25"/>
  <c r="AA41" i="25" s="1"/>
  <c r="AA72" i="25" s="1"/>
  <c r="AB9" i="25"/>
  <c r="AB42" i="25" s="1"/>
  <c r="AB73" i="25" s="1"/>
  <c r="AA12" i="25"/>
  <c r="AA45" i="25" s="1"/>
  <c r="AA76" i="25" s="1"/>
  <c r="AC14" i="25"/>
  <c r="AC47" i="25" s="1"/>
  <c r="AC78" i="25" s="1"/>
  <c r="AB17" i="25"/>
  <c r="AB50" i="25" s="1"/>
  <c r="AB81" i="25" s="1"/>
  <c r="AA20" i="25"/>
  <c r="AA53" i="25" s="1"/>
  <c r="AA84" i="25" s="1"/>
  <c r="AC22" i="25"/>
  <c r="AC55" i="25" s="1"/>
  <c r="AC86" i="25" s="1"/>
  <c r="AB25" i="25"/>
  <c r="AB58" i="25" s="1"/>
  <c r="AB89" i="25" s="1"/>
  <c r="AA28" i="25"/>
  <c r="AA61" i="25" s="1"/>
  <c r="AA92" i="25" s="1"/>
  <c r="AC30" i="25"/>
  <c r="AC63" i="25" s="1"/>
  <c r="AC94" i="25" s="1"/>
  <c r="AB33" i="25"/>
  <c r="AB66" i="25" s="1"/>
  <c r="AB97" i="25" s="1"/>
  <c r="AA10" i="25"/>
  <c r="AA43" i="25" s="1"/>
  <c r="AA74" i="25" s="1"/>
  <c r="AA18" i="25"/>
  <c r="AA51" i="25" s="1"/>
  <c r="AA82" i="25" s="1"/>
  <c r="AB31" i="25"/>
  <c r="AB64" i="25" s="1"/>
  <c r="AB95" i="25" s="1"/>
  <c r="AC9" i="25"/>
  <c r="AC42" i="25" s="1"/>
  <c r="AC73" i="25" s="1"/>
  <c r="AB12" i="25"/>
  <c r="AB45" i="25" s="1"/>
  <c r="AB76" i="25" s="1"/>
  <c r="AA15" i="25"/>
  <c r="AA48" i="25" s="1"/>
  <c r="AA79" i="25" s="1"/>
  <c r="AC17" i="25"/>
  <c r="AC50" i="25" s="1"/>
  <c r="AC81" i="25" s="1"/>
  <c r="AB20" i="25"/>
  <c r="AB53" i="25" s="1"/>
  <c r="AB84" i="25" s="1"/>
  <c r="AA23" i="25"/>
  <c r="AA56" i="25" s="1"/>
  <c r="AA87" i="25" s="1"/>
  <c r="AC25" i="25"/>
  <c r="AC58" i="25" s="1"/>
  <c r="AC89" i="25" s="1"/>
  <c r="AB28" i="25"/>
  <c r="AB61" i="25" s="1"/>
  <c r="AB92" i="25" s="1"/>
  <c r="AA31" i="25"/>
  <c r="AA64" i="25" s="1"/>
  <c r="AA95" i="25" s="1"/>
  <c r="AC33" i="25"/>
  <c r="AC66" i="25" s="1"/>
  <c r="AC97" i="25" s="1"/>
  <c r="AC20" i="25"/>
  <c r="AC53" i="25" s="1"/>
  <c r="AC84" i="25" s="1"/>
  <c r="M9" i="25"/>
  <c r="M42" i="25" s="1"/>
  <c r="M73" i="25" s="1"/>
  <c r="L12" i="25"/>
  <c r="L45" i="25" s="1"/>
  <c r="L76" i="25" s="1"/>
  <c r="N14" i="25"/>
  <c r="N47" i="25" s="1"/>
  <c r="N78" i="25" s="1"/>
  <c r="M17" i="25"/>
  <c r="M50" i="25" s="1"/>
  <c r="M81" i="25" s="1"/>
  <c r="L20" i="25"/>
  <c r="L53" i="25" s="1"/>
  <c r="L84" i="25" s="1"/>
  <c r="N22" i="25"/>
  <c r="N55" i="25" s="1"/>
  <c r="N86" i="25" s="1"/>
  <c r="M25" i="25"/>
  <c r="M58" i="25" s="1"/>
  <c r="M89" i="25" s="1"/>
  <c r="L28" i="25"/>
  <c r="L61" i="25" s="1"/>
  <c r="L92" i="25" s="1"/>
  <c r="N30" i="25"/>
  <c r="N63" i="25" s="1"/>
  <c r="N94" i="25" s="1"/>
  <c r="M33" i="25"/>
  <c r="M66" i="25" s="1"/>
  <c r="M97" i="25" s="1"/>
  <c r="L17" i="25"/>
  <c r="L50" i="25" s="1"/>
  <c r="L81" i="25" s="1"/>
  <c r="N9" i="25"/>
  <c r="N42" i="25" s="1"/>
  <c r="N73" i="25" s="1"/>
  <c r="M12" i="25"/>
  <c r="M45" i="25" s="1"/>
  <c r="M76" i="25" s="1"/>
  <c r="L15" i="25"/>
  <c r="L48" i="25" s="1"/>
  <c r="L79" i="25" s="1"/>
  <c r="N17" i="25"/>
  <c r="N50" i="25" s="1"/>
  <c r="N81" i="25" s="1"/>
  <c r="M20" i="25"/>
  <c r="M53" i="25" s="1"/>
  <c r="M84" i="25" s="1"/>
  <c r="L23" i="25"/>
  <c r="L56" i="25" s="1"/>
  <c r="L87" i="25" s="1"/>
  <c r="N25" i="25"/>
  <c r="N58" i="25" s="1"/>
  <c r="N89" i="25" s="1"/>
  <c r="M28" i="25"/>
  <c r="M61" i="25" s="1"/>
  <c r="M92" i="25" s="1"/>
  <c r="L31" i="25"/>
  <c r="L64" i="25" s="1"/>
  <c r="L95" i="25" s="1"/>
  <c r="N33" i="25"/>
  <c r="N66" i="25" s="1"/>
  <c r="N97" i="25" s="1"/>
  <c r="N11" i="25"/>
  <c r="N44" i="25" s="1"/>
  <c r="N75" i="25" s="1"/>
  <c r="L10" i="25"/>
  <c r="L43" i="25" s="1"/>
  <c r="L74" i="25" s="1"/>
  <c r="N12" i="25"/>
  <c r="N45" i="25" s="1"/>
  <c r="N76" i="25" s="1"/>
  <c r="M15" i="25"/>
  <c r="M48" i="25" s="1"/>
  <c r="M79" i="25" s="1"/>
  <c r="L18" i="25"/>
  <c r="L51" i="25" s="1"/>
  <c r="L82" i="25" s="1"/>
  <c r="N20" i="25"/>
  <c r="N53" i="25" s="1"/>
  <c r="N84" i="25" s="1"/>
  <c r="M23" i="25"/>
  <c r="M56" i="25" s="1"/>
  <c r="M87" i="25" s="1"/>
  <c r="L26" i="25"/>
  <c r="L59" i="25" s="1"/>
  <c r="L90" i="25" s="1"/>
  <c r="N28" i="25"/>
  <c r="N61" i="25" s="1"/>
  <c r="N92" i="25" s="1"/>
  <c r="M31" i="25"/>
  <c r="M64" i="25" s="1"/>
  <c r="M95" i="25" s="1"/>
  <c r="L34" i="25"/>
  <c r="L67" i="25" s="1"/>
  <c r="L98" i="25" s="1"/>
  <c r="L68" i="25" s="1"/>
  <c r="L9" i="25"/>
  <c r="L42" i="25" s="1"/>
  <c r="L73" i="25" s="1"/>
  <c r="N27" i="25"/>
  <c r="N60" i="25" s="1"/>
  <c r="N91" i="25" s="1"/>
  <c r="M10" i="25"/>
  <c r="M43" i="25" s="1"/>
  <c r="M74" i="25" s="1"/>
  <c r="L13" i="25"/>
  <c r="L46" i="25" s="1"/>
  <c r="L77" i="25" s="1"/>
  <c r="N15" i="25"/>
  <c r="N48" i="25" s="1"/>
  <c r="N79" i="25" s="1"/>
  <c r="M18" i="25"/>
  <c r="M51" i="25" s="1"/>
  <c r="M82" i="25" s="1"/>
  <c r="L21" i="25"/>
  <c r="L54" i="25" s="1"/>
  <c r="L85" i="25" s="1"/>
  <c r="N23" i="25"/>
  <c r="N56" i="25" s="1"/>
  <c r="N87" i="25" s="1"/>
  <c r="M26" i="25"/>
  <c r="M59" i="25" s="1"/>
  <c r="M90" i="25" s="1"/>
  <c r="L29" i="25"/>
  <c r="L62" i="25" s="1"/>
  <c r="L93" i="25" s="1"/>
  <c r="N31" i="25"/>
  <c r="N64" i="25" s="1"/>
  <c r="N95" i="25" s="1"/>
  <c r="M34" i="25"/>
  <c r="M67" i="25" s="1"/>
  <c r="M98" i="25" s="1"/>
  <c r="M68" i="25" s="1"/>
  <c r="M14" i="25"/>
  <c r="M47" i="25" s="1"/>
  <c r="M78" i="25" s="1"/>
  <c r="L25" i="25"/>
  <c r="L58" i="25" s="1"/>
  <c r="L89" i="25" s="1"/>
  <c r="N10" i="25"/>
  <c r="N43" i="25" s="1"/>
  <c r="N74" i="25" s="1"/>
  <c r="M13" i="25"/>
  <c r="M46" i="25" s="1"/>
  <c r="M77" i="25" s="1"/>
  <c r="L16" i="25"/>
  <c r="L49" i="25" s="1"/>
  <c r="L80" i="25" s="1"/>
  <c r="N18" i="25"/>
  <c r="N51" i="25" s="1"/>
  <c r="N82" i="25" s="1"/>
  <c r="M21" i="25"/>
  <c r="M54" i="25" s="1"/>
  <c r="M85" i="25" s="1"/>
  <c r="L24" i="25"/>
  <c r="L57" i="25" s="1"/>
  <c r="L88" i="25" s="1"/>
  <c r="N26" i="25"/>
  <c r="N59" i="25" s="1"/>
  <c r="N90" i="25" s="1"/>
  <c r="M29" i="25"/>
  <c r="M62" i="25" s="1"/>
  <c r="M93" i="25" s="1"/>
  <c r="L32" i="25"/>
  <c r="L65" i="25" s="1"/>
  <c r="L96" i="25" s="1"/>
  <c r="N34" i="25"/>
  <c r="N67" i="25" s="1"/>
  <c r="N98" i="25" s="1"/>
  <c r="N68" i="25" s="1"/>
  <c r="L11" i="25"/>
  <c r="L44" i="25" s="1"/>
  <c r="L75" i="25" s="1"/>
  <c r="N13" i="25"/>
  <c r="N46" i="25" s="1"/>
  <c r="N77" i="25" s="1"/>
  <c r="M16" i="25"/>
  <c r="M49" i="25" s="1"/>
  <c r="M80" i="25" s="1"/>
  <c r="L19" i="25"/>
  <c r="L52" i="25" s="1"/>
  <c r="L83" i="25" s="1"/>
  <c r="N21" i="25"/>
  <c r="N54" i="25" s="1"/>
  <c r="N85" i="25" s="1"/>
  <c r="M24" i="25"/>
  <c r="M57" i="25" s="1"/>
  <c r="M88" i="25" s="1"/>
  <c r="L27" i="25"/>
  <c r="L60" i="25" s="1"/>
  <c r="L91" i="25" s="1"/>
  <c r="N29" i="25"/>
  <c r="N62" i="25" s="1"/>
  <c r="N93" i="25" s="1"/>
  <c r="M32" i="25"/>
  <c r="M65" i="25" s="1"/>
  <c r="M96" i="25" s="1"/>
  <c r="M8" i="25"/>
  <c r="M41" i="25" s="1"/>
  <c r="M72" i="25" s="1"/>
  <c r="N19" i="25"/>
  <c r="N52" i="25" s="1"/>
  <c r="N83" i="25" s="1"/>
  <c r="L33" i="25"/>
  <c r="L66" i="25" s="1"/>
  <c r="L97" i="25" s="1"/>
  <c r="M11" i="25"/>
  <c r="M44" i="25" s="1"/>
  <c r="M75" i="25" s="1"/>
  <c r="L14" i="25"/>
  <c r="L47" i="25" s="1"/>
  <c r="L78" i="25" s="1"/>
  <c r="N16" i="25"/>
  <c r="N49" i="25" s="1"/>
  <c r="N80" i="25" s="1"/>
  <c r="M19" i="25"/>
  <c r="M52" i="25" s="1"/>
  <c r="M83" i="25" s="1"/>
  <c r="L22" i="25"/>
  <c r="L55" i="25" s="1"/>
  <c r="L86" i="25" s="1"/>
  <c r="N24" i="25"/>
  <c r="N57" i="25" s="1"/>
  <c r="N88" i="25" s="1"/>
  <c r="M27" i="25"/>
  <c r="M60" i="25" s="1"/>
  <c r="M91" i="25" s="1"/>
  <c r="L30" i="25"/>
  <c r="L63" i="25" s="1"/>
  <c r="L94" i="25" s="1"/>
  <c r="N32" i="25"/>
  <c r="N65" i="25" s="1"/>
  <c r="N96" i="25" s="1"/>
  <c r="N8" i="25"/>
  <c r="N41" i="25" s="1"/>
  <c r="N72" i="25" s="1"/>
  <c r="M22" i="25"/>
  <c r="M55" i="25" s="1"/>
  <c r="M86" i="25" s="1"/>
  <c r="M30" i="25"/>
  <c r="M63" i="25" s="1"/>
  <c r="M94" i="25" s="1"/>
  <c r="L8" i="25"/>
  <c r="L41" i="25" s="1"/>
  <c r="L72" i="25" s="1"/>
  <c r="S9" i="25"/>
  <c r="S42" i="25" s="1"/>
  <c r="S73" i="25" s="1"/>
  <c r="R12" i="25"/>
  <c r="R45" i="25" s="1"/>
  <c r="R76" i="25" s="1"/>
  <c r="Q15" i="25"/>
  <c r="Q48" i="25" s="1"/>
  <c r="Q79" i="25" s="1"/>
  <c r="S17" i="25"/>
  <c r="S50" i="25" s="1"/>
  <c r="S81" i="25" s="1"/>
  <c r="R20" i="25"/>
  <c r="R53" i="25" s="1"/>
  <c r="R84" i="25" s="1"/>
  <c r="Q23" i="25"/>
  <c r="Q56" i="25" s="1"/>
  <c r="Q87" i="25" s="1"/>
  <c r="S25" i="25"/>
  <c r="S58" i="25" s="1"/>
  <c r="S89" i="25" s="1"/>
  <c r="R28" i="25"/>
  <c r="R61" i="25" s="1"/>
  <c r="R92" i="25" s="1"/>
  <c r="Q31" i="25"/>
  <c r="Q64" i="25" s="1"/>
  <c r="Q95" i="25" s="1"/>
  <c r="S33" i="25"/>
  <c r="S66" i="25" s="1"/>
  <c r="S97" i="25" s="1"/>
  <c r="R9" i="25"/>
  <c r="R42" i="25" s="1"/>
  <c r="R73" i="25" s="1"/>
  <c r="Q20" i="25"/>
  <c r="Q53" i="25" s="1"/>
  <c r="Q84" i="25" s="1"/>
  <c r="Q28" i="25"/>
  <c r="Q61" i="25" s="1"/>
  <c r="Q92" i="25" s="1"/>
  <c r="Q10" i="25"/>
  <c r="Q43" i="25" s="1"/>
  <c r="Q74" i="25" s="1"/>
  <c r="S12" i="25"/>
  <c r="S45" i="25" s="1"/>
  <c r="S76" i="25" s="1"/>
  <c r="R15" i="25"/>
  <c r="R48" i="25" s="1"/>
  <c r="R79" i="25" s="1"/>
  <c r="Q18" i="25"/>
  <c r="Q51" i="25" s="1"/>
  <c r="Q82" i="25" s="1"/>
  <c r="S20" i="25"/>
  <c r="S53" i="25" s="1"/>
  <c r="S84" i="25" s="1"/>
  <c r="R23" i="25"/>
  <c r="R56" i="25" s="1"/>
  <c r="R87" i="25" s="1"/>
  <c r="Q26" i="25"/>
  <c r="Q59" i="25" s="1"/>
  <c r="Q90" i="25" s="1"/>
  <c r="S28" i="25"/>
  <c r="S61" i="25" s="1"/>
  <c r="S92" i="25" s="1"/>
  <c r="R31" i="25"/>
  <c r="R64" i="25" s="1"/>
  <c r="R95" i="25" s="1"/>
  <c r="Q34" i="25"/>
  <c r="Q67" i="25" s="1"/>
  <c r="Q98" i="25" s="1"/>
  <c r="Q68" i="25" s="1"/>
  <c r="S14" i="25"/>
  <c r="S47" i="25" s="1"/>
  <c r="S78" i="25" s="1"/>
  <c r="R10" i="25"/>
  <c r="R43" i="25" s="1"/>
  <c r="R74" i="25" s="1"/>
  <c r="Q13" i="25"/>
  <c r="Q46" i="25" s="1"/>
  <c r="Q77" i="25" s="1"/>
  <c r="S15" i="25"/>
  <c r="S48" i="25" s="1"/>
  <c r="S79" i="25" s="1"/>
  <c r="R18" i="25"/>
  <c r="R51" i="25" s="1"/>
  <c r="R82" i="25" s="1"/>
  <c r="Q21" i="25"/>
  <c r="Q54" i="25" s="1"/>
  <c r="Q85" i="25" s="1"/>
  <c r="S23" i="25"/>
  <c r="S56" i="25" s="1"/>
  <c r="S87" i="25" s="1"/>
  <c r="R26" i="25"/>
  <c r="R59" i="25" s="1"/>
  <c r="R90" i="25" s="1"/>
  <c r="Q29" i="25"/>
  <c r="Q62" i="25" s="1"/>
  <c r="Q93" i="25" s="1"/>
  <c r="S31" i="25"/>
  <c r="S64" i="25" s="1"/>
  <c r="S95" i="25" s="1"/>
  <c r="R34" i="25"/>
  <c r="R67" i="25" s="1"/>
  <c r="R98" i="25" s="1"/>
  <c r="R68" i="25" s="1"/>
  <c r="Q12" i="25"/>
  <c r="Q45" i="25" s="1"/>
  <c r="Q76" i="25" s="1"/>
  <c r="S10" i="25"/>
  <c r="S43" i="25" s="1"/>
  <c r="S74" i="25" s="1"/>
  <c r="R13" i="25"/>
  <c r="R46" i="25" s="1"/>
  <c r="R77" i="25" s="1"/>
  <c r="Q16" i="25"/>
  <c r="Q49" i="25" s="1"/>
  <c r="Q80" i="25" s="1"/>
  <c r="S18" i="25"/>
  <c r="S51" i="25" s="1"/>
  <c r="S82" i="25" s="1"/>
  <c r="R21" i="25"/>
  <c r="R54" i="25" s="1"/>
  <c r="R85" i="25" s="1"/>
  <c r="Q24" i="25"/>
  <c r="Q57" i="25" s="1"/>
  <c r="Q88" i="25" s="1"/>
  <c r="S26" i="25"/>
  <c r="S59" i="25" s="1"/>
  <c r="S90" i="25" s="1"/>
  <c r="R29" i="25"/>
  <c r="R62" i="25" s="1"/>
  <c r="R93" i="25" s="1"/>
  <c r="Q32" i="25"/>
  <c r="Q65" i="25" s="1"/>
  <c r="Q96" i="25" s="1"/>
  <c r="S34" i="25"/>
  <c r="S67" i="25" s="1"/>
  <c r="S98" i="25" s="1"/>
  <c r="S68" i="25" s="1"/>
  <c r="R25" i="25"/>
  <c r="R58" i="25" s="1"/>
  <c r="R89" i="25" s="1"/>
  <c r="Q11" i="25"/>
  <c r="Q44" i="25" s="1"/>
  <c r="Q75" i="25" s="1"/>
  <c r="S13" i="25"/>
  <c r="S46" i="25" s="1"/>
  <c r="S77" i="25" s="1"/>
  <c r="R16" i="25"/>
  <c r="R49" i="25" s="1"/>
  <c r="R80" i="25" s="1"/>
  <c r="Q19" i="25"/>
  <c r="Q52" i="25" s="1"/>
  <c r="Q83" i="25" s="1"/>
  <c r="S21" i="25"/>
  <c r="S54" i="25" s="1"/>
  <c r="S85" i="25" s="1"/>
  <c r="R24" i="25"/>
  <c r="R57" i="25" s="1"/>
  <c r="R88" i="25" s="1"/>
  <c r="Q27" i="25"/>
  <c r="Q60" i="25" s="1"/>
  <c r="Q91" i="25" s="1"/>
  <c r="S29" i="25"/>
  <c r="S62" i="25" s="1"/>
  <c r="S93" i="25" s="1"/>
  <c r="R32" i="25"/>
  <c r="R65" i="25" s="1"/>
  <c r="R96" i="25" s="1"/>
  <c r="R8" i="25"/>
  <c r="R41" i="25" s="1"/>
  <c r="R72" i="25" s="1"/>
  <c r="R11" i="25"/>
  <c r="R44" i="25" s="1"/>
  <c r="R75" i="25" s="1"/>
  <c r="Q14" i="25"/>
  <c r="Q47" i="25" s="1"/>
  <c r="Q78" i="25" s="1"/>
  <c r="S16" i="25"/>
  <c r="S49" i="25" s="1"/>
  <c r="S80" i="25" s="1"/>
  <c r="R19" i="25"/>
  <c r="R52" i="25" s="1"/>
  <c r="R83" i="25" s="1"/>
  <c r="Q22" i="25"/>
  <c r="Q55" i="25" s="1"/>
  <c r="Q86" i="25" s="1"/>
  <c r="S24" i="25"/>
  <c r="S57" i="25" s="1"/>
  <c r="S88" i="25" s="1"/>
  <c r="R27" i="25"/>
  <c r="R60" i="25" s="1"/>
  <c r="R91" i="25" s="1"/>
  <c r="Q30" i="25"/>
  <c r="Q63" i="25" s="1"/>
  <c r="Q94" i="25" s="1"/>
  <c r="S32" i="25"/>
  <c r="S65" i="25" s="1"/>
  <c r="S96" i="25" s="1"/>
  <c r="S8" i="25"/>
  <c r="S41" i="25" s="1"/>
  <c r="S72" i="25" s="1"/>
  <c r="S22" i="25"/>
  <c r="S55" i="25" s="1"/>
  <c r="S86" i="25" s="1"/>
  <c r="S30" i="25"/>
  <c r="S63" i="25" s="1"/>
  <c r="S94" i="25" s="1"/>
  <c r="Q9" i="25"/>
  <c r="Q42" i="25" s="1"/>
  <c r="Q73" i="25" s="1"/>
  <c r="S11" i="25"/>
  <c r="S44" i="25" s="1"/>
  <c r="S75" i="25" s="1"/>
  <c r="R14" i="25"/>
  <c r="R47" i="25" s="1"/>
  <c r="R78" i="25" s="1"/>
  <c r="Q17" i="25"/>
  <c r="Q50" i="25" s="1"/>
  <c r="Q81" i="25" s="1"/>
  <c r="S19" i="25"/>
  <c r="S52" i="25" s="1"/>
  <c r="S83" i="25" s="1"/>
  <c r="R22" i="25"/>
  <c r="R55" i="25" s="1"/>
  <c r="R86" i="25" s="1"/>
  <c r="Q25" i="25"/>
  <c r="Q58" i="25" s="1"/>
  <c r="Q89" i="25" s="1"/>
  <c r="S27" i="25"/>
  <c r="S60" i="25" s="1"/>
  <c r="S91" i="25" s="1"/>
  <c r="R30" i="25"/>
  <c r="R63" i="25" s="1"/>
  <c r="R94" i="25" s="1"/>
  <c r="Q33" i="25"/>
  <c r="Q66" i="25" s="1"/>
  <c r="Q97" i="25" s="1"/>
  <c r="Q8" i="25"/>
  <c r="Q41" i="25" s="1"/>
  <c r="Q72" i="25" s="1"/>
  <c r="R17" i="25"/>
  <c r="R50" i="25" s="1"/>
  <c r="R81" i="25" s="1"/>
  <c r="R33" i="25"/>
  <c r="R66" i="25" s="1"/>
  <c r="R97" i="25" s="1"/>
  <c r="V10" i="25"/>
  <c r="V43" i="25" s="1"/>
  <c r="V74" i="25" s="1"/>
  <c r="X12" i="25"/>
  <c r="X45" i="25" s="1"/>
  <c r="X76" i="25" s="1"/>
  <c r="W15" i="25"/>
  <c r="W48" i="25" s="1"/>
  <c r="W79" i="25" s="1"/>
  <c r="V18" i="25"/>
  <c r="V51" i="25" s="1"/>
  <c r="V82" i="25" s="1"/>
  <c r="X20" i="25"/>
  <c r="X53" i="25" s="1"/>
  <c r="X84" i="25" s="1"/>
  <c r="W23" i="25"/>
  <c r="W56" i="25" s="1"/>
  <c r="W87" i="25" s="1"/>
  <c r="V26" i="25"/>
  <c r="V59" i="25" s="1"/>
  <c r="V90" i="25" s="1"/>
  <c r="X28" i="25"/>
  <c r="X61" i="25" s="1"/>
  <c r="X92" i="25" s="1"/>
  <c r="W31" i="25"/>
  <c r="W64" i="25" s="1"/>
  <c r="W95" i="25" s="1"/>
  <c r="V34" i="25"/>
  <c r="V67" i="25" s="1"/>
  <c r="V98" i="25" s="1"/>
  <c r="V68" i="25" s="1"/>
  <c r="X25" i="25"/>
  <c r="X58" i="25" s="1"/>
  <c r="X89" i="25" s="1"/>
  <c r="W10" i="25"/>
  <c r="W43" i="25" s="1"/>
  <c r="W74" i="25" s="1"/>
  <c r="V13" i="25"/>
  <c r="V46" i="25" s="1"/>
  <c r="V77" i="25" s="1"/>
  <c r="X15" i="25"/>
  <c r="X48" i="25" s="1"/>
  <c r="X79" i="25" s="1"/>
  <c r="W18" i="25"/>
  <c r="W51" i="25" s="1"/>
  <c r="W82" i="25" s="1"/>
  <c r="V21" i="25"/>
  <c r="V54" i="25" s="1"/>
  <c r="V85" i="25" s="1"/>
  <c r="X23" i="25"/>
  <c r="X56" i="25" s="1"/>
  <c r="X87" i="25" s="1"/>
  <c r="W26" i="25"/>
  <c r="W59" i="25" s="1"/>
  <c r="W90" i="25" s="1"/>
  <c r="V29" i="25"/>
  <c r="V62" i="25" s="1"/>
  <c r="V93" i="25" s="1"/>
  <c r="X31" i="25"/>
  <c r="X64" i="25" s="1"/>
  <c r="X95" i="25" s="1"/>
  <c r="W34" i="25"/>
  <c r="W67" i="25" s="1"/>
  <c r="W98" i="25" s="1"/>
  <c r="W68" i="25" s="1"/>
  <c r="W12" i="25"/>
  <c r="W45" i="25" s="1"/>
  <c r="W76" i="25" s="1"/>
  <c r="X10" i="25"/>
  <c r="X43" i="25" s="1"/>
  <c r="X74" i="25" s="1"/>
  <c r="W13" i="25"/>
  <c r="W46" i="25" s="1"/>
  <c r="W77" i="25" s="1"/>
  <c r="V16" i="25"/>
  <c r="V49" i="25" s="1"/>
  <c r="V80" i="25" s="1"/>
  <c r="X18" i="25"/>
  <c r="X51" i="25" s="1"/>
  <c r="X82" i="25" s="1"/>
  <c r="W21" i="25"/>
  <c r="W54" i="25" s="1"/>
  <c r="W85" i="25" s="1"/>
  <c r="V24" i="25"/>
  <c r="V57" i="25" s="1"/>
  <c r="V88" i="25" s="1"/>
  <c r="X26" i="25"/>
  <c r="X59" i="25" s="1"/>
  <c r="X90" i="25" s="1"/>
  <c r="W29" i="25"/>
  <c r="W62" i="25" s="1"/>
  <c r="W93" i="25" s="1"/>
  <c r="V32" i="25"/>
  <c r="V65" i="25" s="1"/>
  <c r="V96" i="25" s="1"/>
  <c r="X34" i="25"/>
  <c r="X67" i="25" s="1"/>
  <c r="X98" i="25" s="1"/>
  <c r="X68" i="25" s="1"/>
  <c r="X17" i="25"/>
  <c r="X50" i="25" s="1"/>
  <c r="X81" i="25" s="1"/>
  <c r="V11" i="25"/>
  <c r="V44" i="25" s="1"/>
  <c r="V75" i="25" s="1"/>
  <c r="X13" i="25"/>
  <c r="X46" i="25" s="1"/>
  <c r="X77" i="25" s="1"/>
  <c r="W16" i="25"/>
  <c r="W49" i="25" s="1"/>
  <c r="W80" i="25" s="1"/>
  <c r="V19" i="25"/>
  <c r="V52" i="25" s="1"/>
  <c r="V83" i="25" s="1"/>
  <c r="X21" i="25"/>
  <c r="X54" i="25" s="1"/>
  <c r="X85" i="25" s="1"/>
  <c r="W24" i="25"/>
  <c r="W57" i="25" s="1"/>
  <c r="W88" i="25" s="1"/>
  <c r="V27" i="25"/>
  <c r="V60" i="25" s="1"/>
  <c r="V91" i="25" s="1"/>
  <c r="X29" i="25"/>
  <c r="X62" i="25" s="1"/>
  <c r="X93" i="25" s="1"/>
  <c r="W32" i="25"/>
  <c r="W65" i="25" s="1"/>
  <c r="W96" i="25" s="1"/>
  <c r="W8" i="25"/>
  <c r="W41" i="25" s="1"/>
  <c r="W72" i="25" s="1"/>
  <c r="V15" i="25"/>
  <c r="V48" i="25" s="1"/>
  <c r="V79" i="25" s="1"/>
  <c r="V31" i="25"/>
  <c r="V64" i="25" s="1"/>
  <c r="V95" i="25" s="1"/>
  <c r="W11" i="25"/>
  <c r="W44" i="25" s="1"/>
  <c r="W75" i="25" s="1"/>
  <c r="V14" i="25"/>
  <c r="V47" i="25" s="1"/>
  <c r="V78" i="25" s="1"/>
  <c r="X16" i="25"/>
  <c r="X49" i="25" s="1"/>
  <c r="X80" i="25" s="1"/>
  <c r="W19" i="25"/>
  <c r="W52" i="25" s="1"/>
  <c r="W83" i="25" s="1"/>
  <c r="V22" i="25"/>
  <c r="V55" i="25" s="1"/>
  <c r="V86" i="25" s="1"/>
  <c r="X24" i="25"/>
  <c r="X57" i="25" s="1"/>
  <c r="X88" i="25" s="1"/>
  <c r="W27" i="25"/>
  <c r="W60" i="25" s="1"/>
  <c r="W91" i="25" s="1"/>
  <c r="V30" i="25"/>
  <c r="V63" i="25" s="1"/>
  <c r="V94" i="25" s="1"/>
  <c r="X32" i="25"/>
  <c r="X65" i="25" s="1"/>
  <c r="X96" i="25" s="1"/>
  <c r="X8" i="25"/>
  <c r="X41" i="25" s="1"/>
  <c r="X72" i="25" s="1"/>
  <c r="V9" i="25"/>
  <c r="V42" i="25" s="1"/>
  <c r="V73" i="25" s="1"/>
  <c r="X11" i="25"/>
  <c r="X44" i="25" s="1"/>
  <c r="X75" i="25" s="1"/>
  <c r="W14" i="25"/>
  <c r="W47" i="25" s="1"/>
  <c r="W78" i="25" s="1"/>
  <c r="V17" i="25"/>
  <c r="V50" i="25" s="1"/>
  <c r="V81" i="25" s="1"/>
  <c r="X19" i="25"/>
  <c r="X52" i="25" s="1"/>
  <c r="X83" i="25" s="1"/>
  <c r="W22" i="25"/>
  <c r="W55" i="25" s="1"/>
  <c r="W86" i="25" s="1"/>
  <c r="V25" i="25"/>
  <c r="V58" i="25" s="1"/>
  <c r="V89" i="25" s="1"/>
  <c r="X27" i="25"/>
  <c r="X60" i="25" s="1"/>
  <c r="X91" i="25" s="1"/>
  <c r="W30" i="25"/>
  <c r="W63" i="25" s="1"/>
  <c r="W94" i="25" s="1"/>
  <c r="V33" i="25"/>
  <c r="V66" i="25" s="1"/>
  <c r="V97" i="25" s="1"/>
  <c r="V8" i="25"/>
  <c r="V41" i="25" s="1"/>
  <c r="V72" i="25" s="1"/>
  <c r="W20" i="25"/>
  <c r="W53" i="25" s="1"/>
  <c r="W84" i="25" s="1"/>
  <c r="X33" i="25"/>
  <c r="X66" i="25" s="1"/>
  <c r="X97" i="25" s="1"/>
  <c r="W9" i="25"/>
  <c r="W42" i="25" s="1"/>
  <c r="W73" i="25" s="1"/>
  <c r="V12" i="25"/>
  <c r="V45" i="25" s="1"/>
  <c r="V76" i="25" s="1"/>
  <c r="X14" i="25"/>
  <c r="X47" i="25" s="1"/>
  <c r="X78" i="25" s="1"/>
  <c r="W17" i="25"/>
  <c r="W50" i="25" s="1"/>
  <c r="W81" i="25" s="1"/>
  <c r="V20" i="25"/>
  <c r="V53" i="25" s="1"/>
  <c r="V84" i="25" s="1"/>
  <c r="X22" i="25"/>
  <c r="X55" i="25" s="1"/>
  <c r="X86" i="25" s="1"/>
  <c r="W25" i="25"/>
  <c r="W58" i="25" s="1"/>
  <c r="W89" i="25" s="1"/>
  <c r="V28" i="25"/>
  <c r="V61" i="25" s="1"/>
  <c r="V92" i="25" s="1"/>
  <c r="X30" i="25"/>
  <c r="X63" i="25" s="1"/>
  <c r="X94" i="25" s="1"/>
  <c r="W33" i="25"/>
  <c r="W66" i="25" s="1"/>
  <c r="W97" i="25" s="1"/>
  <c r="X9" i="25"/>
  <c r="X42" i="25" s="1"/>
  <c r="X73" i="25" s="1"/>
  <c r="W28" i="25"/>
  <c r="W61" i="25" s="1"/>
  <c r="W92" i="25" s="1"/>
  <c r="V23" i="25"/>
  <c r="V56" i="25" s="1"/>
  <c r="V87" i="25" s="1"/>
  <c r="AM9" i="24"/>
  <c r="AM42" i="24" s="1"/>
  <c r="AM73" i="24" s="1"/>
  <c r="AL12" i="24"/>
  <c r="AL45" i="24" s="1"/>
  <c r="AL76" i="24" s="1"/>
  <c r="AK15" i="24"/>
  <c r="AK48" i="24" s="1"/>
  <c r="AK79" i="24" s="1"/>
  <c r="AM17" i="24"/>
  <c r="AL20" i="24"/>
  <c r="AK23" i="24"/>
  <c r="AM25" i="24"/>
  <c r="AL28" i="24"/>
  <c r="AK31" i="24"/>
  <c r="AM33" i="24"/>
  <c r="AK10" i="24"/>
  <c r="AK43" i="24" s="1"/>
  <c r="AK74" i="24" s="1"/>
  <c r="AM12" i="24"/>
  <c r="AL15" i="24"/>
  <c r="AK18" i="24"/>
  <c r="AK51" i="24" s="1"/>
  <c r="AK82" i="24" s="1"/>
  <c r="AM20" i="24"/>
  <c r="AL23" i="24"/>
  <c r="AK26" i="24"/>
  <c r="AL10" i="24"/>
  <c r="AL43" i="24" s="1"/>
  <c r="AL74" i="24" s="1"/>
  <c r="AK13" i="24"/>
  <c r="AK46" i="24" s="1"/>
  <c r="AK77" i="24" s="1"/>
  <c r="AM15" i="24"/>
  <c r="AL18" i="24"/>
  <c r="AK21" i="24"/>
  <c r="AM23" i="24"/>
  <c r="AL26" i="24"/>
  <c r="AM10" i="24"/>
  <c r="AM43" i="24" s="1"/>
  <c r="AM74" i="24" s="1"/>
  <c r="AL13" i="24"/>
  <c r="AK16" i="24"/>
  <c r="AK49" i="24" s="1"/>
  <c r="AK80" i="24" s="1"/>
  <c r="AM18" i="24"/>
  <c r="AL21" i="24"/>
  <c r="AK24" i="24"/>
  <c r="AM26" i="24"/>
  <c r="AL29" i="24"/>
  <c r="AK32" i="24"/>
  <c r="AM34" i="24"/>
  <c r="AK11" i="24"/>
  <c r="AK44" i="24" s="1"/>
  <c r="AK75" i="24" s="1"/>
  <c r="AM13" i="24"/>
  <c r="AL16" i="24"/>
  <c r="AK19" i="24"/>
  <c r="AK52" i="24" s="1"/>
  <c r="AK83" i="24" s="1"/>
  <c r="AM21" i="24"/>
  <c r="AL24" i="24"/>
  <c r="AK27" i="24"/>
  <c r="AM29" i="24"/>
  <c r="AL32" i="24"/>
  <c r="AL8" i="24"/>
  <c r="AL41" i="24" s="1"/>
  <c r="AL72" i="24" s="1"/>
  <c r="AL11" i="24"/>
  <c r="AL44" i="24" s="1"/>
  <c r="AL75" i="24" s="1"/>
  <c r="AK14" i="24"/>
  <c r="AK47" i="24" s="1"/>
  <c r="AK78" i="24" s="1"/>
  <c r="AM16" i="24"/>
  <c r="AL19" i="24"/>
  <c r="AK22" i="24"/>
  <c r="AM24" i="24"/>
  <c r="AL27" i="24"/>
  <c r="AK30" i="24"/>
  <c r="AM32" i="24"/>
  <c r="AM8" i="24"/>
  <c r="AM41" i="24" s="1"/>
  <c r="AM72" i="24" s="1"/>
  <c r="AK9" i="24"/>
  <c r="AK42" i="24" s="1"/>
  <c r="AK73" i="24" s="1"/>
  <c r="AM11" i="24"/>
  <c r="AL14" i="24"/>
  <c r="AK17" i="24"/>
  <c r="AK50" i="24" s="1"/>
  <c r="AK81" i="24" s="1"/>
  <c r="AM19" i="24"/>
  <c r="AL22" i="24"/>
  <c r="AK25" i="24"/>
  <c r="AM27" i="24"/>
  <c r="AL30" i="24"/>
  <c r="AK33" i="24"/>
  <c r="AK8" i="24"/>
  <c r="AK41" i="24" s="1"/>
  <c r="AK72" i="24" s="1"/>
  <c r="AM14" i="24"/>
  <c r="AM30" i="24"/>
  <c r="AL17" i="24"/>
  <c r="AL31" i="24"/>
  <c r="AK20" i="24"/>
  <c r="AM31" i="24"/>
  <c r="AM22" i="24"/>
  <c r="AL33" i="24"/>
  <c r="AL25" i="24"/>
  <c r="AK34" i="24"/>
  <c r="AK28" i="24"/>
  <c r="AL34" i="24"/>
  <c r="AL9" i="24"/>
  <c r="AL42" i="24" s="1"/>
  <c r="AL73" i="24" s="1"/>
  <c r="AM28" i="24"/>
  <c r="AK12" i="24"/>
  <c r="AK45" i="24" s="1"/>
  <c r="AK76" i="24" s="1"/>
  <c r="AK29" i="24"/>
  <c r="H9" i="24"/>
  <c r="H42" i="24" s="1"/>
  <c r="H73" i="24" s="1"/>
  <c r="G12" i="24"/>
  <c r="G45" i="24" s="1"/>
  <c r="G76" i="24" s="1"/>
  <c r="I14" i="24"/>
  <c r="H17" i="24"/>
  <c r="G20" i="24"/>
  <c r="I22" i="24"/>
  <c r="H25" i="24"/>
  <c r="G28" i="24"/>
  <c r="I30" i="24"/>
  <c r="H33" i="24"/>
  <c r="I9" i="24"/>
  <c r="I42" i="24" s="1"/>
  <c r="I73" i="24" s="1"/>
  <c r="G15" i="24"/>
  <c r="G48" i="24" s="1"/>
  <c r="G79" i="24" s="1"/>
  <c r="H20" i="24"/>
  <c r="I25" i="24"/>
  <c r="G31" i="24"/>
  <c r="H12" i="24"/>
  <c r="H45" i="24" s="1"/>
  <c r="H76" i="24" s="1"/>
  <c r="I17" i="24"/>
  <c r="G23" i="24"/>
  <c r="H28" i="24"/>
  <c r="I33" i="24"/>
  <c r="G10" i="24"/>
  <c r="G43" i="24" s="1"/>
  <c r="G74" i="24" s="1"/>
  <c r="I12" i="24"/>
  <c r="H15" i="24"/>
  <c r="G18" i="24"/>
  <c r="G51" i="24" s="1"/>
  <c r="G82" i="24" s="1"/>
  <c r="I20" i="24"/>
  <c r="H23" i="24"/>
  <c r="G26" i="24"/>
  <c r="I28" i="24"/>
  <c r="H31" i="24"/>
  <c r="G34" i="24"/>
  <c r="G21" i="24"/>
  <c r="H26" i="24"/>
  <c r="I31" i="24"/>
  <c r="H34" i="24"/>
  <c r="I18" i="24"/>
  <c r="I26" i="24"/>
  <c r="I34" i="24"/>
  <c r="I21" i="24"/>
  <c r="H32" i="24"/>
  <c r="H10" i="24"/>
  <c r="H43" i="24" s="1"/>
  <c r="H74" i="24" s="1"/>
  <c r="G13" i="24"/>
  <c r="G46" i="24" s="1"/>
  <c r="G77" i="24" s="1"/>
  <c r="I15" i="24"/>
  <c r="H18" i="24"/>
  <c r="I23" i="24"/>
  <c r="G29" i="24"/>
  <c r="I10" i="24"/>
  <c r="I43" i="24" s="1"/>
  <c r="I74" i="24" s="1"/>
  <c r="G16" i="24"/>
  <c r="G49" i="24" s="1"/>
  <c r="G80" i="24" s="1"/>
  <c r="G24" i="24"/>
  <c r="G32" i="24"/>
  <c r="G11" i="24"/>
  <c r="G44" i="24" s="1"/>
  <c r="G75" i="24" s="1"/>
  <c r="G19" i="24"/>
  <c r="G52" i="24" s="1"/>
  <c r="G83" i="24" s="1"/>
  <c r="I29" i="24"/>
  <c r="H13" i="24"/>
  <c r="H21" i="24"/>
  <c r="H29" i="24"/>
  <c r="I13" i="24"/>
  <c r="G27" i="24"/>
  <c r="H16" i="24"/>
  <c r="H24" i="24"/>
  <c r="H8" i="24"/>
  <c r="H41" i="24" s="1"/>
  <c r="H72" i="24" s="1"/>
  <c r="H11" i="24"/>
  <c r="H44" i="24" s="1"/>
  <c r="H75" i="24" s="1"/>
  <c r="G14" i="24"/>
  <c r="G47" i="24" s="1"/>
  <c r="G78" i="24" s="1"/>
  <c r="I16" i="24"/>
  <c r="H19" i="24"/>
  <c r="G22" i="24"/>
  <c r="I24" i="24"/>
  <c r="H27" i="24"/>
  <c r="G30" i="24"/>
  <c r="I32" i="24"/>
  <c r="I8" i="24"/>
  <c r="I41" i="24" s="1"/>
  <c r="I72" i="24" s="1"/>
  <c r="I19" i="24"/>
  <c r="H22" i="24"/>
  <c r="G9" i="24"/>
  <c r="G42" i="24" s="1"/>
  <c r="G73" i="24" s="1"/>
  <c r="I11" i="24"/>
  <c r="G17" i="24"/>
  <c r="G50" i="24" s="1"/>
  <c r="G81" i="24" s="1"/>
  <c r="G25" i="24"/>
  <c r="I27" i="24"/>
  <c r="H30" i="24"/>
  <c r="G33" i="24"/>
  <c r="H14" i="24"/>
  <c r="G8" i="24"/>
  <c r="G41" i="24" s="1"/>
  <c r="G72" i="24" s="1"/>
  <c r="AG9" i="24"/>
  <c r="AG42" i="24" s="1"/>
  <c r="AG73" i="24" s="1"/>
  <c r="AF12" i="24"/>
  <c r="AF45" i="24" s="1"/>
  <c r="AF76" i="24" s="1"/>
  <c r="AH14" i="24"/>
  <c r="AG17" i="24"/>
  <c r="AG10" i="24"/>
  <c r="AG43" i="24" s="1"/>
  <c r="AG74" i="24" s="1"/>
  <c r="AF13" i="24"/>
  <c r="AF46" i="24" s="1"/>
  <c r="AF77" i="24" s="1"/>
  <c r="AH15" i="24"/>
  <c r="AG18" i="24"/>
  <c r="AH10" i="24"/>
  <c r="AH43" i="24" s="1"/>
  <c r="AH74" i="24" s="1"/>
  <c r="AG13" i="24"/>
  <c r="AF16" i="24"/>
  <c r="AF49" i="24" s="1"/>
  <c r="AF80" i="24" s="1"/>
  <c r="AH18" i="24"/>
  <c r="AF11" i="24"/>
  <c r="AF44" i="24" s="1"/>
  <c r="AF75" i="24" s="1"/>
  <c r="AH13" i="24"/>
  <c r="AG16" i="24"/>
  <c r="AF19" i="24"/>
  <c r="AF52" i="24" s="1"/>
  <c r="AF83" i="24" s="1"/>
  <c r="AG11" i="24"/>
  <c r="AG44" i="24" s="1"/>
  <c r="AG75" i="24" s="1"/>
  <c r="AF14" i="24"/>
  <c r="AF47" i="24" s="1"/>
  <c r="AF78" i="24" s="1"/>
  <c r="AH16" i="24"/>
  <c r="AG19" i="24"/>
  <c r="AF10" i="24"/>
  <c r="AF43" i="24" s="1"/>
  <c r="AF74" i="24" s="1"/>
  <c r="AH17" i="24"/>
  <c r="AH21" i="24"/>
  <c r="AG24" i="24"/>
  <c r="AF27" i="24"/>
  <c r="AH29" i="24"/>
  <c r="AG32" i="24"/>
  <c r="AG8" i="24"/>
  <c r="AG41" i="24" s="1"/>
  <c r="AG72" i="24" s="1"/>
  <c r="AH11" i="24"/>
  <c r="AF18" i="24"/>
  <c r="AF51" i="24" s="1"/>
  <c r="AF82" i="24" s="1"/>
  <c r="AF22" i="24"/>
  <c r="AH24" i="24"/>
  <c r="AG27" i="24"/>
  <c r="AF30" i="24"/>
  <c r="AH32" i="24"/>
  <c r="AH8" i="24"/>
  <c r="AH41" i="24" s="1"/>
  <c r="AH72" i="24" s="1"/>
  <c r="AG12" i="24"/>
  <c r="AG45" i="24" s="1"/>
  <c r="AG76" i="24" s="1"/>
  <c r="AH19" i="24"/>
  <c r="AG22" i="24"/>
  <c r="AF25" i="24"/>
  <c r="AH27" i="24"/>
  <c r="AG30" i="24"/>
  <c r="AF33" i="24"/>
  <c r="AF8" i="24"/>
  <c r="AF41" i="24" s="1"/>
  <c r="AF72" i="24" s="1"/>
  <c r="AH12" i="24"/>
  <c r="AF20" i="24"/>
  <c r="AH22" i="24"/>
  <c r="AG25" i="24"/>
  <c r="AF28" i="24"/>
  <c r="AH30" i="24"/>
  <c r="AG33" i="24"/>
  <c r="AG14" i="24"/>
  <c r="AG20" i="24"/>
  <c r="AF23" i="24"/>
  <c r="AH25" i="24"/>
  <c r="AG28" i="24"/>
  <c r="AF31" i="24"/>
  <c r="AH33" i="24"/>
  <c r="AF15" i="24"/>
  <c r="AF48" i="24" s="1"/>
  <c r="AF79" i="24" s="1"/>
  <c r="AH20" i="24"/>
  <c r="AG23" i="24"/>
  <c r="AF26" i="24"/>
  <c r="AH28" i="24"/>
  <c r="AG31" i="24"/>
  <c r="AF34" i="24"/>
  <c r="AF9" i="24"/>
  <c r="AF42" i="24" s="1"/>
  <c r="AF73" i="24" s="1"/>
  <c r="AG15" i="24"/>
  <c r="AF21" i="24"/>
  <c r="AH23" i="24"/>
  <c r="AG26" i="24"/>
  <c r="AF29" i="24"/>
  <c r="AH31" i="24"/>
  <c r="AG34" i="24"/>
  <c r="AH26" i="24"/>
  <c r="AG29" i="24"/>
  <c r="AF32" i="24"/>
  <c r="AH34" i="24"/>
  <c r="AH9" i="24"/>
  <c r="AH42" i="24" s="1"/>
  <c r="AH73" i="24" s="1"/>
  <c r="AF17" i="24"/>
  <c r="AF50" i="24" s="1"/>
  <c r="AF81" i="24" s="1"/>
  <c r="AG21" i="24"/>
  <c r="AF24" i="24"/>
  <c r="N9" i="24"/>
  <c r="N42" i="24" s="1"/>
  <c r="N73" i="24" s="1"/>
  <c r="M12" i="24"/>
  <c r="M45" i="24" s="1"/>
  <c r="M76" i="24" s="1"/>
  <c r="L15" i="24"/>
  <c r="L48" i="24" s="1"/>
  <c r="L79" i="24" s="1"/>
  <c r="N17" i="24"/>
  <c r="M20" i="24"/>
  <c r="L23" i="24"/>
  <c r="N25" i="24"/>
  <c r="M28" i="24"/>
  <c r="L31" i="24"/>
  <c r="N33" i="24"/>
  <c r="L10" i="24"/>
  <c r="L43" i="24" s="1"/>
  <c r="L74" i="24" s="1"/>
  <c r="M15" i="24"/>
  <c r="N20" i="24"/>
  <c r="L26" i="24"/>
  <c r="M31" i="24"/>
  <c r="N12" i="24"/>
  <c r="L18" i="24"/>
  <c r="L51" i="24" s="1"/>
  <c r="L82" i="24" s="1"/>
  <c r="M23" i="24"/>
  <c r="N28" i="24"/>
  <c r="L34" i="24"/>
  <c r="M10" i="24"/>
  <c r="M43" i="24" s="1"/>
  <c r="M74" i="24" s="1"/>
  <c r="L13" i="24"/>
  <c r="L46" i="24" s="1"/>
  <c r="L77" i="24" s="1"/>
  <c r="N15" i="24"/>
  <c r="M18" i="24"/>
  <c r="L21" i="24"/>
  <c r="N23" i="24"/>
  <c r="M26" i="24"/>
  <c r="L29" i="24"/>
  <c r="N31" i="24"/>
  <c r="M34" i="24"/>
  <c r="M8" i="24"/>
  <c r="M41" i="24" s="1"/>
  <c r="M72" i="24" s="1"/>
  <c r="L22" i="24"/>
  <c r="N8" i="24"/>
  <c r="N41" i="24" s="1"/>
  <c r="N72" i="24" s="1"/>
  <c r="N10" i="24"/>
  <c r="N43" i="24" s="1"/>
  <c r="N74" i="24" s="1"/>
  <c r="M13" i="24"/>
  <c r="L16" i="24"/>
  <c r="L49" i="24" s="1"/>
  <c r="L80" i="24" s="1"/>
  <c r="N18" i="24"/>
  <c r="M21" i="24"/>
  <c r="L24" i="24"/>
  <c r="N26" i="24"/>
  <c r="M29" i="24"/>
  <c r="L32" i="24"/>
  <c r="N34" i="24"/>
  <c r="M19" i="24"/>
  <c r="M27" i="24"/>
  <c r="L11" i="24"/>
  <c r="L44" i="24" s="1"/>
  <c r="L75" i="24" s="1"/>
  <c r="N13" i="24"/>
  <c r="M16" i="24"/>
  <c r="L19" i="24"/>
  <c r="L52" i="24" s="1"/>
  <c r="L83" i="24" s="1"/>
  <c r="N21" i="24"/>
  <c r="M24" i="24"/>
  <c r="L27" i="24"/>
  <c r="N29" i="24"/>
  <c r="M32" i="24"/>
  <c r="M11" i="24"/>
  <c r="M44" i="24" s="1"/>
  <c r="M75" i="24" s="1"/>
  <c r="L30" i="24"/>
  <c r="L14" i="24"/>
  <c r="L47" i="24" s="1"/>
  <c r="L78" i="24" s="1"/>
  <c r="N16" i="24"/>
  <c r="N24" i="24"/>
  <c r="N32" i="24"/>
  <c r="L9" i="24"/>
  <c r="L42" i="24" s="1"/>
  <c r="L73" i="24" s="1"/>
  <c r="N11" i="24"/>
  <c r="M14" i="24"/>
  <c r="L17" i="24"/>
  <c r="L50" i="24" s="1"/>
  <c r="L81" i="24" s="1"/>
  <c r="N19" i="24"/>
  <c r="M22" i="24"/>
  <c r="L25" i="24"/>
  <c r="N27" i="24"/>
  <c r="M30" i="24"/>
  <c r="L33" i="24"/>
  <c r="L8" i="24"/>
  <c r="L41" i="24" s="1"/>
  <c r="L72" i="24" s="1"/>
  <c r="M25" i="24"/>
  <c r="L28" i="24"/>
  <c r="M9" i="24"/>
  <c r="M42" i="24" s="1"/>
  <c r="M73" i="24" s="1"/>
  <c r="N30" i="24"/>
  <c r="L12" i="24"/>
  <c r="L45" i="24" s="1"/>
  <c r="L76" i="24" s="1"/>
  <c r="N14" i="24"/>
  <c r="M17" i="24"/>
  <c r="M33" i="24"/>
  <c r="L20" i="24"/>
  <c r="N22" i="24"/>
  <c r="AC10" i="24"/>
  <c r="AC43" i="24" s="1"/>
  <c r="AC74" i="24" s="1"/>
  <c r="AB13" i="24"/>
  <c r="AA16" i="24"/>
  <c r="AA49" i="24" s="1"/>
  <c r="AA80" i="24" s="1"/>
  <c r="AC18" i="24"/>
  <c r="AB21" i="24"/>
  <c r="AA24" i="24"/>
  <c r="AC26" i="24"/>
  <c r="AB29" i="24"/>
  <c r="AA32" i="24"/>
  <c r="AC34" i="24"/>
  <c r="AA11" i="24"/>
  <c r="AA44" i="24" s="1"/>
  <c r="AA75" i="24" s="1"/>
  <c r="AC13" i="24"/>
  <c r="AB16" i="24"/>
  <c r="AA19" i="24"/>
  <c r="AA52" i="24" s="1"/>
  <c r="AA83" i="24" s="1"/>
  <c r="AC21" i="24"/>
  <c r="AB24" i="24"/>
  <c r="AA27" i="24"/>
  <c r="AC29" i="24"/>
  <c r="AB32" i="24"/>
  <c r="AB8" i="24"/>
  <c r="AB41" i="24" s="1"/>
  <c r="AB72" i="24" s="1"/>
  <c r="AB11" i="24"/>
  <c r="AB44" i="24" s="1"/>
  <c r="AB75" i="24" s="1"/>
  <c r="AA14" i="24"/>
  <c r="AA47" i="24" s="1"/>
  <c r="AA78" i="24" s="1"/>
  <c r="AC16" i="24"/>
  <c r="AB19" i="24"/>
  <c r="AA22" i="24"/>
  <c r="AC24" i="24"/>
  <c r="AB27" i="24"/>
  <c r="AA30" i="24"/>
  <c r="AC32" i="24"/>
  <c r="AC8" i="24"/>
  <c r="AC41" i="24" s="1"/>
  <c r="AC72" i="24" s="1"/>
  <c r="AA9" i="24"/>
  <c r="AA42" i="24" s="1"/>
  <c r="AA73" i="24" s="1"/>
  <c r="AC11" i="24"/>
  <c r="AB14" i="24"/>
  <c r="AA17" i="24"/>
  <c r="AA50" i="24" s="1"/>
  <c r="AA81" i="24" s="1"/>
  <c r="AC19" i="24"/>
  <c r="AB22" i="24"/>
  <c r="AA25" i="24"/>
  <c r="AC27" i="24"/>
  <c r="AB30" i="24"/>
  <c r="AA33" i="24"/>
  <c r="AA8" i="24"/>
  <c r="AA41" i="24" s="1"/>
  <c r="AA72" i="24" s="1"/>
  <c r="AB9" i="24"/>
  <c r="AB42" i="24" s="1"/>
  <c r="AB73" i="24" s="1"/>
  <c r="AA12" i="24"/>
  <c r="AA45" i="24" s="1"/>
  <c r="AA76" i="24" s="1"/>
  <c r="AC14" i="24"/>
  <c r="AB17" i="24"/>
  <c r="AA20" i="24"/>
  <c r="AC22" i="24"/>
  <c r="AB25" i="24"/>
  <c r="AA28" i="24"/>
  <c r="AC30" i="24"/>
  <c r="AB33" i="24"/>
  <c r="AC9" i="24"/>
  <c r="AC42" i="24" s="1"/>
  <c r="AC73" i="24" s="1"/>
  <c r="AB12" i="24"/>
  <c r="AB45" i="24" s="1"/>
  <c r="AB76" i="24" s="1"/>
  <c r="AA15" i="24"/>
  <c r="AA48" i="24" s="1"/>
  <c r="AA79" i="24" s="1"/>
  <c r="AC17" i="24"/>
  <c r="AB20" i="24"/>
  <c r="AA23" i="24"/>
  <c r="AC25" i="24"/>
  <c r="AB28" i="24"/>
  <c r="AA31" i="24"/>
  <c r="AC33" i="24"/>
  <c r="AA10" i="24"/>
  <c r="AA43" i="24" s="1"/>
  <c r="AA74" i="24" s="1"/>
  <c r="AC12" i="24"/>
  <c r="AB15" i="24"/>
  <c r="AA18" i="24"/>
  <c r="AA51" i="24" s="1"/>
  <c r="AA82" i="24" s="1"/>
  <c r="AC20" i="24"/>
  <c r="AB23" i="24"/>
  <c r="AA26" i="24"/>
  <c r="AC28" i="24"/>
  <c r="AB31" i="24"/>
  <c r="AA34" i="24"/>
  <c r="AA21" i="24"/>
  <c r="AC23" i="24"/>
  <c r="AC31" i="24"/>
  <c r="AA13" i="24"/>
  <c r="AA46" i="24" s="1"/>
  <c r="AA77" i="24" s="1"/>
  <c r="AB26" i="24"/>
  <c r="AB34" i="24"/>
  <c r="AB18" i="24"/>
  <c r="AA29" i="24"/>
  <c r="AB10" i="24"/>
  <c r="AB43" i="24" s="1"/>
  <c r="AB74" i="24" s="1"/>
  <c r="AC15" i="24"/>
  <c r="V9" i="22"/>
  <c r="V42" i="22" s="1"/>
  <c r="V73" i="22" s="1"/>
  <c r="X11" i="22"/>
  <c r="X44" i="22" s="1"/>
  <c r="X75" i="22" s="1"/>
  <c r="W14" i="22"/>
  <c r="W47" i="22" s="1"/>
  <c r="W78" i="22" s="1"/>
  <c r="V17" i="22"/>
  <c r="V50" i="22" s="1"/>
  <c r="V81" i="22" s="1"/>
  <c r="X19" i="22"/>
  <c r="W22" i="22"/>
  <c r="W55" i="22" s="1"/>
  <c r="W86" i="22" s="1"/>
  <c r="V25" i="22"/>
  <c r="V58" i="22" s="1"/>
  <c r="V89" i="22" s="1"/>
  <c r="X27" i="22"/>
  <c r="W30" i="22"/>
  <c r="V33" i="22"/>
  <c r="V66" i="22" s="1"/>
  <c r="V97" i="22" s="1"/>
  <c r="V8" i="22"/>
  <c r="V41" i="22" s="1"/>
  <c r="V72" i="22" s="1"/>
  <c r="V18" i="22"/>
  <c r="V51" i="22" s="1"/>
  <c r="V82" i="22" s="1"/>
  <c r="W9" i="22"/>
  <c r="W42" i="22" s="1"/>
  <c r="W73" i="22" s="1"/>
  <c r="V12" i="22"/>
  <c r="V45" i="22" s="1"/>
  <c r="V76" i="22" s="1"/>
  <c r="X14" i="22"/>
  <c r="X47" i="22" s="1"/>
  <c r="X78" i="22" s="1"/>
  <c r="W17" i="22"/>
  <c r="W50" i="22" s="1"/>
  <c r="W81" i="22" s="1"/>
  <c r="V20" i="22"/>
  <c r="V53" i="22" s="1"/>
  <c r="V84" i="22" s="1"/>
  <c r="X22" i="22"/>
  <c r="W25" i="22"/>
  <c r="W58" i="22" s="1"/>
  <c r="W89" i="22" s="1"/>
  <c r="V28" i="22"/>
  <c r="V61" i="22" s="1"/>
  <c r="V92" i="22" s="1"/>
  <c r="X30" i="22"/>
  <c r="W33" i="22"/>
  <c r="W15" i="22"/>
  <c r="W48" i="22" s="1"/>
  <c r="W79" i="22" s="1"/>
  <c r="X9" i="22"/>
  <c r="X42" i="22" s="1"/>
  <c r="X73" i="22" s="1"/>
  <c r="W12" i="22"/>
  <c r="W45" i="22" s="1"/>
  <c r="W76" i="22" s="1"/>
  <c r="V15" i="22"/>
  <c r="V48" i="22" s="1"/>
  <c r="V79" i="22" s="1"/>
  <c r="X17" i="22"/>
  <c r="W20" i="22"/>
  <c r="W53" i="22" s="1"/>
  <c r="W84" i="22" s="1"/>
  <c r="V23" i="22"/>
  <c r="V56" i="22" s="1"/>
  <c r="V87" i="22" s="1"/>
  <c r="X25" i="22"/>
  <c r="W28" i="22"/>
  <c r="V31" i="22"/>
  <c r="V64" i="22" s="1"/>
  <c r="V95" i="22" s="1"/>
  <c r="X33" i="22"/>
  <c r="V10" i="22"/>
  <c r="V43" i="22" s="1"/>
  <c r="V74" i="22" s="1"/>
  <c r="X12" i="22"/>
  <c r="X45" i="22" s="1"/>
  <c r="X76" i="22" s="1"/>
  <c r="W23" i="22"/>
  <c r="W56" i="22" s="1"/>
  <c r="W87" i="22" s="1"/>
  <c r="W10" i="22"/>
  <c r="W43" i="22" s="1"/>
  <c r="W74" i="22" s="1"/>
  <c r="V13" i="22"/>
  <c r="V46" i="22" s="1"/>
  <c r="V77" i="22" s="1"/>
  <c r="X15" i="22"/>
  <c r="X48" i="22" s="1"/>
  <c r="X79" i="22" s="1"/>
  <c r="W18" i="22"/>
  <c r="W51" i="22" s="1"/>
  <c r="W82" i="22" s="1"/>
  <c r="V21" i="22"/>
  <c r="V54" i="22" s="1"/>
  <c r="V85" i="22" s="1"/>
  <c r="X23" i="22"/>
  <c r="W26" i="22"/>
  <c r="V29" i="22"/>
  <c r="V62" i="22" s="1"/>
  <c r="V93" i="22" s="1"/>
  <c r="X31" i="22"/>
  <c r="W34" i="22"/>
  <c r="W16" i="22"/>
  <c r="W49" i="22" s="1"/>
  <c r="W80" i="22" s="1"/>
  <c r="V22" i="22"/>
  <c r="V55" i="22" s="1"/>
  <c r="V86" i="22" s="1"/>
  <c r="X28" i="22"/>
  <c r="V34" i="22"/>
  <c r="V67" i="22" s="1"/>
  <c r="V98" i="22" s="1"/>
  <c r="V68" i="22" s="1"/>
  <c r="X10" i="22"/>
  <c r="X43" i="22" s="1"/>
  <c r="X74" i="22" s="1"/>
  <c r="W29" i="22"/>
  <c r="W11" i="22"/>
  <c r="W44" i="22" s="1"/>
  <c r="W75" i="22" s="1"/>
  <c r="X24" i="22"/>
  <c r="X8" i="22"/>
  <c r="X41" i="22" s="1"/>
  <c r="X72" i="22" s="1"/>
  <c r="X16" i="22"/>
  <c r="X49" i="22" s="1"/>
  <c r="X80" i="22" s="1"/>
  <c r="V24" i="22"/>
  <c r="V57" i="22" s="1"/>
  <c r="V88" i="22" s="1"/>
  <c r="X34" i="22"/>
  <c r="V11" i="22"/>
  <c r="V44" i="22" s="1"/>
  <c r="V75" i="22" s="1"/>
  <c r="X18" i="22"/>
  <c r="W24" i="22"/>
  <c r="W57" i="22" s="1"/>
  <c r="W88" i="22" s="1"/>
  <c r="X29" i="22"/>
  <c r="W8" i="22"/>
  <c r="W41" i="22" s="1"/>
  <c r="W72" i="22" s="1"/>
  <c r="V19" i="22"/>
  <c r="V52" i="22" s="1"/>
  <c r="V83" i="22" s="1"/>
  <c r="V30" i="22"/>
  <c r="V63" i="22" s="1"/>
  <c r="V94" i="22" s="1"/>
  <c r="V16" i="22"/>
  <c r="V49" i="22" s="1"/>
  <c r="V80" i="22" s="1"/>
  <c r="W13" i="22"/>
  <c r="W46" i="22" s="1"/>
  <c r="W77" i="22" s="1"/>
  <c r="W19" i="22"/>
  <c r="W52" i="22" s="1"/>
  <c r="W83" i="22" s="1"/>
  <c r="V26" i="22"/>
  <c r="V59" i="22" s="1"/>
  <c r="V90" i="22" s="1"/>
  <c r="W31" i="22"/>
  <c r="X20" i="22"/>
  <c r="V32" i="22"/>
  <c r="V65" i="22" s="1"/>
  <c r="V96" i="22" s="1"/>
  <c r="X32" i="22"/>
  <c r="X13" i="22"/>
  <c r="X46" i="22" s="1"/>
  <c r="X77" i="22" s="1"/>
  <c r="X26" i="22"/>
  <c r="X21" i="22"/>
  <c r="V14" i="22"/>
  <c r="V47" i="22" s="1"/>
  <c r="V78" i="22" s="1"/>
  <c r="W21" i="22"/>
  <c r="W54" i="22" s="1"/>
  <c r="W85" i="22" s="1"/>
  <c r="V27" i="22"/>
  <c r="V60" i="22" s="1"/>
  <c r="V91" i="22" s="1"/>
  <c r="W32" i="22"/>
  <c r="W27" i="22"/>
  <c r="AL10" i="22"/>
  <c r="AL43" i="22" s="1"/>
  <c r="AL74" i="22" s="1"/>
  <c r="AK13" i="22"/>
  <c r="AK46" i="22" s="1"/>
  <c r="AK77" i="22" s="1"/>
  <c r="AM15" i="22"/>
  <c r="AM48" i="22" s="1"/>
  <c r="AM79" i="22" s="1"/>
  <c r="AL18" i="22"/>
  <c r="AL51" i="22" s="1"/>
  <c r="AL82" i="22" s="1"/>
  <c r="AK21" i="22"/>
  <c r="AK54" i="22" s="1"/>
  <c r="AK85" i="22" s="1"/>
  <c r="AM23" i="22"/>
  <c r="AL26" i="22"/>
  <c r="AK29" i="22"/>
  <c r="AK62" i="22" s="1"/>
  <c r="AK93" i="22" s="1"/>
  <c r="AM31" i="22"/>
  <c r="AL34" i="22"/>
  <c r="AM10" i="22"/>
  <c r="AM43" i="22" s="1"/>
  <c r="AM74" i="22" s="1"/>
  <c r="AL13" i="22"/>
  <c r="AL46" i="22" s="1"/>
  <c r="AL77" i="22" s="1"/>
  <c r="AK16" i="22"/>
  <c r="AK49" i="22" s="1"/>
  <c r="AK80" i="22" s="1"/>
  <c r="AM18" i="22"/>
  <c r="AL21" i="22"/>
  <c r="AL54" i="22" s="1"/>
  <c r="AL85" i="22" s="1"/>
  <c r="AK24" i="22"/>
  <c r="AK57" i="22" s="1"/>
  <c r="AK88" i="22" s="1"/>
  <c r="AM26" i="22"/>
  <c r="AL29" i="22"/>
  <c r="AK32" i="22"/>
  <c r="AK65" i="22" s="1"/>
  <c r="AK96" i="22" s="1"/>
  <c r="AM34" i="22"/>
  <c r="AK11" i="22"/>
  <c r="AK44" i="22" s="1"/>
  <c r="AK75" i="22" s="1"/>
  <c r="AM13" i="22"/>
  <c r="AM46" i="22" s="1"/>
  <c r="AM77" i="22" s="1"/>
  <c r="AL16" i="22"/>
  <c r="AL49" i="22" s="1"/>
  <c r="AL80" i="22" s="1"/>
  <c r="AK19" i="22"/>
  <c r="AK52" i="22" s="1"/>
  <c r="AK83" i="22" s="1"/>
  <c r="AM21" i="22"/>
  <c r="AL24" i="22"/>
  <c r="AL57" i="22" s="1"/>
  <c r="AL88" i="22" s="1"/>
  <c r="AK27" i="22"/>
  <c r="AK60" i="22" s="1"/>
  <c r="AK91" i="22" s="1"/>
  <c r="AM29" i="22"/>
  <c r="AL32" i="22"/>
  <c r="AL8" i="22"/>
  <c r="AL41" i="22" s="1"/>
  <c r="AL72" i="22" s="1"/>
  <c r="AK9" i="22"/>
  <c r="AK42" i="22" s="1"/>
  <c r="AK73" i="22" s="1"/>
  <c r="AM11" i="22"/>
  <c r="AM44" i="22" s="1"/>
  <c r="AM75" i="22" s="1"/>
  <c r="AL14" i="22"/>
  <c r="AL47" i="22" s="1"/>
  <c r="AL78" i="22" s="1"/>
  <c r="AK17" i="22"/>
  <c r="AK50" i="22" s="1"/>
  <c r="AK81" i="22" s="1"/>
  <c r="AM19" i="22"/>
  <c r="AL22" i="22"/>
  <c r="AL55" i="22" s="1"/>
  <c r="AL86" i="22" s="1"/>
  <c r="AK25" i="22"/>
  <c r="AK58" i="22" s="1"/>
  <c r="AK89" i="22" s="1"/>
  <c r="AM27" i="22"/>
  <c r="AL30" i="22"/>
  <c r="AK33" i="22"/>
  <c r="AK66" i="22" s="1"/>
  <c r="AK97" i="22" s="1"/>
  <c r="AK8" i="22"/>
  <c r="AK41" i="22" s="1"/>
  <c r="AK72" i="22" s="1"/>
  <c r="AL9" i="22"/>
  <c r="AL42" i="22" s="1"/>
  <c r="AL73" i="22" s="1"/>
  <c r="AK12" i="22"/>
  <c r="AK45" i="22" s="1"/>
  <c r="AK76" i="22" s="1"/>
  <c r="AM14" i="22"/>
  <c r="AM47" i="22" s="1"/>
  <c r="AM78" i="22" s="1"/>
  <c r="AL17" i="22"/>
  <c r="AL50" i="22" s="1"/>
  <c r="AL81" i="22" s="1"/>
  <c r="AK20" i="22"/>
  <c r="AK53" i="22" s="1"/>
  <c r="AK84" i="22" s="1"/>
  <c r="AM22" i="22"/>
  <c r="AL25" i="22"/>
  <c r="AL58" i="22" s="1"/>
  <c r="AL89" i="22" s="1"/>
  <c r="AK28" i="22"/>
  <c r="AK61" i="22" s="1"/>
  <c r="AK92" i="22" s="1"/>
  <c r="AM30" i="22"/>
  <c r="AL33" i="22"/>
  <c r="AL12" i="22"/>
  <c r="AL45" i="22" s="1"/>
  <c r="AL76" i="22" s="1"/>
  <c r="AL19" i="22"/>
  <c r="AL52" i="22" s="1"/>
  <c r="AL83" i="22" s="1"/>
  <c r="AM12" i="22"/>
  <c r="AM45" i="22" s="1"/>
  <c r="AM76" i="22" s="1"/>
  <c r="AL20" i="22"/>
  <c r="AL53" i="22" s="1"/>
  <c r="AL84" i="22" s="1"/>
  <c r="AL27" i="22"/>
  <c r="AK34" i="22"/>
  <c r="AK67" i="22" s="1"/>
  <c r="AK98" i="22" s="1"/>
  <c r="AK68" i="22" s="1"/>
  <c r="AK14" i="22"/>
  <c r="AK47" i="22" s="1"/>
  <c r="AK78" i="22" s="1"/>
  <c r="AM20" i="22"/>
  <c r="AL28" i="22"/>
  <c r="AM8" i="22"/>
  <c r="AM41" i="22" s="1"/>
  <c r="AM72" i="22" s="1"/>
  <c r="AK15" i="22"/>
  <c r="AK48" i="22" s="1"/>
  <c r="AK79" i="22" s="1"/>
  <c r="AK22" i="22"/>
  <c r="AK55" i="22" s="1"/>
  <c r="AK86" i="22" s="1"/>
  <c r="AM28" i="22"/>
  <c r="AL15" i="22"/>
  <c r="AL48" i="22" s="1"/>
  <c r="AL79" i="22" s="1"/>
  <c r="AK23" i="22"/>
  <c r="AK56" i="22" s="1"/>
  <c r="AK87" i="22" s="1"/>
  <c r="AK30" i="22"/>
  <c r="AK63" i="22" s="1"/>
  <c r="AK94" i="22" s="1"/>
  <c r="AM9" i="22"/>
  <c r="AM42" i="22" s="1"/>
  <c r="AM73" i="22" s="1"/>
  <c r="AM16" i="22"/>
  <c r="AM49" i="22" s="1"/>
  <c r="AM80" i="22" s="1"/>
  <c r="AL23" i="22"/>
  <c r="AL56" i="22" s="1"/>
  <c r="AL87" i="22" s="1"/>
  <c r="AK31" i="22"/>
  <c r="AK64" i="22" s="1"/>
  <c r="AK95" i="22" s="1"/>
  <c r="AK10" i="22"/>
  <c r="AK43" i="22" s="1"/>
  <c r="AK74" i="22" s="1"/>
  <c r="AM17" i="22"/>
  <c r="AM24" i="22"/>
  <c r="AL31" i="22"/>
  <c r="AL11" i="22"/>
  <c r="AL44" i="22" s="1"/>
  <c r="AL75" i="22" s="1"/>
  <c r="AK18" i="22"/>
  <c r="AK51" i="22" s="1"/>
  <c r="AK82" i="22" s="1"/>
  <c r="AM25" i="22"/>
  <c r="AK26" i="22"/>
  <c r="AK59" i="22" s="1"/>
  <c r="AK90" i="22" s="1"/>
  <c r="AM32" i="22"/>
  <c r="AM33" i="22"/>
  <c r="R11" i="22"/>
  <c r="R44" i="22" s="1"/>
  <c r="R75" i="22" s="1"/>
  <c r="Q14" i="22"/>
  <c r="Q47" i="22" s="1"/>
  <c r="Q78" i="22" s="1"/>
  <c r="S16" i="22"/>
  <c r="S49" i="22" s="1"/>
  <c r="S80" i="22" s="1"/>
  <c r="R19" i="22"/>
  <c r="R52" i="22" s="1"/>
  <c r="R83" i="22" s="1"/>
  <c r="Q22" i="22"/>
  <c r="Q55" i="22" s="1"/>
  <c r="Q86" i="22" s="1"/>
  <c r="S24" i="22"/>
  <c r="R27" i="22"/>
  <c r="Q30" i="22"/>
  <c r="Q63" i="22" s="1"/>
  <c r="Q94" i="22" s="1"/>
  <c r="S32" i="22"/>
  <c r="S8" i="22"/>
  <c r="S41" i="22" s="1"/>
  <c r="S72" i="22" s="1"/>
  <c r="Q9" i="22"/>
  <c r="Q42" i="22" s="1"/>
  <c r="Q73" i="22" s="1"/>
  <c r="S11" i="22"/>
  <c r="S44" i="22" s="1"/>
  <c r="S75" i="22" s="1"/>
  <c r="R14" i="22"/>
  <c r="R47" i="22" s="1"/>
  <c r="R78" i="22" s="1"/>
  <c r="Q17" i="22"/>
  <c r="Q50" i="22" s="1"/>
  <c r="Q81" i="22" s="1"/>
  <c r="S19" i="22"/>
  <c r="R22" i="22"/>
  <c r="R55" i="22" s="1"/>
  <c r="R86" i="22" s="1"/>
  <c r="Q25" i="22"/>
  <c r="Q58" i="22" s="1"/>
  <c r="Q89" i="22" s="1"/>
  <c r="S27" i="22"/>
  <c r="R30" i="22"/>
  <c r="Q33" i="22"/>
  <c r="Q66" i="22" s="1"/>
  <c r="Q97" i="22" s="1"/>
  <c r="Q8" i="22"/>
  <c r="Q41" i="22" s="1"/>
  <c r="Q72" i="22" s="1"/>
  <c r="R9" i="22"/>
  <c r="R42" i="22" s="1"/>
  <c r="R73" i="22" s="1"/>
  <c r="Q12" i="22"/>
  <c r="Q45" i="22" s="1"/>
  <c r="Q76" i="22" s="1"/>
  <c r="S14" i="22"/>
  <c r="S47" i="22" s="1"/>
  <c r="S78" i="22" s="1"/>
  <c r="R17" i="22"/>
  <c r="R50" i="22" s="1"/>
  <c r="R81" i="22" s="1"/>
  <c r="Q20" i="22"/>
  <c r="Q53" i="22" s="1"/>
  <c r="Q84" i="22" s="1"/>
  <c r="S22" i="22"/>
  <c r="R25" i="22"/>
  <c r="R58" i="22" s="1"/>
  <c r="R89" i="22" s="1"/>
  <c r="Q28" i="22"/>
  <c r="Q61" i="22" s="1"/>
  <c r="Q92" i="22" s="1"/>
  <c r="S30" i="22"/>
  <c r="R33" i="22"/>
  <c r="Q10" i="22"/>
  <c r="Q43" i="22" s="1"/>
  <c r="Q74" i="22" s="1"/>
  <c r="S12" i="22"/>
  <c r="S45" i="22" s="1"/>
  <c r="S76" i="22" s="1"/>
  <c r="R15" i="22"/>
  <c r="R48" i="22" s="1"/>
  <c r="R79" i="22" s="1"/>
  <c r="Q18" i="22"/>
  <c r="Q51" i="22" s="1"/>
  <c r="Q82" i="22" s="1"/>
  <c r="S20" i="22"/>
  <c r="R23" i="22"/>
  <c r="R56" i="22" s="1"/>
  <c r="R87" i="22" s="1"/>
  <c r="Q26" i="22"/>
  <c r="Q59" i="22" s="1"/>
  <c r="Q90" i="22" s="1"/>
  <c r="S28" i="22"/>
  <c r="R31" i="22"/>
  <c r="Q34" i="22"/>
  <c r="Q67" i="22" s="1"/>
  <c r="Q98" i="22" s="1"/>
  <c r="Q68" i="22" s="1"/>
  <c r="R12" i="22"/>
  <c r="R45" i="22" s="1"/>
  <c r="R76" i="22" s="1"/>
  <c r="S17" i="22"/>
  <c r="Q23" i="22"/>
  <c r="Q56" i="22" s="1"/>
  <c r="Q87" i="22" s="1"/>
  <c r="R28" i="22"/>
  <c r="S33" i="22"/>
  <c r="Q13" i="22"/>
  <c r="Q46" i="22" s="1"/>
  <c r="Q77" i="22" s="1"/>
  <c r="S23" i="22"/>
  <c r="R34" i="22"/>
  <c r="Q19" i="22"/>
  <c r="Q52" i="22" s="1"/>
  <c r="Q83" i="22" s="1"/>
  <c r="S29" i="22"/>
  <c r="Q27" i="22"/>
  <c r="Q60" i="22" s="1"/>
  <c r="Q91" i="22" s="1"/>
  <c r="R18" i="22"/>
  <c r="R51" i="22" s="1"/>
  <c r="R82" i="22" s="1"/>
  <c r="Q29" i="22"/>
  <c r="Q62" i="22" s="1"/>
  <c r="Q93" i="22" s="1"/>
  <c r="R13" i="22"/>
  <c r="R46" i="22" s="1"/>
  <c r="R77" i="22" s="1"/>
  <c r="S18" i="22"/>
  <c r="Q24" i="22"/>
  <c r="Q57" i="22" s="1"/>
  <c r="Q88" i="22" s="1"/>
  <c r="R29" i="22"/>
  <c r="S34" i="22"/>
  <c r="S13" i="22"/>
  <c r="S46" i="22" s="1"/>
  <c r="S77" i="22" s="1"/>
  <c r="R24" i="22"/>
  <c r="R57" i="22" s="1"/>
  <c r="R88" i="22" s="1"/>
  <c r="R8" i="22"/>
  <c r="R41" i="22" s="1"/>
  <c r="R72" i="22" s="1"/>
  <c r="R16" i="22"/>
  <c r="R49" i="22" s="1"/>
  <c r="R80" i="22" s="1"/>
  <c r="Q11" i="22"/>
  <c r="Q44" i="22" s="1"/>
  <c r="Q75" i="22" s="1"/>
  <c r="S9" i="22"/>
  <c r="S42" i="22" s="1"/>
  <c r="S73" i="22" s="1"/>
  <c r="Q15" i="22"/>
  <c r="Q48" i="22" s="1"/>
  <c r="Q79" i="22" s="1"/>
  <c r="R20" i="22"/>
  <c r="R53" i="22" s="1"/>
  <c r="R84" i="22" s="1"/>
  <c r="S25" i="22"/>
  <c r="Q31" i="22"/>
  <c r="Q64" i="22" s="1"/>
  <c r="Q95" i="22" s="1"/>
  <c r="S15" i="22"/>
  <c r="S48" i="22" s="1"/>
  <c r="S79" i="22" s="1"/>
  <c r="R26" i="22"/>
  <c r="R10" i="22"/>
  <c r="R43" i="22" s="1"/>
  <c r="R74" i="22" s="1"/>
  <c r="Q21" i="22"/>
  <c r="Q54" i="22" s="1"/>
  <c r="Q85" i="22" s="1"/>
  <c r="S31" i="22"/>
  <c r="S21" i="22"/>
  <c r="S10" i="22"/>
  <c r="S43" i="22" s="1"/>
  <c r="S74" i="22" s="1"/>
  <c r="Q16" i="22"/>
  <c r="Q49" i="22" s="1"/>
  <c r="Q80" i="22" s="1"/>
  <c r="R21" i="22"/>
  <c r="R54" i="22" s="1"/>
  <c r="R85" i="22" s="1"/>
  <c r="S26" i="22"/>
  <c r="Q32" i="22"/>
  <c r="Q65" i="22" s="1"/>
  <c r="Q96" i="22" s="1"/>
  <c r="R32" i="22"/>
  <c r="L11" i="22"/>
  <c r="L44" i="22" s="1"/>
  <c r="L75" i="22" s="1"/>
  <c r="N13" i="22"/>
  <c r="N46" i="22" s="1"/>
  <c r="N77" i="22" s="1"/>
  <c r="M16" i="22"/>
  <c r="M49" i="22" s="1"/>
  <c r="M80" i="22" s="1"/>
  <c r="L19" i="22"/>
  <c r="L52" i="22" s="1"/>
  <c r="L83" i="22" s="1"/>
  <c r="N21" i="22"/>
  <c r="M24" i="22"/>
  <c r="M57" i="22" s="1"/>
  <c r="M88" i="22" s="1"/>
  <c r="L27" i="22"/>
  <c r="L60" i="22" s="1"/>
  <c r="L91" i="22" s="1"/>
  <c r="N29" i="22"/>
  <c r="M32" i="22"/>
  <c r="M8" i="22"/>
  <c r="M41" i="22" s="1"/>
  <c r="M72" i="22" s="1"/>
  <c r="M11" i="22"/>
  <c r="M44" i="22" s="1"/>
  <c r="M75" i="22" s="1"/>
  <c r="L14" i="22"/>
  <c r="L47" i="22" s="1"/>
  <c r="L78" i="22" s="1"/>
  <c r="N16" i="22"/>
  <c r="N49" i="22" s="1"/>
  <c r="N80" i="22" s="1"/>
  <c r="M19" i="22"/>
  <c r="M52" i="22" s="1"/>
  <c r="M83" i="22" s="1"/>
  <c r="L22" i="22"/>
  <c r="L55" i="22" s="1"/>
  <c r="L86" i="22" s="1"/>
  <c r="N24" i="22"/>
  <c r="M27" i="22"/>
  <c r="L30" i="22"/>
  <c r="L63" i="22" s="1"/>
  <c r="L94" i="22" s="1"/>
  <c r="N32" i="22"/>
  <c r="N8" i="22"/>
  <c r="N41" i="22" s="1"/>
  <c r="N72" i="22" s="1"/>
  <c r="L9" i="22"/>
  <c r="L42" i="22" s="1"/>
  <c r="L73" i="22" s="1"/>
  <c r="N11" i="22"/>
  <c r="N44" i="22" s="1"/>
  <c r="N75" i="22" s="1"/>
  <c r="M14" i="22"/>
  <c r="M47" i="22" s="1"/>
  <c r="M78" i="22" s="1"/>
  <c r="L17" i="22"/>
  <c r="L50" i="22" s="1"/>
  <c r="L81" i="22" s="1"/>
  <c r="N19" i="22"/>
  <c r="M22" i="22"/>
  <c r="M55" i="22" s="1"/>
  <c r="M86" i="22" s="1"/>
  <c r="L25" i="22"/>
  <c r="L58" i="22" s="1"/>
  <c r="L89" i="22" s="1"/>
  <c r="N27" i="22"/>
  <c r="M30" i="22"/>
  <c r="L33" i="22"/>
  <c r="L66" i="22" s="1"/>
  <c r="L97" i="22" s="1"/>
  <c r="L8" i="22"/>
  <c r="L41" i="22" s="1"/>
  <c r="L72" i="22" s="1"/>
  <c r="N9" i="22"/>
  <c r="N42" i="22" s="1"/>
  <c r="N73" i="22" s="1"/>
  <c r="M12" i="22"/>
  <c r="M45" i="22" s="1"/>
  <c r="M76" i="22" s="1"/>
  <c r="L15" i="22"/>
  <c r="L48" i="22" s="1"/>
  <c r="L79" i="22" s="1"/>
  <c r="N17" i="22"/>
  <c r="M20" i="22"/>
  <c r="M53" i="22" s="1"/>
  <c r="M84" i="22" s="1"/>
  <c r="L23" i="22"/>
  <c r="L56" i="22" s="1"/>
  <c r="L87" i="22" s="1"/>
  <c r="N25" i="22"/>
  <c r="M28" i="22"/>
  <c r="L31" i="22"/>
  <c r="L64" i="22" s="1"/>
  <c r="L95" i="22" s="1"/>
  <c r="N33" i="22"/>
  <c r="L12" i="22"/>
  <c r="L45" i="22" s="1"/>
  <c r="L76" i="22" s="1"/>
  <c r="M17" i="22"/>
  <c r="M50" i="22" s="1"/>
  <c r="M81" i="22" s="1"/>
  <c r="N22" i="22"/>
  <c r="L28" i="22"/>
  <c r="L61" i="22" s="1"/>
  <c r="L92" i="22" s="1"/>
  <c r="M33" i="22"/>
  <c r="N12" i="22"/>
  <c r="N45" i="22" s="1"/>
  <c r="N76" i="22" s="1"/>
  <c r="M23" i="22"/>
  <c r="M56" i="22" s="1"/>
  <c r="M87" i="22" s="1"/>
  <c r="N28" i="22"/>
  <c r="M13" i="22"/>
  <c r="M46" i="22" s="1"/>
  <c r="M77" i="22" s="1"/>
  <c r="M29" i="22"/>
  <c r="L32" i="22"/>
  <c r="L65" i="22" s="1"/>
  <c r="L96" i="22" s="1"/>
  <c r="L18" i="22"/>
  <c r="L51" i="22" s="1"/>
  <c r="L82" i="22" s="1"/>
  <c r="L34" i="22"/>
  <c r="L67" i="22" s="1"/>
  <c r="L98" i="22" s="1"/>
  <c r="L68" i="22" s="1"/>
  <c r="N18" i="22"/>
  <c r="L13" i="22"/>
  <c r="L46" i="22" s="1"/>
  <c r="L77" i="22" s="1"/>
  <c r="M18" i="22"/>
  <c r="M51" i="22" s="1"/>
  <c r="M82" i="22" s="1"/>
  <c r="N23" i="22"/>
  <c r="L29" i="22"/>
  <c r="L62" i="22" s="1"/>
  <c r="L93" i="22" s="1"/>
  <c r="M34" i="22"/>
  <c r="L24" i="22"/>
  <c r="L57" i="22" s="1"/>
  <c r="L88" i="22" s="1"/>
  <c r="N34" i="22"/>
  <c r="L26" i="22"/>
  <c r="L59" i="22" s="1"/>
  <c r="L90" i="22" s="1"/>
  <c r="L16" i="22"/>
  <c r="L49" i="22" s="1"/>
  <c r="L80" i="22" s="1"/>
  <c r="M9" i="22"/>
  <c r="M42" i="22" s="1"/>
  <c r="M73" i="22" s="1"/>
  <c r="N14" i="22"/>
  <c r="N47" i="22" s="1"/>
  <c r="N78" i="22" s="1"/>
  <c r="L20" i="22"/>
  <c r="L53" i="22" s="1"/>
  <c r="L84" i="22" s="1"/>
  <c r="M25" i="22"/>
  <c r="M58" i="22" s="1"/>
  <c r="M89" i="22" s="1"/>
  <c r="N30" i="22"/>
  <c r="L10" i="22"/>
  <c r="L43" i="22" s="1"/>
  <c r="L74" i="22" s="1"/>
  <c r="N20" i="22"/>
  <c r="N10" i="22"/>
  <c r="N43" i="22" s="1"/>
  <c r="N74" i="22" s="1"/>
  <c r="M15" i="22"/>
  <c r="M48" i="22" s="1"/>
  <c r="M79" i="22" s="1"/>
  <c r="M31" i="22"/>
  <c r="M21" i="22"/>
  <c r="M54" i="22" s="1"/>
  <c r="M85" i="22" s="1"/>
  <c r="M10" i="22"/>
  <c r="M43" i="22" s="1"/>
  <c r="M74" i="22" s="1"/>
  <c r="N15" i="22"/>
  <c r="N48" i="22" s="1"/>
  <c r="N79" i="22" s="1"/>
  <c r="L21" i="22"/>
  <c r="L54" i="22" s="1"/>
  <c r="L85" i="22" s="1"/>
  <c r="M26" i="22"/>
  <c r="N31" i="22"/>
  <c r="N26" i="22"/>
  <c r="AF10" i="22"/>
  <c r="AF43" i="22" s="1"/>
  <c r="AF74" i="22" s="1"/>
  <c r="AH12" i="22"/>
  <c r="AH45" i="22" s="1"/>
  <c r="AH76" i="22" s="1"/>
  <c r="AG15" i="22"/>
  <c r="AG48" i="22" s="1"/>
  <c r="AG79" i="22" s="1"/>
  <c r="AF18" i="22"/>
  <c r="AF51" i="22" s="1"/>
  <c r="AF82" i="22" s="1"/>
  <c r="AG10" i="22"/>
  <c r="AG43" i="22" s="1"/>
  <c r="AG74" i="22" s="1"/>
  <c r="AF13" i="22"/>
  <c r="AF46" i="22" s="1"/>
  <c r="AF77" i="22" s="1"/>
  <c r="AH15" i="22"/>
  <c r="AH48" i="22" s="1"/>
  <c r="AH79" i="22" s="1"/>
  <c r="AG18" i="22"/>
  <c r="AG51" i="22" s="1"/>
  <c r="AG82" i="22" s="1"/>
  <c r="AH10" i="22"/>
  <c r="AH43" i="22" s="1"/>
  <c r="AH74" i="22" s="1"/>
  <c r="AG13" i="22"/>
  <c r="AG46" i="22" s="1"/>
  <c r="AG77" i="22" s="1"/>
  <c r="AF16" i="22"/>
  <c r="AF49" i="22" s="1"/>
  <c r="AF80" i="22" s="1"/>
  <c r="AH18" i="22"/>
  <c r="AG11" i="22"/>
  <c r="AG44" i="22" s="1"/>
  <c r="AG75" i="22" s="1"/>
  <c r="AF14" i="22"/>
  <c r="AF47" i="22" s="1"/>
  <c r="AF78" i="22" s="1"/>
  <c r="AH16" i="22"/>
  <c r="AH49" i="22" s="1"/>
  <c r="AH80" i="22" s="1"/>
  <c r="AG19" i="22"/>
  <c r="AG52" i="22" s="1"/>
  <c r="AG83" i="22" s="1"/>
  <c r="AF9" i="22"/>
  <c r="AF42" i="22" s="1"/>
  <c r="AF73" i="22" s="1"/>
  <c r="AH11" i="22"/>
  <c r="AH44" i="22" s="1"/>
  <c r="AH75" i="22" s="1"/>
  <c r="AG14" i="22"/>
  <c r="AG47" i="22" s="1"/>
  <c r="AG78" i="22" s="1"/>
  <c r="AF17" i="22"/>
  <c r="AF50" i="22" s="1"/>
  <c r="AF81" i="22" s="1"/>
  <c r="AH14" i="22"/>
  <c r="AH47" i="22" s="1"/>
  <c r="AH78" i="22" s="1"/>
  <c r="AG20" i="22"/>
  <c r="AG53" i="22" s="1"/>
  <c r="AG84" i="22" s="1"/>
  <c r="AF23" i="22"/>
  <c r="AF56" i="22" s="1"/>
  <c r="AF87" i="22" s="1"/>
  <c r="AH25" i="22"/>
  <c r="AG28" i="22"/>
  <c r="AF31" i="22"/>
  <c r="AF64" i="22" s="1"/>
  <c r="AF95" i="22" s="1"/>
  <c r="AH33" i="22"/>
  <c r="AF15" i="22"/>
  <c r="AF48" i="22" s="1"/>
  <c r="AF79" i="22" s="1"/>
  <c r="AH20" i="22"/>
  <c r="AG23" i="22"/>
  <c r="AG56" i="22" s="1"/>
  <c r="AG87" i="22" s="1"/>
  <c r="AF26" i="22"/>
  <c r="AF59" i="22" s="1"/>
  <c r="AF90" i="22" s="1"/>
  <c r="AH28" i="22"/>
  <c r="AG31" i="22"/>
  <c r="AF34" i="22"/>
  <c r="AF67" i="22" s="1"/>
  <c r="AF98" i="22" s="1"/>
  <c r="AF68" i="22" s="1"/>
  <c r="AG9" i="22"/>
  <c r="AG42" i="22" s="1"/>
  <c r="AG73" i="22" s="1"/>
  <c r="AG16" i="22"/>
  <c r="AG49" i="22" s="1"/>
  <c r="AG80" i="22" s="1"/>
  <c r="AF21" i="22"/>
  <c r="AF54" i="22" s="1"/>
  <c r="AF85" i="22" s="1"/>
  <c r="AH23" i="22"/>
  <c r="AG26" i="22"/>
  <c r="AF29" i="22"/>
  <c r="AF62" i="22" s="1"/>
  <c r="AF93" i="22" s="1"/>
  <c r="AH31" i="22"/>
  <c r="AG34" i="22"/>
  <c r="AH9" i="22"/>
  <c r="AH42" i="22" s="1"/>
  <c r="AH73" i="22" s="1"/>
  <c r="AG17" i="22"/>
  <c r="AG50" i="22" s="1"/>
  <c r="AG81" i="22" s="1"/>
  <c r="AG21" i="22"/>
  <c r="AG54" i="22" s="1"/>
  <c r="AG85" i="22" s="1"/>
  <c r="AF24" i="22"/>
  <c r="AF57" i="22" s="1"/>
  <c r="AF88" i="22" s="1"/>
  <c r="AH26" i="22"/>
  <c r="AG29" i="22"/>
  <c r="AF32" i="22"/>
  <c r="AF65" i="22" s="1"/>
  <c r="AF96" i="22" s="1"/>
  <c r="AH34" i="22"/>
  <c r="AF11" i="22"/>
  <c r="AF44" i="22" s="1"/>
  <c r="AF75" i="22" s="1"/>
  <c r="AH17" i="22"/>
  <c r="AH21" i="22"/>
  <c r="AG24" i="22"/>
  <c r="AG57" i="22" s="1"/>
  <c r="AG88" i="22" s="1"/>
  <c r="AF27" i="22"/>
  <c r="AF60" i="22" s="1"/>
  <c r="AF91" i="22" s="1"/>
  <c r="AH29" i="22"/>
  <c r="AG32" i="22"/>
  <c r="AG8" i="22"/>
  <c r="AG41" i="22" s="1"/>
  <c r="AG72" i="22" s="1"/>
  <c r="AF22" i="22"/>
  <c r="AF55" i="22" s="1"/>
  <c r="AF86" i="22" s="1"/>
  <c r="AH24" i="22"/>
  <c r="AF12" i="22"/>
  <c r="AF45" i="22" s="1"/>
  <c r="AF76" i="22" s="1"/>
  <c r="AF19" i="22"/>
  <c r="AF52" i="22" s="1"/>
  <c r="AF83" i="22" s="1"/>
  <c r="AH13" i="22"/>
  <c r="AH46" i="22" s="1"/>
  <c r="AH77" i="22" s="1"/>
  <c r="AH27" i="22"/>
  <c r="AH8" i="22"/>
  <c r="AH41" i="22" s="1"/>
  <c r="AH72" i="22" s="1"/>
  <c r="AG22" i="22"/>
  <c r="AG55" i="22" s="1"/>
  <c r="AG86" i="22" s="1"/>
  <c r="AH19" i="22"/>
  <c r="AF28" i="22"/>
  <c r="AF61" i="22" s="1"/>
  <c r="AF92" i="22" s="1"/>
  <c r="AF8" i="22"/>
  <c r="AF41" i="22" s="1"/>
  <c r="AF72" i="22" s="1"/>
  <c r="AF20" i="22"/>
  <c r="AF53" i="22" s="1"/>
  <c r="AF84" i="22" s="1"/>
  <c r="AF30" i="22"/>
  <c r="AF63" i="22" s="1"/>
  <c r="AF94" i="22" s="1"/>
  <c r="AG30" i="22"/>
  <c r="AH22" i="22"/>
  <c r="AH30" i="22"/>
  <c r="AH32" i="22"/>
  <c r="AF25" i="22"/>
  <c r="AF58" i="22" s="1"/>
  <c r="AF89" i="22" s="1"/>
  <c r="AG25" i="22"/>
  <c r="AG58" i="22" s="1"/>
  <c r="AG89" i="22" s="1"/>
  <c r="AF33" i="22"/>
  <c r="AF66" i="22" s="1"/>
  <c r="AF97" i="22" s="1"/>
  <c r="AG12" i="22"/>
  <c r="AG45" i="22" s="1"/>
  <c r="AG76" i="22" s="1"/>
  <c r="AG27" i="22"/>
  <c r="AG33" i="22"/>
  <c r="I10" i="22"/>
  <c r="I43" i="22" s="1"/>
  <c r="I74" i="22" s="1"/>
  <c r="H13" i="22"/>
  <c r="H46" i="22" s="1"/>
  <c r="H77" i="22" s="1"/>
  <c r="G16" i="22"/>
  <c r="G49" i="22" s="1"/>
  <c r="G80" i="22" s="1"/>
  <c r="I18" i="22"/>
  <c r="H21" i="22"/>
  <c r="H54" i="22" s="1"/>
  <c r="H85" i="22" s="1"/>
  <c r="G24" i="22"/>
  <c r="G57" i="22" s="1"/>
  <c r="G88" i="22" s="1"/>
  <c r="I26" i="22"/>
  <c r="H29" i="22"/>
  <c r="G32" i="22"/>
  <c r="G65" i="22" s="1"/>
  <c r="G96" i="22" s="1"/>
  <c r="I34" i="22"/>
  <c r="G11" i="22"/>
  <c r="G44" i="22" s="1"/>
  <c r="G75" i="22" s="1"/>
  <c r="I13" i="22"/>
  <c r="I46" i="22" s="1"/>
  <c r="I77" i="22" s="1"/>
  <c r="H16" i="22"/>
  <c r="H49" i="22" s="1"/>
  <c r="H80" i="22" s="1"/>
  <c r="G19" i="22"/>
  <c r="G52" i="22" s="1"/>
  <c r="G83" i="22" s="1"/>
  <c r="I21" i="22"/>
  <c r="H24" i="22"/>
  <c r="H57" i="22" s="1"/>
  <c r="H88" i="22" s="1"/>
  <c r="G27" i="22"/>
  <c r="G60" i="22" s="1"/>
  <c r="G91" i="22" s="1"/>
  <c r="I29" i="22"/>
  <c r="H32" i="22"/>
  <c r="AQ96" i="22" s="1"/>
  <c r="H8" i="22"/>
  <c r="H41" i="22" s="1"/>
  <c r="H72" i="22" s="1"/>
  <c r="H11" i="22"/>
  <c r="H44" i="22" s="1"/>
  <c r="H75" i="22" s="1"/>
  <c r="G14" i="22"/>
  <c r="G47" i="22" s="1"/>
  <c r="G78" i="22" s="1"/>
  <c r="I16" i="22"/>
  <c r="I49" i="22" s="1"/>
  <c r="I80" i="22" s="1"/>
  <c r="H19" i="22"/>
  <c r="H52" i="22" s="1"/>
  <c r="H83" i="22" s="1"/>
  <c r="G22" i="22"/>
  <c r="G55" i="22" s="1"/>
  <c r="G86" i="22" s="1"/>
  <c r="I24" i="22"/>
  <c r="H27" i="22"/>
  <c r="G30" i="22"/>
  <c r="I32" i="22"/>
  <c r="I8" i="22"/>
  <c r="I41" i="22" s="1"/>
  <c r="I72" i="22" s="1"/>
  <c r="H9" i="22"/>
  <c r="H42" i="22" s="1"/>
  <c r="H73" i="22" s="1"/>
  <c r="G12" i="22"/>
  <c r="G45" i="22" s="1"/>
  <c r="G76" i="22" s="1"/>
  <c r="I14" i="22"/>
  <c r="I47" i="22" s="1"/>
  <c r="I78" i="22" s="1"/>
  <c r="H17" i="22"/>
  <c r="H50" i="22" s="1"/>
  <c r="H81" i="22" s="1"/>
  <c r="G20" i="22"/>
  <c r="G53" i="22" s="1"/>
  <c r="G84" i="22" s="1"/>
  <c r="I22" i="22"/>
  <c r="H25" i="22"/>
  <c r="H58" i="22" s="1"/>
  <c r="H89" i="22" s="1"/>
  <c r="G28" i="22"/>
  <c r="G61" i="22" s="1"/>
  <c r="G92" i="22" s="1"/>
  <c r="I30" i="22"/>
  <c r="H33" i="22"/>
  <c r="I11" i="22"/>
  <c r="I44" i="22" s="1"/>
  <c r="I75" i="22" s="1"/>
  <c r="G17" i="22"/>
  <c r="G50" i="22" s="1"/>
  <c r="G81" i="22" s="1"/>
  <c r="H22" i="22"/>
  <c r="H55" i="22" s="1"/>
  <c r="H86" i="22" s="1"/>
  <c r="I27" i="22"/>
  <c r="G33" i="22"/>
  <c r="G66" i="22" s="1"/>
  <c r="G97" i="22" s="1"/>
  <c r="H12" i="22"/>
  <c r="H45" i="22" s="1"/>
  <c r="H76" i="22" s="1"/>
  <c r="I17" i="22"/>
  <c r="H28" i="22"/>
  <c r="I33" i="22"/>
  <c r="G13" i="22"/>
  <c r="I23" i="22"/>
  <c r="H34" i="22"/>
  <c r="I25" i="22"/>
  <c r="G23" i="22"/>
  <c r="G56" i="22" s="1"/>
  <c r="G87" i="22" s="1"/>
  <c r="I12" i="22"/>
  <c r="I45" i="22" s="1"/>
  <c r="I76" i="22" s="1"/>
  <c r="G18" i="22"/>
  <c r="G51" i="22" s="1"/>
  <c r="G82" i="22" s="1"/>
  <c r="H23" i="22"/>
  <c r="H56" i="22" s="1"/>
  <c r="H87" i="22" s="1"/>
  <c r="I28" i="22"/>
  <c r="G34" i="22"/>
  <c r="G67" i="22" s="1"/>
  <c r="G98" i="22" s="1"/>
  <c r="G68" i="22" s="1"/>
  <c r="H18" i="22"/>
  <c r="H51" i="22" s="1"/>
  <c r="H82" i="22" s="1"/>
  <c r="G29" i="22"/>
  <c r="G62" i="22" s="1"/>
  <c r="G93" i="22" s="1"/>
  <c r="G31" i="22"/>
  <c r="G64" i="22" s="1"/>
  <c r="G95" i="22" s="1"/>
  <c r="H10" i="22"/>
  <c r="H43" i="22" s="1"/>
  <c r="H74" i="22" s="1"/>
  <c r="G21" i="22"/>
  <c r="G54" i="22" s="1"/>
  <c r="G85" i="22" s="1"/>
  <c r="G9" i="22"/>
  <c r="G42" i="22" s="1"/>
  <c r="G73" i="22" s="1"/>
  <c r="H14" i="22"/>
  <c r="H47" i="22" s="1"/>
  <c r="H78" i="22" s="1"/>
  <c r="I19" i="22"/>
  <c r="G25" i="22"/>
  <c r="G58" i="22" s="1"/>
  <c r="G89" i="22" s="1"/>
  <c r="H30" i="22"/>
  <c r="G8" i="22"/>
  <c r="G41" i="22" s="1"/>
  <c r="G72" i="22" s="1"/>
  <c r="I9" i="22"/>
  <c r="I42" i="22" s="1"/>
  <c r="I73" i="22" s="1"/>
  <c r="H20" i="22"/>
  <c r="H53" i="22" s="1"/>
  <c r="H84" i="22" s="1"/>
  <c r="I15" i="22"/>
  <c r="I48" i="22" s="1"/>
  <c r="I79" i="22" s="1"/>
  <c r="G15" i="22"/>
  <c r="G48" i="22" s="1"/>
  <c r="G79" i="22" s="1"/>
  <c r="H26" i="22"/>
  <c r="G10" i="22"/>
  <c r="G43" i="22" s="1"/>
  <c r="G74" i="22" s="1"/>
  <c r="H15" i="22"/>
  <c r="H48" i="22" s="1"/>
  <c r="H79" i="22" s="1"/>
  <c r="I20" i="22"/>
  <c r="G26" i="22"/>
  <c r="G59" i="22" s="1"/>
  <c r="G90" i="22" s="1"/>
  <c r="H31" i="22"/>
  <c r="I31" i="22"/>
  <c r="W10" i="21"/>
  <c r="W43" i="21" s="1"/>
  <c r="W74" i="21" s="1"/>
  <c r="V13" i="21"/>
  <c r="V46" i="21" s="1"/>
  <c r="V77" i="21" s="1"/>
  <c r="X15" i="21"/>
  <c r="X48" i="21" s="1"/>
  <c r="X79" i="21" s="1"/>
  <c r="W18" i="21"/>
  <c r="W51" i="21" s="1"/>
  <c r="W82" i="21" s="1"/>
  <c r="V21" i="21"/>
  <c r="V54" i="21" s="1"/>
  <c r="V85" i="21" s="1"/>
  <c r="X23" i="21"/>
  <c r="X56" i="21" s="1"/>
  <c r="X87" i="21" s="1"/>
  <c r="W26" i="21"/>
  <c r="W59" i="21" s="1"/>
  <c r="W90" i="21" s="1"/>
  <c r="V29" i="21"/>
  <c r="V62" i="21" s="1"/>
  <c r="V93" i="21" s="1"/>
  <c r="X31" i="21"/>
  <c r="X64" i="21" s="1"/>
  <c r="X95" i="21" s="1"/>
  <c r="W34" i="21"/>
  <c r="W67" i="21" s="1"/>
  <c r="W98" i="21" s="1"/>
  <c r="W68" i="21" s="1"/>
  <c r="V26" i="21"/>
  <c r="V59" i="21" s="1"/>
  <c r="V90" i="21" s="1"/>
  <c r="X10" i="21"/>
  <c r="X43" i="21" s="1"/>
  <c r="X74" i="21" s="1"/>
  <c r="W13" i="21"/>
  <c r="W46" i="21" s="1"/>
  <c r="W77" i="21" s="1"/>
  <c r="V16" i="21"/>
  <c r="V49" i="21" s="1"/>
  <c r="V80" i="21" s="1"/>
  <c r="X18" i="21"/>
  <c r="X51" i="21" s="1"/>
  <c r="X82" i="21" s="1"/>
  <c r="W21" i="21"/>
  <c r="W54" i="21" s="1"/>
  <c r="W85" i="21" s="1"/>
  <c r="V24" i="21"/>
  <c r="V57" i="21" s="1"/>
  <c r="V88" i="21" s="1"/>
  <c r="X26" i="21"/>
  <c r="X59" i="21" s="1"/>
  <c r="X90" i="21" s="1"/>
  <c r="W29" i="21"/>
  <c r="W62" i="21" s="1"/>
  <c r="W93" i="21" s="1"/>
  <c r="V32" i="21"/>
  <c r="V65" i="21" s="1"/>
  <c r="V96" i="21" s="1"/>
  <c r="X34" i="21"/>
  <c r="X67" i="21" s="1"/>
  <c r="X98" i="21" s="1"/>
  <c r="X68" i="21" s="1"/>
  <c r="X12" i="21"/>
  <c r="X45" i="21" s="1"/>
  <c r="X76" i="21" s="1"/>
  <c r="X28" i="21"/>
  <c r="X61" i="21" s="1"/>
  <c r="X92" i="21" s="1"/>
  <c r="V11" i="21"/>
  <c r="V44" i="21" s="1"/>
  <c r="V75" i="21" s="1"/>
  <c r="X13" i="21"/>
  <c r="X46" i="21" s="1"/>
  <c r="X77" i="21" s="1"/>
  <c r="W16" i="21"/>
  <c r="W49" i="21" s="1"/>
  <c r="W80" i="21" s="1"/>
  <c r="V19" i="21"/>
  <c r="V52" i="21" s="1"/>
  <c r="V83" i="21" s="1"/>
  <c r="X21" i="21"/>
  <c r="X54" i="21" s="1"/>
  <c r="X85" i="21" s="1"/>
  <c r="W24" i="21"/>
  <c r="W57" i="21" s="1"/>
  <c r="W88" i="21" s="1"/>
  <c r="V27" i="21"/>
  <c r="V60" i="21" s="1"/>
  <c r="V91" i="21" s="1"/>
  <c r="X29" i="21"/>
  <c r="X62" i="21" s="1"/>
  <c r="X93" i="21" s="1"/>
  <c r="W32" i="21"/>
  <c r="W65" i="21" s="1"/>
  <c r="W96" i="21" s="1"/>
  <c r="W8" i="21"/>
  <c r="W41" i="21" s="1"/>
  <c r="W72" i="21" s="1"/>
  <c r="W15" i="21"/>
  <c r="W48" i="21" s="1"/>
  <c r="W79" i="21" s="1"/>
  <c r="X20" i="21"/>
  <c r="X53" i="21" s="1"/>
  <c r="X84" i="21" s="1"/>
  <c r="W11" i="21"/>
  <c r="W44" i="21" s="1"/>
  <c r="W75" i="21" s="1"/>
  <c r="V14" i="21"/>
  <c r="V47" i="21" s="1"/>
  <c r="V78" i="21" s="1"/>
  <c r="X16" i="21"/>
  <c r="X49" i="21" s="1"/>
  <c r="X80" i="21" s="1"/>
  <c r="W19" i="21"/>
  <c r="W52" i="21" s="1"/>
  <c r="W83" i="21" s="1"/>
  <c r="V22" i="21"/>
  <c r="V55" i="21" s="1"/>
  <c r="V86" i="21" s="1"/>
  <c r="X24" i="21"/>
  <c r="X57" i="21" s="1"/>
  <c r="X88" i="21" s="1"/>
  <c r="W27" i="21"/>
  <c r="W60" i="21" s="1"/>
  <c r="W91" i="21" s="1"/>
  <c r="V30" i="21"/>
  <c r="V63" i="21" s="1"/>
  <c r="V94" i="21" s="1"/>
  <c r="X32" i="21"/>
  <c r="X65" i="21" s="1"/>
  <c r="X96" i="21" s="1"/>
  <c r="X8" i="21"/>
  <c r="X41" i="21" s="1"/>
  <c r="X72" i="21" s="1"/>
  <c r="W31" i="21"/>
  <c r="W64" i="21" s="1"/>
  <c r="W95" i="21" s="1"/>
  <c r="V9" i="21"/>
  <c r="V42" i="21" s="1"/>
  <c r="V73" i="21" s="1"/>
  <c r="X11" i="21"/>
  <c r="X44" i="21" s="1"/>
  <c r="X75" i="21" s="1"/>
  <c r="W14" i="21"/>
  <c r="W47" i="21" s="1"/>
  <c r="W78" i="21" s="1"/>
  <c r="V17" i="21"/>
  <c r="V50" i="21" s="1"/>
  <c r="V81" i="21" s="1"/>
  <c r="X19" i="21"/>
  <c r="X52" i="21" s="1"/>
  <c r="X83" i="21" s="1"/>
  <c r="W22" i="21"/>
  <c r="W55" i="21" s="1"/>
  <c r="W86" i="21" s="1"/>
  <c r="V25" i="21"/>
  <c r="V58" i="21" s="1"/>
  <c r="V89" i="21" s="1"/>
  <c r="X27" i="21"/>
  <c r="X60" i="21" s="1"/>
  <c r="X91" i="21" s="1"/>
  <c r="W30" i="21"/>
  <c r="W63" i="21" s="1"/>
  <c r="W94" i="21" s="1"/>
  <c r="V33" i="21"/>
  <c r="V66" i="21" s="1"/>
  <c r="V97" i="21" s="1"/>
  <c r="V8" i="21"/>
  <c r="V41" i="21" s="1"/>
  <c r="V72" i="21" s="1"/>
  <c r="X30" i="21"/>
  <c r="X63" i="21" s="1"/>
  <c r="X94" i="21" s="1"/>
  <c r="V10" i="21"/>
  <c r="V43" i="21" s="1"/>
  <c r="V74" i="21" s="1"/>
  <c r="W23" i="21"/>
  <c r="W56" i="21" s="1"/>
  <c r="W87" i="21" s="1"/>
  <c r="W9" i="21"/>
  <c r="W42" i="21" s="1"/>
  <c r="W73" i="21" s="1"/>
  <c r="V12" i="21"/>
  <c r="V45" i="21" s="1"/>
  <c r="V76" i="21" s="1"/>
  <c r="X14" i="21"/>
  <c r="X47" i="21" s="1"/>
  <c r="X78" i="21" s="1"/>
  <c r="W17" i="21"/>
  <c r="W50" i="21" s="1"/>
  <c r="W81" i="21" s="1"/>
  <c r="V20" i="21"/>
  <c r="V53" i="21" s="1"/>
  <c r="V84" i="21" s="1"/>
  <c r="X22" i="21"/>
  <c r="X55" i="21" s="1"/>
  <c r="X86" i="21" s="1"/>
  <c r="W25" i="21"/>
  <c r="W58" i="21" s="1"/>
  <c r="W89" i="21" s="1"/>
  <c r="V28" i="21"/>
  <c r="V61" i="21" s="1"/>
  <c r="V92" i="21" s="1"/>
  <c r="W33" i="21"/>
  <c r="W66" i="21" s="1"/>
  <c r="W97" i="21" s="1"/>
  <c r="X9" i="21"/>
  <c r="X42" i="21" s="1"/>
  <c r="X73" i="21" s="1"/>
  <c r="W12" i="21"/>
  <c r="W45" i="21" s="1"/>
  <c r="W76" i="21" s="1"/>
  <c r="V15" i="21"/>
  <c r="V48" i="21" s="1"/>
  <c r="V79" i="21" s="1"/>
  <c r="X17" i="21"/>
  <c r="X50" i="21" s="1"/>
  <c r="X81" i="21" s="1"/>
  <c r="W20" i="21"/>
  <c r="W53" i="21" s="1"/>
  <c r="W84" i="21" s="1"/>
  <c r="V23" i="21"/>
  <c r="V56" i="21" s="1"/>
  <c r="V87" i="21" s="1"/>
  <c r="X25" i="21"/>
  <c r="X58" i="21" s="1"/>
  <c r="X89" i="21" s="1"/>
  <c r="W28" i="21"/>
  <c r="W61" i="21" s="1"/>
  <c r="W92" i="21" s="1"/>
  <c r="V31" i="21"/>
  <c r="V64" i="21" s="1"/>
  <c r="V95" i="21" s="1"/>
  <c r="X33" i="21"/>
  <c r="X66" i="21" s="1"/>
  <c r="X97" i="21" s="1"/>
  <c r="V18" i="21"/>
  <c r="V51" i="21" s="1"/>
  <c r="V82" i="21" s="1"/>
  <c r="V34" i="21"/>
  <c r="V67" i="21" s="1"/>
  <c r="V98" i="21" s="1"/>
  <c r="V68" i="21" s="1"/>
  <c r="Q10" i="21"/>
  <c r="Q43" i="21" s="1"/>
  <c r="Q74" i="21" s="1"/>
  <c r="S12" i="21"/>
  <c r="S45" i="21" s="1"/>
  <c r="S76" i="21" s="1"/>
  <c r="R15" i="21"/>
  <c r="R48" i="21" s="1"/>
  <c r="R79" i="21" s="1"/>
  <c r="Q18" i="21"/>
  <c r="Q51" i="21" s="1"/>
  <c r="Q82" i="21" s="1"/>
  <c r="S20" i="21"/>
  <c r="S53" i="21" s="1"/>
  <c r="S84" i="21" s="1"/>
  <c r="R23" i="21"/>
  <c r="R56" i="21" s="1"/>
  <c r="R87" i="21" s="1"/>
  <c r="Q26" i="21"/>
  <c r="Q59" i="21" s="1"/>
  <c r="Q90" i="21" s="1"/>
  <c r="S28" i="21"/>
  <c r="S61" i="21" s="1"/>
  <c r="S92" i="21" s="1"/>
  <c r="R31" i="21"/>
  <c r="R64" i="21" s="1"/>
  <c r="R95" i="21" s="1"/>
  <c r="Q34" i="21"/>
  <c r="Q67" i="21" s="1"/>
  <c r="Q98" i="21" s="1"/>
  <c r="Q68" i="21" s="1"/>
  <c r="R10" i="21"/>
  <c r="R43" i="21" s="1"/>
  <c r="R74" i="21" s="1"/>
  <c r="Q13" i="21"/>
  <c r="Q46" i="21" s="1"/>
  <c r="Q77" i="21" s="1"/>
  <c r="S15" i="21"/>
  <c r="S48" i="21" s="1"/>
  <c r="S79" i="21" s="1"/>
  <c r="R18" i="21"/>
  <c r="R51" i="21" s="1"/>
  <c r="R82" i="21" s="1"/>
  <c r="Q21" i="21"/>
  <c r="Q54" i="21" s="1"/>
  <c r="Q85" i="21" s="1"/>
  <c r="S23" i="21"/>
  <c r="S56" i="21" s="1"/>
  <c r="S87" i="21" s="1"/>
  <c r="R26" i="21"/>
  <c r="R59" i="21" s="1"/>
  <c r="R90" i="21" s="1"/>
  <c r="Q29" i="21"/>
  <c r="Q62" i="21" s="1"/>
  <c r="Q93" i="21" s="1"/>
  <c r="S31" i="21"/>
  <c r="S64" i="21" s="1"/>
  <c r="S95" i="21" s="1"/>
  <c r="R34" i="21"/>
  <c r="R67" i="21" s="1"/>
  <c r="R98" i="21" s="1"/>
  <c r="R68" i="21" s="1"/>
  <c r="R22" i="21"/>
  <c r="R55" i="21" s="1"/>
  <c r="R86" i="21" s="1"/>
  <c r="S10" i="21"/>
  <c r="S43" i="21" s="1"/>
  <c r="S74" i="21" s="1"/>
  <c r="R13" i="21"/>
  <c r="R46" i="21" s="1"/>
  <c r="R77" i="21" s="1"/>
  <c r="Q16" i="21"/>
  <c r="Q49" i="21" s="1"/>
  <c r="Q80" i="21" s="1"/>
  <c r="S18" i="21"/>
  <c r="S51" i="21" s="1"/>
  <c r="S82" i="21" s="1"/>
  <c r="R21" i="21"/>
  <c r="R54" i="21" s="1"/>
  <c r="R85" i="21" s="1"/>
  <c r="Q24" i="21"/>
  <c r="Q57" i="21" s="1"/>
  <c r="Q88" i="21" s="1"/>
  <c r="S26" i="21"/>
  <c r="S59" i="21" s="1"/>
  <c r="S90" i="21" s="1"/>
  <c r="R29" i="21"/>
  <c r="R62" i="21" s="1"/>
  <c r="R93" i="21" s="1"/>
  <c r="Q32" i="21"/>
  <c r="Q65" i="21" s="1"/>
  <c r="Q96" i="21" s="1"/>
  <c r="S34" i="21"/>
  <c r="S67" i="21" s="1"/>
  <c r="S98" i="21" s="1"/>
  <c r="S68" i="21" s="1"/>
  <c r="Q25" i="21"/>
  <c r="Q58" i="21" s="1"/>
  <c r="Q89" i="21" s="1"/>
  <c r="Q11" i="21"/>
  <c r="Q44" i="21" s="1"/>
  <c r="Q75" i="21" s="1"/>
  <c r="S13" i="21"/>
  <c r="S46" i="21" s="1"/>
  <c r="S77" i="21" s="1"/>
  <c r="R16" i="21"/>
  <c r="R49" i="21" s="1"/>
  <c r="R80" i="21" s="1"/>
  <c r="Q19" i="21"/>
  <c r="Q52" i="21" s="1"/>
  <c r="Q83" i="21" s="1"/>
  <c r="S21" i="21"/>
  <c r="S54" i="21" s="1"/>
  <c r="S85" i="21" s="1"/>
  <c r="R24" i="21"/>
  <c r="R57" i="21" s="1"/>
  <c r="R88" i="21" s="1"/>
  <c r="Q27" i="21"/>
  <c r="Q60" i="21" s="1"/>
  <c r="Q91" i="21" s="1"/>
  <c r="S29" i="21"/>
  <c r="S62" i="21" s="1"/>
  <c r="S93" i="21" s="1"/>
  <c r="R32" i="21"/>
  <c r="R65" i="21" s="1"/>
  <c r="R96" i="21" s="1"/>
  <c r="R8" i="21"/>
  <c r="R41" i="21" s="1"/>
  <c r="R72" i="21" s="1"/>
  <c r="Q33" i="21"/>
  <c r="Q66" i="21" s="1"/>
  <c r="Q97" i="21" s="1"/>
  <c r="R11" i="21"/>
  <c r="R44" i="21" s="1"/>
  <c r="R75" i="21" s="1"/>
  <c r="Q14" i="21"/>
  <c r="Q47" i="21" s="1"/>
  <c r="Q78" i="21" s="1"/>
  <c r="S16" i="21"/>
  <c r="S49" i="21" s="1"/>
  <c r="S80" i="21" s="1"/>
  <c r="R19" i="21"/>
  <c r="R52" i="21" s="1"/>
  <c r="R83" i="21" s="1"/>
  <c r="Q22" i="21"/>
  <c r="Q55" i="21" s="1"/>
  <c r="Q86" i="21" s="1"/>
  <c r="S24" i="21"/>
  <c r="S57" i="21" s="1"/>
  <c r="S88" i="21" s="1"/>
  <c r="R27" i="21"/>
  <c r="R60" i="21" s="1"/>
  <c r="R91" i="21" s="1"/>
  <c r="Q30" i="21"/>
  <c r="Q63" i="21" s="1"/>
  <c r="Q94" i="21" s="1"/>
  <c r="S32" i="21"/>
  <c r="S65" i="21" s="1"/>
  <c r="S96" i="21" s="1"/>
  <c r="S8" i="21"/>
  <c r="S41" i="21" s="1"/>
  <c r="S72" i="21" s="1"/>
  <c r="S27" i="21"/>
  <c r="S60" i="21" s="1"/>
  <c r="S91" i="21" s="1"/>
  <c r="Q8" i="21"/>
  <c r="Q41" i="21" s="1"/>
  <c r="Q72" i="21" s="1"/>
  <c r="Q9" i="21"/>
  <c r="Q42" i="21" s="1"/>
  <c r="Q73" i="21" s="1"/>
  <c r="S11" i="21"/>
  <c r="S44" i="21" s="1"/>
  <c r="S75" i="21" s="1"/>
  <c r="R14" i="21"/>
  <c r="R47" i="21" s="1"/>
  <c r="R78" i="21" s="1"/>
  <c r="Q17" i="21"/>
  <c r="Q50" i="21" s="1"/>
  <c r="Q81" i="21" s="1"/>
  <c r="S19" i="21"/>
  <c r="S52" i="21" s="1"/>
  <c r="S83" i="21" s="1"/>
  <c r="R30" i="21"/>
  <c r="R63" i="21" s="1"/>
  <c r="R94" i="21" s="1"/>
  <c r="R9" i="21"/>
  <c r="R42" i="21" s="1"/>
  <c r="R73" i="21" s="1"/>
  <c r="Q12" i="21"/>
  <c r="Q45" i="21" s="1"/>
  <c r="Q76" i="21" s="1"/>
  <c r="S14" i="21"/>
  <c r="S47" i="21" s="1"/>
  <c r="S78" i="21" s="1"/>
  <c r="R17" i="21"/>
  <c r="R50" i="21" s="1"/>
  <c r="R81" i="21" s="1"/>
  <c r="Q20" i="21"/>
  <c r="Q53" i="21" s="1"/>
  <c r="Q84" i="21" s="1"/>
  <c r="S22" i="21"/>
  <c r="S55" i="21" s="1"/>
  <c r="S86" i="21" s="1"/>
  <c r="R25" i="21"/>
  <c r="R58" i="21" s="1"/>
  <c r="R89" i="21" s="1"/>
  <c r="Q28" i="21"/>
  <c r="Q61" i="21" s="1"/>
  <c r="Q92" i="21" s="1"/>
  <c r="S30" i="21"/>
  <c r="S63" i="21" s="1"/>
  <c r="S94" i="21" s="1"/>
  <c r="R33" i="21"/>
  <c r="R66" i="21" s="1"/>
  <c r="R97" i="21" s="1"/>
  <c r="Q23" i="21"/>
  <c r="Q56" i="21" s="1"/>
  <c r="Q87" i="21" s="1"/>
  <c r="S25" i="21"/>
  <c r="S58" i="21" s="1"/>
  <c r="S89" i="21" s="1"/>
  <c r="Q15" i="21"/>
  <c r="Q48" i="21" s="1"/>
  <c r="Q79" i="21" s="1"/>
  <c r="R28" i="21"/>
  <c r="R61" i="21" s="1"/>
  <c r="R92" i="21" s="1"/>
  <c r="Q31" i="21"/>
  <c r="Q64" i="21" s="1"/>
  <c r="Q95" i="21" s="1"/>
  <c r="R20" i="21"/>
  <c r="R53" i="21" s="1"/>
  <c r="R84" i="21" s="1"/>
  <c r="S9" i="21"/>
  <c r="S42" i="21" s="1"/>
  <c r="S73" i="21" s="1"/>
  <c r="R12" i="21"/>
  <c r="R45" i="21" s="1"/>
  <c r="R76" i="21" s="1"/>
  <c r="S33" i="21"/>
  <c r="S66" i="21" s="1"/>
  <c r="S97" i="21" s="1"/>
  <c r="S17" i="21"/>
  <c r="S50" i="21" s="1"/>
  <c r="S81" i="21" s="1"/>
  <c r="AC9" i="21"/>
  <c r="AC42" i="21" s="1"/>
  <c r="AC73" i="21" s="1"/>
  <c r="AB12" i="21"/>
  <c r="AB45" i="21" s="1"/>
  <c r="AB76" i="21" s="1"/>
  <c r="AA15" i="21"/>
  <c r="AA48" i="21" s="1"/>
  <c r="AA79" i="21" s="1"/>
  <c r="AC17" i="21"/>
  <c r="AC50" i="21" s="1"/>
  <c r="AC81" i="21" s="1"/>
  <c r="AA10" i="21"/>
  <c r="AA43" i="21" s="1"/>
  <c r="AA74" i="21" s="1"/>
  <c r="AC12" i="21"/>
  <c r="AC45" i="21" s="1"/>
  <c r="AC76" i="21" s="1"/>
  <c r="AB15" i="21"/>
  <c r="AB48" i="21" s="1"/>
  <c r="AB79" i="21" s="1"/>
  <c r="AA18" i="21"/>
  <c r="AA51" i="21" s="1"/>
  <c r="AA82" i="21" s="1"/>
  <c r="AC10" i="21"/>
  <c r="AC43" i="21" s="1"/>
  <c r="AC74" i="21" s="1"/>
  <c r="AB13" i="21"/>
  <c r="AB46" i="21" s="1"/>
  <c r="AB77" i="21" s="1"/>
  <c r="AA16" i="21"/>
  <c r="AA49" i="21" s="1"/>
  <c r="AA80" i="21" s="1"/>
  <c r="AA11" i="21"/>
  <c r="AA44" i="21" s="1"/>
  <c r="AA75" i="21" s="1"/>
  <c r="AC13" i="21"/>
  <c r="AC46" i="21" s="1"/>
  <c r="AC77" i="21" s="1"/>
  <c r="AB16" i="21"/>
  <c r="AB49" i="21" s="1"/>
  <c r="AB80" i="21" s="1"/>
  <c r="AB11" i="21"/>
  <c r="AB44" i="21" s="1"/>
  <c r="AB75" i="21" s="1"/>
  <c r="AA14" i="21"/>
  <c r="AA47" i="21" s="1"/>
  <c r="AA78" i="21" s="1"/>
  <c r="AC16" i="21"/>
  <c r="AC49" i="21" s="1"/>
  <c r="AC80" i="21" s="1"/>
  <c r="AA12" i="21"/>
  <c r="AA45" i="21" s="1"/>
  <c r="AA76" i="21" s="1"/>
  <c r="AC18" i="21"/>
  <c r="AC51" i="21" s="1"/>
  <c r="AC82" i="21" s="1"/>
  <c r="AB21" i="21"/>
  <c r="AB54" i="21" s="1"/>
  <c r="AB85" i="21" s="1"/>
  <c r="AA24" i="21"/>
  <c r="AA57" i="21" s="1"/>
  <c r="AA88" i="21" s="1"/>
  <c r="AC26" i="21"/>
  <c r="AC59" i="21" s="1"/>
  <c r="AC90" i="21" s="1"/>
  <c r="AB29" i="21"/>
  <c r="AB62" i="21" s="1"/>
  <c r="AB93" i="21" s="1"/>
  <c r="AA32" i="21"/>
  <c r="AA65" i="21" s="1"/>
  <c r="AA96" i="21" s="1"/>
  <c r="AC34" i="21"/>
  <c r="AC67" i="21" s="1"/>
  <c r="AC98" i="21" s="1"/>
  <c r="AC68" i="21" s="1"/>
  <c r="AB26" i="21"/>
  <c r="AB59" i="21" s="1"/>
  <c r="AB90" i="21" s="1"/>
  <c r="AA13" i="21"/>
  <c r="AA46" i="21" s="1"/>
  <c r="AA77" i="21" s="1"/>
  <c r="AA19" i="21"/>
  <c r="AA52" i="21" s="1"/>
  <c r="AA83" i="21" s="1"/>
  <c r="AC21" i="21"/>
  <c r="AC54" i="21" s="1"/>
  <c r="AC85" i="21" s="1"/>
  <c r="AB24" i="21"/>
  <c r="AB57" i="21" s="1"/>
  <c r="AB88" i="21" s="1"/>
  <c r="AA27" i="21"/>
  <c r="AA60" i="21" s="1"/>
  <c r="AA91" i="21" s="1"/>
  <c r="AC29" i="21"/>
  <c r="AC62" i="21" s="1"/>
  <c r="AC93" i="21" s="1"/>
  <c r="AB32" i="21"/>
  <c r="AB65" i="21" s="1"/>
  <c r="AB96" i="21" s="1"/>
  <c r="AB8" i="21"/>
  <c r="AB41" i="21" s="1"/>
  <c r="AB72" i="21" s="1"/>
  <c r="AA21" i="21"/>
  <c r="AA54" i="21" s="1"/>
  <c r="AA85" i="21" s="1"/>
  <c r="AB14" i="21"/>
  <c r="AB47" i="21" s="1"/>
  <c r="AB78" i="21" s="1"/>
  <c r="AB19" i="21"/>
  <c r="AB52" i="21" s="1"/>
  <c r="AB83" i="21" s="1"/>
  <c r="AA22" i="21"/>
  <c r="AA55" i="21" s="1"/>
  <c r="AA86" i="21" s="1"/>
  <c r="AC24" i="21"/>
  <c r="AC57" i="21" s="1"/>
  <c r="AC88" i="21" s="1"/>
  <c r="AB27" i="21"/>
  <c r="AB60" i="21" s="1"/>
  <c r="AB91" i="21" s="1"/>
  <c r="AA30" i="21"/>
  <c r="AA63" i="21" s="1"/>
  <c r="AA94" i="21" s="1"/>
  <c r="AC32" i="21"/>
  <c r="AC65" i="21" s="1"/>
  <c r="AC96" i="21" s="1"/>
  <c r="AC8" i="21"/>
  <c r="AC41" i="21" s="1"/>
  <c r="AC72" i="21" s="1"/>
  <c r="AA29" i="21"/>
  <c r="AA62" i="21" s="1"/>
  <c r="AA93" i="21" s="1"/>
  <c r="AC14" i="21"/>
  <c r="AC47" i="21" s="1"/>
  <c r="AC78" i="21" s="1"/>
  <c r="AC19" i="21"/>
  <c r="AC52" i="21" s="1"/>
  <c r="AC83" i="21" s="1"/>
  <c r="AB22" i="21"/>
  <c r="AB55" i="21" s="1"/>
  <c r="AB86" i="21" s="1"/>
  <c r="AA25" i="21"/>
  <c r="AA58" i="21" s="1"/>
  <c r="AA89" i="21" s="1"/>
  <c r="AC27" i="21"/>
  <c r="AC60" i="21" s="1"/>
  <c r="AC91" i="21" s="1"/>
  <c r="AB30" i="21"/>
  <c r="AB63" i="21" s="1"/>
  <c r="AB94" i="21" s="1"/>
  <c r="AA33" i="21"/>
  <c r="AA66" i="21" s="1"/>
  <c r="AA97" i="21" s="1"/>
  <c r="AA8" i="21"/>
  <c r="AA41" i="21" s="1"/>
  <c r="AA72" i="21" s="1"/>
  <c r="AC31" i="21"/>
  <c r="AC64" i="21" s="1"/>
  <c r="AC95" i="21" s="1"/>
  <c r="AA9" i="21"/>
  <c r="AA42" i="21" s="1"/>
  <c r="AA73" i="21" s="1"/>
  <c r="AC15" i="21"/>
  <c r="AC48" i="21" s="1"/>
  <c r="AC79" i="21" s="1"/>
  <c r="AA20" i="21"/>
  <c r="AA53" i="21" s="1"/>
  <c r="AA84" i="21" s="1"/>
  <c r="AC22" i="21"/>
  <c r="AC55" i="21" s="1"/>
  <c r="AC86" i="21" s="1"/>
  <c r="AB25" i="21"/>
  <c r="AB58" i="21" s="1"/>
  <c r="AB89" i="21" s="1"/>
  <c r="AA28" i="21"/>
  <c r="AA61" i="21" s="1"/>
  <c r="AA92" i="21" s="1"/>
  <c r="AC30" i="21"/>
  <c r="AC63" i="21" s="1"/>
  <c r="AC94" i="21" s="1"/>
  <c r="AB33" i="21"/>
  <c r="AB66" i="21" s="1"/>
  <c r="AB97" i="21" s="1"/>
  <c r="AB18" i="21"/>
  <c r="AB51" i="21" s="1"/>
  <c r="AB82" i="21" s="1"/>
  <c r="AB9" i="21"/>
  <c r="AB42" i="21" s="1"/>
  <c r="AB73" i="21" s="1"/>
  <c r="AA17" i="21"/>
  <c r="AA50" i="21" s="1"/>
  <c r="AA81" i="21" s="1"/>
  <c r="AB20" i="21"/>
  <c r="AB53" i="21" s="1"/>
  <c r="AB84" i="21" s="1"/>
  <c r="AA23" i="21"/>
  <c r="AA56" i="21" s="1"/>
  <c r="AA87" i="21" s="1"/>
  <c r="AC25" i="21"/>
  <c r="AC58" i="21" s="1"/>
  <c r="AC89" i="21" s="1"/>
  <c r="AB28" i="21"/>
  <c r="AB61" i="21" s="1"/>
  <c r="AB92" i="21" s="1"/>
  <c r="AA31" i="21"/>
  <c r="AA64" i="21" s="1"/>
  <c r="AA95" i="21" s="1"/>
  <c r="AC33" i="21"/>
  <c r="AC66" i="21" s="1"/>
  <c r="AC97" i="21" s="1"/>
  <c r="AB10" i="21"/>
  <c r="AB43" i="21" s="1"/>
  <c r="AB74" i="21" s="1"/>
  <c r="AB17" i="21"/>
  <c r="AB50" i="21" s="1"/>
  <c r="AB81" i="21" s="1"/>
  <c r="AC20" i="21"/>
  <c r="AC53" i="21" s="1"/>
  <c r="AC84" i="21" s="1"/>
  <c r="AB23" i="21"/>
  <c r="AB56" i="21" s="1"/>
  <c r="AB87" i="21" s="1"/>
  <c r="AA26" i="21"/>
  <c r="AA59" i="21" s="1"/>
  <c r="AA90" i="21" s="1"/>
  <c r="AC28" i="21"/>
  <c r="AC61" i="21" s="1"/>
  <c r="AC92" i="21" s="1"/>
  <c r="AB31" i="21"/>
  <c r="AB64" i="21" s="1"/>
  <c r="AB95" i="21" s="1"/>
  <c r="AA34" i="21"/>
  <c r="AA67" i="21" s="1"/>
  <c r="AA98" i="21" s="1"/>
  <c r="AA68" i="21" s="1"/>
  <c r="AC11" i="21"/>
  <c r="AC44" i="21" s="1"/>
  <c r="AC75" i="21" s="1"/>
  <c r="AC23" i="21"/>
  <c r="AC56" i="21" s="1"/>
  <c r="AC87" i="21" s="1"/>
  <c r="AB34" i="21"/>
  <c r="AB67" i="21" s="1"/>
  <c r="AB98" i="21" s="1"/>
  <c r="AB68" i="21" s="1"/>
  <c r="AK11" i="21"/>
  <c r="AK44" i="21" s="1"/>
  <c r="AK75" i="21" s="1"/>
  <c r="AM13" i="21"/>
  <c r="AM46" i="21" s="1"/>
  <c r="AM77" i="21" s="1"/>
  <c r="AL16" i="21"/>
  <c r="AL49" i="21" s="1"/>
  <c r="AL80" i="21" s="1"/>
  <c r="AK19" i="21"/>
  <c r="AK52" i="21" s="1"/>
  <c r="AK83" i="21" s="1"/>
  <c r="AM21" i="21"/>
  <c r="AM54" i="21" s="1"/>
  <c r="AM85" i="21" s="1"/>
  <c r="AL24" i="21"/>
  <c r="AL57" i="21" s="1"/>
  <c r="AL88" i="21" s="1"/>
  <c r="AK27" i="21"/>
  <c r="AK60" i="21" s="1"/>
  <c r="AK91" i="21" s="1"/>
  <c r="AM29" i="21"/>
  <c r="AM62" i="21" s="1"/>
  <c r="AM93" i="21" s="1"/>
  <c r="AL32" i="21"/>
  <c r="AL65" i="21" s="1"/>
  <c r="AL96" i="21" s="1"/>
  <c r="AL8" i="21"/>
  <c r="AL41" i="21" s="1"/>
  <c r="AL72" i="21" s="1"/>
  <c r="AL11" i="21"/>
  <c r="AL44" i="21" s="1"/>
  <c r="AL75" i="21" s="1"/>
  <c r="AK14" i="21"/>
  <c r="AK47" i="21" s="1"/>
  <c r="AK78" i="21" s="1"/>
  <c r="AM16" i="21"/>
  <c r="AM49" i="21" s="1"/>
  <c r="AM80" i="21" s="1"/>
  <c r="AL19" i="21"/>
  <c r="AL52" i="21" s="1"/>
  <c r="AL83" i="21" s="1"/>
  <c r="AK22" i="21"/>
  <c r="AK55" i="21" s="1"/>
  <c r="AK86" i="21" s="1"/>
  <c r="AM24" i="21"/>
  <c r="AM57" i="21" s="1"/>
  <c r="AM88" i="21" s="1"/>
  <c r="AL27" i="21"/>
  <c r="AL60" i="21" s="1"/>
  <c r="AL91" i="21" s="1"/>
  <c r="AK30" i="21"/>
  <c r="AK63" i="21" s="1"/>
  <c r="AK94" i="21" s="1"/>
  <c r="AM32" i="21"/>
  <c r="AM65" i="21" s="1"/>
  <c r="AM96" i="21" s="1"/>
  <c r="AM8" i="21"/>
  <c r="AM41" i="21" s="1"/>
  <c r="AM72" i="21" s="1"/>
  <c r="AK9" i="21"/>
  <c r="AK42" i="21" s="1"/>
  <c r="AK73" i="21" s="1"/>
  <c r="AM11" i="21"/>
  <c r="AM44" i="21" s="1"/>
  <c r="AM75" i="21" s="1"/>
  <c r="AL14" i="21"/>
  <c r="AL47" i="21" s="1"/>
  <c r="AL78" i="21" s="1"/>
  <c r="AK17" i="21"/>
  <c r="AK50" i="21" s="1"/>
  <c r="AK81" i="21" s="1"/>
  <c r="AL9" i="21"/>
  <c r="AL42" i="21" s="1"/>
  <c r="AL73" i="21" s="1"/>
  <c r="AK12" i="21"/>
  <c r="AK45" i="21" s="1"/>
  <c r="AK76" i="21" s="1"/>
  <c r="AM14" i="21"/>
  <c r="AM47" i="21" s="1"/>
  <c r="AM78" i="21" s="1"/>
  <c r="AL17" i="21"/>
  <c r="AL50" i="21" s="1"/>
  <c r="AL81" i="21" s="1"/>
  <c r="AK20" i="21"/>
  <c r="AK53" i="21" s="1"/>
  <c r="AK84" i="21" s="1"/>
  <c r="AM22" i="21"/>
  <c r="AM55" i="21" s="1"/>
  <c r="AM86" i="21" s="1"/>
  <c r="AL25" i="21"/>
  <c r="AL58" i="21" s="1"/>
  <c r="AL89" i="21" s="1"/>
  <c r="AK28" i="21"/>
  <c r="AK61" i="21" s="1"/>
  <c r="AK92" i="21" s="1"/>
  <c r="AM30" i="21"/>
  <c r="AM63" i="21" s="1"/>
  <c r="AM94" i="21" s="1"/>
  <c r="AL33" i="21"/>
  <c r="AL66" i="21" s="1"/>
  <c r="AL97" i="21" s="1"/>
  <c r="AM9" i="21"/>
  <c r="AM42" i="21" s="1"/>
  <c r="AM73" i="21" s="1"/>
  <c r="AL12" i="21"/>
  <c r="AL45" i="21" s="1"/>
  <c r="AL76" i="21" s="1"/>
  <c r="AK15" i="21"/>
  <c r="AK48" i="21" s="1"/>
  <c r="AK79" i="21" s="1"/>
  <c r="AM17" i="21"/>
  <c r="AM50" i="21" s="1"/>
  <c r="AM81" i="21" s="1"/>
  <c r="AL20" i="21"/>
  <c r="AL53" i="21" s="1"/>
  <c r="AL84" i="21" s="1"/>
  <c r="AK23" i="21"/>
  <c r="AK56" i="21" s="1"/>
  <c r="AK87" i="21" s="1"/>
  <c r="AM25" i="21"/>
  <c r="AM58" i="21" s="1"/>
  <c r="AM89" i="21" s="1"/>
  <c r="AL28" i="21"/>
  <c r="AL61" i="21" s="1"/>
  <c r="AL92" i="21" s="1"/>
  <c r="AK31" i="21"/>
  <c r="AK64" i="21" s="1"/>
  <c r="AK95" i="21" s="1"/>
  <c r="AM33" i="21"/>
  <c r="AM66" i="21" s="1"/>
  <c r="AM97" i="21" s="1"/>
  <c r="AK10" i="21"/>
  <c r="AK43" i="21" s="1"/>
  <c r="AK74" i="21" s="1"/>
  <c r="AM12" i="21"/>
  <c r="AM45" i="21" s="1"/>
  <c r="AM76" i="21" s="1"/>
  <c r="AL15" i="21"/>
  <c r="AL48" i="21" s="1"/>
  <c r="AL79" i="21" s="1"/>
  <c r="AK18" i="21"/>
  <c r="AK51" i="21" s="1"/>
  <c r="AK82" i="21" s="1"/>
  <c r="AM20" i="21"/>
  <c r="AM53" i="21" s="1"/>
  <c r="AM84" i="21" s="1"/>
  <c r="AL23" i="21"/>
  <c r="AL56" i="21" s="1"/>
  <c r="AL87" i="21" s="1"/>
  <c r="AK26" i="21"/>
  <c r="AK59" i="21" s="1"/>
  <c r="AK90" i="21" s="1"/>
  <c r="AM28" i="21"/>
  <c r="AM61" i="21" s="1"/>
  <c r="AM92" i="21" s="1"/>
  <c r="AL31" i="21"/>
  <c r="AL64" i="21" s="1"/>
  <c r="AL95" i="21" s="1"/>
  <c r="AK34" i="21"/>
  <c r="AK67" i="21" s="1"/>
  <c r="AK98" i="21" s="1"/>
  <c r="AK68" i="21" s="1"/>
  <c r="AM18" i="21"/>
  <c r="AM51" i="21" s="1"/>
  <c r="AM82" i="21" s="1"/>
  <c r="AL26" i="21"/>
  <c r="AL59" i="21" s="1"/>
  <c r="AL90" i="21" s="1"/>
  <c r="AK33" i="21"/>
  <c r="AK66" i="21" s="1"/>
  <c r="AK97" i="21" s="1"/>
  <c r="AL10" i="21"/>
  <c r="AL43" i="21" s="1"/>
  <c r="AL74" i="21" s="1"/>
  <c r="AM19" i="21"/>
  <c r="AM52" i="21" s="1"/>
  <c r="AM83" i="21" s="1"/>
  <c r="AM26" i="21"/>
  <c r="AM59" i="21" s="1"/>
  <c r="AM90" i="21" s="1"/>
  <c r="AL34" i="21"/>
  <c r="AL67" i="21" s="1"/>
  <c r="AL98" i="21" s="1"/>
  <c r="AL68" i="21" s="1"/>
  <c r="AK25" i="21"/>
  <c r="AK58" i="21" s="1"/>
  <c r="AK89" i="21" s="1"/>
  <c r="AM10" i="21"/>
  <c r="AM43" i="21" s="1"/>
  <c r="AM74" i="21" s="1"/>
  <c r="AK21" i="21"/>
  <c r="AK54" i="21" s="1"/>
  <c r="AK85" i="21" s="1"/>
  <c r="AM27" i="21"/>
  <c r="AM60" i="21" s="1"/>
  <c r="AM91" i="21" s="1"/>
  <c r="AM34" i="21"/>
  <c r="AM67" i="21" s="1"/>
  <c r="AM98" i="21" s="1"/>
  <c r="AM68" i="21" s="1"/>
  <c r="AK32" i="21"/>
  <c r="AK65" i="21" s="1"/>
  <c r="AK96" i="21" s="1"/>
  <c r="AK13" i="21"/>
  <c r="AK46" i="21" s="1"/>
  <c r="AK77" i="21" s="1"/>
  <c r="AL21" i="21"/>
  <c r="AL54" i="21" s="1"/>
  <c r="AL85" i="21" s="1"/>
  <c r="AK29" i="21"/>
  <c r="AK62" i="21" s="1"/>
  <c r="AK93" i="21" s="1"/>
  <c r="AK8" i="21"/>
  <c r="AK41" i="21" s="1"/>
  <c r="AK72" i="21" s="1"/>
  <c r="AL13" i="21"/>
  <c r="AL46" i="21" s="1"/>
  <c r="AL77" i="21" s="1"/>
  <c r="AL22" i="21"/>
  <c r="AL55" i="21" s="1"/>
  <c r="AL86" i="21" s="1"/>
  <c r="AL29" i="21"/>
  <c r="AL62" i="21" s="1"/>
  <c r="AL93" i="21" s="1"/>
  <c r="AL18" i="21"/>
  <c r="AL51" i="21" s="1"/>
  <c r="AL82" i="21" s="1"/>
  <c r="AM15" i="21"/>
  <c r="AM48" i="21" s="1"/>
  <c r="AM79" i="21" s="1"/>
  <c r="AM23" i="21"/>
  <c r="AM56" i="21" s="1"/>
  <c r="AM87" i="21" s="1"/>
  <c r="AL30" i="21"/>
  <c r="AL63" i="21" s="1"/>
  <c r="AL94" i="21" s="1"/>
  <c r="AK16" i="21"/>
  <c r="AK49" i="21" s="1"/>
  <c r="AK80" i="21" s="1"/>
  <c r="AK24" i="21"/>
  <c r="AK57" i="21" s="1"/>
  <c r="AK88" i="21" s="1"/>
  <c r="AM31" i="21"/>
  <c r="AM64" i="21" s="1"/>
  <c r="AM95" i="21" s="1"/>
  <c r="AG8" i="21"/>
  <c r="AG41" i="21" s="1"/>
  <c r="AG72" i="21" s="1"/>
  <c r="AH8" i="21"/>
  <c r="AH41" i="21" s="1"/>
  <c r="AH72" i="21" s="1"/>
  <c r="AF8" i="21"/>
  <c r="AF41" i="21" s="1"/>
  <c r="AF72" i="21" s="1"/>
  <c r="N9" i="21"/>
  <c r="N42" i="21" s="1"/>
  <c r="N73" i="21" s="1"/>
  <c r="M12" i="21"/>
  <c r="M45" i="21" s="1"/>
  <c r="M76" i="21" s="1"/>
  <c r="L15" i="21"/>
  <c r="L48" i="21" s="1"/>
  <c r="L79" i="21" s="1"/>
  <c r="N17" i="21"/>
  <c r="N50" i="21" s="1"/>
  <c r="N81" i="21" s="1"/>
  <c r="M20" i="21"/>
  <c r="M53" i="21" s="1"/>
  <c r="M84" i="21" s="1"/>
  <c r="L23" i="21"/>
  <c r="L56" i="21" s="1"/>
  <c r="L87" i="21" s="1"/>
  <c r="N25" i="21"/>
  <c r="N58" i="21" s="1"/>
  <c r="N89" i="21" s="1"/>
  <c r="M28" i="21"/>
  <c r="M61" i="21" s="1"/>
  <c r="M92" i="21" s="1"/>
  <c r="L31" i="21"/>
  <c r="L64" i="21" s="1"/>
  <c r="L95" i="21" s="1"/>
  <c r="N33" i="21"/>
  <c r="N66" i="21" s="1"/>
  <c r="N97" i="21" s="1"/>
  <c r="N24" i="21"/>
  <c r="N57" i="21" s="1"/>
  <c r="N88" i="21" s="1"/>
  <c r="L10" i="21"/>
  <c r="L43" i="21" s="1"/>
  <c r="L74" i="21" s="1"/>
  <c r="N12" i="21"/>
  <c r="N45" i="21" s="1"/>
  <c r="N76" i="21" s="1"/>
  <c r="M15" i="21"/>
  <c r="M48" i="21" s="1"/>
  <c r="M79" i="21" s="1"/>
  <c r="L18" i="21"/>
  <c r="L51" i="21" s="1"/>
  <c r="L82" i="21" s="1"/>
  <c r="N20" i="21"/>
  <c r="N53" i="21" s="1"/>
  <c r="N84" i="21" s="1"/>
  <c r="M23" i="21"/>
  <c r="M56" i="21" s="1"/>
  <c r="M87" i="21" s="1"/>
  <c r="L26" i="21"/>
  <c r="L59" i="21" s="1"/>
  <c r="L90" i="21" s="1"/>
  <c r="N28" i="21"/>
  <c r="N61" i="21" s="1"/>
  <c r="N92" i="21" s="1"/>
  <c r="M31" i="21"/>
  <c r="M64" i="21" s="1"/>
  <c r="M95" i="21" s="1"/>
  <c r="L34" i="21"/>
  <c r="L67" i="21" s="1"/>
  <c r="L98" i="21" s="1"/>
  <c r="L68" i="21" s="1"/>
  <c r="L22" i="21"/>
  <c r="L55" i="21" s="1"/>
  <c r="L86" i="21" s="1"/>
  <c r="N8" i="21"/>
  <c r="N41" i="21" s="1"/>
  <c r="N72" i="21" s="1"/>
  <c r="M10" i="21"/>
  <c r="M43" i="21" s="1"/>
  <c r="M74" i="21" s="1"/>
  <c r="L13" i="21"/>
  <c r="L46" i="21" s="1"/>
  <c r="L77" i="21" s="1"/>
  <c r="N15" i="21"/>
  <c r="N48" i="21" s="1"/>
  <c r="N79" i="21" s="1"/>
  <c r="M18" i="21"/>
  <c r="M51" i="21" s="1"/>
  <c r="M82" i="21" s="1"/>
  <c r="L21" i="21"/>
  <c r="L54" i="21" s="1"/>
  <c r="L85" i="21" s="1"/>
  <c r="N23" i="21"/>
  <c r="N56" i="21" s="1"/>
  <c r="N87" i="21" s="1"/>
  <c r="M26" i="21"/>
  <c r="M59" i="21" s="1"/>
  <c r="M90" i="21" s="1"/>
  <c r="L29" i="21"/>
  <c r="L62" i="21" s="1"/>
  <c r="L93" i="21" s="1"/>
  <c r="N31" i="21"/>
  <c r="N64" i="21" s="1"/>
  <c r="N95" i="21" s="1"/>
  <c r="M34" i="21"/>
  <c r="M67" i="21" s="1"/>
  <c r="M98" i="21" s="1"/>
  <c r="M68" i="21" s="1"/>
  <c r="N34" i="21"/>
  <c r="N67" i="21" s="1"/>
  <c r="N98" i="21" s="1"/>
  <c r="N68" i="21" s="1"/>
  <c r="N16" i="21"/>
  <c r="N49" i="21" s="1"/>
  <c r="N80" i="21" s="1"/>
  <c r="N10" i="21"/>
  <c r="N43" i="21" s="1"/>
  <c r="N74" i="21" s="1"/>
  <c r="M13" i="21"/>
  <c r="M46" i="21" s="1"/>
  <c r="M77" i="21" s="1"/>
  <c r="L16" i="21"/>
  <c r="L49" i="21" s="1"/>
  <c r="L80" i="21" s="1"/>
  <c r="N18" i="21"/>
  <c r="N51" i="21" s="1"/>
  <c r="N82" i="21" s="1"/>
  <c r="M21" i="21"/>
  <c r="M54" i="21" s="1"/>
  <c r="M85" i="21" s="1"/>
  <c r="L24" i="21"/>
  <c r="L57" i="21" s="1"/>
  <c r="L88" i="21" s="1"/>
  <c r="N26" i="21"/>
  <c r="N59" i="21" s="1"/>
  <c r="N90" i="21" s="1"/>
  <c r="M29" i="21"/>
  <c r="M62" i="21" s="1"/>
  <c r="M93" i="21" s="1"/>
  <c r="L32" i="21"/>
  <c r="L65" i="21" s="1"/>
  <c r="L96" i="21" s="1"/>
  <c r="L14" i="21"/>
  <c r="L47" i="21" s="1"/>
  <c r="L78" i="21" s="1"/>
  <c r="L30" i="21"/>
  <c r="L63" i="21" s="1"/>
  <c r="L94" i="21" s="1"/>
  <c r="L11" i="21"/>
  <c r="L44" i="21" s="1"/>
  <c r="L75" i="21" s="1"/>
  <c r="N13" i="21"/>
  <c r="N46" i="21" s="1"/>
  <c r="N77" i="21" s="1"/>
  <c r="M16" i="21"/>
  <c r="M49" i="21" s="1"/>
  <c r="M80" i="21" s="1"/>
  <c r="L19" i="21"/>
  <c r="L52" i="21" s="1"/>
  <c r="L83" i="21" s="1"/>
  <c r="N21" i="21"/>
  <c r="N54" i="21" s="1"/>
  <c r="N85" i="21" s="1"/>
  <c r="M24" i="21"/>
  <c r="M57" i="21" s="1"/>
  <c r="M88" i="21" s="1"/>
  <c r="L27" i="21"/>
  <c r="L60" i="21" s="1"/>
  <c r="L91" i="21" s="1"/>
  <c r="N29" i="21"/>
  <c r="N62" i="21" s="1"/>
  <c r="N93" i="21" s="1"/>
  <c r="M32" i="21"/>
  <c r="M65" i="21" s="1"/>
  <c r="M96" i="21" s="1"/>
  <c r="M8" i="21"/>
  <c r="M41" i="21" s="1"/>
  <c r="M72" i="21" s="1"/>
  <c r="M19" i="21"/>
  <c r="M52" i="21" s="1"/>
  <c r="M83" i="21" s="1"/>
  <c r="N32" i="21"/>
  <c r="N65" i="21" s="1"/>
  <c r="N96" i="21" s="1"/>
  <c r="M11" i="21"/>
  <c r="M44" i="21" s="1"/>
  <c r="M75" i="21" s="1"/>
  <c r="M27" i="21"/>
  <c r="M60" i="21" s="1"/>
  <c r="M91" i="21" s="1"/>
  <c r="L9" i="21"/>
  <c r="L42" i="21" s="1"/>
  <c r="L73" i="21" s="1"/>
  <c r="N11" i="21"/>
  <c r="N44" i="21" s="1"/>
  <c r="N75" i="21" s="1"/>
  <c r="M14" i="21"/>
  <c r="M47" i="21" s="1"/>
  <c r="M78" i="21" s="1"/>
  <c r="L17" i="21"/>
  <c r="L50" i="21" s="1"/>
  <c r="L81" i="21" s="1"/>
  <c r="N19" i="21"/>
  <c r="N52" i="21" s="1"/>
  <c r="N83" i="21" s="1"/>
  <c r="M22" i="21"/>
  <c r="M55" i="21" s="1"/>
  <c r="M86" i="21" s="1"/>
  <c r="L25" i="21"/>
  <c r="L58" i="21" s="1"/>
  <c r="L89" i="21" s="1"/>
  <c r="N27" i="21"/>
  <c r="N60" i="21" s="1"/>
  <c r="N91" i="21" s="1"/>
  <c r="M30" i="21"/>
  <c r="M63" i="21" s="1"/>
  <c r="M94" i="21" s="1"/>
  <c r="L33" i="21"/>
  <c r="L66" i="21" s="1"/>
  <c r="L97" i="21" s="1"/>
  <c r="L8" i="21"/>
  <c r="L41" i="21" s="1"/>
  <c r="L72" i="21" s="1"/>
  <c r="M17" i="21"/>
  <c r="M50" i="21" s="1"/>
  <c r="M81" i="21" s="1"/>
  <c r="N14" i="21"/>
  <c r="N47" i="21" s="1"/>
  <c r="N78" i="21" s="1"/>
  <c r="L20" i="21"/>
  <c r="L53" i="21" s="1"/>
  <c r="L84" i="21" s="1"/>
  <c r="N22" i="21"/>
  <c r="N55" i="21" s="1"/>
  <c r="N86" i="21" s="1"/>
  <c r="M25" i="21"/>
  <c r="M58" i="21" s="1"/>
  <c r="M89" i="21" s="1"/>
  <c r="N30" i="21"/>
  <c r="N63" i="21" s="1"/>
  <c r="N94" i="21" s="1"/>
  <c r="L28" i="21"/>
  <c r="L61" i="21" s="1"/>
  <c r="L92" i="21" s="1"/>
  <c r="M9" i="21"/>
  <c r="M42" i="21" s="1"/>
  <c r="M73" i="21" s="1"/>
  <c r="L12" i="21"/>
  <c r="L45" i="21" s="1"/>
  <c r="L76" i="21" s="1"/>
  <c r="M33" i="21"/>
  <c r="M66" i="21" s="1"/>
  <c r="M97" i="21" s="1"/>
  <c r="X9" i="20"/>
  <c r="X42" i="20" s="1"/>
  <c r="X73" i="20" s="1"/>
  <c r="W12" i="20"/>
  <c r="W45" i="20" s="1"/>
  <c r="W76" i="20" s="1"/>
  <c r="V15" i="20"/>
  <c r="V48" i="20" s="1"/>
  <c r="V79" i="20" s="1"/>
  <c r="X17" i="20"/>
  <c r="W20" i="20"/>
  <c r="V23" i="20"/>
  <c r="X25" i="20"/>
  <c r="W28" i="20"/>
  <c r="V31" i="20"/>
  <c r="X33" i="20"/>
  <c r="V10" i="20"/>
  <c r="V43" i="20" s="1"/>
  <c r="V74" i="20" s="1"/>
  <c r="W15" i="20"/>
  <c r="W23" i="20"/>
  <c r="X28" i="20"/>
  <c r="V34" i="20"/>
  <c r="X12" i="20"/>
  <c r="V18" i="20"/>
  <c r="V51" i="20" s="1"/>
  <c r="V82" i="20" s="1"/>
  <c r="X20" i="20"/>
  <c r="V26" i="20"/>
  <c r="W31" i="20"/>
  <c r="W10" i="20"/>
  <c r="W43" i="20" s="1"/>
  <c r="W74" i="20" s="1"/>
  <c r="V13" i="20"/>
  <c r="V46" i="20" s="1"/>
  <c r="V77" i="20" s="1"/>
  <c r="X15" i="20"/>
  <c r="W18" i="20"/>
  <c r="V21" i="20"/>
  <c r="X23" i="20"/>
  <c r="W26" i="20"/>
  <c r="V29" i="20"/>
  <c r="X31" i="20"/>
  <c r="W34" i="20"/>
  <c r="X10" i="20"/>
  <c r="X43" i="20" s="1"/>
  <c r="X74" i="20" s="1"/>
  <c r="W13" i="20"/>
  <c r="V16" i="20"/>
  <c r="V49" i="20" s="1"/>
  <c r="V80" i="20" s="1"/>
  <c r="X18" i="20"/>
  <c r="W21" i="20"/>
  <c r="V24" i="20"/>
  <c r="X26" i="20"/>
  <c r="W29" i="20"/>
  <c r="V32" i="20"/>
  <c r="X34" i="20"/>
  <c r="V11" i="20"/>
  <c r="V44" i="20" s="1"/>
  <c r="V75" i="20" s="1"/>
  <c r="X13" i="20"/>
  <c r="W16" i="20"/>
  <c r="V19" i="20"/>
  <c r="V52" i="20" s="1"/>
  <c r="V83" i="20" s="1"/>
  <c r="X21" i="20"/>
  <c r="W24" i="20"/>
  <c r="V27" i="20"/>
  <c r="X29" i="20"/>
  <c r="W32" i="20"/>
  <c r="W8" i="20"/>
  <c r="W41" i="20" s="1"/>
  <c r="W72" i="20" s="1"/>
  <c r="W11" i="20"/>
  <c r="W44" i="20" s="1"/>
  <c r="W75" i="20" s="1"/>
  <c r="V14" i="20"/>
  <c r="V47" i="20" s="1"/>
  <c r="V78" i="20" s="1"/>
  <c r="X16" i="20"/>
  <c r="W19" i="20"/>
  <c r="V22" i="20"/>
  <c r="X24" i="20"/>
  <c r="W27" i="20"/>
  <c r="V30" i="20"/>
  <c r="X32" i="20"/>
  <c r="X8" i="20"/>
  <c r="X41" i="20" s="1"/>
  <c r="X72" i="20" s="1"/>
  <c r="V9" i="20"/>
  <c r="V42" i="20" s="1"/>
  <c r="V73" i="20" s="1"/>
  <c r="X11" i="20"/>
  <c r="W14" i="20"/>
  <c r="V17" i="20"/>
  <c r="V50" i="20" s="1"/>
  <c r="V81" i="20" s="1"/>
  <c r="X19" i="20"/>
  <c r="W22" i="20"/>
  <c r="V25" i="20"/>
  <c r="X27" i="20"/>
  <c r="W30" i="20"/>
  <c r="V33" i="20"/>
  <c r="V8" i="20"/>
  <c r="V41" i="20" s="1"/>
  <c r="V72" i="20" s="1"/>
  <c r="X22" i="20"/>
  <c r="W25" i="20"/>
  <c r="V28" i="20"/>
  <c r="V20" i="20"/>
  <c r="V53" i="20" s="1"/>
  <c r="V84" i="20" s="1"/>
  <c r="W9" i="20"/>
  <c r="W42" i="20" s="1"/>
  <c r="W73" i="20" s="1"/>
  <c r="X30" i="20"/>
  <c r="W33" i="20"/>
  <c r="V12" i="20"/>
  <c r="V45" i="20" s="1"/>
  <c r="V76" i="20" s="1"/>
  <c r="X14" i="20"/>
  <c r="W17" i="20"/>
  <c r="R9" i="20"/>
  <c r="R42" i="20" s="1"/>
  <c r="R73" i="20" s="1"/>
  <c r="Q12" i="20"/>
  <c r="Q45" i="20" s="1"/>
  <c r="Q76" i="20" s="1"/>
  <c r="S14" i="20"/>
  <c r="R17" i="20"/>
  <c r="Q20" i="20"/>
  <c r="Q53" i="20" s="1"/>
  <c r="Q84" i="20" s="1"/>
  <c r="S22" i="20"/>
  <c r="R25" i="20"/>
  <c r="Q28" i="20"/>
  <c r="S30" i="20"/>
  <c r="R33" i="20"/>
  <c r="Q15" i="20"/>
  <c r="Q48" i="20" s="1"/>
  <c r="Q79" i="20" s="1"/>
  <c r="R20" i="20"/>
  <c r="S25" i="20"/>
  <c r="S33" i="20"/>
  <c r="S9" i="20"/>
  <c r="S42" i="20" s="1"/>
  <c r="S73" i="20" s="1"/>
  <c r="R12" i="20"/>
  <c r="R45" i="20" s="1"/>
  <c r="R76" i="20" s="1"/>
  <c r="S17" i="20"/>
  <c r="Q23" i="20"/>
  <c r="R28" i="20"/>
  <c r="Q31" i="20"/>
  <c r="Q10" i="20"/>
  <c r="Q43" i="20" s="1"/>
  <c r="Q74" i="20" s="1"/>
  <c r="S12" i="20"/>
  <c r="R15" i="20"/>
  <c r="Q18" i="20"/>
  <c r="Q51" i="20" s="1"/>
  <c r="Q82" i="20" s="1"/>
  <c r="S20" i="20"/>
  <c r="R23" i="20"/>
  <c r="Q26" i="20"/>
  <c r="S28" i="20"/>
  <c r="R31" i="20"/>
  <c r="Q34" i="20"/>
  <c r="R10" i="20"/>
  <c r="R43" i="20" s="1"/>
  <c r="R74" i="20" s="1"/>
  <c r="Q13" i="20"/>
  <c r="Q46" i="20" s="1"/>
  <c r="Q77" i="20" s="1"/>
  <c r="S15" i="20"/>
  <c r="R18" i="20"/>
  <c r="Q21" i="20"/>
  <c r="S23" i="20"/>
  <c r="R26" i="20"/>
  <c r="Q29" i="20"/>
  <c r="S31" i="20"/>
  <c r="R34" i="20"/>
  <c r="S10" i="20"/>
  <c r="S43" i="20" s="1"/>
  <c r="S74" i="20" s="1"/>
  <c r="R13" i="20"/>
  <c r="Q16" i="20"/>
  <c r="Q49" i="20" s="1"/>
  <c r="Q80" i="20" s="1"/>
  <c r="S18" i="20"/>
  <c r="R21" i="20"/>
  <c r="Q24" i="20"/>
  <c r="S26" i="20"/>
  <c r="R29" i="20"/>
  <c r="Q32" i="20"/>
  <c r="S34" i="20"/>
  <c r="Q11" i="20"/>
  <c r="Q44" i="20" s="1"/>
  <c r="Q75" i="20" s="1"/>
  <c r="S13" i="20"/>
  <c r="R16" i="20"/>
  <c r="Q19" i="20"/>
  <c r="Q52" i="20" s="1"/>
  <c r="Q83" i="20" s="1"/>
  <c r="S21" i="20"/>
  <c r="R24" i="20"/>
  <c r="Q27" i="20"/>
  <c r="S29" i="20"/>
  <c r="R32" i="20"/>
  <c r="R8" i="20"/>
  <c r="R41" i="20" s="1"/>
  <c r="R72" i="20" s="1"/>
  <c r="R11" i="20"/>
  <c r="R44" i="20" s="1"/>
  <c r="R75" i="20" s="1"/>
  <c r="Q14" i="20"/>
  <c r="Q47" i="20" s="1"/>
  <c r="Q78" i="20" s="1"/>
  <c r="S16" i="20"/>
  <c r="R19" i="20"/>
  <c r="Q22" i="20"/>
  <c r="S24" i="20"/>
  <c r="R27" i="20"/>
  <c r="Q30" i="20"/>
  <c r="S32" i="20"/>
  <c r="S8" i="20"/>
  <c r="S41" i="20" s="1"/>
  <c r="S72" i="20" s="1"/>
  <c r="Q17" i="20"/>
  <c r="Q50" i="20" s="1"/>
  <c r="Q81" i="20" s="1"/>
  <c r="S19" i="20"/>
  <c r="R22" i="20"/>
  <c r="S27" i="20"/>
  <c r="Q25" i="20"/>
  <c r="Q8" i="20"/>
  <c r="Q41" i="20" s="1"/>
  <c r="Q72" i="20" s="1"/>
  <c r="Q9" i="20"/>
  <c r="Q42" i="20" s="1"/>
  <c r="Q73" i="20" s="1"/>
  <c r="R30" i="20"/>
  <c r="R14" i="20"/>
  <c r="S11" i="20"/>
  <c r="Q33" i="20"/>
  <c r="L9" i="20"/>
  <c r="L42" i="20" s="1"/>
  <c r="L73" i="20" s="1"/>
  <c r="N11" i="20"/>
  <c r="M14" i="20"/>
  <c r="L17" i="20"/>
  <c r="L50" i="20" s="1"/>
  <c r="L81" i="20" s="1"/>
  <c r="N19" i="20"/>
  <c r="M22" i="20"/>
  <c r="L25" i="20"/>
  <c r="N27" i="20"/>
  <c r="M30" i="20"/>
  <c r="L33" i="20"/>
  <c r="L8" i="20"/>
  <c r="L41" i="20" s="1"/>
  <c r="L72" i="20" s="1"/>
  <c r="M9" i="20"/>
  <c r="M42" i="20" s="1"/>
  <c r="M73" i="20" s="1"/>
  <c r="N9" i="20"/>
  <c r="N42" i="20" s="1"/>
  <c r="N73" i="20" s="1"/>
  <c r="M12" i="20"/>
  <c r="M45" i="20" s="1"/>
  <c r="M76" i="20" s="1"/>
  <c r="L15" i="20"/>
  <c r="L48" i="20" s="1"/>
  <c r="L79" i="20" s="1"/>
  <c r="N17" i="20"/>
  <c r="M20" i="20"/>
  <c r="L23" i="20"/>
  <c r="N25" i="20"/>
  <c r="M28" i="20"/>
  <c r="L31" i="20"/>
  <c r="N33" i="20"/>
  <c r="L10" i="20"/>
  <c r="L43" i="20" s="1"/>
  <c r="L74" i="20" s="1"/>
  <c r="N12" i="20"/>
  <c r="M15" i="20"/>
  <c r="L18" i="20"/>
  <c r="L51" i="20" s="1"/>
  <c r="L82" i="20" s="1"/>
  <c r="N20" i="20"/>
  <c r="M23" i="20"/>
  <c r="L26" i="20"/>
  <c r="N28" i="20"/>
  <c r="M31" i="20"/>
  <c r="L34" i="20"/>
  <c r="M10" i="20"/>
  <c r="M43" i="20" s="1"/>
  <c r="M74" i="20" s="1"/>
  <c r="L13" i="20"/>
  <c r="L46" i="20" s="1"/>
  <c r="L77" i="20" s="1"/>
  <c r="N15" i="20"/>
  <c r="M18" i="20"/>
  <c r="L21" i="20"/>
  <c r="N23" i="20"/>
  <c r="M26" i="20"/>
  <c r="L29" i="20"/>
  <c r="N31" i="20"/>
  <c r="M34" i="20"/>
  <c r="N10" i="20"/>
  <c r="N43" i="20" s="1"/>
  <c r="N74" i="20" s="1"/>
  <c r="M13" i="20"/>
  <c r="L16" i="20"/>
  <c r="L49" i="20" s="1"/>
  <c r="L80" i="20" s="1"/>
  <c r="N18" i="20"/>
  <c r="M21" i="20"/>
  <c r="L24" i="20"/>
  <c r="N26" i="20"/>
  <c r="M29" i="20"/>
  <c r="L32" i="20"/>
  <c r="N34" i="20"/>
  <c r="L11" i="20"/>
  <c r="L44" i="20" s="1"/>
  <c r="L75" i="20" s="1"/>
  <c r="N13" i="20"/>
  <c r="M16" i="20"/>
  <c r="L19" i="20"/>
  <c r="L52" i="20" s="1"/>
  <c r="L83" i="20" s="1"/>
  <c r="N21" i="20"/>
  <c r="M24" i="20"/>
  <c r="L27" i="20"/>
  <c r="N29" i="20"/>
  <c r="M32" i="20"/>
  <c r="M8" i="20"/>
  <c r="M41" i="20" s="1"/>
  <c r="M72" i="20" s="1"/>
  <c r="M11" i="20"/>
  <c r="M44" i="20" s="1"/>
  <c r="M75" i="20" s="1"/>
  <c r="L22" i="20"/>
  <c r="N32" i="20"/>
  <c r="L20" i="20"/>
  <c r="L53" i="20" s="1"/>
  <c r="L84" i="20" s="1"/>
  <c r="L12" i="20"/>
  <c r="L45" i="20" s="1"/>
  <c r="L76" i="20" s="1"/>
  <c r="N22" i="20"/>
  <c r="M33" i="20"/>
  <c r="L14" i="20"/>
  <c r="L47" i="20" s="1"/>
  <c r="L78" i="20" s="1"/>
  <c r="N24" i="20"/>
  <c r="N8" i="20"/>
  <c r="N41" i="20" s="1"/>
  <c r="N72" i="20" s="1"/>
  <c r="M27" i="20"/>
  <c r="N14" i="20"/>
  <c r="M25" i="20"/>
  <c r="N16" i="20"/>
  <c r="N30" i="20"/>
  <c r="M17" i="20"/>
  <c r="L28" i="20"/>
  <c r="M19" i="20"/>
  <c r="L30" i="20"/>
  <c r="AF11" i="20"/>
  <c r="AF44" i="20" s="1"/>
  <c r="AF75" i="20" s="1"/>
  <c r="AH13" i="20"/>
  <c r="AG16" i="20"/>
  <c r="AF19" i="20"/>
  <c r="AF52" i="20" s="1"/>
  <c r="AF83" i="20" s="1"/>
  <c r="AF9" i="20"/>
  <c r="AF42" i="20" s="1"/>
  <c r="AF73" i="20" s="1"/>
  <c r="AH11" i="20"/>
  <c r="AG14" i="20"/>
  <c r="AF17" i="20"/>
  <c r="AF50" i="20" s="1"/>
  <c r="AF81" i="20" s="1"/>
  <c r="AH9" i="20"/>
  <c r="AH42" i="20" s="1"/>
  <c r="AH73" i="20" s="1"/>
  <c r="AG12" i="20"/>
  <c r="AG45" i="20" s="1"/>
  <c r="AG76" i="20" s="1"/>
  <c r="AF15" i="20"/>
  <c r="AF48" i="20" s="1"/>
  <c r="AF79" i="20" s="1"/>
  <c r="AH17" i="20"/>
  <c r="AG9" i="20"/>
  <c r="AG42" i="20" s="1"/>
  <c r="AG73" i="20" s="1"/>
  <c r="AG13" i="20"/>
  <c r="AF18" i="20"/>
  <c r="AF51" i="20" s="1"/>
  <c r="AF82" i="20" s="1"/>
  <c r="AF21" i="20"/>
  <c r="AH23" i="20"/>
  <c r="AG26" i="20"/>
  <c r="AF29" i="20"/>
  <c r="AH31" i="20"/>
  <c r="AG34" i="20"/>
  <c r="AG21" i="20"/>
  <c r="AF10" i="20"/>
  <c r="AF43" i="20" s="1"/>
  <c r="AF74" i="20" s="1"/>
  <c r="AF14" i="20"/>
  <c r="AF47" i="20" s="1"/>
  <c r="AF78" i="20" s="1"/>
  <c r="AG18" i="20"/>
  <c r="AF24" i="20"/>
  <c r="AH26" i="20"/>
  <c r="AG29" i="20"/>
  <c r="AF32" i="20"/>
  <c r="AH34" i="20"/>
  <c r="AG10" i="20"/>
  <c r="AG43" i="20" s="1"/>
  <c r="AG74" i="20" s="1"/>
  <c r="AH14" i="20"/>
  <c r="AH18" i="20"/>
  <c r="AH21" i="20"/>
  <c r="AG24" i="20"/>
  <c r="AF27" i="20"/>
  <c r="AH29" i="20"/>
  <c r="AG32" i="20"/>
  <c r="AG8" i="20"/>
  <c r="AG41" i="20" s="1"/>
  <c r="AG72" i="20" s="1"/>
  <c r="AH10" i="20"/>
  <c r="AH43" i="20" s="1"/>
  <c r="AH74" i="20" s="1"/>
  <c r="AG15" i="20"/>
  <c r="AG19" i="20"/>
  <c r="AF22" i="20"/>
  <c r="AH24" i="20"/>
  <c r="AG27" i="20"/>
  <c r="AF30" i="20"/>
  <c r="AH32" i="20"/>
  <c r="AH8" i="20"/>
  <c r="AH41" i="20" s="1"/>
  <c r="AH72" i="20" s="1"/>
  <c r="AG11" i="20"/>
  <c r="AG44" i="20" s="1"/>
  <c r="AG75" i="20" s="1"/>
  <c r="AH15" i="20"/>
  <c r="AH19" i="20"/>
  <c r="AG22" i="20"/>
  <c r="AF25" i="20"/>
  <c r="AH27" i="20"/>
  <c r="AG30" i="20"/>
  <c r="AF33" i="20"/>
  <c r="AF8" i="20"/>
  <c r="AF41" i="20" s="1"/>
  <c r="AF72" i="20" s="1"/>
  <c r="AF12" i="20"/>
  <c r="AF45" i="20" s="1"/>
  <c r="AF76" i="20" s="1"/>
  <c r="AF16" i="20"/>
  <c r="AF49" i="20" s="1"/>
  <c r="AF80" i="20" s="1"/>
  <c r="AF20" i="20"/>
  <c r="AF53" i="20" s="1"/>
  <c r="AF84" i="20" s="1"/>
  <c r="AH22" i="20"/>
  <c r="AG25" i="20"/>
  <c r="AF28" i="20"/>
  <c r="AH30" i="20"/>
  <c r="AG33" i="20"/>
  <c r="AH12" i="20"/>
  <c r="AH16" i="20"/>
  <c r="AG20" i="20"/>
  <c r="AF23" i="20"/>
  <c r="AH25" i="20"/>
  <c r="AG28" i="20"/>
  <c r="AF31" i="20"/>
  <c r="AH33" i="20"/>
  <c r="AF34" i="20"/>
  <c r="AF13" i="20"/>
  <c r="AF46" i="20" s="1"/>
  <c r="AF77" i="20" s="1"/>
  <c r="AG17" i="20"/>
  <c r="AH20" i="20"/>
  <c r="AG23" i="20"/>
  <c r="AG31" i="20"/>
  <c r="AF26" i="20"/>
  <c r="AH28" i="20"/>
  <c r="H11" i="20"/>
  <c r="H44" i="20" s="1"/>
  <c r="H75" i="20" s="1"/>
  <c r="G14" i="20"/>
  <c r="G47" i="20" s="1"/>
  <c r="G78" i="20" s="1"/>
  <c r="I16" i="20"/>
  <c r="H19" i="20"/>
  <c r="G22" i="20"/>
  <c r="I24" i="20"/>
  <c r="H27" i="20"/>
  <c r="G30" i="20"/>
  <c r="I32" i="20"/>
  <c r="I8" i="20"/>
  <c r="I41" i="20" s="1"/>
  <c r="I72" i="20" s="1"/>
  <c r="H9" i="20"/>
  <c r="H42" i="20" s="1"/>
  <c r="H73" i="20" s="1"/>
  <c r="G12" i="20"/>
  <c r="G45" i="20" s="1"/>
  <c r="G76" i="20" s="1"/>
  <c r="I14" i="20"/>
  <c r="H17" i="20"/>
  <c r="G20" i="20"/>
  <c r="G53" i="20" s="1"/>
  <c r="G84" i="20" s="1"/>
  <c r="I22" i="20"/>
  <c r="H25" i="20"/>
  <c r="I9" i="20"/>
  <c r="I42" i="20" s="1"/>
  <c r="I73" i="20" s="1"/>
  <c r="H12" i="20"/>
  <c r="H45" i="20" s="1"/>
  <c r="H76" i="20" s="1"/>
  <c r="G15" i="20"/>
  <c r="G48" i="20" s="1"/>
  <c r="G79" i="20" s="1"/>
  <c r="I17" i="20"/>
  <c r="H20" i="20"/>
  <c r="G23" i="20"/>
  <c r="I25" i="20"/>
  <c r="H28" i="20"/>
  <c r="G31" i="20"/>
  <c r="I33" i="20"/>
  <c r="G10" i="20"/>
  <c r="G43" i="20" s="1"/>
  <c r="G74" i="20" s="1"/>
  <c r="I12" i="20"/>
  <c r="H15" i="20"/>
  <c r="G18" i="20"/>
  <c r="G51" i="20" s="1"/>
  <c r="G82" i="20" s="1"/>
  <c r="I20" i="20"/>
  <c r="H23" i="20"/>
  <c r="G26" i="20"/>
  <c r="I28" i="20"/>
  <c r="H31" i="20"/>
  <c r="G34" i="20"/>
  <c r="I31" i="20"/>
  <c r="H10" i="20"/>
  <c r="H43" i="20" s="1"/>
  <c r="H74" i="20" s="1"/>
  <c r="G13" i="20"/>
  <c r="G46" i="20" s="1"/>
  <c r="G77" i="20" s="1"/>
  <c r="I15" i="20"/>
  <c r="H18" i="20"/>
  <c r="G21" i="20"/>
  <c r="I23" i="20"/>
  <c r="H26" i="20"/>
  <c r="G29" i="20"/>
  <c r="H34" i="20"/>
  <c r="I10" i="20"/>
  <c r="I43" i="20" s="1"/>
  <c r="I74" i="20" s="1"/>
  <c r="H13" i="20"/>
  <c r="G16" i="20"/>
  <c r="G49" i="20" s="1"/>
  <c r="G80" i="20" s="1"/>
  <c r="I18" i="20"/>
  <c r="H21" i="20"/>
  <c r="G24" i="20"/>
  <c r="I26" i="20"/>
  <c r="H29" i="20"/>
  <c r="G32" i="20"/>
  <c r="I34" i="20"/>
  <c r="H16" i="20"/>
  <c r="G27" i="20"/>
  <c r="H33" i="20"/>
  <c r="G17" i="20"/>
  <c r="G50" i="20" s="1"/>
  <c r="G81" i="20" s="1"/>
  <c r="I27" i="20"/>
  <c r="H8" i="20"/>
  <c r="H41" i="20" s="1"/>
  <c r="H72" i="20" s="1"/>
  <c r="I21" i="20"/>
  <c r="G33" i="20"/>
  <c r="G19" i="20"/>
  <c r="G52" i="20" s="1"/>
  <c r="G83" i="20" s="1"/>
  <c r="G28" i="20"/>
  <c r="G8" i="20"/>
  <c r="G41" i="20" s="1"/>
  <c r="G72" i="20" s="1"/>
  <c r="I29" i="20"/>
  <c r="G9" i="20"/>
  <c r="G42" i="20" s="1"/>
  <c r="G73" i="20" s="1"/>
  <c r="I19" i="20"/>
  <c r="G11" i="20"/>
  <c r="G44" i="20" s="1"/>
  <c r="G75" i="20" s="1"/>
  <c r="H30" i="20"/>
  <c r="I11" i="20"/>
  <c r="H22" i="20"/>
  <c r="I30" i="20"/>
  <c r="G25" i="20"/>
  <c r="I13" i="20"/>
  <c r="H24" i="20"/>
  <c r="H32" i="20"/>
  <c r="H14" i="20"/>
  <c r="AK11" i="20"/>
  <c r="AK44" i="20" s="1"/>
  <c r="AK75" i="20" s="1"/>
  <c r="AM13" i="20"/>
  <c r="AL16" i="20"/>
  <c r="AL11" i="20"/>
  <c r="AL44" i="20" s="1"/>
  <c r="AL75" i="20" s="1"/>
  <c r="AK14" i="20"/>
  <c r="AK47" i="20" s="1"/>
  <c r="AK78" i="20" s="1"/>
  <c r="AM16" i="20"/>
  <c r="AL19" i="20"/>
  <c r="AK22" i="20"/>
  <c r="AM24" i="20"/>
  <c r="AL27" i="20"/>
  <c r="AK30" i="20"/>
  <c r="AM32" i="20"/>
  <c r="AM8" i="20"/>
  <c r="AM41" i="20" s="1"/>
  <c r="AM72" i="20" s="1"/>
  <c r="AL9" i="20"/>
  <c r="AL42" i="20" s="1"/>
  <c r="AL73" i="20" s="1"/>
  <c r="AK12" i="20"/>
  <c r="AK45" i="20" s="1"/>
  <c r="AK76" i="20" s="1"/>
  <c r="AM14" i="20"/>
  <c r="AL17" i="20"/>
  <c r="AK20" i="20"/>
  <c r="AK53" i="20" s="1"/>
  <c r="AK84" i="20" s="1"/>
  <c r="AM22" i="20"/>
  <c r="AL25" i="20"/>
  <c r="AK28" i="20"/>
  <c r="AM30" i="20"/>
  <c r="AL33" i="20"/>
  <c r="AM9" i="20"/>
  <c r="AM42" i="20" s="1"/>
  <c r="AM73" i="20" s="1"/>
  <c r="AL12" i="20"/>
  <c r="AL45" i="20" s="1"/>
  <c r="AL76" i="20" s="1"/>
  <c r="AK15" i="20"/>
  <c r="AK48" i="20" s="1"/>
  <c r="AK79" i="20" s="1"/>
  <c r="AM17" i="20"/>
  <c r="AK10" i="20"/>
  <c r="AK43" i="20" s="1"/>
  <c r="AK74" i="20" s="1"/>
  <c r="AM12" i="20"/>
  <c r="AL15" i="20"/>
  <c r="AK18" i="20"/>
  <c r="AK51" i="20" s="1"/>
  <c r="AK82" i="20" s="1"/>
  <c r="AM20" i="20"/>
  <c r="AL23" i="20"/>
  <c r="AK26" i="20"/>
  <c r="AM28" i="20"/>
  <c r="AL31" i="20"/>
  <c r="AK34" i="20"/>
  <c r="AL10" i="20"/>
  <c r="AL43" i="20" s="1"/>
  <c r="AL74" i="20" s="1"/>
  <c r="AK13" i="20"/>
  <c r="AK46" i="20" s="1"/>
  <c r="AK77" i="20" s="1"/>
  <c r="AM15" i="20"/>
  <c r="AL18" i="20"/>
  <c r="AK21" i="20"/>
  <c r="AM23" i="20"/>
  <c r="AL26" i="20"/>
  <c r="AK29" i="20"/>
  <c r="AL14" i="20"/>
  <c r="AM21" i="20"/>
  <c r="AK27" i="20"/>
  <c r="AK32" i="20"/>
  <c r="AK16" i="20"/>
  <c r="AK49" i="20" s="1"/>
  <c r="AK80" i="20" s="1"/>
  <c r="AL22" i="20"/>
  <c r="AM27" i="20"/>
  <c r="AL32" i="20"/>
  <c r="AK17" i="20"/>
  <c r="AK50" i="20" s="1"/>
  <c r="AK81" i="20" s="1"/>
  <c r="AK23" i="20"/>
  <c r="AL28" i="20"/>
  <c r="AK33" i="20"/>
  <c r="AM18" i="20"/>
  <c r="AK24" i="20"/>
  <c r="AL29" i="20"/>
  <c r="AM33" i="20"/>
  <c r="AK9" i="20"/>
  <c r="AK42" i="20" s="1"/>
  <c r="AK73" i="20" s="1"/>
  <c r="AK19" i="20"/>
  <c r="AK52" i="20" s="1"/>
  <c r="AK83" i="20" s="1"/>
  <c r="AL24" i="20"/>
  <c r="AM29" i="20"/>
  <c r="AL34" i="20"/>
  <c r="AM10" i="20"/>
  <c r="AM43" i="20" s="1"/>
  <c r="AM74" i="20" s="1"/>
  <c r="AM19" i="20"/>
  <c r="AK25" i="20"/>
  <c r="AL30" i="20"/>
  <c r="AM34" i="20"/>
  <c r="AM11" i="20"/>
  <c r="AL20" i="20"/>
  <c r="AM25" i="20"/>
  <c r="AK31" i="20"/>
  <c r="AL8" i="20"/>
  <c r="AL41" i="20" s="1"/>
  <c r="AL72" i="20" s="1"/>
  <c r="AK8" i="20"/>
  <c r="AK41" i="20" s="1"/>
  <c r="AK72" i="20" s="1"/>
  <c r="AL13" i="20"/>
  <c r="AL21" i="20"/>
  <c r="AM26" i="20"/>
  <c r="AM31" i="20"/>
  <c r="R11" i="19"/>
  <c r="R44" i="19" s="1"/>
  <c r="R75" i="19" s="1"/>
  <c r="Q14" i="19"/>
  <c r="Q47" i="19" s="1"/>
  <c r="Q78" i="19" s="1"/>
  <c r="S16" i="19"/>
  <c r="S49" i="19" s="1"/>
  <c r="S80" i="19" s="1"/>
  <c r="R19" i="19"/>
  <c r="R52" i="19" s="1"/>
  <c r="R83" i="19" s="1"/>
  <c r="Q22" i="19"/>
  <c r="Q55" i="19" s="1"/>
  <c r="Q86" i="19" s="1"/>
  <c r="S24" i="19"/>
  <c r="S57" i="19" s="1"/>
  <c r="S88" i="19" s="1"/>
  <c r="R27" i="19"/>
  <c r="R60" i="19" s="1"/>
  <c r="R91" i="19" s="1"/>
  <c r="Q30" i="19"/>
  <c r="Q63" i="19" s="1"/>
  <c r="Q94" i="19" s="1"/>
  <c r="S32" i="19"/>
  <c r="S65" i="19" s="1"/>
  <c r="S96" i="19" s="1"/>
  <c r="S8" i="19"/>
  <c r="S41" i="19" s="1"/>
  <c r="S72" i="19" s="1"/>
  <c r="S29" i="19"/>
  <c r="S62" i="19" s="1"/>
  <c r="S93" i="19" s="1"/>
  <c r="Q9" i="19"/>
  <c r="Q42" i="19" s="1"/>
  <c r="Q73" i="19" s="1"/>
  <c r="S11" i="19"/>
  <c r="S44" i="19" s="1"/>
  <c r="S75" i="19" s="1"/>
  <c r="R14" i="19"/>
  <c r="R47" i="19" s="1"/>
  <c r="R78" i="19" s="1"/>
  <c r="Q17" i="19"/>
  <c r="Q50" i="19" s="1"/>
  <c r="Q81" i="19" s="1"/>
  <c r="S19" i="19"/>
  <c r="S52" i="19" s="1"/>
  <c r="S83" i="19" s="1"/>
  <c r="R22" i="19"/>
  <c r="R55" i="19" s="1"/>
  <c r="R86" i="19" s="1"/>
  <c r="Q25" i="19"/>
  <c r="Q58" i="19" s="1"/>
  <c r="Q89" i="19" s="1"/>
  <c r="S27" i="19"/>
  <c r="S60" i="19" s="1"/>
  <c r="S91" i="19" s="1"/>
  <c r="R30" i="19"/>
  <c r="R63" i="19" s="1"/>
  <c r="R94" i="19" s="1"/>
  <c r="Q33" i="19"/>
  <c r="Q66" i="19" s="1"/>
  <c r="Q97" i="19" s="1"/>
  <c r="Q8" i="19"/>
  <c r="Q41" i="19" s="1"/>
  <c r="Q72" i="19" s="1"/>
  <c r="S21" i="19"/>
  <c r="S54" i="19" s="1"/>
  <c r="S85" i="19" s="1"/>
  <c r="R9" i="19"/>
  <c r="R42" i="19" s="1"/>
  <c r="R73" i="19" s="1"/>
  <c r="Q12" i="19"/>
  <c r="Q45" i="19" s="1"/>
  <c r="Q76" i="19" s="1"/>
  <c r="S14" i="19"/>
  <c r="S47" i="19" s="1"/>
  <c r="S78" i="19" s="1"/>
  <c r="R17" i="19"/>
  <c r="R50" i="19" s="1"/>
  <c r="R81" i="19" s="1"/>
  <c r="Q20" i="19"/>
  <c r="Q53" i="19" s="1"/>
  <c r="Q84" i="19" s="1"/>
  <c r="S22" i="19"/>
  <c r="S55" i="19" s="1"/>
  <c r="S86" i="19" s="1"/>
  <c r="R25" i="19"/>
  <c r="R58" i="19" s="1"/>
  <c r="R89" i="19" s="1"/>
  <c r="Q28" i="19"/>
  <c r="Q61" i="19" s="1"/>
  <c r="Q92" i="19" s="1"/>
  <c r="S30" i="19"/>
  <c r="S63" i="19" s="1"/>
  <c r="S94" i="19" s="1"/>
  <c r="R33" i="19"/>
  <c r="R66" i="19" s="1"/>
  <c r="R97" i="19" s="1"/>
  <c r="Q19" i="19"/>
  <c r="Q52" i="19" s="1"/>
  <c r="Q83" i="19" s="1"/>
  <c r="S9" i="19"/>
  <c r="S42" i="19" s="1"/>
  <c r="S73" i="19" s="1"/>
  <c r="R12" i="19"/>
  <c r="R45" i="19" s="1"/>
  <c r="R76" i="19" s="1"/>
  <c r="Q15" i="19"/>
  <c r="Q48" i="19" s="1"/>
  <c r="Q79" i="19" s="1"/>
  <c r="S17" i="19"/>
  <c r="S50" i="19" s="1"/>
  <c r="S81" i="19" s="1"/>
  <c r="R20" i="19"/>
  <c r="R53" i="19" s="1"/>
  <c r="R84" i="19" s="1"/>
  <c r="Q23" i="19"/>
  <c r="Q56" i="19" s="1"/>
  <c r="Q87" i="19" s="1"/>
  <c r="S25" i="19"/>
  <c r="S58" i="19" s="1"/>
  <c r="S89" i="19" s="1"/>
  <c r="R28" i="19"/>
  <c r="R61" i="19" s="1"/>
  <c r="R92" i="19" s="1"/>
  <c r="Q31" i="19"/>
  <c r="Q64" i="19" s="1"/>
  <c r="Q95" i="19" s="1"/>
  <c r="S33" i="19"/>
  <c r="S66" i="19" s="1"/>
  <c r="S97" i="19" s="1"/>
  <c r="R23" i="19"/>
  <c r="R56" i="19" s="1"/>
  <c r="R87" i="19" s="1"/>
  <c r="Q10" i="19"/>
  <c r="Q43" i="19" s="1"/>
  <c r="Q74" i="19" s="1"/>
  <c r="S12" i="19"/>
  <c r="S45" i="19" s="1"/>
  <c r="S76" i="19" s="1"/>
  <c r="R15" i="19"/>
  <c r="R48" i="19" s="1"/>
  <c r="R79" i="19" s="1"/>
  <c r="Q18" i="19"/>
  <c r="Q51" i="19" s="1"/>
  <c r="Q82" i="19" s="1"/>
  <c r="S20" i="19"/>
  <c r="S53" i="19" s="1"/>
  <c r="S84" i="19" s="1"/>
  <c r="Q26" i="19"/>
  <c r="Q59" i="19" s="1"/>
  <c r="Q90" i="19" s="1"/>
  <c r="S28" i="19"/>
  <c r="S61" i="19" s="1"/>
  <c r="S92" i="19" s="1"/>
  <c r="R31" i="19"/>
  <c r="R64" i="19" s="1"/>
  <c r="R95" i="19" s="1"/>
  <c r="Q34" i="19"/>
  <c r="Q67" i="19" s="1"/>
  <c r="Q98" i="19" s="1"/>
  <c r="Q68" i="19" s="1"/>
  <c r="Q11" i="19"/>
  <c r="Q44" i="19" s="1"/>
  <c r="Q75" i="19" s="1"/>
  <c r="R32" i="19"/>
  <c r="R65" i="19" s="1"/>
  <c r="R96" i="19" s="1"/>
  <c r="R10" i="19"/>
  <c r="R43" i="19" s="1"/>
  <c r="R74" i="19" s="1"/>
  <c r="Q13" i="19"/>
  <c r="Q46" i="19" s="1"/>
  <c r="Q77" i="19" s="1"/>
  <c r="S15" i="19"/>
  <c r="S48" i="19" s="1"/>
  <c r="S79" i="19" s="1"/>
  <c r="R18" i="19"/>
  <c r="R51" i="19" s="1"/>
  <c r="R82" i="19" s="1"/>
  <c r="Q21" i="19"/>
  <c r="Q54" i="19" s="1"/>
  <c r="Q85" i="19" s="1"/>
  <c r="S23" i="19"/>
  <c r="S56" i="19" s="1"/>
  <c r="S87" i="19" s="1"/>
  <c r="R26" i="19"/>
  <c r="R59" i="19" s="1"/>
  <c r="R90" i="19" s="1"/>
  <c r="Q29" i="19"/>
  <c r="Q62" i="19" s="1"/>
  <c r="Q93" i="19" s="1"/>
  <c r="S31" i="19"/>
  <c r="S64" i="19" s="1"/>
  <c r="S95" i="19" s="1"/>
  <c r="R34" i="19"/>
  <c r="R67" i="19" s="1"/>
  <c r="R98" i="19" s="1"/>
  <c r="R68" i="19" s="1"/>
  <c r="S13" i="19"/>
  <c r="S46" i="19" s="1"/>
  <c r="S77" i="19" s="1"/>
  <c r="R24" i="19"/>
  <c r="R57" i="19" s="1"/>
  <c r="R88" i="19" s="1"/>
  <c r="R8" i="19"/>
  <c r="R41" i="19" s="1"/>
  <c r="R72" i="19" s="1"/>
  <c r="S10" i="19"/>
  <c r="S43" i="19" s="1"/>
  <c r="S74" i="19" s="1"/>
  <c r="R13" i="19"/>
  <c r="R46" i="19" s="1"/>
  <c r="R77" i="19" s="1"/>
  <c r="Q16" i="19"/>
  <c r="Q49" i="19" s="1"/>
  <c r="Q80" i="19" s="1"/>
  <c r="S18" i="19"/>
  <c r="S51" i="19" s="1"/>
  <c r="S82" i="19" s="1"/>
  <c r="R21" i="19"/>
  <c r="R54" i="19" s="1"/>
  <c r="R85" i="19" s="1"/>
  <c r="Q24" i="19"/>
  <c r="Q57" i="19" s="1"/>
  <c r="Q88" i="19" s="1"/>
  <c r="S26" i="19"/>
  <c r="S59" i="19" s="1"/>
  <c r="S90" i="19" s="1"/>
  <c r="R29" i="19"/>
  <c r="R62" i="19" s="1"/>
  <c r="R93" i="19" s="1"/>
  <c r="Q32" i="19"/>
  <c r="Q65" i="19" s="1"/>
  <c r="Q96" i="19" s="1"/>
  <c r="S34" i="19"/>
  <c r="S67" i="19" s="1"/>
  <c r="S98" i="19" s="1"/>
  <c r="S68" i="19" s="1"/>
  <c r="R16" i="19"/>
  <c r="R49" i="19" s="1"/>
  <c r="R80" i="19" s="1"/>
  <c r="Q27" i="19"/>
  <c r="Q60" i="19" s="1"/>
  <c r="Q91" i="19" s="1"/>
  <c r="L11" i="19"/>
  <c r="L44" i="19" s="1"/>
  <c r="L75" i="19" s="1"/>
  <c r="N13" i="19"/>
  <c r="N46" i="19" s="1"/>
  <c r="N77" i="19" s="1"/>
  <c r="M16" i="19"/>
  <c r="M49" i="19" s="1"/>
  <c r="M80" i="19" s="1"/>
  <c r="L19" i="19"/>
  <c r="L52" i="19" s="1"/>
  <c r="L83" i="19" s="1"/>
  <c r="N21" i="19"/>
  <c r="N54" i="19" s="1"/>
  <c r="N85" i="19" s="1"/>
  <c r="M24" i="19"/>
  <c r="M57" i="19" s="1"/>
  <c r="M88" i="19" s="1"/>
  <c r="L27" i="19"/>
  <c r="L60" i="19" s="1"/>
  <c r="L91" i="19" s="1"/>
  <c r="N29" i="19"/>
  <c r="N62" i="19" s="1"/>
  <c r="N93" i="19" s="1"/>
  <c r="M32" i="19"/>
  <c r="M65" i="19" s="1"/>
  <c r="M96" i="19" s="1"/>
  <c r="M8" i="19"/>
  <c r="M41" i="19" s="1"/>
  <c r="M72" i="19" s="1"/>
  <c r="N18" i="19"/>
  <c r="N51" i="19" s="1"/>
  <c r="N82" i="19" s="1"/>
  <c r="N34" i="19"/>
  <c r="N67" i="19" s="1"/>
  <c r="N98" i="19" s="1"/>
  <c r="N68" i="19" s="1"/>
  <c r="M11" i="19"/>
  <c r="M44" i="19" s="1"/>
  <c r="M75" i="19" s="1"/>
  <c r="L14" i="19"/>
  <c r="L47" i="19" s="1"/>
  <c r="L78" i="19" s="1"/>
  <c r="N16" i="19"/>
  <c r="N49" i="19" s="1"/>
  <c r="N80" i="19" s="1"/>
  <c r="M19" i="19"/>
  <c r="M52" i="19" s="1"/>
  <c r="M83" i="19" s="1"/>
  <c r="L22" i="19"/>
  <c r="L55" i="19" s="1"/>
  <c r="L86" i="19" s="1"/>
  <c r="N24" i="19"/>
  <c r="N57" i="19" s="1"/>
  <c r="N88" i="19" s="1"/>
  <c r="M27" i="19"/>
  <c r="M60" i="19" s="1"/>
  <c r="M91" i="19" s="1"/>
  <c r="L30" i="19"/>
  <c r="L63" i="19" s="1"/>
  <c r="L94" i="19" s="1"/>
  <c r="N32" i="19"/>
  <c r="N65" i="19" s="1"/>
  <c r="N96" i="19" s="1"/>
  <c r="N8" i="19"/>
  <c r="N41" i="19" s="1"/>
  <c r="N72" i="19" s="1"/>
  <c r="L31" i="19"/>
  <c r="L64" i="19" s="1"/>
  <c r="L95" i="19" s="1"/>
  <c r="M13" i="19"/>
  <c r="M46" i="19" s="1"/>
  <c r="M77" i="19" s="1"/>
  <c r="L32" i="19"/>
  <c r="L65" i="19" s="1"/>
  <c r="L96" i="19" s="1"/>
  <c r="L9" i="19"/>
  <c r="L42" i="19" s="1"/>
  <c r="L73" i="19" s="1"/>
  <c r="N11" i="19"/>
  <c r="N44" i="19" s="1"/>
  <c r="N75" i="19" s="1"/>
  <c r="M14" i="19"/>
  <c r="M47" i="19" s="1"/>
  <c r="M78" i="19" s="1"/>
  <c r="L17" i="19"/>
  <c r="L50" i="19" s="1"/>
  <c r="L81" i="19" s="1"/>
  <c r="N19" i="19"/>
  <c r="N52" i="19" s="1"/>
  <c r="N83" i="19" s="1"/>
  <c r="M22" i="19"/>
  <c r="M55" i="19" s="1"/>
  <c r="M86" i="19" s="1"/>
  <c r="L25" i="19"/>
  <c r="L58" i="19" s="1"/>
  <c r="L89" i="19" s="1"/>
  <c r="N27" i="19"/>
  <c r="N60" i="19" s="1"/>
  <c r="N91" i="19" s="1"/>
  <c r="M30" i="19"/>
  <c r="M63" i="19" s="1"/>
  <c r="M94" i="19" s="1"/>
  <c r="L33" i="19"/>
  <c r="L66" i="19" s="1"/>
  <c r="L97" i="19" s="1"/>
  <c r="L8" i="19"/>
  <c r="L41" i="19" s="1"/>
  <c r="L72" i="19" s="1"/>
  <c r="N33" i="19"/>
  <c r="N66" i="19" s="1"/>
  <c r="N97" i="19" s="1"/>
  <c r="N10" i="19"/>
  <c r="N43" i="19" s="1"/>
  <c r="N74" i="19" s="1"/>
  <c r="M29" i="19"/>
  <c r="M62" i="19" s="1"/>
  <c r="M93" i="19" s="1"/>
  <c r="M9" i="19"/>
  <c r="M42" i="19" s="1"/>
  <c r="M73" i="19" s="1"/>
  <c r="L12" i="19"/>
  <c r="L45" i="19" s="1"/>
  <c r="L76" i="19" s="1"/>
  <c r="N14" i="19"/>
  <c r="N47" i="19" s="1"/>
  <c r="N78" i="19" s="1"/>
  <c r="M17" i="19"/>
  <c r="M50" i="19" s="1"/>
  <c r="M81" i="19" s="1"/>
  <c r="L20" i="19"/>
  <c r="L53" i="19" s="1"/>
  <c r="L84" i="19" s="1"/>
  <c r="N22" i="19"/>
  <c r="N55" i="19" s="1"/>
  <c r="N86" i="19" s="1"/>
  <c r="M25" i="19"/>
  <c r="M58" i="19" s="1"/>
  <c r="M89" i="19" s="1"/>
  <c r="L28" i="19"/>
  <c r="L61" i="19" s="1"/>
  <c r="L92" i="19" s="1"/>
  <c r="N30" i="19"/>
  <c r="N63" i="19" s="1"/>
  <c r="N94" i="19" s="1"/>
  <c r="M33" i="19"/>
  <c r="M66" i="19" s="1"/>
  <c r="M97" i="19" s="1"/>
  <c r="N9" i="19"/>
  <c r="N42" i="19" s="1"/>
  <c r="N73" i="19" s="1"/>
  <c r="N17" i="19"/>
  <c r="N50" i="19" s="1"/>
  <c r="N81" i="19" s="1"/>
  <c r="L23" i="19"/>
  <c r="L56" i="19" s="1"/>
  <c r="L87" i="19" s="1"/>
  <c r="M28" i="19"/>
  <c r="M61" i="19" s="1"/>
  <c r="M92" i="19" s="1"/>
  <c r="M12" i="19"/>
  <c r="M45" i="19" s="1"/>
  <c r="M76" i="19" s="1"/>
  <c r="L15" i="19"/>
  <c r="L48" i="19" s="1"/>
  <c r="L79" i="19" s="1"/>
  <c r="M20" i="19"/>
  <c r="M53" i="19" s="1"/>
  <c r="M84" i="19" s="1"/>
  <c r="N25" i="19"/>
  <c r="N58" i="19" s="1"/>
  <c r="N89" i="19" s="1"/>
  <c r="M21" i="19"/>
  <c r="M54" i="19" s="1"/>
  <c r="M85" i="19" s="1"/>
  <c r="L10" i="19"/>
  <c r="L43" i="19" s="1"/>
  <c r="L74" i="19" s="1"/>
  <c r="N12" i="19"/>
  <c r="N45" i="19" s="1"/>
  <c r="N76" i="19" s="1"/>
  <c r="M15" i="19"/>
  <c r="M48" i="19" s="1"/>
  <c r="M79" i="19" s="1"/>
  <c r="L18" i="19"/>
  <c r="L51" i="19" s="1"/>
  <c r="L82" i="19" s="1"/>
  <c r="N20" i="19"/>
  <c r="N53" i="19" s="1"/>
  <c r="N84" i="19" s="1"/>
  <c r="M23" i="19"/>
  <c r="M56" i="19" s="1"/>
  <c r="M87" i="19" s="1"/>
  <c r="L26" i="19"/>
  <c r="L59" i="19" s="1"/>
  <c r="L90" i="19" s="1"/>
  <c r="N28" i="19"/>
  <c r="N61" i="19" s="1"/>
  <c r="N92" i="19" s="1"/>
  <c r="M31" i="19"/>
  <c r="M64" i="19" s="1"/>
  <c r="M95" i="19" s="1"/>
  <c r="L34" i="19"/>
  <c r="L67" i="19" s="1"/>
  <c r="L98" i="19" s="1"/>
  <c r="L68" i="19" s="1"/>
  <c r="L24" i="19"/>
  <c r="L57" i="19" s="1"/>
  <c r="L88" i="19" s="1"/>
  <c r="M10" i="19"/>
  <c r="M43" i="19" s="1"/>
  <c r="M74" i="19" s="1"/>
  <c r="L13" i="19"/>
  <c r="L46" i="19" s="1"/>
  <c r="L77" i="19" s="1"/>
  <c r="N15" i="19"/>
  <c r="N48" i="19" s="1"/>
  <c r="N79" i="19" s="1"/>
  <c r="M18" i="19"/>
  <c r="M51" i="19" s="1"/>
  <c r="M82" i="19" s="1"/>
  <c r="L21" i="19"/>
  <c r="L54" i="19" s="1"/>
  <c r="L85" i="19" s="1"/>
  <c r="N23" i="19"/>
  <c r="N56" i="19" s="1"/>
  <c r="N87" i="19" s="1"/>
  <c r="M26" i="19"/>
  <c r="M59" i="19" s="1"/>
  <c r="M90" i="19" s="1"/>
  <c r="L29" i="19"/>
  <c r="L62" i="19" s="1"/>
  <c r="L93" i="19" s="1"/>
  <c r="N31" i="19"/>
  <c r="N64" i="19" s="1"/>
  <c r="N95" i="19" s="1"/>
  <c r="M34" i="19"/>
  <c r="M67" i="19" s="1"/>
  <c r="M98" i="19" s="1"/>
  <c r="M68" i="19" s="1"/>
  <c r="L16" i="19"/>
  <c r="L49" i="19" s="1"/>
  <c r="L80" i="19" s="1"/>
  <c r="N26" i="19"/>
  <c r="N59" i="19" s="1"/>
  <c r="N90" i="19" s="1"/>
  <c r="I10" i="19"/>
  <c r="I43" i="19" s="1"/>
  <c r="I74" i="19" s="1"/>
  <c r="H13" i="19"/>
  <c r="H46" i="19" s="1"/>
  <c r="H77" i="19" s="1"/>
  <c r="G16" i="19"/>
  <c r="G49" i="19" s="1"/>
  <c r="G80" i="19" s="1"/>
  <c r="I18" i="19"/>
  <c r="I51" i="19" s="1"/>
  <c r="I82" i="19" s="1"/>
  <c r="H21" i="19"/>
  <c r="H54" i="19" s="1"/>
  <c r="H85" i="19" s="1"/>
  <c r="G24" i="19"/>
  <c r="G57" i="19" s="1"/>
  <c r="G88" i="19" s="1"/>
  <c r="I26" i="19"/>
  <c r="I59" i="19" s="1"/>
  <c r="I90" i="19" s="1"/>
  <c r="H29" i="19"/>
  <c r="H62" i="19" s="1"/>
  <c r="H93" i="19" s="1"/>
  <c r="G32" i="19"/>
  <c r="G65" i="19" s="1"/>
  <c r="G96" i="19" s="1"/>
  <c r="I34" i="19"/>
  <c r="I67" i="19" s="1"/>
  <c r="I98" i="19" s="1"/>
  <c r="I68" i="19" s="1"/>
  <c r="G11" i="19"/>
  <c r="G44" i="19" s="1"/>
  <c r="G75" i="19" s="1"/>
  <c r="I13" i="19"/>
  <c r="I46" i="19" s="1"/>
  <c r="I77" i="19" s="1"/>
  <c r="H16" i="19"/>
  <c r="H49" i="19" s="1"/>
  <c r="H80" i="19" s="1"/>
  <c r="G19" i="19"/>
  <c r="G52" i="19" s="1"/>
  <c r="G83" i="19" s="1"/>
  <c r="I21" i="19"/>
  <c r="I54" i="19" s="1"/>
  <c r="I85" i="19" s="1"/>
  <c r="H24" i="19"/>
  <c r="H57" i="19" s="1"/>
  <c r="H88" i="19" s="1"/>
  <c r="G27" i="19"/>
  <c r="G60" i="19" s="1"/>
  <c r="G91" i="19" s="1"/>
  <c r="I29" i="19"/>
  <c r="I62" i="19" s="1"/>
  <c r="I93" i="19" s="1"/>
  <c r="H32" i="19"/>
  <c r="H65" i="19" s="1"/>
  <c r="H96" i="19" s="1"/>
  <c r="H8" i="19"/>
  <c r="H41" i="19" s="1"/>
  <c r="H72" i="19" s="1"/>
  <c r="G20" i="19"/>
  <c r="G53" i="19" s="1"/>
  <c r="G84" i="19" s="1"/>
  <c r="I30" i="19"/>
  <c r="I63" i="19" s="1"/>
  <c r="I94" i="19" s="1"/>
  <c r="H11" i="19"/>
  <c r="H44" i="19" s="1"/>
  <c r="H75" i="19" s="1"/>
  <c r="G14" i="19"/>
  <c r="G47" i="19" s="1"/>
  <c r="G78" i="19" s="1"/>
  <c r="I16" i="19"/>
  <c r="I49" i="19" s="1"/>
  <c r="I80" i="19" s="1"/>
  <c r="H19" i="19"/>
  <c r="H52" i="19" s="1"/>
  <c r="H83" i="19" s="1"/>
  <c r="G22" i="19"/>
  <c r="G55" i="19" s="1"/>
  <c r="G86" i="19" s="1"/>
  <c r="I24" i="19"/>
  <c r="I57" i="19" s="1"/>
  <c r="I88" i="19" s="1"/>
  <c r="H27" i="19"/>
  <c r="H60" i="19" s="1"/>
  <c r="H91" i="19" s="1"/>
  <c r="G30" i="19"/>
  <c r="G63" i="19" s="1"/>
  <c r="G94" i="19" s="1"/>
  <c r="I32" i="19"/>
  <c r="I65" i="19" s="1"/>
  <c r="I96" i="19" s="1"/>
  <c r="I8" i="19"/>
  <c r="I41" i="19" s="1"/>
  <c r="I72" i="19" s="1"/>
  <c r="H17" i="19"/>
  <c r="H50" i="19" s="1"/>
  <c r="H81" i="19" s="1"/>
  <c r="G28" i="19"/>
  <c r="G61" i="19" s="1"/>
  <c r="G92" i="19" s="1"/>
  <c r="G9" i="19"/>
  <c r="G42" i="19" s="1"/>
  <c r="G73" i="19" s="1"/>
  <c r="I11" i="19"/>
  <c r="I44" i="19" s="1"/>
  <c r="I75" i="19" s="1"/>
  <c r="H14" i="19"/>
  <c r="H47" i="19" s="1"/>
  <c r="H78" i="19" s="1"/>
  <c r="G17" i="19"/>
  <c r="G50" i="19" s="1"/>
  <c r="G81" i="19" s="1"/>
  <c r="I19" i="19"/>
  <c r="I52" i="19" s="1"/>
  <c r="I83" i="19" s="1"/>
  <c r="H22" i="19"/>
  <c r="H55" i="19" s="1"/>
  <c r="H86" i="19" s="1"/>
  <c r="G25" i="19"/>
  <c r="G58" i="19" s="1"/>
  <c r="G89" i="19" s="1"/>
  <c r="I27" i="19"/>
  <c r="I60" i="19" s="1"/>
  <c r="I91" i="19" s="1"/>
  <c r="H30" i="19"/>
  <c r="H63" i="19" s="1"/>
  <c r="H94" i="19" s="1"/>
  <c r="G33" i="19"/>
  <c r="G66" i="19" s="1"/>
  <c r="G97" i="19" s="1"/>
  <c r="G8" i="19"/>
  <c r="G41" i="19" s="1"/>
  <c r="G72" i="19" s="1"/>
  <c r="G12" i="19"/>
  <c r="G45" i="19" s="1"/>
  <c r="G76" i="19" s="1"/>
  <c r="I22" i="19"/>
  <c r="I55" i="19" s="1"/>
  <c r="I86" i="19" s="1"/>
  <c r="H33" i="19"/>
  <c r="H66" i="19" s="1"/>
  <c r="H97" i="19" s="1"/>
  <c r="H9" i="19"/>
  <c r="H42" i="19" s="1"/>
  <c r="H73" i="19" s="1"/>
  <c r="I14" i="19"/>
  <c r="I47" i="19" s="1"/>
  <c r="I78" i="19" s="1"/>
  <c r="H25" i="19"/>
  <c r="H58" i="19" s="1"/>
  <c r="H89" i="19" s="1"/>
  <c r="H10" i="19"/>
  <c r="H43" i="19" s="1"/>
  <c r="H74" i="19" s="1"/>
  <c r="I9" i="19"/>
  <c r="I42" i="19" s="1"/>
  <c r="I73" i="19" s="1"/>
  <c r="H12" i="19"/>
  <c r="H45" i="19" s="1"/>
  <c r="H76" i="19" s="1"/>
  <c r="G15" i="19"/>
  <c r="G48" i="19" s="1"/>
  <c r="G79" i="19" s="1"/>
  <c r="I17" i="19"/>
  <c r="I50" i="19" s="1"/>
  <c r="I81" i="19" s="1"/>
  <c r="H20" i="19"/>
  <c r="H53" i="19" s="1"/>
  <c r="H84" i="19" s="1"/>
  <c r="G23" i="19"/>
  <c r="G56" i="19" s="1"/>
  <c r="G87" i="19" s="1"/>
  <c r="I25" i="19"/>
  <c r="I58" i="19" s="1"/>
  <c r="I89" i="19" s="1"/>
  <c r="H28" i="19"/>
  <c r="H61" i="19" s="1"/>
  <c r="H92" i="19" s="1"/>
  <c r="G31" i="19"/>
  <c r="G64" i="19" s="1"/>
  <c r="G95" i="19" s="1"/>
  <c r="I33" i="19"/>
  <c r="I66" i="19" s="1"/>
  <c r="I97" i="19" s="1"/>
  <c r="G10" i="19"/>
  <c r="G43" i="19" s="1"/>
  <c r="G74" i="19" s="1"/>
  <c r="I12" i="19"/>
  <c r="I45" i="19" s="1"/>
  <c r="I76" i="19" s="1"/>
  <c r="H15" i="19"/>
  <c r="H48" i="19" s="1"/>
  <c r="H79" i="19" s="1"/>
  <c r="G18" i="19"/>
  <c r="G51" i="19" s="1"/>
  <c r="G82" i="19" s="1"/>
  <c r="I20" i="19"/>
  <c r="I53" i="19" s="1"/>
  <c r="I84" i="19" s="1"/>
  <c r="H23" i="19"/>
  <c r="H56" i="19" s="1"/>
  <c r="H87" i="19" s="1"/>
  <c r="G26" i="19"/>
  <c r="G59" i="19" s="1"/>
  <c r="G90" i="19" s="1"/>
  <c r="I28" i="19"/>
  <c r="I61" i="19" s="1"/>
  <c r="I92" i="19" s="1"/>
  <c r="H31" i="19"/>
  <c r="H64" i="19" s="1"/>
  <c r="H95" i="19" s="1"/>
  <c r="G34" i="19"/>
  <c r="G67" i="19" s="1"/>
  <c r="G98" i="19" s="1"/>
  <c r="G68" i="19" s="1"/>
  <c r="I31" i="19"/>
  <c r="I64" i="19" s="1"/>
  <c r="I95" i="19" s="1"/>
  <c r="H34" i="19"/>
  <c r="H67" i="19" s="1"/>
  <c r="H98" i="19" s="1"/>
  <c r="H68" i="19" s="1"/>
  <c r="G13" i="19"/>
  <c r="G46" i="19" s="1"/>
  <c r="G77" i="19" s="1"/>
  <c r="I15" i="19"/>
  <c r="I48" i="19" s="1"/>
  <c r="I79" i="19" s="1"/>
  <c r="H18" i="19"/>
  <c r="H51" i="19" s="1"/>
  <c r="H82" i="19" s="1"/>
  <c r="G21" i="19"/>
  <c r="G54" i="19" s="1"/>
  <c r="G85" i="19" s="1"/>
  <c r="I23" i="19"/>
  <c r="I56" i="19" s="1"/>
  <c r="I87" i="19" s="1"/>
  <c r="G29" i="19"/>
  <c r="G62" i="19" s="1"/>
  <c r="G93" i="19" s="1"/>
  <c r="H26" i="19"/>
  <c r="H59" i="19" s="1"/>
  <c r="H90" i="19" s="1"/>
  <c r="AK9" i="19"/>
  <c r="AK42" i="19" s="1"/>
  <c r="AK73" i="19" s="1"/>
  <c r="AM11" i="19"/>
  <c r="AM44" i="19" s="1"/>
  <c r="AM75" i="19" s="1"/>
  <c r="AL14" i="19"/>
  <c r="AL47" i="19" s="1"/>
  <c r="AL78" i="19" s="1"/>
  <c r="AK17" i="19"/>
  <c r="AK50" i="19" s="1"/>
  <c r="AK81" i="19" s="1"/>
  <c r="AM19" i="19"/>
  <c r="AM52" i="19" s="1"/>
  <c r="AM83" i="19" s="1"/>
  <c r="AL22" i="19"/>
  <c r="AL55" i="19" s="1"/>
  <c r="AL86" i="19" s="1"/>
  <c r="AK25" i="19"/>
  <c r="AK58" i="19" s="1"/>
  <c r="AK89" i="19" s="1"/>
  <c r="AM27" i="19"/>
  <c r="AM60" i="19" s="1"/>
  <c r="AM91" i="19" s="1"/>
  <c r="AL30" i="19"/>
  <c r="AL63" i="19" s="1"/>
  <c r="AL94" i="19" s="1"/>
  <c r="AK33" i="19"/>
  <c r="AK66" i="19" s="1"/>
  <c r="AK97" i="19" s="1"/>
  <c r="AK8" i="19"/>
  <c r="AK41" i="19" s="1"/>
  <c r="AK72" i="19" s="1"/>
  <c r="AL9" i="19"/>
  <c r="AL42" i="19" s="1"/>
  <c r="AL73" i="19" s="1"/>
  <c r="AK12" i="19"/>
  <c r="AK45" i="19" s="1"/>
  <c r="AK76" i="19" s="1"/>
  <c r="AM14" i="19"/>
  <c r="AM47" i="19" s="1"/>
  <c r="AM78" i="19" s="1"/>
  <c r="AL17" i="19"/>
  <c r="AL50" i="19" s="1"/>
  <c r="AL81" i="19" s="1"/>
  <c r="AK20" i="19"/>
  <c r="AK53" i="19" s="1"/>
  <c r="AK84" i="19" s="1"/>
  <c r="AM22" i="19"/>
  <c r="AM55" i="19" s="1"/>
  <c r="AM86" i="19" s="1"/>
  <c r="AL25" i="19"/>
  <c r="AL58" i="19" s="1"/>
  <c r="AL89" i="19" s="1"/>
  <c r="AK28" i="19"/>
  <c r="AK61" i="19" s="1"/>
  <c r="AK92" i="19" s="1"/>
  <c r="AM30" i="19"/>
  <c r="AM63" i="19" s="1"/>
  <c r="AM94" i="19" s="1"/>
  <c r="AL33" i="19"/>
  <c r="AL66" i="19" s="1"/>
  <c r="AL97" i="19" s="1"/>
  <c r="AM9" i="19"/>
  <c r="AM42" i="19" s="1"/>
  <c r="AM73" i="19" s="1"/>
  <c r="AL12" i="19"/>
  <c r="AL45" i="19" s="1"/>
  <c r="AL76" i="19" s="1"/>
  <c r="AK15" i="19"/>
  <c r="AK48" i="19" s="1"/>
  <c r="AK79" i="19" s="1"/>
  <c r="AM17" i="19"/>
  <c r="AM50" i="19" s="1"/>
  <c r="AM81" i="19" s="1"/>
  <c r="AL20" i="19"/>
  <c r="AL53" i="19" s="1"/>
  <c r="AL84" i="19" s="1"/>
  <c r="AK23" i="19"/>
  <c r="AK56" i="19" s="1"/>
  <c r="AK87" i="19" s="1"/>
  <c r="AM25" i="19"/>
  <c r="AM58" i="19" s="1"/>
  <c r="AM89" i="19" s="1"/>
  <c r="AL28" i="19"/>
  <c r="AL61" i="19" s="1"/>
  <c r="AL92" i="19" s="1"/>
  <c r="AK31" i="19"/>
  <c r="AK64" i="19" s="1"/>
  <c r="AK95" i="19" s="1"/>
  <c r="AM33" i="19"/>
  <c r="AM66" i="19" s="1"/>
  <c r="AM97" i="19" s="1"/>
  <c r="AK10" i="19"/>
  <c r="AK43" i="19" s="1"/>
  <c r="AK74" i="19" s="1"/>
  <c r="AM12" i="19"/>
  <c r="AM45" i="19" s="1"/>
  <c r="AM76" i="19" s="1"/>
  <c r="AL15" i="19"/>
  <c r="AL48" i="19" s="1"/>
  <c r="AL79" i="19" s="1"/>
  <c r="AK18" i="19"/>
  <c r="AK51" i="19" s="1"/>
  <c r="AK82" i="19" s="1"/>
  <c r="AM20" i="19"/>
  <c r="AM53" i="19" s="1"/>
  <c r="AM84" i="19" s="1"/>
  <c r="AL23" i="19"/>
  <c r="AL56" i="19" s="1"/>
  <c r="AL87" i="19" s="1"/>
  <c r="AK26" i="19"/>
  <c r="AK59" i="19" s="1"/>
  <c r="AK90" i="19" s="1"/>
  <c r="AM28" i="19"/>
  <c r="AM61" i="19" s="1"/>
  <c r="AM92" i="19" s="1"/>
  <c r="AL31" i="19"/>
  <c r="AL64" i="19" s="1"/>
  <c r="AL95" i="19" s="1"/>
  <c r="AK34" i="19"/>
  <c r="AK67" i="19" s="1"/>
  <c r="AK98" i="19" s="1"/>
  <c r="AK68" i="19" s="1"/>
  <c r="AL10" i="19"/>
  <c r="AL43" i="19" s="1"/>
  <c r="AL74" i="19" s="1"/>
  <c r="AK13" i="19"/>
  <c r="AK46" i="19" s="1"/>
  <c r="AK77" i="19" s="1"/>
  <c r="AM15" i="19"/>
  <c r="AM48" i="19" s="1"/>
  <c r="AM79" i="19" s="1"/>
  <c r="AL18" i="19"/>
  <c r="AL51" i="19" s="1"/>
  <c r="AL82" i="19" s="1"/>
  <c r="AK21" i="19"/>
  <c r="AK54" i="19" s="1"/>
  <c r="AK85" i="19" s="1"/>
  <c r="AM23" i="19"/>
  <c r="AM56" i="19" s="1"/>
  <c r="AM87" i="19" s="1"/>
  <c r="AL26" i="19"/>
  <c r="AL59" i="19" s="1"/>
  <c r="AL90" i="19" s="1"/>
  <c r="AK29" i="19"/>
  <c r="AK62" i="19" s="1"/>
  <c r="AK93" i="19" s="1"/>
  <c r="AM31" i="19"/>
  <c r="AM64" i="19" s="1"/>
  <c r="AM95" i="19" s="1"/>
  <c r="AL34" i="19"/>
  <c r="AL67" i="19" s="1"/>
  <c r="AL98" i="19" s="1"/>
  <c r="AL68" i="19" s="1"/>
  <c r="AM10" i="19"/>
  <c r="AM43" i="19" s="1"/>
  <c r="AM74" i="19" s="1"/>
  <c r="AL13" i="19"/>
  <c r="AL46" i="19" s="1"/>
  <c r="AL77" i="19" s="1"/>
  <c r="AK16" i="19"/>
  <c r="AK49" i="19" s="1"/>
  <c r="AK80" i="19" s="1"/>
  <c r="AM18" i="19"/>
  <c r="AM51" i="19" s="1"/>
  <c r="AM82" i="19" s="1"/>
  <c r="AL21" i="19"/>
  <c r="AL54" i="19" s="1"/>
  <c r="AL85" i="19" s="1"/>
  <c r="AK24" i="19"/>
  <c r="AK57" i="19" s="1"/>
  <c r="AK88" i="19" s="1"/>
  <c r="AM26" i="19"/>
  <c r="AM59" i="19" s="1"/>
  <c r="AM90" i="19" s="1"/>
  <c r="AL29" i="19"/>
  <c r="AL62" i="19" s="1"/>
  <c r="AL93" i="19" s="1"/>
  <c r="AK32" i="19"/>
  <c r="AK65" i="19" s="1"/>
  <c r="AK96" i="19" s="1"/>
  <c r="AM34" i="19"/>
  <c r="AM67" i="19" s="1"/>
  <c r="AM98" i="19" s="1"/>
  <c r="AM68" i="19" s="1"/>
  <c r="AK11" i="19"/>
  <c r="AK44" i="19" s="1"/>
  <c r="AK75" i="19" s="1"/>
  <c r="AM13" i="19"/>
  <c r="AM46" i="19" s="1"/>
  <c r="AM77" i="19" s="1"/>
  <c r="AL16" i="19"/>
  <c r="AL49" i="19" s="1"/>
  <c r="AL80" i="19" s="1"/>
  <c r="AK19" i="19"/>
  <c r="AK52" i="19" s="1"/>
  <c r="AK83" i="19" s="1"/>
  <c r="AM21" i="19"/>
  <c r="AM54" i="19" s="1"/>
  <c r="AM85" i="19" s="1"/>
  <c r="AL24" i="19"/>
  <c r="AL57" i="19" s="1"/>
  <c r="AL88" i="19" s="1"/>
  <c r="AK27" i="19"/>
  <c r="AK60" i="19" s="1"/>
  <c r="AK91" i="19" s="1"/>
  <c r="AM29" i="19"/>
  <c r="AM62" i="19" s="1"/>
  <c r="AM93" i="19" s="1"/>
  <c r="AL32" i="19"/>
  <c r="AL65" i="19" s="1"/>
  <c r="AL96" i="19" s="1"/>
  <c r="AL8" i="19"/>
  <c r="AL41" i="19" s="1"/>
  <c r="AL72" i="19" s="1"/>
  <c r="AL11" i="19"/>
  <c r="AL44" i="19" s="1"/>
  <c r="AL75" i="19" s="1"/>
  <c r="AM32" i="19"/>
  <c r="AM65" i="19" s="1"/>
  <c r="AM96" i="19" s="1"/>
  <c r="AK14" i="19"/>
  <c r="AK47" i="19" s="1"/>
  <c r="AK78" i="19" s="1"/>
  <c r="AM8" i="19"/>
  <c r="AM41" i="19" s="1"/>
  <c r="AM72" i="19" s="1"/>
  <c r="AM16" i="19"/>
  <c r="AM49" i="19" s="1"/>
  <c r="AM80" i="19" s="1"/>
  <c r="AL19" i="19"/>
  <c r="AL52" i="19" s="1"/>
  <c r="AL83" i="19" s="1"/>
  <c r="AK22" i="19"/>
  <c r="AK55" i="19" s="1"/>
  <c r="AK86" i="19" s="1"/>
  <c r="AM24" i="19"/>
  <c r="AM57" i="19" s="1"/>
  <c r="AM88" i="19" s="1"/>
  <c r="AL27" i="19"/>
  <c r="AL60" i="19" s="1"/>
  <c r="AL91" i="19" s="1"/>
  <c r="AK30" i="19"/>
  <c r="AK63" i="19" s="1"/>
  <c r="AK94" i="19" s="1"/>
  <c r="AB9" i="19"/>
  <c r="AB42" i="19" s="1"/>
  <c r="AB73" i="19" s="1"/>
  <c r="AA12" i="19"/>
  <c r="AA45" i="19" s="1"/>
  <c r="AA76" i="19" s="1"/>
  <c r="AC14" i="19"/>
  <c r="AC47" i="19" s="1"/>
  <c r="AC78" i="19" s="1"/>
  <c r="AB17" i="19"/>
  <c r="AB50" i="19" s="1"/>
  <c r="AB81" i="19" s="1"/>
  <c r="AA20" i="19"/>
  <c r="AA53" i="19" s="1"/>
  <c r="AA84" i="19" s="1"/>
  <c r="AC22" i="19"/>
  <c r="AC55" i="19" s="1"/>
  <c r="AC86" i="19" s="1"/>
  <c r="AB25" i="19"/>
  <c r="AB58" i="19" s="1"/>
  <c r="AB89" i="19" s="1"/>
  <c r="AA28" i="19"/>
  <c r="AA61" i="19" s="1"/>
  <c r="AA92" i="19" s="1"/>
  <c r="AC30" i="19"/>
  <c r="AC63" i="19" s="1"/>
  <c r="AC94" i="19" s="1"/>
  <c r="AB33" i="19"/>
  <c r="AB66" i="19" s="1"/>
  <c r="AB97" i="19" s="1"/>
  <c r="AA33" i="19"/>
  <c r="AA66" i="19" s="1"/>
  <c r="AA97" i="19" s="1"/>
  <c r="AC9" i="19"/>
  <c r="AC42" i="19" s="1"/>
  <c r="AC73" i="19" s="1"/>
  <c r="AB12" i="19"/>
  <c r="AB45" i="19" s="1"/>
  <c r="AB76" i="19" s="1"/>
  <c r="AA15" i="19"/>
  <c r="AA48" i="19" s="1"/>
  <c r="AA79" i="19" s="1"/>
  <c r="AC17" i="19"/>
  <c r="AC50" i="19" s="1"/>
  <c r="AC81" i="19" s="1"/>
  <c r="AB20" i="19"/>
  <c r="AB53" i="19" s="1"/>
  <c r="AB84" i="19" s="1"/>
  <c r="AA23" i="19"/>
  <c r="AA56" i="19" s="1"/>
  <c r="AA87" i="19" s="1"/>
  <c r="AC25" i="19"/>
  <c r="AC58" i="19" s="1"/>
  <c r="AC89" i="19" s="1"/>
  <c r="AB28" i="19"/>
  <c r="AB61" i="19" s="1"/>
  <c r="AB92" i="19" s="1"/>
  <c r="AA31" i="19"/>
  <c r="AA64" i="19" s="1"/>
  <c r="AA95" i="19" s="1"/>
  <c r="AC33" i="19"/>
  <c r="AC66" i="19" s="1"/>
  <c r="AC97" i="19" s="1"/>
  <c r="AA10" i="19"/>
  <c r="AA43" i="19" s="1"/>
  <c r="AA74" i="19" s="1"/>
  <c r="AC12" i="19"/>
  <c r="AC45" i="19" s="1"/>
  <c r="AC76" i="19" s="1"/>
  <c r="AB15" i="19"/>
  <c r="AB48" i="19" s="1"/>
  <c r="AB79" i="19" s="1"/>
  <c r="AA18" i="19"/>
  <c r="AA51" i="19" s="1"/>
  <c r="AA82" i="19" s="1"/>
  <c r="AC20" i="19"/>
  <c r="AC53" i="19" s="1"/>
  <c r="AC84" i="19" s="1"/>
  <c r="AB23" i="19"/>
  <c r="AB56" i="19" s="1"/>
  <c r="AB87" i="19" s="1"/>
  <c r="AA26" i="19"/>
  <c r="AA59" i="19" s="1"/>
  <c r="AA90" i="19" s="1"/>
  <c r="AC28" i="19"/>
  <c r="AC61" i="19" s="1"/>
  <c r="AC92" i="19" s="1"/>
  <c r="AB31" i="19"/>
  <c r="AB64" i="19" s="1"/>
  <c r="AB95" i="19" s="1"/>
  <c r="AA34" i="19"/>
  <c r="AA67" i="19" s="1"/>
  <c r="AA98" i="19" s="1"/>
  <c r="AA68" i="19" s="1"/>
  <c r="AC11" i="19"/>
  <c r="AC44" i="19" s="1"/>
  <c r="AC75" i="19" s="1"/>
  <c r="AB10" i="19"/>
  <c r="AB43" i="19" s="1"/>
  <c r="AB74" i="19" s="1"/>
  <c r="AA13" i="19"/>
  <c r="AA46" i="19" s="1"/>
  <c r="AA77" i="19" s="1"/>
  <c r="AC15" i="19"/>
  <c r="AC48" i="19" s="1"/>
  <c r="AC79" i="19" s="1"/>
  <c r="AB18" i="19"/>
  <c r="AB51" i="19" s="1"/>
  <c r="AB82" i="19" s="1"/>
  <c r="AA21" i="19"/>
  <c r="AA54" i="19" s="1"/>
  <c r="AA85" i="19" s="1"/>
  <c r="AC23" i="19"/>
  <c r="AC56" i="19" s="1"/>
  <c r="AC87" i="19" s="1"/>
  <c r="AB26" i="19"/>
  <c r="AB59" i="19" s="1"/>
  <c r="AB90" i="19" s="1"/>
  <c r="AA29" i="19"/>
  <c r="AA62" i="19" s="1"/>
  <c r="AA93" i="19" s="1"/>
  <c r="AC31" i="19"/>
  <c r="AC64" i="19" s="1"/>
  <c r="AC95" i="19" s="1"/>
  <c r="AB34" i="19"/>
  <c r="AB67" i="19" s="1"/>
  <c r="AB98" i="19" s="1"/>
  <c r="AB68" i="19" s="1"/>
  <c r="AC10" i="19"/>
  <c r="AC43" i="19" s="1"/>
  <c r="AC74" i="19" s="1"/>
  <c r="AB13" i="19"/>
  <c r="AB46" i="19" s="1"/>
  <c r="AB77" i="19" s="1"/>
  <c r="AA16" i="19"/>
  <c r="AA49" i="19" s="1"/>
  <c r="AA80" i="19" s="1"/>
  <c r="AC18" i="19"/>
  <c r="AC51" i="19" s="1"/>
  <c r="AC82" i="19" s="1"/>
  <c r="AB21" i="19"/>
  <c r="AB54" i="19" s="1"/>
  <c r="AB85" i="19" s="1"/>
  <c r="AA24" i="19"/>
  <c r="AA57" i="19" s="1"/>
  <c r="AA88" i="19" s="1"/>
  <c r="AC26" i="19"/>
  <c r="AC59" i="19" s="1"/>
  <c r="AC90" i="19" s="1"/>
  <c r="AB29" i="19"/>
  <c r="AB62" i="19" s="1"/>
  <c r="AB93" i="19" s="1"/>
  <c r="AA32" i="19"/>
  <c r="AA65" i="19" s="1"/>
  <c r="AA96" i="19" s="1"/>
  <c r="AC34" i="19"/>
  <c r="AC67" i="19" s="1"/>
  <c r="AC98" i="19" s="1"/>
  <c r="AC68" i="19" s="1"/>
  <c r="AB30" i="19"/>
  <c r="AB63" i="19" s="1"/>
  <c r="AB94" i="19" s="1"/>
  <c r="AA11" i="19"/>
  <c r="AA44" i="19" s="1"/>
  <c r="AA75" i="19" s="1"/>
  <c r="AC13" i="19"/>
  <c r="AC46" i="19" s="1"/>
  <c r="AC77" i="19" s="1"/>
  <c r="AB16" i="19"/>
  <c r="AB49" i="19" s="1"/>
  <c r="AB80" i="19" s="1"/>
  <c r="AA19" i="19"/>
  <c r="AA52" i="19" s="1"/>
  <c r="AA83" i="19" s="1"/>
  <c r="AC21" i="19"/>
  <c r="AC54" i="19" s="1"/>
  <c r="AC85" i="19" s="1"/>
  <c r="AB24" i="19"/>
  <c r="AB57" i="19" s="1"/>
  <c r="AB88" i="19" s="1"/>
  <c r="AA27" i="19"/>
  <c r="AA60" i="19" s="1"/>
  <c r="AA91" i="19" s="1"/>
  <c r="AC29" i="19"/>
  <c r="AC62" i="19" s="1"/>
  <c r="AC93" i="19" s="1"/>
  <c r="AB32" i="19"/>
  <c r="AB65" i="19" s="1"/>
  <c r="AB96" i="19" s="1"/>
  <c r="AB8" i="19"/>
  <c r="AB41" i="19" s="1"/>
  <c r="AB72" i="19" s="1"/>
  <c r="AB14" i="19"/>
  <c r="AB47" i="19" s="1"/>
  <c r="AB78" i="19" s="1"/>
  <c r="AC19" i="19"/>
  <c r="AC52" i="19" s="1"/>
  <c r="AC83" i="19" s="1"/>
  <c r="AA25" i="19"/>
  <c r="AA58" i="19" s="1"/>
  <c r="AA89" i="19" s="1"/>
  <c r="AA8" i="19"/>
  <c r="AA41" i="19" s="1"/>
  <c r="AA72" i="19" s="1"/>
  <c r="AB11" i="19"/>
  <c r="AB44" i="19" s="1"/>
  <c r="AB75" i="19" s="1"/>
  <c r="AA14" i="19"/>
  <c r="AA47" i="19" s="1"/>
  <c r="AA78" i="19" s="1"/>
  <c r="AC16" i="19"/>
  <c r="AC49" i="19" s="1"/>
  <c r="AC80" i="19" s="1"/>
  <c r="AB19" i="19"/>
  <c r="AB52" i="19" s="1"/>
  <c r="AB83" i="19" s="1"/>
  <c r="AA22" i="19"/>
  <c r="AA55" i="19" s="1"/>
  <c r="AA86" i="19" s="1"/>
  <c r="AC24" i="19"/>
  <c r="AC57" i="19" s="1"/>
  <c r="AC88" i="19" s="1"/>
  <c r="AB27" i="19"/>
  <c r="AB60" i="19" s="1"/>
  <c r="AB91" i="19" s="1"/>
  <c r="AA30" i="19"/>
  <c r="AA63" i="19" s="1"/>
  <c r="AA94" i="19" s="1"/>
  <c r="AC32" i="19"/>
  <c r="AC65" i="19" s="1"/>
  <c r="AC96" i="19" s="1"/>
  <c r="AC8" i="19"/>
  <c r="AC41" i="19" s="1"/>
  <c r="AC72" i="19" s="1"/>
  <c r="AA9" i="19"/>
  <c r="AA42" i="19" s="1"/>
  <c r="AA73" i="19" s="1"/>
  <c r="AA17" i="19"/>
  <c r="AA50" i="19" s="1"/>
  <c r="AA81" i="19" s="1"/>
  <c r="AB22" i="19"/>
  <c r="AB55" i="19" s="1"/>
  <c r="AB86" i="19" s="1"/>
  <c r="AC27" i="19"/>
  <c r="AC60" i="19" s="1"/>
  <c r="AC91" i="19" s="1"/>
  <c r="V9" i="19"/>
  <c r="V42" i="19" s="1"/>
  <c r="V73" i="19" s="1"/>
  <c r="X11" i="19"/>
  <c r="X44" i="19" s="1"/>
  <c r="X75" i="19" s="1"/>
  <c r="W14" i="19"/>
  <c r="W47" i="19" s="1"/>
  <c r="W78" i="19" s="1"/>
  <c r="V17" i="19"/>
  <c r="V50" i="19" s="1"/>
  <c r="V81" i="19" s="1"/>
  <c r="X19" i="19"/>
  <c r="X52" i="19" s="1"/>
  <c r="X83" i="19" s="1"/>
  <c r="W22" i="19"/>
  <c r="W55" i="19" s="1"/>
  <c r="W86" i="19" s="1"/>
  <c r="V25" i="19"/>
  <c r="V58" i="19" s="1"/>
  <c r="V89" i="19" s="1"/>
  <c r="X27" i="19"/>
  <c r="X60" i="19" s="1"/>
  <c r="X91" i="19" s="1"/>
  <c r="W30" i="19"/>
  <c r="W63" i="19" s="1"/>
  <c r="W94" i="19" s="1"/>
  <c r="V33" i="19"/>
  <c r="V66" i="19" s="1"/>
  <c r="V97" i="19" s="1"/>
  <c r="V8" i="19"/>
  <c r="V41" i="19" s="1"/>
  <c r="V72" i="19" s="1"/>
  <c r="X8" i="19"/>
  <c r="X41" i="19" s="1"/>
  <c r="X72" i="19" s="1"/>
  <c r="W9" i="19"/>
  <c r="W42" i="19" s="1"/>
  <c r="W73" i="19" s="1"/>
  <c r="V12" i="19"/>
  <c r="V45" i="19" s="1"/>
  <c r="V76" i="19" s="1"/>
  <c r="X14" i="19"/>
  <c r="X47" i="19" s="1"/>
  <c r="X78" i="19" s="1"/>
  <c r="W17" i="19"/>
  <c r="W50" i="19" s="1"/>
  <c r="W81" i="19" s="1"/>
  <c r="V20" i="19"/>
  <c r="V53" i="19" s="1"/>
  <c r="V84" i="19" s="1"/>
  <c r="X22" i="19"/>
  <c r="X55" i="19" s="1"/>
  <c r="X86" i="19" s="1"/>
  <c r="W25" i="19"/>
  <c r="W58" i="19" s="1"/>
  <c r="W89" i="19" s="1"/>
  <c r="V28" i="19"/>
  <c r="V61" i="19" s="1"/>
  <c r="V92" i="19" s="1"/>
  <c r="X30" i="19"/>
  <c r="X63" i="19" s="1"/>
  <c r="X94" i="19" s="1"/>
  <c r="W33" i="19"/>
  <c r="W66" i="19" s="1"/>
  <c r="W97" i="19" s="1"/>
  <c r="W27" i="19"/>
  <c r="W60" i="19" s="1"/>
  <c r="W91" i="19" s="1"/>
  <c r="X9" i="19"/>
  <c r="X42" i="19" s="1"/>
  <c r="X73" i="19" s="1"/>
  <c r="W12" i="19"/>
  <c r="W45" i="19" s="1"/>
  <c r="W76" i="19" s="1"/>
  <c r="V15" i="19"/>
  <c r="V48" i="19" s="1"/>
  <c r="V79" i="19" s="1"/>
  <c r="X17" i="19"/>
  <c r="X50" i="19" s="1"/>
  <c r="X81" i="19" s="1"/>
  <c r="W20" i="19"/>
  <c r="W53" i="19" s="1"/>
  <c r="W84" i="19" s="1"/>
  <c r="V23" i="19"/>
  <c r="V56" i="19" s="1"/>
  <c r="V87" i="19" s="1"/>
  <c r="X25" i="19"/>
  <c r="X58" i="19" s="1"/>
  <c r="X89" i="19" s="1"/>
  <c r="W28" i="19"/>
  <c r="W61" i="19" s="1"/>
  <c r="W92" i="19" s="1"/>
  <c r="V31" i="19"/>
  <c r="V64" i="19" s="1"/>
  <c r="V95" i="19" s="1"/>
  <c r="X33" i="19"/>
  <c r="X66" i="19" s="1"/>
  <c r="X97" i="19" s="1"/>
  <c r="V22" i="19"/>
  <c r="V55" i="19" s="1"/>
  <c r="V86" i="19" s="1"/>
  <c r="V10" i="19"/>
  <c r="V43" i="19" s="1"/>
  <c r="V74" i="19" s="1"/>
  <c r="X12" i="19"/>
  <c r="X45" i="19" s="1"/>
  <c r="X76" i="19" s="1"/>
  <c r="W15" i="19"/>
  <c r="W48" i="19" s="1"/>
  <c r="W79" i="19" s="1"/>
  <c r="V18" i="19"/>
  <c r="V51" i="19" s="1"/>
  <c r="V82" i="19" s="1"/>
  <c r="X20" i="19"/>
  <c r="X53" i="19" s="1"/>
  <c r="X84" i="19" s="1"/>
  <c r="W23" i="19"/>
  <c r="W56" i="19" s="1"/>
  <c r="W87" i="19" s="1"/>
  <c r="V26" i="19"/>
  <c r="V59" i="19" s="1"/>
  <c r="V90" i="19" s="1"/>
  <c r="X28" i="19"/>
  <c r="X61" i="19" s="1"/>
  <c r="X92" i="19" s="1"/>
  <c r="W31" i="19"/>
  <c r="W64" i="19" s="1"/>
  <c r="W95" i="19" s="1"/>
  <c r="V34" i="19"/>
  <c r="V67" i="19" s="1"/>
  <c r="V98" i="19" s="1"/>
  <c r="V68" i="19" s="1"/>
  <c r="W10" i="19"/>
  <c r="W43" i="19" s="1"/>
  <c r="W74" i="19" s="1"/>
  <c r="V13" i="19"/>
  <c r="V46" i="19" s="1"/>
  <c r="V77" i="19" s="1"/>
  <c r="X15" i="19"/>
  <c r="X48" i="19" s="1"/>
  <c r="X79" i="19" s="1"/>
  <c r="W18" i="19"/>
  <c r="W51" i="19" s="1"/>
  <c r="W82" i="19" s="1"/>
  <c r="V21" i="19"/>
  <c r="V54" i="19" s="1"/>
  <c r="V85" i="19" s="1"/>
  <c r="X23" i="19"/>
  <c r="X56" i="19" s="1"/>
  <c r="X87" i="19" s="1"/>
  <c r="W26" i="19"/>
  <c r="W59" i="19" s="1"/>
  <c r="W90" i="19" s="1"/>
  <c r="V29" i="19"/>
  <c r="V62" i="19" s="1"/>
  <c r="V93" i="19" s="1"/>
  <c r="X31" i="19"/>
  <c r="X64" i="19" s="1"/>
  <c r="X95" i="19" s="1"/>
  <c r="W34" i="19"/>
  <c r="W67" i="19" s="1"/>
  <c r="W98" i="19" s="1"/>
  <c r="W68" i="19" s="1"/>
  <c r="X10" i="19"/>
  <c r="X43" i="19" s="1"/>
  <c r="X74" i="19" s="1"/>
  <c r="W13" i="19"/>
  <c r="W46" i="19" s="1"/>
  <c r="W77" i="19" s="1"/>
  <c r="V16" i="19"/>
  <c r="V49" i="19" s="1"/>
  <c r="V80" i="19" s="1"/>
  <c r="X18" i="19"/>
  <c r="X51" i="19" s="1"/>
  <c r="X82" i="19" s="1"/>
  <c r="W21" i="19"/>
  <c r="W54" i="19" s="1"/>
  <c r="W85" i="19" s="1"/>
  <c r="V24" i="19"/>
  <c r="V57" i="19" s="1"/>
  <c r="V88" i="19" s="1"/>
  <c r="X26" i="19"/>
  <c r="X59" i="19" s="1"/>
  <c r="X90" i="19" s="1"/>
  <c r="W29" i="19"/>
  <c r="W62" i="19" s="1"/>
  <c r="W93" i="19" s="1"/>
  <c r="V32" i="19"/>
  <c r="V65" i="19" s="1"/>
  <c r="V96" i="19" s="1"/>
  <c r="X34" i="19"/>
  <c r="X67" i="19" s="1"/>
  <c r="X98" i="19" s="1"/>
  <c r="X68" i="19" s="1"/>
  <c r="V14" i="19"/>
  <c r="V47" i="19" s="1"/>
  <c r="V78" i="19" s="1"/>
  <c r="W19" i="19"/>
  <c r="W52" i="19" s="1"/>
  <c r="W83" i="19" s="1"/>
  <c r="V30" i="19"/>
  <c r="V63" i="19" s="1"/>
  <c r="V94" i="19" s="1"/>
  <c r="V11" i="19"/>
  <c r="V44" i="19" s="1"/>
  <c r="V75" i="19" s="1"/>
  <c r="X13" i="19"/>
  <c r="X46" i="19" s="1"/>
  <c r="X77" i="19" s="1"/>
  <c r="W16" i="19"/>
  <c r="W49" i="19" s="1"/>
  <c r="W80" i="19" s="1"/>
  <c r="V19" i="19"/>
  <c r="V52" i="19" s="1"/>
  <c r="V83" i="19" s="1"/>
  <c r="X21" i="19"/>
  <c r="X54" i="19" s="1"/>
  <c r="X85" i="19" s="1"/>
  <c r="W24" i="19"/>
  <c r="W57" i="19" s="1"/>
  <c r="W88" i="19" s="1"/>
  <c r="V27" i="19"/>
  <c r="V60" i="19" s="1"/>
  <c r="V91" i="19" s="1"/>
  <c r="X29" i="19"/>
  <c r="X62" i="19" s="1"/>
  <c r="X93" i="19" s="1"/>
  <c r="W32" i="19"/>
  <c r="W65" i="19" s="1"/>
  <c r="W96" i="19" s="1"/>
  <c r="W8" i="19"/>
  <c r="W41" i="19" s="1"/>
  <c r="W72" i="19" s="1"/>
  <c r="W11" i="19"/>
  <c r="W44" i="19" s="1"/>
  <c r="W75" i="19" s="1"/>
  <c r="X16" i="19"/>
  <c r="X49" i="19" s="1"/>
  <c r="X80" i="19" s="1"/>
  <c r="X24" i="19"/>
  <c r="X57" i="19" s="1"/>
  <c r="X88" i="19" s="1"/>
  <c r="X32" i="19"/>
  <c r="X65" i="19" s="1"/>
  <c r="X96" i="19" s="1"/>
  <c r="AF10" i="18"/>
  <c r="AF43" i="18" s="1"/>
  <c r="AF74" i="18" s="1"/>
  <c r="AH12" i="18"/>
  <c r="AH45" i="18" s="1"/>
  <c r="AH76" i="18" s="1"/>
  <c r="AG15" i="18"/>
  <c r="AG48" i="18" s="1"/>
  <c r="AG79" i="18" s="1"/>
  <c r="AF18" i="18"/>
  <c r="AF51" i="18" s="1"/>
  <c r="AF82" i="18" s="1"/>
  <c r="AG10" i="18"/>
  <c r="AG43" i="18" s="1"/>
  <c r="AG74" i="18" s="1"/>
  <c r="AF13" i="18"/>
  <c r="AF46" i="18" s="1"/>
  <c r="AF77" i="18" s="1"/>
  <c r="AH15" i="18"/>
  <c r="AH48" i="18" s="1"/>
  <c r="AH79" i="18" s="1"/>
  <c r="AG18" i="18"/>
  <c r="AG51" i="18" s="1"/>
  <c r="AG82" i="18" s="1"/>
  <c r="AG11" i="18"/>
  <c r="AG44" i="18" s="1"/>
  <c r="AG75" i="18" s="1"/>
  <c r="AF14" i="18"/>
  <c r="AF47" i="18" s="1"/>
  <c r="AF78" i="18" s="1"/>
  <c r="AH16" i="18"/>
  <c r="AH49" i="18" s="1"/>
  <c r="AH80" i="18" s="1"/>
  <c r="AG19" i="18"/>
  <c r="AG52" i="18" s="1"/>
  <c r="AG83" i="18" s="1"/>
  <c r="AG12" i="18"/>
  <c r="AG45" i="18" s="1"/>
  <c r="AG76" i="18" s="1"/>
  <c r="AF17" i="18"/>
  <c r="AF50" i="18" s="1"/>
  <c r="AF81" i="18" s="1"/>
  <c r="AH20" i="18"/>
  <c r="AH53" i="18" s="1"/>
  <c r="AH84" i="18" s="1"/>
  <c r="AG23" i="18"/>
  <c r="AG56" i="18" s="1"/>
  <c r="AG87" i="18" s="1"/>
  <c r="AF26" i="18"/>
  <c r="AF59" i="18" s="1"/>
  <c r="AF90" i="18" s="1"/>
  <c r="AH28" i="18"/>
  <c r="AG31" i="18"/>
  <c r="AG64" i="18" s="1"/>
  <c r="AG95" i="18" s="1"/>
  <c r="AF34" i="18"/>
  <c r="AF67" i="18" s="1"/>
  <c r="AF98" i="18" s="1"/>
  <c r="AF68" i="18" s="1"/>
  <c r="AF23" i="18"/>
  <c r="AF56" i="18" s="1"/>
  <c r="AF87" i="18" s="1"/>
  <c r="AF9" i="18"/>
  <c r="AF42" i="18" s="1"/>
  <c r="AF73" i="18" s="1"/>
  <c r="AG13" i="18"/>
  <c r="AG46" i="18" s="1"/>
  <c r="AG77" i="18" s="1"/>
  <c r="AG17" i="18"/>
  <c r="AG50" i="18" s="1"/>
  <c r="AG81" i="18" s="1"/>
  <c r="AF21" i="18"/>
  <c r="AF54" i="18" s="1"/>
  <c r="AF85" i="18" s="1"/>
  <c r="AH23" i="18"/>
  <c r="AH56" i="18" s="1"/>
  <c r="AH87" i="18" s="1"/>
  <c r="AG26" i="18"/>
  <c r="AG59" i="18" s="1"/>
  <c r="AG90" i="18" s="1"/>
  <c r="AF29" i="18"/>
  <c r="AF62" i="18" s="1"/>
  <c r="AF93" i="18" s="1"/>
  <c r="AH31" i="18"/>
  <c r="AG34" i="18"/>
  <c r="AG67" i="18" s="1"/>
  <c r="AG98" i="18" s="1"/>
  <c r="AG68" i="18" s="1"/>
  <c r="AG28" i="18"/>
  <c r="AG61" i="18" s="1"/>
  <c r="AG92" i="18" s="1"/>
  <c r="AG9" i="18"/>
  <c r="AG42" i="18" s="1"/>
  <c r="AG73" i="18" s="1"/>
  <c r="AH13" i="18"/>
  <c r="AH46" i="18" s="1"/>
  <c r="AH77" i="18" s="1"/>
  <c r="AH17" i="18"/>
  <c r="AH50" i="18" s="1"/>
  <c r="AH81" i="18" s="1"/>
  <c r="AG21" i="18"/>
  <c r="AG54" i="18" s="1"/>
  <c r="AG85" i="18" s="1"/>
  <c r="AF24" i="18"/>
  <c r="AF57" i="18" s="1"/>
  <c r="AF88" i="18" s="1"/>
  <c r="AH26" i="18"/>
  <c r="AH59" i="18" s="1"/>
  <c r="AH90" i="18" s="1"/>
  <c r="AG29" i="18"/>
  <c r="AG62" i="18" s="1"/>
  <c r="AG93" i="18" s="1"/>
  <c r="AF32" i="18"/>
  <c r="AF65" i="18" s="1"/>
  <c r="AF96" i="18" s="1"/>
  <c r="AH34" i="18"/>
  <c r="AH25" i="18"/>
  <c r="AH58" i="18" s="1"/>
  <c r="AH89" i="18" s="1"/>
  <c r="AH9" i="18"/>
  <c r="AH42" i="18" s="1"/>
  <c r="AH73" i="18" s="1"/>
  <c r="AG14" i="18"/>
  <c r="AG47" i="18" s="1"/>
  <c r="AG78" i="18" s="1"/>
  <c r="AH18" i="18"/>
  <c r="AH51" i="18" s="1"/>
  <c r="AH82" i="18" s="1"/>
  <c r="AH21" i="18"/>
  <c r="AH54" i="18" s="1"/>
  <c r="AH85" i="18" s="1"/>
  <c r="AG24" i="18"/>
  <c r="AG57" i="18" s="1"/>
  <c r="AG88" i="18" s="1"/>
  <c r="AF27" i="18"/>
  <c r="AF60" i="18" s="1"/>
  <c r="AF91" i="18" s="1"/>
  <c r="AH29" i="18"/>
  <c r="AG32" i="18"/>
  <c r="AG65" i="18" s="1"/>
  <c r="AG96" i="18" s="1"/>
  <c r="AG8" i="18"/>
  <c r="AG41" i="18" s="1"/>
  <c r="AG72" i="18" s="1"/>
  <c r="AH10" i="18"/>
  <c r="AH43" i="18" s="1"/>
  <c r="AH74" i="18" s="1"/>
  <c r="AH14" i="18"/>
  <c r="AH47" i="18" s="1"/>
  <c r="AH78" i="18" s="1"/>
  <c r="AF19" i="18"/>
  <c r="AF52" i="18" s="1"/>
  <c r="AF83" i="18" s="1"/>
  <c r="AF22" i="18"/>
  <c r="AF55" i="18" s="1"/>
  <c r="AF86" i="18" s="1"/>
  <c r="AH24" i="18"/>
  <c r="AH57" i="18" s="1"/>
  <c r="AH88" i="18" s="1"/>
  <c r="AG27" i="18"/>
  <c r="AG60" i="18" s="1"/>
  <c r="AG91" i="18" s="1"/>
  <c r="AF30" i="18"/>
  <c r="AF63" i="18" s="1"/>
  <c r="AF94" i="18" s="1"/>
  <c r="AH32" i="18"/>
  <c r="AH8" i="18"/>
  <c r="AH41" i="18" s="1"/>
  <c r="AH72" i="18" s="1"/>
  <c r="AG20" i="18"/>
  <c r="AG53" i="18" s="1"/>
  <c r="AG84" i="18" s="1"/>
  <c r="AF31" i="18"/>
  <c r="AF64" i="18" s="1"/>
  <c r="AF95" i="18" s="1"/>
  <c r="AF11" i="18"/>
  <c r="AF44" i="18" s="1"/>
  <c r="AF75" i="18" s="1"/>
  <c r="AF15" i="18"/>
  <c r="AF48" i="18" s="1"/>
  <c r="AF79" i="18" s="1"/>
  <c r="AH19" i="18"/>
  <c r="AH52" i="18" s="1"/>
  <c r="AH83" i="18" s="1"/>
  <c r="AG22" i="18"/>
  <c r="AG55" i="18" s="1"/>
  <c r="AG86" i="18" s="1"/>
  <c r="AF25" i="18"/>
  <c r="AF58" i="18" s="1"/>
  <c r="AF89" i="18" s="1"/>
  <c r="AH27" i="18"/>
  <c r="AH60" i="18" s="1"/>
  <c r="AH91" i="18" s="1"/>
  <c r="AG30" i="18"/>
  <c r="AG63" i="18" s="1"/>
  <c r="AG94" i="18" s="1"/>
  <c r="AF33" i="18"/>
  <c r="AF66" i="18" s="1"/>
  <c r="AF97" i="18" s="1"/>
  <c r="AF8" i="18"/>
  <c r="AF41" i="18" s="1"/>
  <c r="AF72" i="18" s="1"/>
  <c r="AG16" i="18"/>
  <c r="AG49" i="18" s="1"/>
  <c r="AG80" i="18" s="1"/>
  <c r="AH33" i="18"/>
  <c r="AH11" i="18"/>
  <c r="AH44" i="18" s="1"/>
  <c r="AH75" i="18" s="1"/>
  <c r="AF16" i="18"/>
  <c r="AF49" i="18" s="1"/>
  <c r="AF80" i="18" s="1"/>
  <c r="AF20" i="18"/>
  <c r="AF53" i="18" s="1"/>
  <c r="AF84" i="18" s="1"/>
  <c r="AH22" i="18"/>
  <c r="AH55" i="18" s="1"/>
  <c r="AH86" i="18" s="1"/>
  <c r="AG25" i="18"/>
  <c r="AG58" i="18" s="1"/>
  <c r="AG89" i="18" s="1"/>
  <c r="AF28" i="18"/>
  <c r="AF61" i="18" s="1"/>
  <c r="AF92" i="18" s="1"/>
  <c r="AH30" i="18"/>
  <c r="AG33" i="18"/>
  <c r="AG66" i="18" s="1"/>
  <c r="AG97" i="18" s="1"/>
  <c r="AF12" i="18"/>
  <c r="AF45" i="18" s="1"/>
  <c r="AF76" i="18" s="1"/>
  <c r="Q9" i="18"/>
  <c r="Q42" i="18" s="1"/>
  <c r="Q73" i="18" s="1"/>
  <c r="S11" i="18"/>
  <c r="S44" i="18" s="1"/>
  <c r="S75" i="18" s="1"/>
  <c r="R14" i="18"/>
  <c r="R47" i="18" s="1"/>
  <c r="R78" i="18" s="1"/>
  <c r="Q17" i="18"/>
  <c r="Q50" i="18" s="1"/>
  <c r="Q81" i="18" s="1"/>
  <c r="S19" i="18"/>
  <c r="S52" i="18" s="1"/>
  <c r="S83" i="18" s="1"/>
  <c r="R22" i="18"/>
  <c r="R55" i="18" s="1"/>
  <c r="R86" i="18" s="1"/>
  <c r="Q25" i="18"/>
  <c r="Q58" i="18" s="1"/>
  <c r="Q89" i="18" s="1"/>
  <c r="S27" i="18"/>
  <c r="S60" i="18" s="1"/>
  <c r="S91" i="18" s="1"/>
  <c r="R30" i="18"/>
  <c r="R63" i="18" s="1"/>
  <c r="R94" i="18" s="1"/>
  <c r="Q33" i="18"/>
  <c r="Q66" i="18" s="1"/>
  <c r="Q97" i="18" s="1"/>
  <c r="Q8" i="18"/>
  <c r="Q41" i="18" s="1"/>
  <c r="Q72" i="18" s="1"/>
  <c r="R9" i="18"/>
  <c r="R42" i="18" s="1"/>
  <c r="R73" i="18" s="1"/>
  <c r="Q12" i="18"/>
  <c r="Q45" i="18" s="1"/>
  <c r="Q76" i="18" s="1"/>
  <c r="S14" i="18"/>
  <c r="S47" i="18" s="1"/>
  <c r="S78" i="18" s="1"/>
  <c r="R17" i="18"/>
  <c r="R50" i="18" s="1"/>
  <c r="R81" i="18" s="1"/>
  <c r="Q20" i="18"/>
  <c r="Q53" i="18" s="1"/>
  <c r="Q84" i="18" s="1"/>
  <c r="S22" i="18"/>
  <c r="S55" i="18" s="1"/>
  <c r="S86" i="18" s="1"/>
  <c r="R25" i="18"/>
  <c r="R58" i="18" s="1"/>
  <c r="R89" i="18" s="1"/>
  <c r="Q28" i="18"/>
  <c r="Q61" i="18" s="1"/>
  <c r="Q92" i="18" s="1"/>
  <c r="S30" i="18"/>
  <c r="R33" i="18"/>
  <c r="R66" i="18" s="1"/>
  <c r="R97" i="18" s="1"/>
  <c r="Q14" i="18"/>
  <c r="Q47" i="18" s="1"/>
  <c r="Q78" i="18" s="1"/>
  <c r="S9" i="18"/>
  <c r="S42" i="18" s="1"/>
  <c r="S73" i="18" s="1"/>
  <c r="R12" i="18"/>
  <c r="R45" i="18" s="1"/>
  <c r="R76" i="18" s="1"/>
  <c r="Q15" i="18"/>
  <c r="Q48" i="18" s="1"/>
  <c r="Q79" i="18" s="1"/>
  <c r="S17" i="18"/>
  <c r="S50" i="18" s="1"/>
  <c r="S81" i="18" s="1"/>
  <c r="R20" i="18"/>
  <c r="R53" i="18" s="1"/>
  <c r="R84" i="18" s="1"/>
  <c r="Q23" i="18"/>
  <c r="Q56" i="18" s="1"/>
  <c r="Q87" i="18" s="1"/>
  <c r="S25" i="18"/>
  <c r="S58" i="18" s="1"/>
  <c r="S89" i="18" s="1"/>
  <c r="R28" i="18"/>
  <c r="R61" i="18" s="1"/>
  <c r="R92" i="18" s="1"/>
  <c r="Q31" i="18"/>
  <c r="Q64" i="18" s="1"/>
  <c r="Q95" i="18" s="1"/>
  <c r="S33" i="18"/>
  <c r="R11" i="18"/>
  <c r="R44" i="18" s="1"/>
  <c r="R75" i="18" s="1"/>
  <c r="Q10" i="18"/>
  <c r="Q43" i="18" s="1"/>
  <c r="Q74" i="18" s="1"/>
  <c r="S12" i="18"/>
  <c r="S45" i="18" s="1"/>
  <c r="S76" i="18" s="1"/>
  <c r="R15" i="18"/>
  <c r="R48" i="18" s="1"/>
  <c r="R79" i="18" s="1"/>
  <c r="Q18" i="18"/>
  <c r="Q51" i="18" s="1"/>
  <c r="Q82" i="18" s="1"/>
  <c r="S20" i="18"/>
  <c r="S53" i="18" s="1"/>
  <c r="S84" i="18" s="1"/>
  <c r="R23" i="18"/>
  <c r="R56" i="18" s="1"/>
  <c r="R87" i="18" s="1"/>
  <c r="Q26" i="18"/>
  <c r="Q59" i="18" s="1"/>
  <c r="Q90" i="18" s="1"/>
  <c r="S28" i="18"/>
  <c r="R31" i="18"/>
  <c r="R64" i="18" s="1"/>
  <c r="R95" i="18" s="1"/>
  <c r="Q34" i="18"/>
  <c r="Q67" i="18" s="1"/>
  <c r="Q98" i="18" s="1"/>
  <c r="Q68" i="18" s="1"/>
  <c r="R10" i="18"/>
  <c r="R43" i="18" s="1"/>
  <c r="R74" i="18" s="1"/>
  <c r="Q13" i="18"/>
  <c r="Q46" i="18" s="1"/>
  <c r="Q77" i="18" s="1"/>
  <c r="S15" i="18"/>
  <c r="S48" i="18" s="1"/>
  <c r="S79" i="18" s="1"/>
  <c r="R18" i="18"/>
  <c r="R51" i="18" s="1"/>
  <c r="R82" i="18" s="1"/>
  <c r="Q21" i="18"/>
  <c r="Q54" i="18" s="1"/>
  <c r="Q85" i="18" s="1"/>
  <c r="S23" i="18"/>
  <c r="S56" i="18" s="1"/>
  <c r="S87" i="18" s="1"/>
  <c r="R26" i="18"/>
  <c r="R59" i="18" s="1"/>
  <c r="R90" i="18" s="1"/>
  <c r="Q29" i="18"/>
  <c r="Q62" i="18" s="1"/>
  <c r="Q93" i="18" s="1"/>
  <c r="S31" i="18"/>
  <c r="R34" i="18"/>
  <c r="R67" i="18" s="1"/>
  <c r="R98" i="18" s="1"/>
  <c r="R68" i="18" s="1"/>
  <c r="S10" i="18"/>
  <c r="S43" i="18" s="1"/>
  <c r="S74" i="18" s="1"/>
  <c r="R13" i="18"/>
  <c r="R46" i="18" s="1"/>
  <c r="R77" i="18" s="1"/>
  <c r="Q16" i="18"/>
  <c r="Q49" i="18" s="1"/>
  <c r="Q80" i="18" s="1"/>
  <c r="S18" i="18"/>
  <c r="S51" i="18" s="1"/>
  <c r="S82" i="18" s="1"/>
  <c r="R21" i="18"/>
  <c r="R54" i="18" s="1"/>
  <c r="R85" i="18" s="1"/>
  <c r="Q24" i="18"/>
  <c r="Q57" i="18" s="1"/>
  <c r="Q88" i="18" s="1"/>
  <c r="S26" i="18"/>
  <c r="S59" i="18" s="1"/>
  <c r="S90" i="18" s="1"/>
  <c r="R29" i="18"/>
  <c r="R62" i="18" s="1"/>
  <c r="R93" i="18" s="1"/>
  <c r="Q32" i="18"/>
  <c r="Q65" i="18" s="1"/>
  <c r="Q96" i="18" s="1"/>
  <c r="S34" i="18"/>
  <c r="Q11" i="18"/>
  <c r="Q44" i="18" s="1"/>
  <c r="Q75" i="18" s="1"/>
  <c r="S13" i="18"/>
  <c r="S46" i="18" s="1"/>
  <c r="S77" i="18" s="1"/>
  <c r="R16" i="18"/>
  <c r="R49" i="18" s="1"/>
  <c r="R80" i="18" s="1"/>
  <c r="Q19" i="18"/>
  <c r="Q52" i="18" s="1"/>
  <c r="Q83" i="18" s="1"/>
  <c r="S21" i="18"/>
  <c r="S54" i="18" s="1"/>
  <c r="S85" i="18" s="1"/>
  <c r="R24" i="18"/>
  <c r="R57" i="18" s="1"/>
  <c r="R88" i="18" s="1"/>
  <c r="Q27" i="18"/>
  <c r="Q60" i="18" s="1"/>
  <c r="Q91" i="18" s="1"/>
  <c r="S29" i="18"/>
  <c r="R32" i="18"/>
  <c r="R65" i="18" s="1"/>
  <c r="R96" i="18" s="1"/>
  <c r="R8" i="18"/>
  <c r="R41" i="18" s="1"/>
  <c r="R72" i="18" s="1"/>
  <c r="R19" i="18"/>
  <c r="R52" i="18" s="1"/>
  <c r="R83" i="18" s="1"/>
  <c r="Q22" i="18"/>
  <c r="Q55" i="18" s="1"/>
  <c r="Q86" i="18" s="1"/>
  <c r="S24" i="18"/>
  <c r="S57" i="18" s="1"/>
  <c r="S88" i="18" s="1"/>
  <c r="R27" i="18"/>
  <c r="R60" i="18" s="1"/>
  <c r="R91" i="18" s="1"/>
  <c r="Q30" i="18"/>
  <c r="Q63" i="18" s="1"/>
  <c r="Q94" i="18" s="1"/>
  <c r="S32" i="18"/>
  <c r="S8" i="18"/>
  <c r="S41" i="18" s="1"/>
  <c r="S72" i="18" s="1"/>
  <c r="S16" i="18"/>
  <c r="S49" i="18" s="1"/>
  <c r="S80" i="18" s="1"/>
  <c r="W9" i="18"/>
  <c r="W42" i="18" s="1"/>
  <c r="W73" i="18" s="1"/>
  <c r="V12" i="18"/>
  <c r="V45" i="18" s="1"/>
  <c r="V76" i="18" s="1"/>
  <c r="X14" i="18"/>
  <c r="X47" i="18" s="1"/>
  <c r="X78" i="18" s="1"/>
  <c r="W17" i="18"/>
  <c r="W50" i="18" s="1"/>
  <c r="W81" i="18" s="1"/>
  <c r="V20" i="18"/>
  <c r="V53" i="18" s="1"/>
  <c r="V84" i="18" s="1"/>
  <c r="X22" i="18"/>
  <c r="X55" i="18" s="1"/>
  <c r="X86" i="18" s="1"/>
  <c r="W25" i="18"/>
  <c r="W58" i="18" s="1"/>
  <c r="W89" i="18" s="1"/>
  <c r="V28" i="18"/>
  <c r="V61" i="18" s="1"/>
  <c r="V92" i="18" s="1"/>
  <c r="X30" i="18"/>
  <c r="W33" i="18"/>
  <c r="W66" i="18" s="1"/>
  <c r="W97" i="18" s="1"/>
  <c r="V17" i="18"/>
  <c r="V50" i="18" s="1"/>
  <c r="V81" i="18" s="1"/>
  <c r="W30" i="18"/>
  <c r="W63" i="18" s="1"/>
  <c r="W94" i="18" s="1"/>
  <c r="X9" i="18"/>
  <c r="X42" i="18" s="1"/>
  <c r="X73" i="18" s="1"/>
  <c r="W12" i="18"/>
  <c r="W45" i="18" s="1"/>
  <c r="W76" i="18" s="1"/>
  <c r="V15" i="18"/>
  <c r="V48" i="18" s="1"/>
  <c r="V79" i="18" s="1"/>
  <c r="X17" i="18"/>
  <c r="X50" i="18" s="1"/>
  <c r="X81" i="18" s="1"/>
  <c r="W20" i="18"/>
  <c r="W53" i="18" s="1"/>
  <c r="W84" i="18" s="1"/>
  <c r="V23" i="18"/>
  <c r="V56" i="18" s="1"/>
  <c r="V87" i="18" s="1"/>
  <c r="X25" i="18"/>
  <c r="X58" i="18" s="1"/>
  <c r="X89" i="18" s="1"/>
  <c r="W28" i="18"/>
  <c r="W61" i="18" s="1"/>
  <c r="W92" i="18" s="1"/>
  <c r="V31" i="18"/>
  <c r="V64" i="18" s="1"/>
  <c r="V95" i="18" s="1"/>
  <c r="X33" i="18"/>
  <c r="V9" i="18"/>
  <c r="V42" i="18" s="1"/>
  <c r="V73" i="18" s="1"/>
  <c r="V25" i="18"/>
  <c r="V58" i="18" s="1"/>
  <c r="V89" i="18" s="1"/>
  <c r="V10" i="18"/>
  <c r="V43" i="18" s="1"/>
  <c r="V74" i="18" s="1"/>
  <c r="X12" i="18"/>
  <c r="X45" i="18" s="1"/>
  <c r="X76" i="18" s="1"/>
  <c r="W15" i="18"/>
  <c r="W48" i="18" s="1"/>
  <c r="W79" i="18" s="1"/>
  <c r="V18" i="18"/>
  <c r="V51" i="18" s="1"/>
  <c r="V82" i="18" s="1"/>
  <c r="X20" i="18"/>
  <c r="X53" i="18" s="1"/>
  <c r="X84" i="18" s="1"/>
  <c r="W23" i="18"/>
  <c r="W56" i="18" s="1"/>
  <c r="W87" i="18" s="1"/>
  <c r="V26" i="18"/>
  <c r="V59" i="18" s="1"/>
  <c r="V90" i="18" s="1"/>
  <c r="X28" i="18"/>
  <c r="W31" i="18"/>
  <c r="W64" i="18" s="1"/>
  <c r="W95" i="18" s="1"/>
  <c r="V34" i="18"/>
  <c r="V67" i="18" s="1"/>
  <c r="V98" i="18" s="1"/>
  <c r="V68" i="18" s="1"/>
  <c r="W22" i="18"/>
  <c r="W55" i="18" s="1"/>
  <c r="W86" i="18" s="1"/>
  <c r="W10" i="18"/>
  <c r="W43" i="18" s="1"/>
  <c r="W74" i="18" s="1"/>
  <c r="V13" i="18"/>
  <c r="V46" i="18" s="1"/>
  <c r="V77" i="18" s="1"/>
  <c r="X15" i="18"/>
  <c r="X48" i="18" s="1"/>
  <c r="X79" i="18" s="1"/>
  <c r="W18" i="18"/>
  <c r="W51" i="18" s="1"/>
  <c r="W82" i="18" s="1"/>
  <c r="V21" i="18"/>
  <c r="V54" i="18" s="1"/>
  <c r="V85" i="18" s="1"/>
  <c r="X23" i="18"/>
  <c r="X56" i="18" s="1"/>
  <c r="X87" i="18" s="1"/>
  <c r="W26" i="18"/>
  <c r="W59" i="18" s="1"/>
  <c r="W90" i="18" s="1"/>
  <c r="V29" i="18"/>
  <c r="V62" i="18" s="1"/>
  <c r="V93" i="18" s="1"/>
  <c r="X31" i="18"/>
  <c r="W34" i="18"/>
  <c r="W67" i="18" s="1"/>
  <c r="W98" i="18" s="1"/>
  <c r="W68" i="18" s="1"/>
  <c r="X10" i="18"/>
  <c r="X43" i="18" s="1"/>
  <c r="X74" i="18" s="1"/>
  <c r="W13" i="18"/>
  <c r="W46" i="18" s="1"/>
  <c r="W77" i="18" s="1"/>
  <c r="V16" i="18"/>
  <c r="V49" i="18" s="1"/>
  <c r="V80" i="18" s="1"/>
  <c r="X18" i="18"/>
  <c r="X51" i="18" s="1"/>
  <c r="X82" i="18" s="1"/>
  <c r="W21" i="18"/>
  <c r="W54" i="18" s="1"/>
  <c r="W85" i="18" s="1"/>
  <c r="V24" i="18"/>
  <c r="V57" i="18" s="1"/>
  <c r="V88" i="18" s="1"/>
  <c r="X26" i="18"/>
  <c r="X59" i="18" s="1"/>
  <c r="X90" i="18" s="1"/>
  <c r="W29" i="18"/>
  <c r="W62" i="18" s="1"/>
  <c r="W93" i="18" s="1"/>
  <c r="V32" i="18"/>
  <c r="V65" i="18" s="1"/>
  <c r="V96" i="18" s="1"/>
  <c r="X34" i="18"/>
  <c r="X19" i="18"/>
  <c r="X52" i="18" s="1"/>
  <c r="X83" i="18" s="1"/>
  <c r="V33" i="18"/>
  <c r="V66" i="18" s="1"/>
  <c r="V97" i="18" s="1"/>
  <c r="V11" i="18"/>
  <c r="V44" i="18" s="1"/>
  <c r="V75" i="18" s="1"/>
  <c r="X13" i="18"/>
  <c r="X46" i="18" s="1"/>
  <c r="X77" i="18" s="1"/>
  <c r="W16" i="18"/>
  <c r="W49" i="18" s="1"/>
  <c r="W80" i="18" s="1"/>
  <c r="V19" i="18"/>
  <c r="V52" i="18" s="1"/>
  <c r="V83" i="18" s="1"/>
  <c r="X21" i="18"/>
  <c r="X54" i="18" s="1"/>
  <c r="X85" i="18" s="1"/>
  <c r="W24" i="18"/>
  <c r="W57" i="18" s="1"/>
  <c r="W88" i="18" s="1"/>
  <c r="V27" i="18"/>
  <c r="V60" i="18" s="1"/>
  <c r="V91" i="18" s="1"/>
  <c r="X29" i="18"/>
  <c r="W32" i="18"/>
  <c r="W65" i="18" s="1"/>
  <c r="W96" i="18" s="1"/>
  <c r="W8" i="18"/>
  <c r="W41" i="18" s="1"/>
  <c r="W72" i="18" s="1"/>
  <c r="X11" i="18"/>
  <c r="X44" i="18" s="1"/>
  <c r="X75" i="18" s="1"/>
  <c r="X27" i="18"/>
  <c r="X60" i="18" s="1"/>
  <c r="X91" i="18" s="1"/>
  <c r="W11" i="18"/>
  <c r="W44" i="18" s="1"/>
  <c r="W75" i="18" s="1"/>
  <c r="V14" i="18"/>
  <c r="V47" i="18" s="1"/>
  <c r="V78" i="18" s="1"/>
  <c r="X16" i="18"/>
  <c r="X49" i="18" s="1"/>
  <c r="X80" i="18" s="1"/>
  <c r="W19" i="18"/>
  <c r="W52" i="18" s="1"/>
  <c r="W83" i="18" s="1"/>
  <c r="V22" i="18"/>
  <c r="V55" i="18" s="1"/>
  <c r="V86" i="18" s="1"/>
  <c r="X24" i="18"/>
  <c r="X57" i="18" s="1"/>
  <c r="X88" i="18" s="1"/>
  <c r="W27" i="18"/>
  <c r="W60" i="18" s="1"/>
  <c r="W91" i="18" s="1"/>
  <c r="V30" i="18"/>
  <c r="V63" i="18" s="1"/>
  <c r="V94" i="18" s="1"/>
  <c r="X32" i="18"/>
  <c r="X8" i="18"/>
  <c r="X41" i="18" s="1"/>
  <c r="X72" i="18" s="1"/>
  <c r="W14" i="18"/>
  <c r="W47" i="18" s="1"/>
  <c r="W78" i="18" s="1"/>
  <c r="V8" i="18"/>
  <c r="V41" i="18" s="1"/>
  <c r="V72" i="18" s="1"/>
  <c r="AM9" i="18"/>
  <c r="AM42" i="18" s="1"/>
  <c r="AM73" i="18" s="1"/>
  <c r="AL12" i="18"/>
  <c r="AL45" i="18" s="1"/>
  <c r="AL76" i="18" s="1"/>
  <c r="AK15" i="18"/>
  <c r="AK48" i="18" s="1"/>
  <c r="AK79" i="18" s="1"/>
  <c r="AM17" i="18"/>
  <c r="AM50" i="18" s="1"/>
  <c r="AM81" i="18" s="1"/>
  <c r="AL20" i="18"/>
  <c r="AL53" i="18" s="1"/>
  <c r="AL84" i="18" s="1"/>
  <c r="AK23" i="18"/>
  <c r="AK56" i="18" s="1"/>
  <c r="AK87" i="18" s="1"/>
  <c r="AK10" i="18"/>
  <c r="AK43" i="18" s="1"/>
  <c r="AK74" i="18" s="1"/>
  <c r="AM12" i="18"/>
  <c r="AM45" i="18" s="1"/>
  <c r="AM76" i="18" s="1"/>
  <c r="AL15" i="18"/>
  <c r="AL48" i="18" s="1"/>
  <c r="AL79" i="18" s="1"/>
  <c r="AK18" i="18"/>
  <c r="AK51" i="18" s="1"/>
  <c r="AK82" i="18" s="1"/>
  <c r="AM20" i="18"/>
  <c r="AM53" i="18" s="1"/>
  <c r="AM84" i="18" s="1"/>
  <c r="AL23" i="18"/>
  <c r="AL56" i="18" s="1"/>
  <c r="AL87" i="18" s="1"/>
  <c r="AL10" i="18"/>
  <c r="AL43" i="18" s="1"/>
  <c r="AL74" i="18" s="1"/>
  <c r="AK13" i="18"/>
  <c r="AK46" i="18" s="1"/>
  <c r="AK77" i="18" s="1"/>
  <c r="AM15" i="18"/>
  <c r="AM48" i="18" s="1"/>
  <c r="AM79" i="18" s="1"/>
  <c r="AL18" i="18"/>
  <c r="AL51" i="18" s="1"/>
  <c r="AL82" i="18" s="1"/>
  <c r="AK21" i="18"/>
  <c r="AK54" i="18" s="1"/>
  <c r="AK85" i="18" s="1"/>
  <c r="AM23" i="18"/>
  <c r="AM56" i="18" s="1"/>
  <c r="AM87" i="18" s="1"/>
  <c r="AL26" i="18"/>
  <c r="AL59" i="18" s="1"/>
  <c r="AL90" i="18" s="1"/>
  <c r="AK29" i="18"/>
  <c r="AK62" i="18" s="1"/>
  <c r="AK93" i="18" s="1"/>
  <c r="AM31" i="18"/>
  <c r="AL34" i="18"/>
  <c r="AL67" i="18" s="1"/>
  <c r="AL98" i="18" s="1"/>
  <c r="AL68" i="18" s="1"/>
  <c r="AM10" i="18"/>
  <c r="AM43" i="18" s="1"/>
  <c r="AM74" i="18" s="1"/>
  <c r="AL13" i="18"/>
  <c r="AL46" i="18" s="1"/>
  <c r="AL77" i="18" s="1"/>
  <c r="AK16" i="18"/>
  <c r="AK49" i="18" s="1"/>
  <c r="AK80" i="18" s="1"/>
  <c r="AM18" i="18"/>
  <c r="AM51" i="18" s="1"/>
  <c r="AM82" i="18" s="1"/>
  <c r="AL21" i="18"/>
  <c r="AL54" i="18" s="1"/>
  <c r="AL85" i="18" s="1"/>
  <c r="AK24" i="18"/>
  <c r="AK57" i="18" s="1"/>
  <c r="AK88" i="18" s="1"/>
  <c r="AM26" i="18"/>
  <c r="AM59" i="18" s="1"/>
  <c r="AM90" i="18" s="1"/>
  <c r="AL29" i="18"/>
  <c r="AL62" i="18" s="1"/>
  <c r="AL93" i="18" s="1"/>
  <c r="AK32" i="18"/>
  <c r="AK65" i="18" s="1"/>
  <c r="AK96" i="18" s="1"/>
  <c r="AM34" i="18"/>
  <c r="AK11" i="18"/>
  <c r="AK44" i="18" s="1"/>
  <c r="AK75" i="18" s="1"/>
  <c r="AM13" i="18"/>
  <c r="AM46" i="18" s="1"/>
  <c r="AM77" i="18" s="1"/>
  <c r="AL16" i="18"/>
  <c r="AL49" i="18" s="1"/>
  <c r="AL80" i="18" s="1"/>
  <c r="AK19" i="18"/>
  <c r="AK52" i="18" s="1"/>
  <c r="AK83" i="18" s="1"/>
  <c r="AM21" i="18"/>
  <c r="AM54" i="18" s="1"/>
  <c r="AM85" i="18" s="1"/>
  <c r="AL11" i="18"/>
  <c r="AL44" i="18" s="1"/>
  <c r="AL75" i="18" s="1"/>
  <c r="AK14" i="18"/>
  <c r="AK47" i="18" s="1"/>
  <c r="AK78" i="18" s="1"/>
  <c r="AM16" i="18"/>
  <c r="AM49" i="18" s="1"/>
  <c r="AM80" i="18" s="1"/>
  <c r="AL19" i="18"/>
  <c r="AL52" i="18" s="1"/>
  <c r="AL83" i="18" s="1"/>
  <c r="AK22" i="18"/>
  <c r="AK55" i="18" s="1"/>
  <c r="AK86" i="18" s="1"/>
  <c r="AM24" i="18"/>
  <c r="AM57" i="18" s="1"/>
  <c r="AM88" i="18" s="1"/>
  <c r="AK9" i="18"/>
  <c r="AK42" i="18" s="1"/>
  <c r="AK73" i="18" s="1"/>
  <c r="AM11" i="18"/>
  <c r="AM44" i="18" s="1"/>
  <c r="AM75" i="18" s="1"/>
  <c r="AL14" i="18"/>
  <c r="AL47" i="18" s="1"/>
  <c r="AL78" i="18" s="1"/>
  <c r="AK17" i="18"/>
  <c r="AK50" i="18" s="1"/>
  <c r="AK81" i="18" s="1"/>
  <c r="AM19" i="18"/>
  <c r="AM52" i="18" s="1"/>
  <c r="AM83" i="18" s="1"/>
  <c r="AL22" i="18"/>
  <c r="AL55" i="18" s="1"/>
  <c r="AL86" i="18" s="1"/>
  <c r="AK25" i="18"/>
  <c r="AK58" i="18" s="1"/>
  <c r="AK89" i="18" s="1"/>
  <c r="AM27" i="18"/>
  <c r="AM60" i="18" s="1"/>
  <c r="AM91" i="18" s="1"/>
  <c r="AL30" i="18"/>
  <c r="AL63" i="18" s="1"/>
  <c r="AL94" i="18" s="1"/>
  <c r="AK33" i="18"/>
  <c r="AK66" i="18" s="1"/>
  <c r="AK97" i="18" s="1"/>
  <c r="AK8" i="18"/>
  <c r="AK41" i="18" s="1"/>
  <c r="AK72" i="18" s="1"/>
  <c r="AM14" i="18"/>
  <c r="AM47" i="18" s="1"/>
  <c r="AM78" i="18" s="1"/>
  <c r="AK27" i="18"/>
  <c r="AK60" i="18" s="1"/>
  <c r="AK91" i="18" s="1"/>
  <c r="AK31" i="18"/>
  <c r="AK64" i="18" s="1"/>
  <c r="AK95" i="18" s="1"/>
  <c r="AM8" i="18"/>
  <c r="AM41" i="18" s="1"/>
  <c r="AM72" i="18" s="1"/>
  <c r="AL8" i="18"/>
  <c r="AL41" i="18" s="1"/>
  <c r="AL72" i="18" s="1"/>
  <c r="AL17" i="18"/>
  <c r="AL50" i="18" s="1"/>
  <c r="AL81" i="18" s="1"/>
  <c r="AL27" i="18"/>
  <c r="AL60" i="18" s="1"/>
  <c r="AL91" i="18" s="1"/>
  <c r="AL31" i="18"/>
  <c r="AL64" i="18" s="1"/>
  <c r="AL95" i="18" s="1"/>
  <c r="AM30" i="18"/>
  <c r="AK20" i="18"/>
  <c r="AK53" i="18" s="1"/>
  <c r="AK84" i="18" s="1"/>
  <c r="AK28" i="18"/>
  <c r="AK61" i="18" s="1"/>
  <c r="AK92" i="18" s="1"/>
  <c r="AL32" i="18"/>
  <c r="AL65" i="18" s="1"/>
  <c r="AL96" i="18" s="1"/>
  <c r="AK26" i="18"/>
  <c r="AK59" i="18" s="1"/>
  <c r="AK90" i="18" s="1"/>
  <c r="AM22" i="18"/>
  <c r="AM55" i="18" s="1"/>
  <c r="AM86" i="18" s="1"/>
  <c r="AL28" i="18"/>
  <c r="AL61" i="18" s="1"/>
  <c r="AL92" i="18" s="1"/>
  <c r="AM32" i="18"/>
  <c r="AL24" i="18"/>
  <c r="AL57" i="18" s="1"/>
  <c r="AL88" i="18" s="1"/>
  <c r="AM28" i="18"/>
  <c r="AL33" i="18"/>
  <c r="AL66" i="18" s="1"/>
  <c r="AL97" i="18" s="1"/>
  <c r="AK12" i="18"/>
  <c r="AK45" i="18" s="1"/>
  <c r="AK76" i="18" s="1"/>
  <c r="AL25" i="18"/>
  <c r="AL58" i="18" s="1"/>
  <c r="AL89" i="18" s="1"/>
  <c r="AM29" i="18"/>
  <c r="AM33" i="18"/>
  <c r="AL9" i="18"/>
  <c r="AL42" i="18" s="1"/>
  <c r="AL73" i="18" s="1"/>
  <c r="AM25" i="18"/>
  <c r="AM58" i="18" s="1"/>
  <c r="AM89" i="18" s="1"/>
  <c r="AK30" i="18"/>
  <c r="AK63" i="18" s="1"/>
  <c r="AK94" i="18" s="1"/>
  <c r="AK34" i="18"/>
  <c r="AK67" i="18" s="1"/>
  <c r="AK98" i="18" s="1"/>
  <c r="AK68" i="18" s="1"/>
  <c r="M11" i="18"/>
  <c r="M44" i="18" s="1"/>
  <c r="M75" i="18" s="1"/>
  <c r="L14" i="18"/>
  <c r="L47" i="18" s="1"/>
  <c r="L78" i="18" s="1"/>
  <c r="N16" i="18"/>
  <c r="N49" i="18" s="1"/>
  <c r="N80" i="18" s="1"/>
  <c r="M19" i="18"/>
  <c r="M52" i="18" s="1"/>
  <c r="M83" i="18" s="1"/>
  <c r="L22" i="18"/>
  <c r="L55" i="18" s="1"/>
  <c r="L86" i="18" s="1"/>
  <c r="N24" i="18"/>
  <c r="N57" i="18" s="1"/>
  <c r="N88" i="18" s="1"/>
  <c r="M27" i="18"/>
  <c r="M60" i="18" s="1"/>
  <c r="M91" i="18" s="1"/>
  <c r="L30" i="18"/>
  <c r="L63" i="18" s="1"/>
  <c r="L94" i="18" s="1"/>
  <c r="N32" i="18"/>
  <c r="N8" i="18"/>
  <c r="N41" i="18" s="1"/>
  <c r="N72" i="18" s="1"/>
  <c r="L33" i="18"/>
  <c r="L66" i="18" s="1"/>
  <c r="L97" i="18" s="1"/>
  <c r="L9" i="18"/>
  <c r="L42" i="18" s="1"/>
  <c r="L73" i="18" s="1"/>
  <c r="N11" i="18"/>
  <c r="N44" i="18" s="1"/>
  <c r="N75" i="18" s="1"/>
  <c r="M14" i="18"/>
  <c r="M47" i="18" s="1"/>
  <c r="M78" i="18" s="1"/>
  <c r="L17" i="18"/>
  <c r="L50" i="18" s="1"/>
  <c r="L81" i="18" s="1"/>
  <c r="N19" i="18"/>
  <c r="N52" i="18" s="1"/>
  <c r="N83" i="18" s="1"/>
  <c r="M22" i="18"/>
  <c r="M55" i="18" s="1"/>
  <c r="M86" i="18" s="1"/>
  <c r="L25" i="18"/>
  <c r="L58" i="18" s="1"/>
  <c r="L89" i="18" s="1"/>
  <c r="N27" i="18"/>
  <c r="N60" i="18" s="1"/>
  <c r="N91" i="18" s="1"/>
  <c r="M30" i="18"/>
  <c r="M63" i="18" s="1"/>
  <c r="M94" i="18" s="1"/>
  <c r="L8" i="18"/>
  <c r="L41" i="18" s="1"/>
  <c r="L72" i="18" s="1"/>
  <c r="M9" i="18"/>
  <c r="M42" i="18" s="1"/>
  <c r="M73" i="18" s="1"/>
  <c r="L12" i="18"/>
  <c r="L45" i="18" s="1"/>
  <c r="L76" i="18" s="1"/>
  <c r="N14" i="18"/>
  <c r="N47" i="18" s="1"/>
  <c r="N78" i="18" s="1"/>
  <c r="M17" i="18"/>
  <c r="M50" i="18" s="1"/>
  <c r="M81" i="18" s="1"/>
  <c r="L20" i="18"/>
  <c r="L53" i="18" s="1"/>
  <c r="L84" i="18" s="1"/>
  <c r="N22" i="18"/>
  <c r="N55" i="18" s="1"/>
  <c r="N86" i="18" s="1"/>
  <c r="M25" i="18"/>
  <c r="M58" i="18" s="1"/>
  <c r="M89" i="18" s="1"/>
  <c r="L28" i="18"/>
  <c r="L61" i="18" s="1"/>
  <c r="L92" i="18" s="1"/>
  <c r="N30" i="18"/>
  <c r="M33" i="18"/>
  <c r="M66" i="18" s="1"/>
  <c r="M97" i="18" s="1"/>
  <c r="N9" i="18"/>
  <c r="N42" i="18" s="1"/>
  <c r="N73" i="18" s="1"/>
  <c r="M12" i="18"/>
  <c r="M45" i="18" s="1"/>
  <c r="M76" i="18" s="1"/>
  <c r="L15" i="18"/>
  <c r="L48" i="18" s="1"/>
  <c r="L79" i="18" s="1"/>
  <c r="N17" i="18"/>
  <c r="N50" i="18" s="1"/>
  <c r="N81" i="18" s="1"/>
  <c r="M20" i="18"/>
  <c r="M53" i="18" s="1"/>
  <c r="M84" i="18" s="1"/>
  <c r="L23" i="18"/>
  <c r="L56" i="18" s="1"/>
  <c r="L87" i="18" s="1"/>
  <c r="N25" i="18"/>
  <c r="N58" i="18" s="1"/>
  <c r="N89" i="18" s="1"/>
  <c r="M28" i="18"/>
  <c r="M61" i="18" s="1"/>
  <c r="M92" i="18" s="1"/>
  <c r="L31" i="18"/>
  <c r="L64" i="18" s="1"/>
  <c r="L95" i="18" s="1"/>
  <c r="N33" i="18"/>
  <c r="L10" i="18"/>
  <c r="L43" i="18" s="1"/>
  <c r="L74" i="18" s="1"/>
  <c r="N12" i="18"/>
  <c r="N45" i="18" s="1"/>
  <c r="N76" i="18" s="1"/>
  <c r="M15" i="18"/>
  <c r="M48" i="18" s="1"/>
  <c r="M79" i="18" s="1"/>
  <c r="L18" i="18"/>
  <c r="L51" i="18" s="1"/>
  <c r="L82" i="18" s="1"/>
  <c r="N20" i="18"/>
  <c r="N53" i="18" s="1"/>
  <c r="N84" i="18" s="1"/>
  <c r="M23" i="18"/>
  <c r="M56" i="18" s="1"/>
  <c r="M87" i="18" s="1"/>
  <c r="L26" i="18"/>
  <c r="L59" i="18" s="1"/>
  <c r="L90" i="18" s="1"/>
  <c r="N28" i="18"/>
  <c r="M31" i="18"/>
  <c r="M64" i="18" s="1"/>
  <c r="M95" i="18" s="1"/>
  <c r="L34" i="18"/>
  <c r="L67" i="18" s="1"/>
  <c r="L98" i="18" s="1"/>
  <c r="L68" i="18" s="1"/>
  <c r="M10" i="18"/>
  <c r="M43" i="18" s="1"/>
  <c r="M74" i="18" s="1"/>
  <c r="L13" i="18"/>
  <c r="L46" i="18" s="1"/>
  <c r="L77" i="18" s="1"/>
  <c r="N15" i="18"/>
  <c r="N48" i="18" s="1"/>
  <c r="N79" i="18" s="1"/>
  <c r="M18" i="18"/>
  <c r="M51" i="18" s="1"/>
  <c r="M82" i="18" s="1"/>
  <c r="L21" i="18"/>
  <c r="L54" i="18" s="1"/>
  <c r="L85" i="18" s="1"/>
  <c r="N23" i="18"/>
  <c r="N56" i="18" s="1"/>
  <c r="N87" i="18" s="1"/>
  <c r="M26" i="18"/>
  <c r="M59" i="18" s="1"/>
  <c r="M90" i="18" s="1"/>
  <c r="L29" i="18"/>
  <c r="L62" i="18" s="1"/>
  <c r="L93" i="18" s="1"/>
  <c r="N31" i="18"/>
  <c r="M34" i="18"/>
  <c r="M67" i="18" s="1"/>
  <c r="M98" i="18" s="1"/>
  <c r="M68" i="18" s="1"/>
  <c r="N10" i="18"/>
  <c r="N43" i="18" s="1"/>
  <c r="N74" i="18" s="1"/>
  <c r="M13" i="18"/>
  <c r="M46" i="18" s="1"/>
  <c r="M77" i="18" s="1"/>
  <c r="L16" i="18"/>
  <c r="L49" i="18" s="1"/>
  <c r="L80" i="18" s="1"/>
  <c r="N18" i="18"/>
  <c r="N51" i="18" s="1"/>
  <c r="N82" i="18" s="1"/>
  <c r="M21" i="18"/>
  <c r="M54" i="18" s="1"/>
  <c r="M85" i="18" s="1"/>
  <c r="L24" i="18"/>
  <c r="L57" i="18" s="1"/>
  <c r="L88" i="18" s="1"/>
  <c r="N26" i="18"/>
  <c r="N59" i="18" s="1"/>
  <c r="N90" i="18" s="1"/>
  <c r="M29" i="18"/>
  <c r="M62" i="18" s="1"/>
  <c r="M93" i="18" s="1"/>
  <c r="L32" i="18"/>
  <c r="L65" i="18" s="1"/>
  <c r="L96" i="18" s="1"/>
  <c r="N34" i="18"/>
  <c r="N13" i="18"/>
  <c r="N46" i="18" s="1"/>
  <c r="N77" i="18" s="1"/>
  <c r="M8" i="18"/>
  <c r="M41" i="18" s="1"/>
  <c r="M72" i="18" s="1"/>
  <c r="M16" i="18"/>
  <c r="M49" i="18" s="1"/>
  <c r="M80" i="18" s="1"/>
  <c r="L19" i="18"/>
  <c r="L52" i="18" s="1"/>
  <c r="L83" i="18" s="1"/>
  <c r="N21" i="18"/>
  <c r="N54" i="18" s="1"/>
  <c r="N85" i="18" s="1"/>
  <c r="M24" i="18"/>
  <c r="M57" i="18" s="1"/>
  <c r="M88" i="18" s="1"/>
  <c r="L27" i="18"/>
  <c r="L60" i="18" s="1"/>
  <c r="L91" i="18" s="1"/>
  <c r="L11" i="18"/>
  <c r="L44" i="18" s="1"/>
  <c r="L75" i="18" s="1"/>
  <c r="M32" i="18"/>
  <c r="M65" i="18" s="1"/>
  <c r="M96" i="18" s="1"/>
  <c r="N29" i="18"/>
  <c r="G11" i="18"/>
  <c r="G44" i="18" s="1"/>
  <c r="G75" i="18" s="1"/>
  <c r="I13" i="18"/>
  <c r="I46" i="18" s="1"/>
  <c r="I77" i="18" s="1"/>
  <c r="H16" i="18"/>
  <c r="H49" i="18" s="1"/>
  <c r="H80" i="18" s="1"/>
  <c r="G19" i="18"/>
  <c r="G52" i="18" s="1"/>
  <c r="G83" i="18" s="1"/>
  <c r="I21" i="18"/>
  <c r="I54" i="18" s="1"/>
  <c r="I85" i="18" s="1"/>
  <c r="H24" i="18"/>
  <c r="H57" i="18" s="1"/>
  <c r="H88" i="18" s="1"/>
  <c r="G27" i="18"/>
  <c r="G60" i="18" s="1"/>
  <c r="G91" i="18" s="1"/>
  <c r="I29" i="18"/>
  <c r="H32" i="18"/>
  <c r="H65" i="18" s="1"/>
  <c r="H96" i="18" s="1"/>
  <c r="H8" i="18"/>
  <c r="H41" i="18" s="1"/>
  <c r="H72" i="18" s="1"/>
  <c r="G14" i="18"/>
  <c r="G47" i="18" s="1"/>
  <c r="G78" i="18" s="1"/>
  <c r="G22" i="18"/>
  <c r="G55" i="18" s="1"/>
  <c r="G86" i="18" s="1"/>
  <c r="H27" i="18"/>
  <c r="H60" i="18" s="1"/>
  <c r="H91" i="18" s="1"/>
  <c r="I32" i="18"/>
  <c r="H11" i="18"/>
  <c r="H44" i="18" s="1"/>
  <c r="H75" i="18" s="1"/>
  <c r="I16" i="18"/>
  <c r="I49" i="18" s="1"/>
  <c r="I80" i="18" s="1"/>
  <c r="H19" i="18"/>
  <c r="H52" i="18" s="1"/>
  <c r="H83" i="18" s="1"/>
  <c r="I24" i="18"/>
  <c r="I57" i="18" s="1"/>
  <c r="I88" i="18" s="1"/>
  <c r="G30" i="18"/>
  <c r="G63" i="18" s="1"/>
  <c r="G94" i="18" s="1"/>
  <c r="I8" i="18"/>
  <c r="I41" i="18" s="1"/>
  <c r="I72" i="18" s="1"/>
  <c r="G9" i="18"/>
  <c r="G42" i="18" s="1"/>
  <c r="G73" i="18" s="1"/>
  <c r="I11" i="18"/>
  <c r="I44" i="18" s="1"/>
  <c r="I75" i="18" s="1"/>
  <c r="H14" i="18"/>
  <c r="H47" i="18" s="1"/>
  <c r="H78" i="18" s="1"/>
  <c r="G17" i="18"/>
  <c r="G50" i="18" s="1"/>
  <c r="G81" i="18" s="1"/>
  <c r="I19" i="18"/>
  <c r="I52" i="18" s="1"/>
  <c r="I83" i="18" s="1"/>
  <c r="H22" i="18"/>
  <c r="H55" i="18" s="1"/>
  <c r="H86" i="18" s="1"/>
  <c r="G25" i="18"/>
  <c r="G58" i="18" s="1"/>
  <c r="G89" i="18" s="1"/>
  <c r="I27" i="18"/>
  <c r="I60" i="18" s="1"/>
  <c r="I91" i="18" s="1"/>
  <c r="H30" i="18"/>
  <c r="H63" i="18" s="1"/>
  <c r="H94" i="18" s="1"/>
  <c r="G33" i="18"/>
  <c r="G66" i="18" s="1"/>
  <c r="G97" i="18" s="1"/>
  <c r="G8" i="18"/>
  <c r="G41" i="18" s="1"/>
  <c r="G72" i="18" s="1"/>
  <c r="H9" i="18"/>
  <c r="H42" i="18" s="1"/>
  <c r="H73" i="18" s="1"/>
  <c r="G12" i="18"/>
  <c r="G45" i="18" s="1"/>
  <c r="G76" i="18" s="1"/>
  <c r="I14" i="18"/>
  <c r="I47" i="18" s="1"/>
  <c r="I78" i="18" s="1"/>
  <c r="H17" i="18"/>
  <c r="H50" i="18" s="1"/>
  <c r="H81" i="18" s="1"/>
  <c r="G20" i="18"/>
  <c r="G53" i="18" s="1"/>
  <c r="G84" i="18" s="1"/>
  <c r="I22" i="18"/>
  <c r="I55" i="18" s="1"/>
  <c r="I86" i="18" s="1"/>
  <c r="H25" i="18"/>
  <c r="H58" i="18" s="1"/>
  <c r="H89" i="18" s="1"/>
  <c r="G28" i="18"/>
  <c r="G61" i="18" s="1"/>
  <c r="G92" i="18" s="1"/>
  <c r="I30" i="18"/>
  <c r="H33" i="18"/>
  <c r="H66" i="18" s="1"/>
  <c r="H97" i="18" s="1"/>
  <c r="H28" i="18"/>
  <c r="H61" i="18" s="1"/>
  <c r="H92" i="18" s="1"/>
  <c r="I33" i="18"/>
  <c r="I9" i="18"/>
  <c r="I42" i="18" s="1"/>
  <c r="I73" i="18" s="1"/>
  <c r="H12" i="18"/>
  <c r="H45" i="18" s="1"/>
  <c r="H76" i="18" s="1"/>
  <c r="G15" i="18"/>
  <c r="G48" i="18" s="1"/>
  <c r="G79" i="18" s="1"/>
  <c r="I17" i="18"/>
  <c r="I50" i="18" s="1"/>
  <c r="I81" i="18" s="1"/>
  <c r="H20" i="18"/>
  <c r="H53" i="18" s="1"/>
  <c r="H84" i="18" s="1"/>
  <c r="G23" i="18"/>
  <c r="G56" i="18" s="1"/>
  <c r="G87" i="18" s="1"/>
  <c r="I25" i="18"/>
  <c r="I58" i="18" s="1"/>
  <c r="I89" i="18" s="1"/>
  <c r="G31" i="18"/>
  <c r="G64" i="18" s="1"/>
  <c r="G95" i="18" s="1"/>
  <c r="G10" i="18"/>
  <c r="G43" i="18" s="1"/>
  <c r="G74" i="18" s="1"/>
  <c r="I12" i="18"/>
  <c r="I45" i="18" s="1"/>
  <c r="I76" i="18" s="1"/>
  <c r="H15" i="18"/>
  <c r="H48" i="18" s="1"/>
  <c r="H79" i="18" s="1"/>
  <c r="G18" i="18"/>
  <c r="G51" i="18" s="1"/>
  <c r="G82" i="18" s="1"/>
  <c r="I20" i="18"/>
  <c r="I53" i="18" s="1"/>
  <c r="I84" i="18" s="1"/>
  <c r="H23" i="18"/>
  <c r="H56" i="18" s="1"/>
  <c r="H87" i="18" s="1"/>
  <c r="G26" i="18"/>
  <c r="G59" i="18" s="1"/>
  <c r="G90" i="18" s="1"/>
  <c r="I28" i="18"/>
  <c r="H31" i="18"/>
  <c r="H64" i="18" s="1"/>
  <c r="H95" i="18" s="1"/>
  <c r="G34" i="18"/>
  <c r="G67" i="18" s="1"/>
  <c r="G98" i="18" s="1"/>
  <c r="G68" i="18" s="1"/>
  <c r="H10" i="18"/>
  <c r="H43" i="18" s="1"/>
  <c r="H74" i="18" s="1"/>
  <c r="G13" i="18"/>
  <c r="G46" i="18" s="1"/>
  <c r="G77" i="18" s="1"/>
  <c r="I15" i="18"/>
  <c r="I48" i="18" s="1"/>
  <c r="I79" i="18" s="1"/>
  <c r="H18" i="18"/>
  <c r="H51" i="18" s="1"/>
  <c r="H82" i="18" s="1"/>
  <c r="G21" i="18"/>
  <c r="G54" i="18" s="1"/>
  <c r="G85" i="18" s="1"/>
  <c r="I23" i="18"/>
  <c r="I56" i="18" s="1"/>
  <c r="I87" i="18" s="1"/>
  <c r="H26" i="18"/>
  <c r="H59" i="18" s="1"/>
  <c r="H90" i="18" s="1"/>
  <c r="G29" i="18"/>
  <c r="G62" i="18" s="1"/>
  <c r="G93" i="18" s="1"/>
  <c r="I31" i="18"/>
  <c r="H34" i="18"/>
  <c r="H67" i="18" s="1"/>
  <c r="H98" i="18" s="1"/>
  <c r="H68" i="18" s="1"/>
  <c r="H29" i="18"/>
  <c r="H62" i="18" s="1"/>
  <c r="H93" i="18" s="1"/>
  <c r="I10" i="18"/>
  <c r="I43" i="18" s="1"/>
  <c r="I74" i="18" s="1"/>
  <c r="G32" i="18"/>
  <c r="G65" i="18" s="1"/>
  <c r="G96" i="18" s="1"/>
  <c r="H13" i="18"/>
  <c r="H46" i="18" s="1"/>
  <c r="H77" i="18" s="1"/>
  <c r="I34" i="18"/>
  <c r="G16" i="18"/>
  <c r="G49" i="18" s="1"/>
  <c r="G80" i="18" s="1"/>
  <c r="I18" i="18"/>
  <c r="I51" i="18" s="1"/>
  <c r="I82" i="18" s="1"/>
  <c r="H21" i="18"/>
  <c r="H54" i="18" s="1"/>
  <c r="H85" i="18" s="1"/>
  <c r="I26" i="18"/>
  <c r="I59" i="18" s="1"/>
  <c r="I90" i="18" s="1"/>
  <c r="G24" i="18"/>
  <c r="G57" i="18" s="1"/>
  <c r="G88" i="18" s="1"/>
  <c r="R10" i="17"/>
  <c r="R43" i="17" s="1"/>
  <c r="R74" i="17" s="1"/>
  <c r="Q13" i="17"/>
  <c r="Q46" i="17" s="1"/>
  <c r="Q77" i="17" s="1"/>
  <c r="S15" i="17"/>
  <c r="S48" i="17" s="1"/>
  <c r="S79" i="17" s="1"/>
  <c r="R18" i="17"/>
  <c r="R51" i="17" s="1"/>
  <c r="R82" i="17" s="1"/>
  <c r="Q21" i="17"/>
  <c r="Q54" i="17" s="1"/>
  <c r="Q85" i="17" s="1"/>
  <c r="S23" i="17"/>
  <c r="S56" i="17" s="1"/>
  <c r="S87" i="17" s="1"/>
  <c r="R26" i="17"/>
  <c r="R59" i="17" s="1"/>
  <c r="R90" i="17" s="1"/>
  <c r="Q29" i="17"/>
  <c r="Q62" i="17" s="1"/>
  <c r="Q93" i="17" s="1"/>
  <c r="S31" i="17"/>
  <c r="S64" i="17" s="1"/>
  <c r="S95" i="17" s="1"/>
  <c r="R34" i="17"/>
  <c r="R67" i="17" s="1"/>
  <c r="R98" i="17" s="1"/>
  <c r="R68" i="17" s="1"/>
  <c r="S10" i="17"/>
  <c r="S43" i="17" s="1"/>
  <c r="S74" i="17" s="1"/>
  <c r="R13" i="17"/>
  <c r="R46" i="17" s="1"/>
  <c r="R77" i="17" s="1"/>
  <c r="Q16" i="17"/>
  <c r="Q49" i="17" s="1"/>
  <c r="Q80" i="17" s="1"/>
  <c r="S18" i="17"/>
  <c r="S51" i="17" s="1"/>
  <c r="S82" i="17" s="1"/>
  <c r="R21" i="17"/>
  <c r="R54" i="17" s="1"/>
  <c r="R85" i="17" s="1"/>
  <c r="Q24" i="17"/>
  <c r="Q57" i="17" s="1"/>
  <c r="Q88" i="17" s="1"/>
  <c r="S26" i="17"/>
  <c r="S59" i="17" s="1"/>
  <c r="S90" i="17" s="1"/>
  <c r="R29" i="17"/>
  <c r="R62" i="17" s="1"/>
  <c r="R93" i="17" s="1"/>
  <c r="Q32" i="17"/>
  <c r="Q65" i="17" s="1"/>
  <c r="Q96" i="17" s="1"/>
  <c r="S34" i="17"/>
  <c r="S67" i="17" s="1"/>
  <c r="S98" i="17" s="1"/>
  <c r="S68" i="17" s="1"/>
  <c r="Q11" i="17"/>
  <c r="Q44" i="17" s="1"/>
  <c r="Q75" i="17" s="1"/>
  <c r="S13" i="17"/>
  <c r="S46" i="17" s="1"/>
  <c r="S77" i="17" s="1"/>
  <c r="R16" i="17"/>
  <c r="R49" i="17" s="1"/>
  <c r="R80" i="17" s="1"/>
  <c r="Q19" i="17"/>
  <c r="Q52" i="17" s="1"/>
  <c r="Q83" i="17" s="1"/>
  <c r="S21" i="17"/>
  <c r="S54" i="17" s="1"/>
  <c r="S85" i="17" s="1"/>
  <c r="R24" i="17"/>
  <c r="R57" i="17" s="1"/>
  <c r="R88" i="17" s="1"/>
  <c r="Q27" i="17"/>
  <c r="Q60" i="17" s="1"/>
  <c r="Q91" i="17" s="1"/>
  <c r="S29" i="17"/>
  <c r="S62" i="17" s="1"/>
  <c r="S93" i="17" s="1"/>
  <c r="R32" i="17"/>
  <c r="R65" i="17" s="1"/>
  <c r="R96" i="17" s="1"/>
  <c r="R8" i="17"/>
  <c r="R41" i="17" s="1"/>
  <c r="R72" i="17" s="1"/>
  <c r="R11" i="17"/>
  <c r="R44" i="17" s="1"/>
  <c r="R75" i="17" s="1"/>
  <c r="Q22" i="17"/>
  <c r="Q55" i="17" s="1"/>
  <c r="Q86" i="17" s="1"/>
  <c r="R27" i="17"/>
  <c r="R60" i="17" s="1"/>
  <c r="R91" i="17" s="1"/>
  <c r="Q30" i="17"/>
  <c r="Q63" i="17" s="1"/>
  <c r="Q94" i="17" s="1"/>
  <c r="S8" i="17"/>
  <c r="S41" i="17" s="1"/>
  <c r="S72" i="17" s="1"/>
  <c r="Q14" i="17"/>
  <c r="Q47" i="17" s="1"/>
  <c r="Q78" i="17" s="1"/>
  <c r="S16" i="17"/>
  <c r="S49" i="17" s="1"/>
  <c r="S80" i="17" s="1"/>
  <c r="R19" i="17"/>
  <c r="R52" i="17" s="1"/>
  <c r="R83" i="17" s="1"/>
  <c r="S24" i="17"/>
  <c r="S57" i="17" s="1"/>
  <c r="S88" i="17" s="1"/>
  <c r="S32" i="17"/>
  <c r="S65" i="17" s="1"/>
  <c r="S96" i="17" s="1"/>
  <c r="Q9" i="17"/>
  <c r="Q42" i="17" s="1"/>
  <c r="Q73" i="17" s="1"/>
  <c r="S11" i="17"/>
  <c r="S44" i="17" s="1"/>
  <c r="S75" i="17" s="1"/>
  <c r="R14" i="17"/>
  <c r="R47" i="17" s="1"/>
  <c r="R78" i="17" s="1"/>
  <c r="Q17" i="17"/>
  <c r="Q50" i="17" s="1"/>
  <c r="Q81" i="17" s="1"/>
  <c r="S19" i="17"/>
  <c r="S52" i="17" s="1"/>
  <c r="S83" i="17" s="1"/>
  <c r="R22" i="17"/>
  <c r="R55" i="17" s="1"/>
  <c r="R86" i="17" s="1"/>
  <c r="Q25" i="17"/>
  <c r="Q58" i="17" s="1"/>
  <c r="Q89" i="17" s="1"/>
  <c r="S27" i="17"/>
  <c r="S60" i="17" s="1"/>
  <c r="S91" i="17" s="1"/>
  <c r="R30" i="17"/>
  <c r="R63" i="17" s="1"/>
  <c r="R94" i="17" s="1"/>
  <c r="Q33" i="17"/>
  <c r="Q66" i="17" s="1"/>
  <c r="Q97" i="17" s="1"/>
  <c r="Q8" i="17"/>
  <c r="Q41" i="17" s="1"/>
  <c r="Q72" i="17" s="1"/>
  <c r="R9" i="17"/>
  <c r="R42" i="17" s="1"/>
  <c r="R73" i="17" s="1"/>
  <c r="Q12" i="17"/>
  <c r="Q45" i="17" s="1"/>
  <c r="Q76" i="17" s="1"/>
  <c r="S14" i="17"/>
  <c r="S47" i="17" s="1"/>
  <c r="S78" i="17" s="1"/>
  <c r="R17" i="17"/>
  <c r="R50" i="17" s="1"/>
  <c r="R81" i="17" s="1"/>
  <c r="Q20" i="17"/>
  <c r="Q53" i="17" s="1"/>
  <c r="Q84" i="17" s="1"/>
  <c r="S22" i="17"/>
  <c r="S55" i="17" s="1"/>
  <c r="S86" i="17" s="1"/>
  <c r="R25" i="17"/>
  <c r="R58" i="17" s="1"/>
  <c r="R89" i="17" s="1"/>
  <c r="Q28" i="17"/>
  <c r="Q61" i="17" s="1"/>
  <c r="Q92" i="17" s="1"/>
  <c r="S30" i="17"/>
  <c r="S63" i="17" s="1"/>
  <c r="S94" i="17" s="1"/>
  <c r="R33" i="17"/>
  <c r="R66" i="17" s="1"/>
  <c r="R97" i="17" s="1"/>
  <c r="S9" i="17"/>
  <c r="S42" i="17" s="1"/>
  <c r="S73" i="17" s="1"/>
  <c r="R12" i="17"/>
  <c r="R45" i="17" s="1"/>
  <c r="R76" i="17" s="1"/>
  <c r="Q15" i="17"/>
  <c r="Q48" i="17" s="1"/>
  <c r="Q79" i="17" s="1"/>
  <c r="S17" i="17"/>
  <c r="S50" i="17" s="1"/>
  <c r="S81" i="17" s="1"/>
  <c r="R20" i="17"/>
  <c r="R53" i="17" s="1"/>
  <c r="R84" i="17" s="1"/>
  <c r="Q23" i="17"/>
  <c r="Q56" i="17" s="1"/>
  <c r="Q87" i="17" s="1"/>
  <c r="S25" i="17"/>
  <c r="S58" i="17" s="1"/>
  <c r="S89" i="17" s="1"/>
  <c r="R28" i="17"/>
  <c r="R61" i="17" s="1"/>
  <c r="R92" i="17" s="1"/>
  <c r="Q31" i="17"/>
  <c r="Q64" i="17" s="1"/>
  <c r="Q95" i="17" s="1"/>
  <c r="S33" i="17"/>
  <c r="S66" i="17" s="1"/>
  <c r="S97" i="17" s="1"/>
  <c r="S12" i="17"/>
  <c r="S45" i="17" s="1"/>
  <c r="S76" i="17" s="1"/>
  <c r="Q34" i="17"/>
  <c r="Q67" i="17" s="1"/>
  <c r="Q98" i="17" s="1"/>
  <c r="Q68" i="17" s="1"/>
  <c r="R15" i="17"/>
  <c r="R48" i="17" s="1"/>
  <c r="R79" i="17" s="1"/>
  <c r="R31" i="17"/>
  <c r="R64" i="17" s="1"/>
  <c r="R95" i="17" s="1"/>
  <c r="Q18" i="17"/>
  <c r="Q51" i="17" s="1"/>
  <c r="Q82" i="17" s="1"/>
  <c r="S20" i="17"/>
  <c r="S53" i="17" s="1"/>
  <c r="S84" i="17" s="1"/>
  <c r="R23" i="17"/>
  <c r="R56" i="17" s="1"/>
  <c r="R87" i="17" s="1"/>
  <c r="Q26" i="17"/>
  <c r="Q59" i="17" s="1"/>
  <c r="Q90" i="17" s="1"/>
  <c r="Q10" i="17"/>
  <c r="Q43" i="17" s="1"/>
  <c r="Q74" i="17" s="1"/>
  <c r="S28" i="17"/>
  <c r="S61" i="17" s="1"/>
  <c r="S92" i="17" s="1"/>
  <c r="L10" i="17"/>
  <c r="L43" i="17" s="1"/>
  <c r="L74" i="17" s="1"/>
  <c r="N12" i="17"/>
  <c r="N45" i="17" s="1"/>
  <c r="N76" i="17" s="1"/>
  <c r="M15" i="17"/>
  <c r="M48" i="17" s="1"/>
  <c r="M79" i="17" s="1"/>
  <c r="L18" i="17"/>
  <c r="L51" i="17" s="1"/>
  <c r="L82" i="17" s="1"/>
  <c r="N20" i="17"/>
  <c r="N53" i="17" s="1"/>
  <c r="N84" i="17" s="1"/>
  <c r="M23" i="17"/>
  <c r="M56" i="17" s="1"/>
  <c r="M87" i="17" s="1"/>
  <c r="L26" i="17"/>
  <c r="L59" i="17" s="1"/>
  <c r="L90" i="17" s="1"/>
  <c r="N28" i="17"/>
  <c r="N61" i="17" s="1"/>
  <c r="N92" i="17" s="1"/>
  <c r="M31" i="17"/>
  <c r="M64" i="17" s="1"/>
  <c r="M95" i="17" s="1"/>
  <c r="L34" i="17"/>
  <c r="L67" i="17" s="1"/>
  <c r="L98" i="17" s="1"/>
  <c r="L68" i="17" s="1"/>
  <c r="M10" i="17"/>
  <c r="M43" i="17" s="1"/>
  <c r="M74" i="17" s="1"/>
  <c r="L21" i="17"/>
  <c r="L54" i="17" s="1"/>
  <c r="L85" i="17" s="1"/>
  <c r="M26" i="17"/>
  <c r="M59" i="17" s="1"/>
  <c r="M90" i="17" s="1"/>
  <c r="N31" i="17"/>
  <c r="N64" i="17" s="1"/>
  <c r="N95" i="17" s="1"/>
  <c r="N29" i="17"/>
  <c r="N62" i="17" s="1"/>
  <c r="N93" i="17" s="1"/>
  <c r="L13" i="17"/>
  <c r="L46" i="17" s="1"/>
  <c r="L77" i="17" s="1"/>
  <c r="N15" i="17"/>
  <c r="N48" i="17" s="1"/>
  <c r="N79" i="17" s="1"/>
  <c r="M18" i="17"/>
  <c r="M51" i="17" s="1"/>
  <c r="M82" i="17" s="1"/>
  <c r="N23" i="17"/>
  <c r="N56" i="17" s="1"/>
  <c r="N87" i="17" s="1"/>
  <c r="L29" i="17"/>
  <c r="L62" i="17" s="1"/>
  <c r="L93" i="17" s="1"/>
  <c r="M34" i="17"/>
  <c r="M67" i="17" s="1"/>
  <c r="M98" i="17" s="1"/>
  <c r="M68" i="17" s="1"/>
  <c r="L27" i="17"/>
  <c r="L60" i="17" s="1"/>
  <c r="L91" i="17" s="1"/>
  <c r="N10" i="17"/>
  <c r="N43" i="17" s="1"/>
  <c r="N74" i="17" s="1"/>
  <c r="M13" i="17"/>
  <c r="M46" i="17" s="1"/>
  <c r="M77" i="17" s="1"/>
  <c r="L16" i="17"/>
  <c r="L49" i="17" s="1"/>
  <c r="L80" i="17" s="1"/>
  <c r="N18" i="17"/>
  <c r="N51" i="17" s="1"/>
  <c r="N82" i="17" s="1"/>
  <c r="M21" i="17"/>
  <c r="M54" i="17" s="1"/>
  <c r="M85" i="17" s="1"/>
  <c r="L24" i="17"/>
  <c r="L57" i="17" s="1"/>
  <c r="L88" i="17" s="1"/>
  <c r="N26" i="17"/>
  <c r="N59" i="17" s="1"/>
  <c r="N90" i="17" s="1"/>
  <c r="M29" i="17"/>
  <c r="M62" i="17" s="1"/>
  <c r="M93" i="17" s="1"/>
  <c r="L32" i="17"/>
  <c r="L65" i="17" s="1"/>
  <c r="L96" i="17" s="1"/>
  <c r="N34" i="17"/>
  <c r="N67" i="17" s="1"/>
  <c r="N98" i="17" s="1"/>
  <c r="N68" i="17" s="1"/>
  <c r="L11" i="17"/>
  <c r="L44" i="17" s="1"/>
  <c r="L75" i="17" s="1"/>
  <c r="M16" i="17"/>
  <c r="M49" i="17" s="1"/>
  <c r="M80" i="17" s="1"/>
  <c r="L19" i="17"/>
  <c r="L52" i="17" s="1"/>
  <c r="L83" i="17" s="1"/>
  <c r="N21" i="17"/>
  <c r="N54" i="17" s="1"/>
  <c r="N85" i="17" s="1"/>
  <c r="M32" i="17"/>
  <c r="M65" i="17" s="1"/>
  <c r="M96" i="17" s="1"/>
  <c r="M8" i="17"/>
  <c r="M41" i="17" s="1"/>
  <c r="M72" i="17" s="1"/>
  <c r="N13" i="17"/>
  <c r="N46" i="17" s="1"/>
  <c r="N77" i="17" s="1"/>
  <c r="M24" i="17"/>
  <c r="M57" i="17" s="1"/>
  <c r="M88" i="17" s="1"/>
  <c r="M11" i="17"/>
  <c r="M44" i="17" s="1"/>
  <c r="M75" i="17" s="1"/>
  <c r="L14" i="17"/>
  <c r="L47" i="17" s="1"/>
  <c r="L78" i="17" s="1"/>
  <c r="N16" i="17"/>
  <c r="N49" i="17" s="1"/>
  <c r="N80" i="17" s="1"/>
  <c r="M19" i="17"/>
  <c r="M52" i="17" s="1"/>
  <c r="M83" i="17" s="1"/>
  <c r="L22" i="17"/>
  <c r="L55" i="17" s="1"/>
  <c r="L86" i="17" s="1"/>
  <c r="N24" i="17"/>
  <c r="N57" i="17" s="1"/>
  <c r="N88" i="17" s="1"/>
  <c r="M27" i="17"/>
  <c r="M60" i="17" s="1"/>
  <c r="M91" i="17" s="1"/>
  <c r="L30" i="17"/>
  <c r="L63" i="17" s="1"/>
  <c r="L94" i="17" s="1"/>
  <c r="N32" i="17"/>
  <c r="N65" i="17" s="1"/>
  <c r="N96" i="17" s="1"/>
  <c r="N8" i="17"/>
  <c r="N41" i="17" s="1"/>
  <c r="N72" i="17" s="1"/>
  <c r="L9" i="17"/>
  <c r="L42" i="17" s="1"/>
  <c r="L73" i="17" s="1"/>
  <c r="L25" i="17"/>
  <c r="L58" i="17" s="1"/>
  <c r="L89" i="17" s="1"/>
  <c r="M30" i="17"/>
  <c r="M63" i="17" s="1"/>
  <c r="M94" i="17" s="1"/>
  <c r="L8" i="17"/>
  <c r="L41" i="17" s="1"/>
  <c r="L72" i="17" s="1"/>
  <c r="N11" i="17"/>
  <c r="N44" i="17" s="1"/>
  <c r="N75" i="17" s="1"/>
  <c r="M14" i="17"/>
  <c r="M47" i="17" s="1"/>
  <c r="M78" i="17" s="1"/>
  <c r="L17" i="17"/>
  <c r="L50" i="17" s="1"/>
  <c r="L81" i="17" s="1"/>
  <c r="N19" i="17"/>
  <c r="N52" i="17" s="1"/>
  <c r="N83" i="17" s="1"/>
  <c r="M22" i="17"/>
  <c r="M55" i="17" s="1"/>
  <c r="M86" i="17" s="1"/>
  <c r="N27" i="17"/>
  <c r="N60" i="17" s="1"/>
  <c r="N91" i="17" s="1"/>
  <c r="L33" i="17"/>
  <c r="L66" i="17" s="1"/>
  <c r="L97" i="17" s="1"/>
  <c r="M9" i="17"/>
  <c r="M42" i="17" s="1"/>
  <c r="M73" i="17" s="1"/>
  <c r="L12" i="17"/>
  <c r="L45" i="17" s="1"/>
  <c r="L76" i="17" s="1"/>
  <c r="N14" i="17"/>
  <c r="N47" i="17" s="1"/>
  <c r="N78" i="17" s="1"/>
  <c r="M17" i="17"/>
  <c r="M50" i="17" s="1"/>
  <c r="M81" i="17" s="1"/>
  <c r="L20" i="17"/>
  <c r="L53" i="17" s="1"/>
  <c r="L84" i="17" s="1"/>
  <c r="N22" i="17"/>
  <c r="N55" i="17" s="1"/>
  <c r="N86" i="17" s="1"/>
  <c r="M25" i="17"/>
  <c r="M58" i="17" s="1"/>
  <c r="M89" i="17" s="1"/>
  <c r="L28" i="17"/>
  <c r="L61" i="17" s="1"/>
  <c r="L92" i="17" s="1"/>
  <c r="N30" i="17"/>
  <c r="N63" i="17" s="1"/>
  <c r="N94" i="17" s="1"/>
  <c r="M33" i="17"/>
  <c r="M66" i="17" s="1"/>
  <c r="M97" i="17" s="1"/>
  <c r="M28" i="17"/>
  <c r="M61" i="17" s="1"/>
  <c r="M92" i="17" s="1"/>
  <c r="L31" i="17"/>
  <c r="L64" i="17" s="1"/>
  <c r="L95" i="17" s="1"/>
  <c r="N9" i="17"/>
  <c r="N42" i="17" s="1"/>
  <c r="N73" i="17" s="1"/>
  <c r="M12" i="17"/>
  <c r="M45" i="17" s="1"/>
  <c r="M76" i="17" s="1"/>
  <c r="N33" i="17"/>
  <c r="N66" i="17" s="1"/>
  <c r="N97" i="17" s="1"/>
  <c r="L15" i="17"/>
  <c r="L48" i="17" s="1"/>
  <c r="L79" i="17" s="1"/>
  <c r="M20" i="17"/>
  <c r="M53" i="17" s="1"/>
  <c r="M84" i="17" s="1"/>
  <c r="N25" i="17"/>
  <c r="N58" i="17" s="1"/>
  <c r="N89" i="17" s="1"/>
  <c r="N17" i="17"/>
  <c r="N50" i="17" s="1"/>
  <c r="N81" i="17" s="1"/>
  <c r="L23" i="17"/>
  <c r="L56" i="17" s="1"/>
  <c r="L87" i="17" s="1"/>
  <c r="AG10" i="17"/>
  <c r="AG43" i="17" s="1"/>
  <c r="AG74" i="17" s="1"/>
  <c r="AF13" i="17"/>
  <c r="AF46" i="17" s="1"/>
  <c r="AF77" i="17" s="1"/>
  <c r="AH15" i="17"/>
  <c r="AH48" i="17" s="1"/>
  <c r="AH79" i="17" s="1"/>
  <c r="AG18" i="17"/>
  <c r="AG51" i="17" s="1"/>
  <c r="AG82" i="17" s="1"/>
  <c r="AH10" i="17"/>
  <c r="AH43" i="17" s="1"/>
  <c r="AH74" i="17" s="1"/>
  <c r="AG13" i="17"/>
  <c r="AG46" i="17" s="1"/>
  <c r="AG77" i="17" s="1"/>
  <c r="AF16" i="17"/>
  <c r="AF49" i="17" s="1"/>
  <c r="AF80" i="17" s="1"/>
  <c r="AH18" i="17"/>
  <c r="AH51" i="17" s="1"/>
  <c r="AH82" i="17" s="1"/>
  <c r="AF9" i="17"/>
  <c r="AF42" i="17" s="1"/>
  <c r="AF73" i="17" s="1"/>
  <c r="AH11" i="17"/>
  <c r="AH44" i="17" s="1"/>
  <c r="AH75" i="17" s="1"/>
  <c r="AG14" i="17"/>
  <c r="AG47" i="17" s="1"/>
  <c r="AG78" i="17" s="1"/>
  <c r="AF17" i="17"/>
  <c r="AF50" i="17" s="1"/>
  <c r="AF81" i="17" s="1"/>
  <c r="AG9" i="17"/>
  <c r="AG42" i="17" s="1"/>
  <c r="AG73" i="17" s="1"/>
  <c r="AF12" i="17"/>
  <c r="AF45" i="17" s="1"/>
  <c r="AF76" i="17" s="1"/>
  <c r="AH14" i="17"/>
  <c r="AH47" i="17" s="1"/>
  <c r="AH78" i="17" s="1"/>
  <c r="AG17" i="17"/>
  <c r="AG50" i="17" s="1"/>
  <c r="AG81" i="17" s="1"/>
  <c r="AF14" i="17"/>
  <c r="AF47" i="17" s="1"/>
  <c r="AF78" i="17" s="1"/>
  <c r="AG19" i="17"/>
  <c r="AG52" i="17" s="1"/>
  <c r="AG83" i="17" s="1"/>
  <c r="AF22" i="17"/>
  <c r="AF55" i="17" s="1"/>
  <c r="AF86" i="17" s="1"/>
  <c r="AH24" i="17"/>
  <c r="AH57" i="17" s="1"/>
  <c r="AH88" i="17" s="1"/>
  <c r="AG27" i="17"/>
  <c r="AG60" i="17" s="1"/>
  <c r="AG91" i="17" s="1"/>
  <c r="AF30" i="17"/>
  <c r="AF63" i="17" s="1"/>
  <c r="AF94" i="17" s="1"/>
  <c r="AH32" i="17"/>
  <c r="AH65" i="17" s="1"/>
  <c r="AH96" i="17" s="1"/>
  <c r="AH8" i="17"/>
  <c r="AH41" i="17" s="1"/>
  <c r="AH72" i="17" s="1"/>
  <c r="AH9" i="17"/>
  <c r="AH42" i="17" s="1"/>
  <c r="AH73" i="17" s="1"/>
  <c r="AF15" i="17"/>
  <c r="AF48" i="17" s="1"/>
  <c r="AF79" i="17" s="1"/>
  <c r="AH19" i="17"/>
  <c r="AH52" i="17" s="1"/>
  <c r="AH83" i="17" s="1"/>
  <c r="AG22" i="17"/>
  <c r="AG55" i="17" s="1"/>
  <c r="AG86" i="17" s="1"/>
  <c r="AF25" i="17"/>
  <c r="AF58" i="17" s="1"/>
  <c r="AF89" i="17" s="1"/>
  <c r="AH27" i="17"/>
  <c r="AH60" i="17" s="1"/>
  <c r="AH91" i="17" s="1"/>
  <c r="AG30" i="17"/>
  <c r="AG63" i="17" s="1"/>
  <c r="AG94" i="17" s="1"/>
  <c r="AF33" i="17"/>
  <c r="AF66" i="17" s="1"/>
  <c r="AF97" i="17" s="1"/>
  <c r="AF8" i="17"/>
  <c r="AF41" i="17" s="1"/>
  <c r="AF72" i="17" s="1"/>
  <c r="AF10" i="17"/>
  <c r="AF43" i="17" s="1"/>
  <c r="AF74" i="17" s="1"/>
  <c r="AG15" i="17"/>
  <c r="AG48" i="17" s="1"/>
  <c r="AG79" i="17" s="1"/>
  <c r="AF20" i="17"/>
  <c r="AF53" i="17" s="1"/>
  <c r="AF84" i="17" s="1"/>
  <c r="AH22" i="17"/>
  <c r="AH55" i="17" s="1"/>
  <c r="AH86" i="17" s="1"/>
  <c r="AG25" i="17"/>
  <c r="AG58" i="17" s="1"/>
  <c r="AG89" i="17" s="1"/>
  <c r="AF28" i="17"/>
  <c r="AF61" i="17" s="1"/>
  <c r="AF92" i="17" s="1"/>
  <c r="AH30" i="17"/>
  <c r="AH63" i="17" s="1"/>
  <c r="AH94" i="17" s="1"/>
  <c r="AG33" i="17"/>
  <c r="AG66" i="17" s="1"/>
  <c r="AG97" i="17" s="1"/>
  <c r="AF11" i="17"/>
  <c r="AF44" i="17" s="1"/>
  <c r="AF75" i="17" s="1"/>
  <c r="AG16" i="17"/>
  <c r="AG49" i="17" s="1"/>
  <c r="AG80" i="17" s="1"/>
  <c r="AG20" i="17"/>
  <c r="AG53" i="17" s="1"/>
  <c r="AG84" i="17" s="1"/>
  <c r="AF23" i="17"/>
  <c r="AF56" i="17" s="1"/>
  <c r="AF87" i="17" s="1"/>
  <c r="AH25" i="17"/>
  <c r="AH58" i="17" s="1"/>
  <c r="AH89" i="17" s="1"/>
  <c r="AG28" i="17"/>
  <c r="AG61" i="17" s="1"/>
  <c r="AG92" i="17" s="1"/>
  <c r="AF31" i="17"/>
  <c r="AF64" i="17" s="1"/>
  <c r="AF95" i="17" s="1"/>
  <c r="AH33" i="17"/>
  <c r="AH66" i="17" s="1"/>
  <c r="AH97" i="17" s="1"/>
  <c r="AG11" i="17"/>
  <c r="AG44" i="17" s="1"/>
  <c r="AG75" i="17" s="1"/>
  <c r="AH16" i="17"/>
  <c r="AH49" i="17" s="1"/>
  <c r="AH80" i="17" s="1"/>
  <c r="AH20" i="17"/>
  <c r="AH53" i="17" s="1"/>
  <c r="AH84" i="17" s="1"/>
  <c r="AG23" i="17"/>
  <c r="AG56" i="17" s="1"/>
  <c r="AG87" i="17" s="1"/>
  <c r="AF26" i="17"/>
  <c r="AF59" i="17" s="1"/>
  <c r="AF90" i="17" s="1"/>
  <c r="AH28" i="17"/>
  <c r="AH61" i="17" s="1"/>
  <c r="AH92" i="17" s="1"/>
  <c r="AG31" i="17"/>
  <c r="AG64" i="17" s="1"/>
  <c r="AG95" i="17" s="1"/>
  <c r="AF34" i="17"/>
  <c r="AF67" i="17" s="1"/>
  <c r="AF98" i="17" s="1"/>
  <c r="AF68" i="17" s="1"/>
  <c r="AG12" i="17"/>
  <c r="AG45" i="17" s="1"/>
  <c r="AG76" i="17" s="1"/>
  <c r="AH17" i="17"/>
  <c r="AH50" i="17" s="1"/>
  <c r="AH81" i="17" s="1"/>
  <c r="AF21" i="17"/>
  <c r="AF54" i="17" s="1"/>
  <c r="AF85" i="17" s="1"/>
  <c r="AH23" i="17"/>
  <c r="AH56" i="17" s="1"/>
  <c r="AH87" i="17" s="1"/>
  <c r="AG26" i="17"/>
  <c r="AG59" i="17" s="1"/>
  <c r="AG90" i="17" s="1"/>
  <c r="AF29" i="17"/>
  <c r="AF62" i="17" s="1"/>
  <c r="AF93" i="17" s="1"/>
  <c r="AH31" i="17"/>
  <c r="AH64" i="17" s="1"/>
  <c r="AH95" i="17" s="1"/>
  <c r="AG34" i="17"/>
  <c r="AG67" i="17" s="1"/>
  <c r="AG98" i="17" s="1"/>
  <c r="AG68" i="17" s="1"/>
  <c r="AH12" i="17"/>
  <c r="AH45" i="17" s="1"/>
  <c r="AH76" i="17" s="1"/>
  <c r="AF18" i="17"/>
  <c r="AF51" i="17" s="1"/>
  <c r="AF82" i="17" s="1"/>
  <c r="AG21" i="17"/>
  <c r="AG54" i="17" s="1"/>
  <c r="AG85" i="17" s="1"/>
  <c r="AF24" i="17"/>
  <c r="AF57" i="17" s="1"/>
  <c r="AF88" i="17" s="1"/>
  <c r="AH26" i="17"/>
  <c r="AH59" i="17" s="1"/>
  <c r="AH90" i="17" s="1"/>
  <c r="AG29" i="17"/>
  <c r="AG62" i="17" s="1"/>
  <c r="AG93" i="17" s="1"/>
  <c r="AF32" i="17"/>
  <c r="AF65" i="17" s="1"/>
  <c r="AF96" i="17" s="1"/>
  <c r="AH34" i="17"/>
  <c r="AH67" i="17" s="1"/>
  <c r="AH98" i="17" s="1"/>
  <c r="AH68" i="17" s="1"/>
  <c r="AH29" i="17"/>
  <c r="AH62" i="17" s="1"/>
  <c r="AH93" i="17" s="1"/>
  <c r="AG32" i="17"/>
  <c r="AG65" i="17" s="1"/>
  <c r="AG96" i="17" s="1"/>
  <c r="AF27" i="17"/>
  <c r="AF60" i="17" s="1"/>
  <c r="AF91" i="17" s="1"/>
  <c r="AG8" i="17"/>
  <c r="AG41" i="17" s="1"/>
  <c r="AG72" i="17" s="1"/>
  <c r="AH13" i="17"/>
  <c r="AH46" i="17" s="1"/>
  <c r="AH77" i="17" s="1"/>
  <c r="AH21" i="17"/>
  <c r="AH54" i="17" s="1"/>
  <c r="AH85" i="17" s="1"/>
  <c r="AF19" i="17"/>
  <c r="AF52" i="17" s="1"/>
  <c r="AF83" i="17" s="1"/>
  <c r="AG24" i="17"/>
  <c r="AG57" i="17" s="1"/>
  <c r="AG88" i="17" s="1"/>
  <c r="I9" i="17"/>
  <c r="I42" i="17" s="1"/>
  <c r="I73" i="17" s="1"/>
  <c r="H12" i="17"/>
  <c r="H45" i="17" s="1"/>
  <c r="H76" i="17" s="1"/>
  <c r="G15" i="17"/>
  <c r="G48" i="17" s="1"/>
  <c r="G79" i="17" s="1"/>
  <c r="I17" i="17"/>
  <c r="I50" i="17" s="1"/>
  <c r="I81" i="17" s="1"/>
  <c r="H20" i="17"/>
  <c r="H53" i="17" s="1"/>
  <c r="H84" i="17" s="1"/>
  <c r="G23" i="17"/>
  <c r="G56" i="17" s="1"/>
  <c r="G87" i="17" s="1"/>
  <c r="I25" i="17"/>
  <c r="I58" i="17" s="1"/>
  <c r="I89" i="17" s="1"/>
  <c r="H28" i="17"/>
  <c r="H61" i="17" s="1"/>
  <c r="H92" i="17" s="1"/>
  <c r="G31" i="17"/>
  <c r="G64" i="17" s="1"/>
  <c r="G95" i="17" s="1"/>
  <c r="I33" i="17"/>
  <c r="I66" i="17" s="1"/>
  <c r="I97" i="17" s="1"/>
  <c r="G10" i="17"/>
  <c r="G43" i="17" s="1"/>
  <c r="G74" i="17" s="1"/>
  <c r="I12" i="17"/>
  <c r="I45" i="17" s="1"/>
  <c r="I76" i="17" s="1"/>
  <c r="G18" i="17"/>
  <c r="G51" i="17" s="1"/>
  <c r="G82" i="17" s="1"/>
  <c r="H23" i="17"/>
  <c r="H56" i="17" s="1"/>
  <c r="H87" i="17" s="1"/>
  <c r="I28" i="17"/>
  <c r="I61" i="17" s="1"/>
  <c r="I92" i="17" s="1"/>
  <c r="G34" i="17"/>
  <c r="G67" i="17" s="1"/>
  <c r="G98" i="17" s="1"/>
  <c r="G68" i="17" s="1"/>
  <c r="I18" i="17"/>
  <c r="I51" i="17" s="1"/>
  <c r="I82" i="17" s="1"/>
  <c r="I26" i="17"/>
  <c r="I59" i="17" s="1"/>
  <c r="I90" i="17" s="1"/>
  <c r="H15" i="17"/>
  <c r="H48" i="17" s="1"/>
  <c r="H79" i="17" s="1"/>
  <c r="I20" i="17"/>
  <c r="I53" i="17" s="1"/>
  <c r="I84" i="17" s="1"/>
  <c r="G26" i="17"/>
  <c r="G59" i="17" s="1"/>
  <c r="G90" i="17" s="1"/>
  <c r="H31" i="17"/>
  <c r="H64" i="17" s="1"/>
  <c r="H95" i="17" s="1"/>
  <c r="H13" i="17"/>
  <c r="H46" i="17" s="1"/>
  <c r="H77" i="17" s="1"/>
  <c r="G24" i="17"/>
  <c r="G57" i="17" s="1"/>
  <c r="G88" i="17" s="1"/>
  <c r="H10" i="17"/>
  <c r="H43" i="17" s="1"/>
  <c r="H74" i="17" s="1"/>
  <c r="G13" i="17"/>
  <c r="G46" i="17" s="1"/>
  <c r="G77" i="17" s="1"/>
  <c r="I15" i="17"/>
  <c r="I48" i="17" s="1"/>
  <c r="I79" i="17" s="1"/>
  <c r="H18" i="17"/>
  <c r="H51" i="17" s="1"/>
  <c r="H82" i="17" s="1"/>
  <c r="G21" i="17"/>
  <c r="G54" i="17" s="1"/>
  <c r="G85" i="17" s="1"/>
  <c r="I23" i="17"/>
  <c r="I56" i="17" s="1"/>
  <c r="I87" i="17" s="1"/>
  <c r="H26" i="17"/>
  <c r="H59" i="17" s="1"/>
  <c r="H90" i="17" s="1"/>
  <c r="G29" i="17"/>
  <c r="G62" i="17" s="1"/>
  <c r="G93" i="17" s="1"/>
  <c r="I31" i="17"/>
  <c r="I64" i="17" s="1"/>
  <c r="I95" i="17" s="1"/>
  <c r="H34" i="17"/>
  <c r="H67" i="17" s="1"/>
  <c r="H98" i="17" s="1"/>
  <c r="H68" i="17" s="1"/>
  <c r="G16" i="17"/>
  <c r="G49" i="17" s="1"/>
  <c r="G80" i="17" s="1"/>
  <c r="H21" i="17"/>
  <c r="H54" i="17" s="1"/>
  <c r="H85" i="17" s="1"/>
  <c r="I10" i="17"/>
  <c r="I43" i="17" s="1"/>
  <c r="I74" i="17" s="1"/>
  <c r="G11" i="17"/>
  <c r="G44" i="17" s="1"/>
  <c r="G75" i="17" s="1"/>
  <c r="I13" i="17"/>
  <c r="I46" i="17" s="1"/>
  <c r="I77" i="17" s="1"/>
  <c r="H16" i="17"/>
  <c r="H49" i="17" s="1"/>
  <c r="H80" i="17" s="1"/>
  <c r="G19" i="17"/>
  <c r="G52" i="17" s="1"/>
  <c r="G83" i="17" s="1"/>
  <c r="I21" i="17"/>
  <c r="I54" i="17" s="1"/>
  <c r="I85" i="17" s="1"/>
  <c r="H24" i="17"/>
  <c r="H57" i="17" s="1"/>
  <c r="H88" i="17" s="1"/>
  <c r="G27" i="17"/>
  <c r="G60" i="17" s="1"/>
  <c r="G91" i="17" s="1"/>
  <c r="I29" i="17"/>
  <c r="I62" i="17" s="1"/>
  <c r="I93" i="17" s="1"/>
  <c r="H32" i="17"/>
  <c r="H65" i="17" s="1"/>
  <c r="H96" i="17" s="1"/>
  <c r="H8" i="17"/>
  <c r="H41" i="17" s="1"/>
  <c r="H72" i="17" s="1"/>
  <c r="G14" i="17"/>
  <c r="G47" i="17" s="1"/>
  <c r="G78" i="17" s="1"/>
  <c r="H19" i="17"/>
  <c r="H52" i="17" s="1"/>
  <c r="H83" i="17" s="1"/>
  <c r="I24" i="17"/>
  <c r="I57" i="17" s="1"/>
  <c r="I88" i="17" s="1"/>
  <c r="G30" i="17"/>
  <c r="G63" i="17" s="1"/>
  <c r="G94" i="17" s="1"/>
  <c r="I8" i="17"/>
  <c r="I41" i="17" s="1"/>
  <c r="I72" i="17" s="1"/>
  <c r="H11" i="17"/>
  <c r="H44" i="17" s="1"/>
  <c r="H75" i="17" s="1"/>
  <c r="I16" i="17"/>
  <c r="I49" i="17" s="1"/>
  <c r="I80" i="17" s="1"/>
  <c r="G22" i="17"/>
  <c r="G55" i="17" s="1"/>
  <c r="G86" i="17" s="1"/>
  <c r="H27" i="17"/>
  <c r="H60" i="17" s="1"/>
  <c r="H91" i="17" s="1"/>
  <c r="I32" i="17"/>
  <c r="I65" i="17" s="1"/>
  <c r="I96" i="17" s="1"/>
  <c r="G9" i="17"/>
  <c r="G42" i="17" s="1"/>
  <c r="G73" i="17" s="1"/>
  <c r="I11" i="17"/>
  <c r="I44" i="17" s="1"/>
  <c r="I75" i="17" s="1"/>
  <c r="H14" i="17"/>
  <c r="H47" i="17" s="1"/>
  <c r="H78" i="17" s="1"/>
  <c r="G17" i="17"/>
  <c r="G50" i="17" s="1"/>
  <c r="G81" i="17" s="1"/>
  <c r="I19" i="17"/>
  <c r="I52" i="17" s="1"/>
  <c r="I83" i="17" s="1"/>
  <c r="H22" i="17"/>
  <c r="H55" i="17" s="1"/>
  <c r="H86" i="17" s="1"/>
  <c r="G25" i="17"/>
  <c r="G58" i="17" s="1"/>
  <c r="G89" i="17" s="1"/>
  <c r="I27" i="17"/>
  <c r="I60" i="17" s="1"/>
  <c r="I91" i="17" s="1"/>
  <c r="H30" i="17"/>
  <c r="H63" i="17" s="1"/>
  <c r="H94" i="17" s="1"/>
  <c r="G33" i="17"/>
  <c r="G66" i="17" s="1"/>
  <c r="G97" i="17" s="1"/>
  <c r="G8" i="17"/>
  <c r="G41" i="17" s="1"/>
  <c r="G72" i="17" s="1"/>
  <c r="I22" i="17"/>
  <c r="I55" i="17" s="1"/>
  <c r="I86" i="17" s="1"/>
  <c r="H25" i="17"/>
  <c r="H58" i="17" s="1"/>
  <c r="H89" i="17" s="1"/>
  <c r="G28" i="17"/>
  <c r="G61" i="17" s="1"/>
  <c r="G92" i="17" s="1"/>
  <c r="H9" i="17"/>
  <c r="H42" i="17" s="1"/>
  <c r="H73" i="17" s="1"/>
  <c r="G32" i="17"/>
  <c r="G65" i="17" s="1"/>
  <c r="G96" i="17" s="1"/>
  <c r="H29" i="17"/>
  <c r="H62" i="17" s="1"/>
  <c r="H93" i="17" s="1"/>
  <c r="I14" i="17"/>
  <c r="I47" i="17" s="1"/>
  <c r="I78" i="17" s="1"/>
  <c r="G12" i="17"/>
  <c r="G45" i="17" s="1"/>
  <c r="G76" i="17" s="1"/>
  <c r="I30" i="17"/>
  <c r="I63" i="17" s="1"/>
  <c r="I94" i="17" s="1"/>
  <c r="I34" i="17"/>
  <c r="I67" i="17" s="1"/>
  <c r="I98" i="17" s="1"/>
  <c r="I68" i="17" s="1"/>
  <c r="H17" i="17"/>
  <c r="H50" i="17" s="1"/>
  <c r="H81" i="17" s="1"/>
  <c r="H33" i="17"/>
  <c r="H66" i="17" s="1"/>
  <c r="H97" i="17" s="1"/>
  <c r="G20" i="17"/>
  <c r="G53" i="17" s="1"/>
  <c r="G84" i="17" s="1"/>
  <c r="AA11" i="17"/>
  <c r="AA44" i="17" s="1"/>
  <c r="AA75" i="17" s="1"/>
  <c r="AC13" i="17"/>
  <c r="AC46" i="17" s="1"/>
  <c r="AC77" i="17" s="1"/>
  <c r="AB16" i="17"/>
  <c r="AB49" i="17" s="1"/>
  <c r="AB80" i="17" s="1"/>
  <c r="AA19" i="17"/>
  <c r="AA52" i="17" s="1"/>
  <c r="AA83" i="17" s="1"/>
  <c r="AC21" i="17"/>
  <c r="AC54" i="17" s="1"/>
  <c r="AC85" i="17" s="1"/>
  <c r="AB24" i="17"/>
  <c r="AB57" i="17" s="1"/>
  <c r="AB88" i="17" s="1"/>
  <c r="AA27" i="17"/>
  <c r="AA60" i="17" s="1"/>
  <c r="AA91" i="17" s="1"/>
  <c r="AC29" i="17"/>
  <c r="AC62" i="17" s="1"/>
  <c r="AC93" i="17" s="1"/>
  <c r="AB32" i="17"/>
  <c r="AB65" i="17" s="1"/>
  <c r="AB96" i="17" s="1"/>
  <c r="AB8" i="17"/>
  <c r="AB41" i="17" s="1"/>
  <c r="AB72" i="17" s="1"/>
  <c r="AB11" i="17"/>
  <c r="AB44" i="17" s="1"/>
  <c r="AB75" i="17" s="1"/>
  <c r="AA14" i="17"/>
  <c r="AA47" i="17" s="1"/>
  <c r="AA78" i="17" s="1"/>
  <c r="AC16" i="17"/>
  <c r="AC49" i="17" s="1"/>
  <c r="AC80" i="17" s="1"/>
  <c r="AB19" i="17"/>
  <c r="AB52" i="17" s="1"/>
  <c r="AB83" i="17" s="1"/>
  <c r="AA22" i="17"/>
  <c r="AA55" i="17" s="1"/>
  <c r="AA86" i="17" s="1"/>
  <c r="AC24" i="17"/>
  <c r="AC57" i="17" s="1"/>
  <c r="AC88" i="17" s="1"/>
  <c r="AB27" i="17"/>
  <c r="AB60" i="17" s="1"/>
  <c r="AB91" i="17" s="1"/>
  <c r="AA30" i="17"/>
  <c r="AA63" i="17" s="1"/>
  <c r="AA94" i="17" s="1"/>
  <c r="AC32" i="17"/>
  <c r="AC65" i="17" s="1"/>
  <c r="AC96" i="17" s="1"/>
  <c r="AC8" i="17"/>
  <c r="AC41" i="17" s="1"/>
  <c r="AC72" i="17" s="1"/>
  <c r="AA9" i="17"/>
  <c r="AA42" i="17" s="1"/>
  <c r="AA73" i="17" s="1"/>
  <c r="AC11" i="17"/>
  <c r="AC44" i="17" s="1"/>
  <c r="AC75" i="17" s="1"/>
  <c r="AB14" i="17"/>
  <c r="AB47" i="17" s="1"/>
  <c r="AB78" i="17" s="1"/>
  <c r="AA17" i="17"/>
  <c r="AA50" i="17" s="1"/>
  <c r="AA81" i="17" s="1"/>
  <c r="AC19" i="17"/>
  <c r="AC52" i="17" s="1"/>
  <c r="AC83" i="17" s="1"/>
  <c r="AB22" i="17"/>
  <c r="AB55" i="17" s="1"/>
  <c r="AB86" i="17" s="1"/>
  <c r="AA25" i="17"/>
  <c r="AA58" i="17" s="1"/>
  <c r="AA89" i="17" s="1"/>
  <c r="AC27" i="17"/>
  <c r="AC60" i="17" s="1"/>
  <c r="AC91" i="17" s="1"/>
  <c r="AB30" i="17"/>
  <c r="AB63" i="17" s="1"/>
  <c r="AB94" i="17" s="1"/>
  <c r="AA33" i="17"/>
  <c r="AA66" i="17" s="1"/>
  <c r="AA97" i="17" s="1"/>
  <c r="AA8" i="17"/>
  <c r="AA41" i="17" s="1"/>
  <c r="AA72" i="17" s="1"/>
  <c r="AB9" i="17"/>
  <c r="AB42" i="17" s="1"/>
  <c r="AB73" i="17" s="1"/>
  <c r="AA12" i="17"/>
  <c r="AA45" i="17" s="1"/>
  <c r="AA76" i="17" s="1"/>
  <c r="AC14" i="17"/>
  <c r="AC47" i="17" s="1"/>
  <c r="AC78" i="17" s="1"/>
  <c r="AB17" i="17"/>
  <c r="AB50" i="17" s="1"/>
  <c r="AB81" i="17" s="1"/>
  <c r="AA20" i="17"/>
  <c r="AA53" i="17" s="1"/>
  <c r="AA84" i="17" s="1"/>
  <c r="AC22" i="17"/>
  <c r="AC55" i="17" s="1"/>
  <c r="AC86" i="17" s="1"/>
  <c r="AB25" i="17"/>
  <c r="AB58" i="17" s="1"/>
  <c r="AB89" i="17" s="1"/>
  <c r="AA28" i="17"/>
  <c r="AA61" i="17" s="1"/>
  <c r="AA92" i="17" s="1"/>
  <c r="AC30" i="17"/>
  <c r="AC63" i="17" s="1"/>
  <c r="AC94" i="17" s="1"/>
  <c r="AB33" i="17"/>
  <c r="AB66" i="17" s="1"/>
  <c r="AB97" i="17" s="1"/>
  <c r="AC9" i="17"/>
  <c r="AC42" i="17" s="1"/>
  <c r="AC73" i="17" s="1"/>
  <c r="AB12" i="17"/>
  <c r="AB45" i="17" s="1"/>
  <c r="AB76" i="17" s="1"/>
  <c r="AA15" i="17"/>
  <c r="AA48" i="17" s="1"/>
  <c r="AA79" i="17" s="1"/>
  <c r="AC17" i="17"/>
  <c r="AC50" i="17" s="1"/>
  <c r="AC81" i="17" s="1"/>
  <c r="AB20" i="17"/>
  <c r="AB53" i="17" s="1"/>
  <c r="AB84" i="17" s="1"/>
  <c r="AA23" i="17"/>
  <c r="AA56" i="17" s="1"/>
  <c r="AA87" i="17" s="1"/>
  <c r="AC25" i="17"/>
  <c r="AC58" i="17" s="1"/>
  <c r="AC89" i="17" s="1"/>
  <c r="AB28" i="17"/>
  <c r="AB61" i="17" s="1"/>
  <c r="AB92" i="17" s="1"/>
  <c r="AA31" i="17"/>
  <c r="AA64" i="17" s="1"/>
  <c r="AA95" i="17" s="1"/>
  <c r="AC33" i="17"/>
  <c r="AC66" i="17" s="1"/>
  <c r="AC97" i="17" s="1"/>
  <c r="AA10" i="17"/>
  <c r="AA43" i="17" s="1"/>
  <c r="AA74" i="17" s="1"/>
  <c r="AC12" i="17"/>
  <c r="AC45" i="17" s="1"/>
  <c r="AC76" i="17" s="1"/>
  <c r="AB15" i="17"/>
  <c r="AB48" i="17" s="1"/>
  <c r="AB79" i="17" s="1"/>
  <c r="AA18" i="17"/>
  <c r="AA51" i="17" s="1"/>
  <c r="AA82" i="17" s="1"/>
  <c r="AC20" i="17"/>
  <c r="AC53" i="17" s="1"/>
  <c r="AC84" i="17" s="1"/>
  <c r="AB23" i="17"/>
  <c r="AB56" i="17" s="1"/>
  <c r="AB87" i="17" s="1"/>
  <c r="AA26" i="17"/>
  <c r="AA59" i="17" s="1"/>
  <c r="AA90" i="17" s="1"/>
  <c r="AC28" i="17"/>
  <c r="AC61" i="17" s="1"/>
  <c r="AC92" i="17" s="1"/>
  <c r="AB31" i="17"/>
  <c r="AB64" i="17" s="1"/>
  <c r="AB95" i="17" s="1"/>
  <c r="AA34" i="17"/>
  <c r="AA67" i="17" s="1"/>
  <c r="AA98" i="17" s="1"/>
  <c r="AA68" i="17" s="1"/>
  <c r="AB10" i="17"/>
  <c r="AB43" i="17" s="1"/>
  <c r="AB74" i="17" s="1"/>
  <c r="AA13" i="17"/>
  <c r="AA46" i="17" s="1"/>
  <c r="AA77" i="17" s="1"/>
  <c r="AC15" i="17"/>
  <c r="AC48" i="17" s="1"/>
  <c r="AC79" i="17" s="1"/>
  <c r="AB18" i="17"/>
  <c r="AB51" i="17" s="1"/>
  <c r="AB82" i="17" s="1"/>
  <c r="AA21" i="17"/>
  <c r="AA54" i="17" s="1"/>
  <c r="AA85" i="17" s="1"/>
  <c r="AC23" i="17"/>
  <c r="AC56" i="17" s="1"/>
  <c r="AC87" i="17" s="1"/>
  <c r="AB26" i="17"/>
  <c r="AB59" i="17" s="1"/>
  <c r="AB90" i="17" s="1"/>
  <c r="AA29" i="17"/>
  <c r="AA62" i="17" s="1"/>
  <c r="AA93" i="17" s="1"/>
  <c r="AC31" i="17"/>
  <c r="AC64" i="17" s="1"/>
  <c r="AC95" i="17" s="1"/>
  <c r="AB34" i="17"/>
  <c r="AB67" i="17" s="1"/>
  <c r="AB98" i="17" s="1"/>
  <c r="AB68" i="17" s="1"/>
  <c r="AA24" i="17"/>
  <c r="AA57" i="17" s="1"/>
  <c r="AA88" i="17" s="1"/>
  <c r="AC26" i="17"/>
  <c r="AC59" i="17" s="1"/>
  <c r="AC90" i="17" s="1"/>
  <c r="AB29" i="17"/>
  <c r="AB62" i="17" s="1"/>
  <c r="AB93" i="17" s="1"/>
  <c r="AC10" i="17"/>
  <c r="AC43" i="17" s="1"/>
  <c r="AC74" i="17" s="1"/>
  <c r="AA16" i="17"/>
  <c r="AA49" i="17" s="1"/>
  <c r="AA80" i="17" s="1"/>
  <c r="AB21" i="17"/>
  <c r="AB54" i="17" s="1"/>
  <c r="AB85" i="17" s="1"/>
  <c r="AA32" i="17"/>
  <c r="AA65" i="17" s="1"/>
  <c r="AA96" i="17" s="1"/>
  <c r="AB13" i="17"/>
  <c r="AB46" i="17" s="1"/>
  <c r="AB77" i="17" s="1"/>
  <c r="AC34" i="17"/>
  <c r="AC67" i="17" s="1"/>
  <c r="AC98" i="17" s="1"/>
  <c r="AC68" i="17" s="1"/>
  <c r="AC18" i="17"/>
  <c r="AC51" i="17" s="1"/>
  <c r="AC82" i="17" s="1"/>
  <c r="X10" i="17"/>
  <c r="X43" i="17" s="1"/>
  <c r="X74" i="17" s="1"/>
  <c r="W13" i="17"/>
  <c r="W46" i="17" s="1"/>
  <c r="W77" i="17" s="1"/>
  <c r="V16" i="17"/>
  <c r="V49" i="17" s="1"/>
  <c r="V80" i="17" s="1"/>
  <c r="X18" i="17"/>
  <c r="X51" i="17" s="1"/>
  <c r="X82" i="17" s="1"/>
  <c r="W21" i="17"/>
  <c r="W54" i="17" s="1"/>
  <c r="W85" i="17" s="1"/>
  <c r="V24" i="17"/>
  <c r="V57" i="17" s="1"/>
  <c r="V88" i="17" s="1"/>
  <c r="X26" i="17"/>
  <c r="X59" i="17" s="1"/>
  <c r="X90" i="17" s="1"/>
  <c r="W29" i="17"/>
  <c r="W62" i="17" s="1"/>
  <c r="W93" i="17" s="1"/>
  <c r="V32" i="17"/>
  <c r="V65" i="17" s="1"/>
  <c r="V96" i="17" s="1"/>
  <c r="X34" i="17"/>
  <c r="X67" i="17" s="1"/>
  <c r="X98" i="17" s="1"/>
  <c r="X68" i="17" s="1"/>
  <c r="V11" i="17"/>
  <c r="V44" i="17" s="1"/>
  <c r="V75" i="17" s="1"/>
  <c r="X13" i="17"/>
  <c r="X46" i="17" s="1"/>
  <c r="X77" i="17" s="1"/>
  <c r="W16" i="17"/>
  <c r="W49" i="17" s="1"/>
  <c r="W80" i="17" s="1"/>
  <c r="V19" i="17"/>
  <c r="V52" i="17" s="1"/>
  <c r="V83" i="17" s="1"/>
  <c r="X21" i="17"/>
  <c r="X54" i="17" s="1"/>
  <c r="X85" i="17" s="1"/>
  <c r="W24" i="17"/>
  <c r="W57" i="17" s="1"/>
  <c r="W88" i="17" s="1"/>
  <c r="V27" i="17"/>
  <c r="V60" i="17" s="1"/>
  <c r="V91" i="17" s="1"/>
  <c r="X29" i="17"/>
  <c r="X62" i="17" s="1"/>
  <c r="X93" i="17" s="1"/>
  <c r="W32" i="17"/>
  <c r="W65" i="17" s="1"/>
  <c r="W96" i="17" s="1"/>
  <c r="W8" i="17"/>
  <c r="W41" i="17" s="1"/>
  <c r="W72" i="17" s="1"/>
  <c r="W11" i="17"/>
  <c r="W44" i="17" s="1"/>
  <c r="W75" i="17" s="1"/>
  <c r="V14" i="17"/>
  <c r="V47" i="17" s="1"/>
  <c r="V78" i="17" s="1"/>
  <c r="X16" i="17"/>
  <c r="X49" i="17" s="1"/>
  <c r="X80" i="17" s="1"/>
  <c r="W19" i="17"/>
  <c r="W52" i="17" s="1"/>
  <c r="W83" i="17" s="1"/>
  <c r="V22" i="17"/>
  <c r="V55" i="17" s="1"/>
  <c r="V86" i="17" s="1"/>
  <c r="X24" i="17"/>
  <c r="X57" i="17" s="1"/>
  <c r="X88" i="17" s="1"/>
  <c r="W27" i="17"/>
  <c r="W60" i="17" s="1"/>
  <c r="W91" i="17" s="1"/>
  <c r="V30" i="17"/>
  <c r="V63" i="17" s="1"/>
  <c r="V94" i="17" s="1"/>
  <c r="X32" i="17"/>
  <c r="X65" i="17" s="1"/>
  <c r="X96" i="17" s="1"/>
  <c r="X8" i="17"/>
  <c r="X41" i="17" s="1"/>
  <c r="X72" i="17" s="1"/>
  <c r="V9" i="17"/>
  <c r="V42" i="17" s="1"/>
  <c r="V73" i="17" s="1"/>
  <c r="X11" i="17"/>
  <c r="X44" i="17" s="1"/>
  <c r="X75" i="17" s="1"/>
  <c r="W14" i="17"/>
  <c r="W47" i="17" s="1"/>
  <c r="W78" i="17" s="1"/>
  <c r="V17" i="17"/>
  <c r="V50" i="17" s="1"/>
  <c r="V81" i="17" s="1"/>
  <c r="X19" i="17"/>
  <c r="X52" i="17" s="1"/>
  <c r="X83" i="17" s="1"/>
  <c r="W22" i="17"/>
  <c r="W55" i="17" s="1"/>
  <c r="W86" i="17" s="1"/>
  <c r="V25" i="17"/>
  <c r="V58" i="17" s="1"/>
  <c r="V89" i="17" s="1"/>
  <c r="X27" i="17"/>
  <c r="X60" i="17" s="1"/>
  <c r="X91" i="17" s="1"/>
  <c r="W30" i="17"/>
  <c r="W63" i="17" s="1"/>
  <c r="W94" i="17" s="1"/>
  <c r="V33" i="17"/>
  <c r="V66" i="17" s="1"/>
  <c r="V97" i="17" s="1"/>
  <c r="V8" i="17"/>
  <c r="V41" i="17" s="1"/>
  <c r="V72" i="17" s="1"/>
  <c r="W9" i="17"/>
  <c r="W42" i="17" s="1"/>
  <c r="W73" i="17" s="1"/>
  <c r="V12" i="17"/>
  <c r="V45" i="17" s="1"/>
  <c r="V76" i="17" s="1"/>
  <c r="X14" i="17"/>
  <c r="X47" i="17" s="1"/>
  <c r="X78" i="17" s="1"/>
  <c r="W17" i="17"/>
  <c r="W50" i="17" s="1"/>
  <c r="W81" i="17" s="1"/>
  <c r="V20" i="17"/>
  <c r="V53" i="17" s="1"/>
  <c r="V84" i="17" s="1"/>
  <c r="X22" i="17"/>
  <c r="X55" i="17" s="1"/>
  <c r="X86" i="17" s="1"/>
  <c r="W25" i="17"/>
  <c r="W58" i="17" s="1"/>
  <c r="W89" i="17" s="1"/>
  <c r="V28" i="17"/>
  <c r="V61" i="17" s="1"/>
  <c r="V92" i="17" s="1"/>
  <c r="X30" i="17"/>
  <c r="X63" i="17" s="1"/>
  <c r="X94" i="17" s="1"/>
  <c r="W33" i="17"/>
  <c r="W66" i="17" s="1"/>
  <c r="W97" i="17" s="1"/>
  <c r="X9" i="17"/>
  <c r="X42" i="17" s="1"/>
  <c r="X73" i="17" s="1"/>
  <c r="W12" i="17"/>
  <c r="W45" i="17" s="1"/>
  <c r="W76" i="17" s="1"/>
  <c r="V15" i="17"/>
  <c r="V48" i="17" s="1"/>
  <c r="V79" i="17" s="1"/>
  <c r="X17" i="17"/>
  <c r="X50" i="17" s="1"/>
  <c r="X81" i="17" s="1"/>
  <c r="W20" i="17"/>
  <c r="W53" i="17" s="1"/>
  <c r="W84" i="17" s="1"/>
  <c r="V23" i="17"/>
  <c r="V56" i="17" s="1"/>
  <c r="V87" i="17" s="1"/>
  <c r="X25" i="17"/>
  <c r="X58" i="17" s="1"/>
  <c r="X89" i="17" s="1"/>
  <c r="W28" i="17"/>
  <c r="W61" i="17" s="1"/>
  <c r="W92" i="17" s="1"/>
  <c r="V31" i="17"/>
  <c r="V64" i="17" s="1"/>
  <c r="V95" i="17" s="1"/>
  <c r="X33" i="17"/>
  <c r="X66" i="17" s="1"/>
  <c r="X97" i="17" s="1"/>
  <c r="V10" i="17"/>
  <c r="V43" i="17" s="1"/>
  <c r="V74" i="17" s="1"/>
  <c r="X12" i="17"/>
  <c r="X45" i="17" s="1"/>
  <c r="X76" i="17" s="1"/>
  <c r="W15" i="17"/>
  <c r="W48" i="17" s="1"/>
  <c r="W79" i="17" s="1"/>
  <c r="V18" i="17"/>
  <c r="V51" i="17" s="1"/>
  <c r="V82" i="17" s="1"/>
  <c r="X20" i="17"/>
  <c r="X53" i="17" s="1"/>
  <c r="X84" i="17" s="1"/>
  <c r="W23" i="17"/>
  <c r="W56" i="17" s="1"/>
  <c r="W87" i="17" s="1"/>
  <c r="V26" i="17"/>
  <c r="V59" i="17" s="1"/>
  <c r="V90" i="17" s="1"/>
  <c r="X28" i="17"/>
  <c r="X61" i="17" s="1"/>
  <c r="X92" i="17" s="1"/>
  <c r="W31" i="17"/>
  <c r="W64" i="17" s="1"/>
  <c r="W95" i="17" s="1"/>
  <c r="V34" i="17"/>
  <c r="V67" i="17" s="1"/>
  <c r="V98" i="17" s="1"/>
  <c r="V68" i="17" s="1"/>
  <c r="W18" i="17"/>
  <c r="W51" i="17" s="1"/>
  <c r="W82" i="17" s="1"/>
  <c r="V21" i="17"/>
  <c r="V54" i="17" s="1"/>
  <c r="V85" i="17" s="1"/>
  <c r="X23" i="17"/>
  <c r="X56" i="17" s="1"/>
  <c r="X87" i="17" s="1"/>
  <c r="W26" i="17"/>
  <c r="W59" i="17" s="1"/>
  <c r="W90" i="17" s="1"/>
  <c r="X31" i="17"/>
  <c r="X64" i="17" s="1"/>
  <c r="X95" i="17" s="1"/>
  <c r="W10" i="17"/>
  <c r="W43" i="17" s="1"/>
  <c r="W74" i="17" s="1"/>
  <c r="V29" i="17"/>
  <c r="V62" i="17" s="1"/>
  <c r="V93" i="17" s="1"/>
  <c r="V13" i="17"/>
  <c r="V46" i="17" s="1"/>
  <c r="V77" i="17" s="1"/>
  <c r="W34" i="17"/>
  <c r="W67" i="17" s="1"/>
  <c r="W98" i="17" s="1"/>
  <c r="W68" i="17" s="1"/>
  <c r="X15" i="17"/>
  <c r="X48" i="17" s="1"/>
  <c r="X79" i="17" s="1"/>
  <c r="AK11" i="16"/>
  <c r="AK44" i="16" s="1"/>
  <c r="AK75" i="16" s="1"/>
  <c r="AM13" i="16"/>
  <c r="AM46" i="16" s="1"/>
  <c r="AM77" i="16" s="1"/>
  <c r="AL16" i="16"/>
  <c r="AL49" i="16" s="1"/>
  <c r="AL80" i="16" s="1"/>
  <c r="AK19" i="16"/>
  <c r="AK52" i="16" s="1"/>
  <c r="AK83" i="16" s="1"/>
  <c r="AM21" i="16"/>
  <c r="AL24" i="16"/>
  <c r="AK27" i="16"/>
  <c r="AK60" i="16" s="1"/>
  <c r="AK91" i="16" s="1"/>
  <c r="AM29" i="16"/>
  <c r="AL32" i="16"/>
  <c r="AL8" i="16"/>
  <c r="AL41" i="16" s="1"/>
  <c r="AL72" i="16" s="1"/>
  <c r="AL11" i="16"/>
  <c r="AL44" i="16" s="1"/>
  <c r="AL75" i="16" s="1"/>
  <c r="AK14" i="16"/>
  <c r="AK47" i="16" s="1"/>
  <c r="AK78" i="16" s="1"/>
  <c r="AM16" i="16"/>
  <c r="AL19" i="16"/>
  <c r="AL52" i="16" s="1"/>
  <c r="AL83" i="16" s="1"/>
  <c r="AK22" i="16"/>
  <c r="AK55" i="16" s="1"/>
  <c r="AK86" i="16" s="1"/>
  <c r="AM24" i="16"/>
  <c r="AL27" i="16"/>
  <c r="AK30" i="16"/>
  <c r="AK63" i="16" s="1"/>
  <c r="AK94" i="16" s="1"/>
  <c r="AM32" i="16"/>
  <c r="AM8" i="16"/>
  <c r="AM41" i="16" s="1"/>
  <c r="AM72" i="16" s="1"/>
  <c r="AK9" i="16"/>
  <c r="AK42" i="16" s="1"/>
  <c r="AK73" i="16" s="1"/>
  <c r="AM11" i="16"/>
  <c r="AM44" i="16" s="1"/>
  <c r="AM75" i="16" s="1"/>
  <c r="AL14" i="16"/>
  <c r="AL47" i="16" s="1"/>
  <c r="AL78" i="16" s="1"/>
  <c r="AK17" i="16"/>
  <c r="AK50" i="16" s="1"/>
  <c r="AK81" i="16" s="1"/>
  <c r="AM19" i="16"/>
  <c r="AL22" i="16"/>
  <c r="AK25" i="16"/>
  <c r="AK58" i="16" s="1"/>
  <c r="AK89" i="16" s="1"/>
  <c r="AM27" i="16"/>
  <c r="AL30" i="16"/>
  <c r="AK33" i="16"/>
  <c r="AK66" i="16" s="1"/>
  <c r="AK97" i="16" s="1"/>
  <c r="AK8" i="16"/>
  <c r="AK41" i="16" s="1"/>
  <c r="AK72" i="16" s="1"/>
  <c r="AM9" i="16"/>
  <c r="AM42" i="16" s="1"/>
  <c r="AM73" i="16" s="1"/>
  <c r="AL12" i="16"/>
  <c r="AL45" i="16" s="1"/>
  <c r="AL76" i="16" s="1"/>
  <c r="AK15" i="16"/>
  <c r="AK48" i="16" s="1"/>
  <c r="AK79" i="16" s="1"/>
  <c r="AM17" i="16"/>
  <c r="AL20" i="16"/>
  <c r="AK23" i="16"/>
  <c r="AK56" i="16" s="1"/>
  <c r="AK87" i="16" s="1"/>
  <c r="AM25" i="16"/>
  <c r="AL28" i="16"/>
  <c r="AK31" i="16"/>
  <c r="AK64" i="16" s="1"/>
  <c r="AK95" i="16" s="1"/>
  <c r="AM33" i="16"/>
  <c r="AK10" i="16"/>
  <c r="AK43" i="16" s="1"/>
  <c r="AK74" i="16" s="1"/>
  <c r="AM12" i="16"/>
  <c r="AM45" i="16" s="1"/>
  <c r="AM76" i="16" s="1"/>
  <c r="AL15" i="16"/>
  <c r="AL48" i="16" s="1"/>
  <c r="AL79" i="16" s="1"/>
  <c r="AK18" i="16"/>
  <c r="AK51" i="16" s="1"/>
  <c r="AK82" i="16" s="1"/>
  <c r="AM20" i="16"/>
  <c r="AL23" i="16"/>
  <c r="AK26" i="16"/>
  <c r="AK59" i="16" s="1"/>
  <c r="AK90" i="16" s="1"/>
  <c r="AM28" i="16"/>
  <c r="AL31" i="16"/>
  <c r="AK34" i="16"/>
  <c r="AL10" i="16"/>
  <c r="AL43" i="16" s="1"/>
  <c r="AL74" i="16" s="1"/>
  <c r="AK13" i="16"/>
  <c r="AK46" i="16" s="1"/>
  <c r="AK77" i="16" s="1"/>
  <c r="AM15" i="16"/>
  <c r="AL18" i="16"/>
  <c r="AL51" i="16" s="1"/>
  <c r="AL82" i="16" s="1"/>
  <c r="AK21" i="16"/>
  <c r="AK54" i="16" s="1"/>
  <c r="AK85" i="16" s="1"/>
  <c r="AM23" i="16"/>
  <c r="AL26" i="16"/>
  <c r="AK29" i="16"/>
  <c r="AK62" i="16" s="1"/>
  <c r="AK93" i="16" s="1"/>
  <c r="AM31" i="16"/>
  <c r="AL34" i="16"/>
  <c r="AK16" i="16"/>
  <c r="AK49" i="16" s="1"/>
  <c r="AK80" i="16" s="1"/>
  <c r="AM26" i="16"/>
  <c r="AL17" i="16"/>
  <c r="AL50" i="16" s="1"/>
  <c r="AL81" i="16" s="1"/>
  <c r="AK28" i="16"/>
  <c r="AK61" i="16" s="1"/>
  <c r="AK92" i="16" s="1"/>
  <c r="AL9" i="16"/>
  <c r="AL42" i="16" s="1"/>
  <c r="AL73" i="16" s="1"/>
  <c r="AM18" i="16"/>
  <c r="AL29" i="16"/>
  <c r="AM10" i="16"/>
  <c r="AM43" i="16" s="1"/>
  <c r="AM74" i="16" s="1"/>
  <c r="AL21" i="16"/>
  <c r="AK32" i="16"/>
  <c r="AK65" i="16" s="1"/>
  <c r="AK96" i="16" s="1"/>
  <c r="AK12" i="16"/>
  <c r="AK45" i="16" s="1"/>
  <c r="AK76" i="16" s="1"/>
  <c r="AM22" i="16"/>
  <c r="AL33" i="16"/>
  <c r="AL13" i="16"/>
  <c r="AL46" i="16" s="1"/>
  <c r="AL77" i="16" s="1"/>
  <c r="AK24" i="16"/>
  <c r="AK57" i="16" s="1"/>
  <c r="AK88" i="16" s="1"/>
  <c r="AM34" i="16"/>
  <c r="AM14" i="16"/>
  <c r="AK20" i="16"/>
  <c r="AK53" i="16" s="1"/>
  <c r="AK84" i="16" s="1"/>
  <c r="AL25" i="16"/>
  <c r="AM30" i="16"/>
  <c r="AH10" i="16"/>
  <c r="AH43" i="16" s="1"/>
  <c r="AH74" i="16" s="1"/>
  <c r="AG13" i="16"/>
  <c r="AG46" i="16" s="1"/>
  <c r="AG77" i="16" s="1"/>
  <c r="AF16" i="16"/>
  <c r="AF49" i="16" s="1"/>
  <c r="AF80" i="16" s="1"/>
  <c r="AH18" i="16"/>
  <c r="AF11" i="16"/>
  <c r="AF44" i="16" s="1"/>
  <c r="AF75" i="16" s="1"/>
  <c r="AH13" i="16"/>
  <c r="AH46" i="16" s="1"/>
  <c r="AH77" i="16" s="1"/>
  <c r="AG16" i="16"/>
  <c r="AG49" i="16" s="1"/>
  <c r="AG80" i="16" s="1"/>
  <c r="AF19" i="16"/>
  <c r="AF52" i="16" s="1"/>
  <c r="AF83" i="16" s="1"/>
  <c r="AG11" i="16"/>
  <c r="AG44" i="16" s="1"/>
  <c r="AG75" i="16" s="1"/>
  <c r="AF14" i="16"/>
  <c r="AF47" i="16" s="1"/>
  <c r="AF78" i="16" s="1"/>
  <c r="AH16" i="16"/>
  <c r="AG19" i="16"/>
  <c r="AG52" i="16" s="1"/>
  <c r="AG83" i="16" s="1"/>
  <c r="AG9" i="16"/>
  <c r="AG42" i="16" s="1"/>
  <c r="AG73" i="16" s="1"/>
  <c r="AF12" i="16"/>
  <c r="AF45" i="16" s="1"/>
  <c r="AF76" i="16" s="1"/>
  <c r="AH14" i="16"/>
  <c r="AG17" i="16"/>
  <c r="AG50" i="16" s="1"/>
  <c r="AG81" i="16" s="1"/>
  <c r="AH9" i="16"/>
  <c r="AH42" i="16" s="1"/>
  <c r="AH73" i="16" s="1"/>
  <c r="AG12" i="16"/>
  <c r="AG45" i="16" s="1"/>
  <c r="AG76" i="16" s="1"/>
  <c r="AF15" i="16"/>
  <c r="AF48" i="16" s="1"/>
  <c r="AF79" i="16" s="1"/>
  <c r="AH17" i="16"/>
  <c r="AF10" i="16"/>
  <c r="AF43" i="16" s="1"/>
  <c r="AF74" i="16" s="1"/>
  <c r="AH12" i="16"/>
  <c r="AH45" i="16" s="1"/>
  <c r="AH76" i="16" s="1"/>
  <c r="AG15" i="16"/>
  <c r="AG48" i="16" s="1"/>
  <c r="AG79" i="16" s="1"/>
  <c r="AF18" i="16"/>
  <c r="AF51" i="16" s="1"/>
  <c r="AF82" i="16" s="1"/>
  <c r="AG10" i="16"/>
  <c r="AG43" i="16" s="1"/>
  <c r="AG74" i="16" s="1"/>
  <c r="AF20" i="16"/>
  <c r="AF53" i="16" s="1"/>
  <c r="AF84" i="16" s="1"/>
  <c r="AH22" i="16"/>
  <c r="AG25" i="16"/>
  <c r="AF28" i="16"/>
  <c r="AF61" i="16" s="1"/>
  <c r="AF92" i="16" s="1"/>
  <c r="AH30" i="16"/>
  <c r="AG33" i="16"/>
  <c r="AH11" i="16"/>
  <c r="AH44" i="16" s="1"/>
  <c r="AH75" i="16" s="1"/>
  <c r="AG20" i="16"/>
  <c r="AF23" i="16"/>
  <c r="AF56" i="16" s="1"/>
  <c r="AF87" i="16" s="1"/>
  <c r="AH25" i="16"/>
  <c r="AG28" i="16"/>
  <c r="AF31" i="16"/>
  <c r="AF64" i="16" s="1"/>
  <c r="AF95" i="16" s="1"/>
  <c r="AH33" i="16"/>
  <c r="AF13" i="16"/>
  <c r="AF46" i="16" s="1"/>
  <c r="AF77" i="16" s="1"/>
  <c r="AH20" i="16"/>
  <c r="AG23" i="16"/>
  <c r="AF26" i="16"/>
  <c r="AF59" i="16" s="1"/>
  <c r="AF90" i="16" s="1"/>
  <c r="AH28" i="16"/>
  <c r="AG31" i="16"/>
  <c r="AF34" i="16"/>
  <c r="AH15" i="16"/>
  <c r="AG21" i="16"/>
  <c r="AF24" i="16"/>
  <c r="AF57" i="16" s="1"/>
  <c r="AF88" i="16" s="1"/>
  <c r="AH26" i="16"/>
  <c r="AG29" i="16"/>
  <c r="AF32" i="16"/>
  <c r="AF65" i="16" s="1"/>
  <c r="AF96" i="16" s="1"/>
  <c r="AH34" i="16"/>
  <c r="AF17" i="16"/>
  <c r="AF50" i="16" s="1"/>
  <c r="AF81" i="16" s="1"/>
  <c r="AH21" i="16"/>
  <c r="AG24" i="16"/>
  <c r="AF27" i="16"/>
  <c r="AF60" i="16" s="1"/>
  <c r="AF91" i="16" s="1"/>
  <c r="AH29" i="16"/>
  <c r="AG32" i="16"/>
  <c r="AG8" i="16"/>
  <c r="AG41" i="16" s="1"/>
  <c r="AG72" i="16" s="1"/>
  <c r="AG18" i="16"/>
  <c r="AG51" i="16" s="1"/>
  <c r="AG82" i="16" s="1"/>
  <c r="AF22" i="16"/>
  <c r="AF55" i="16" s="1"/>
  <c r="AF86" i="16" s="1"/>
  <c r="AH24" i="16"/>
  <c r="AG27" i="16"/>
  <c r="AF30" i="16"/>
  <c r="AF63" i="16" s="1"/>
  <c r="AF94" i="16" s="1"/>
  <c r="AH32" i="16"/>
  <c r="AH8" i="16"/>
  <c r="AH41" i="16" s="1"/>
  <c r="AH72" i="16" s="1"/>
  <c r="AF9" i="16"/>
  <c r="AF42" i="16" s="1"/>
  <c r="AF73" i="16" s="1"/>
  <c r="AH27" i="16"/>
  <c r="AH31" i="16"/>
  <c r="AG14" i="16"/>
  <c r="AG47" i="16" s="1"/>
  <c r="AG78" i="16" s="1"/>
  <c r="AF29" i="16"/>
  <c r="AF62" i="16" s="1"/>
  <c r="AF93" i="16" s="1"/>
  <c r="AH19" i="16"/>
  <c r="AG30" i="16"/>
  <c r="AG26" i="16"/>
  <c r="AF21" i="16"/>
  <c r="AF54" i="16" s="1"/>
  <c r="AF85" i="16" s="1"/>
  <c r="AG22" i="16"/>
  <c r="AF33" i="16"/>
  <c r="AF66" i="16" s="1"/>
  <c r="AF97" i="16" s="1"/>
  <c r="AH23" i="16"/>
  <c r="AG34" i="16"/>
  <c r="AF25" i="16"/>
  <c r="AF58" i="16" s="1"/>
  <c r="AF89" i="16" s="1"/>
  <c r="AF8" i="16"/>
  <c r="AF41" i="16" s="1"/>
  <c r="AF72" i="16" s="1"/>
  <c r="W11" i="16"/>
  <c r="W44" i="16" s="1"/>
  <c r="W75" i="16" s="1"/>
  <c r="V14" i="16"/>
  <c r="V47" i="16" s="1"/>
  <c r="V78" i="16" s="1"/>
  <c r="X16" i="16"/>
  <c r="W19" i="16"/>
  <c r="W52" i="16" s="1"/>
  <c r="W83" i="16" s="1"/>
  <c r="V22" i="16"/>
  <c r="V55" i="16" s="1"/>
  <c r="V86" i="16" s="1"/>
  <c r="X24" i="16"/>
  <c r="W27" i="16"/>
  <c r="V30" i="16"/>
  <c r="V63" i="16" s="1"/>
  <c r="V94" i="16" s="1"/>
  <c r="X32" i="16"/>
  <c r="X8" i="16"/>
  <c r="X41" i="16" s="1"/>
  <c r="X72" i="16" s="1"/>
  <c r="V9" i="16"/>
  <c r="V42" i="16" s="1"/>
  <c r="V73" i="16" s="1"/>
  <c r="X11" i="16"/>
  <c r="X44" i="16" s="1"/>
  <c r="X75" i="16" s="1"/>
  <c r="W14" i="16"/>
  <c r="W47" i="16" s="1"/>
  <c r="W78" i="16" s="1"/>
  <c r="V17" i="16"/>
  <c r="V50" i="16" s="1"/>
  <c r="V81" i="16" s="1"/>
  <c r="X19" i="16"/>
  <c r="W22" i="16"/>
  <c r="V25" i="16"/>
  <c r="V58" i="16" s="1"/>
  <c r="V89" i="16" s="1"/>
  <c r="X27" i="16"/>
  <c r="W30" i="16"/>
  <c r="V33" i="16"/>
  <c r="V66" i="16" s="1"/>
  <c r="V97" i="16" s="1"/>
  <c r="V8" i="16"/>
  <c r="V41" i="16" s="1"/>
  <c r="V72" i="16" s="1"/>
  <c r="W9" i="16"/>
  <c r="W42" i="16" s="1"/>
  <c r="W73" i="16" s="1"/>
  <c r="V12" i="16"/>
  <c r="V45" i="16" s="1"/>
  <c r="V76" i="16" s="1"/>
  <c r="X14" i="16"/>
  <c r="W17" i="16"/>
  <c r="W50" i="16" s="1"/>
  <c r="W81" i="16" s="1"/>
  <c r="V20" i="16"/>
  <c r="V53" i="16" s="1"/>
  <c r="V84" i="16" s="1"/>
  <c r="X22" i="16"/>
  <c r="W25" i="16"/>
  <c r="V28" i="16"/>
  <c r="V61" i="16" s="1"/>
  <c r="V92" i="16" s="1"/>
  <c r="X30" i="16"/>
  <c r="W33" i="16"/>
  <c r="V10" i="16"/>
  <c r="V43" i="16" s="1"/>
  <c r="V74" i="16" s="1"/>
  <c r="X12" i="16"/>
  <c r="X45" i="16" s="1"/>
  <c r="X76" i="16" s="1"/>
  <c r="W15" i="16"/>
  <c r="W48" i="16" s="1"/>
  <c r="W79" i="16" s="1"/>
  <c r="V18" i="16"/>
  <c r="V51" i="16" s="1"/>
  <c r="V82" i="16" s="1"/>
  <c r="X20" i="16"/>
  <c r="W23" i="16"/>
  <c r="V26" i="16"/>
  <c r="V59" i="16" s="1"/>
  <c r="V90" i="16" s="1"/>
  <c r="X28" i="16"/>
  <c r="W31" i="16"/>
  <c r="V34" i="16"/>
  <c r="W10" i="16"/>
  <c r="W43" i="16" s="1"/>
  <c r="W74" i="16" s="1"/>
  <c r="V13" i="16"/>
  <c r="V46" i="16" s="1"/>
  <c r="V77" i="16" s="1"/>
  <c r="X15" i="16"/>
  <c r="W18" i="16"/>
  <c r="W51" i="16" s="1"/>
  <c r="W82" i="16" s="1"/>
  <c r="V21" i="16"/>
  <c r="V54" i="16" s="1"/>
  <c r="V85" i="16" s="1"/>
  <c r="X23" i="16"/>
  <c r="W26" i="16"/>
  <c r="V29" i="16"/>
  <c r="V62" i="16" s="1"/>
  <c r="V93" i="16" s="1"/>
  <c r="X31" i="16"/>
  <c r="W34" i="16"/>
  <c r="X10" i="16"/>
  <c r="X43" i="16" s="1"/>
  <c r="X74" i="16" s="1"/>
  <c r="W13" i="16"/>
  <c r="W46" i="16" s="1"/>
  <c r="W77" i="16" s="1"/>
  <c r="V16" i="16"/>
  <c r="V49" i="16" s="1"/>
  <c r="V80" i="16" s="1"/>
  <c r="X18" i="16"/>
  <c r="W21" i="16"/>
  <c r="V24" i="16"/>
  <c r="V57" i="16" s="1"/>
  <c r="V88" i="16" s="1"/>
  <c r="X26" i="16"/>
  <c r="W29" i="16"/>
  <c r="V32" i="16"/>
  <c r="V65" i="16" s="1"/>
  <c r="V96" i="16" s="1"/>
  <c r="X34" i="16"/>
  <c r="W16" i="16"/>
  <c r="W49" i="16" s="1"/>
  <c r="W80" i="16" s="1"/>
  <c r="V27" i="16"/>
  <c r="V60" i="16" s="1"/>
  <c r="V91" i="16" s="1"/>
  <c r="X17" i="16"/>
  <c r="W28" i="16"/>
  <c r="V19" i="16"/>
  <c r="V52" i="16" s="1"/>
  <c r="V83" i="16" s="1"/>
  <c r="V15" i="16"/>
  <c r="V48" i="16" s="1"/>
  <c r="V79" i="16" s="1"/>
  <c r="X29" i="16"/>
  <c r="W20" i="16"/>
  <c r="W24" i="16"/>
  <c r="X9" i="16"/>
  <c r="X42" i="16" s="1"/>
  <c r="X73" i="16" s="1"/>
  <c r="V31" i="16"/>
  <c r="V64" i="16" s="1"/>
  <c r="V95" i="16" s="1"/>
  <c r="V11" i="16"/>
  <c r="V44" i="16" s="1"/>
  <c r="V75" i="16" s="1"/>
  <c r="X21" i="16"/>
  <c r="W32" i="16"/>
  <c r="W12" i="16"/>
  <c r="W45" i="16" s="1"/>
  <c r="W76" i="16" s="1"/>
  <c r="V23" i="16"/>
  <c r="V56" i="16" s="1"/>
  <c r="V87" i="16" s="1"/>
  <c r="X33" i="16"/>
  <c r="X25" i="16"/>
  <c r="X13" i="16"/>
  <c r="X46" i="16" s="1"/>
  <c r="X77" i="16" s="1"/>
  <c r="W8" i="16"/>
  <c r="W41" i="16" s="1"/>
  <c r="W72" i="16" s="1"/>
  <c r="Q11" i="16"/>
  <c r="Q44" i="16" s="1"/>
  <c r="Q75" i="16" s="1"/>
  <c r="S13" i="16"/>
  <c r="S46" i="16" s="1"/>
  <c r="S77" i="16" s="1"/>
  <c r="R16" i="16"/>
  <c r="R49" i="16" s="1"/>
  <c r="R80" i="16" s="1"/>
  <c r="Q19" i="16"/>
  <c r="Q52" i="16" s="1"/>
  <c r="Q83" i="16" s="1"/>
  <c r="S21" i="16"/>
  <c r="R24" i="16"/>
  <c r="Q27" i="16"/>
  <c r="Q60" i="16" s="1"/>
  <c r="Q91" i="16" s="1"/>
  <c r="S29" i="16"/>
  <c r="R32" i="16"/>
  <c r="R8" i="16"/>
  <c r="R41" i="16" s="1"/>
  <c r="R72" i="16" s="1"/>
  <c r="R11" i="16"/>
  <c r="R44" i="16" s="1"/>
  <c r="R75" i="16" s="1"/>
  <c r="Q14" i="16"/>
  <c r="Q47" i="16" s="1"/>
  <c r="Q78" i="16" s="1"/>
  <c r="S16" i="16"/>
  <c r="R19" i="16"/>
  <c r="R52" i="16" s="1"/>
  <c r="R83" i="16" s="1"/>
  <c r="Q22" i="16"/>
  <c r="Q55" i="16" s="1"/>
  <c r="Q86" i="16" s="1"/>
  <c r="S24" i="16"/>
  <c r="R27" i="16"/>
  <c r="Q30" i="16"/>
  <c r="Q63" i="16" s="1"/>
  <c r="Q94" i="16" s="1"/>
  <c r="S32" i="16"/>
  <c r="S8" i="16"/>
  <c r="S41" i="16" s="1"/>
  <c r="S72" i="16" s="1"/>
  <c r="Q9" i="16"/>
  <c r="Q42" i="16" s="1"/>
  <c r="Q73" i="16" s="1"/>
  <c r="S11" i="16"/>
  <c r="S44" i="16" s="1"/>
  <c r="S75" i="16" s="1"/>
  <c r="R14" i="16"/>
  <c r="R47" i="16" s="1"/>
  <c r="R78" i="16" s="1"/>
  <c r="Q17" i="16"/>
  <c r="Q50" i="16" s="1"/>
  <c r="Q81" i="16" s="1"/>
  <c r="S19" i="16"/>
  <c r="R22" i="16"/>
  <c r="Q25" i="16"/>
  <c r="Q58" i="16" s="1"/>
  <c r="Q89" i="16" s="1"/>
  <c r="S27" i="16"/>
  <c r="R30" i="16"/>
  <c r="Q33" i="16"/>
  <c r="Q66" i="16" s="1"/>
  <c r="Q97" i="16" s="1"/>
  <c r="Q8" i="16"/>
  <c r="Q41" i="16" s="1"/>
  <c r="Q72" i="16" s="1"/>
  <c r="S9" i="16"/>
  <c r="S42" i="16" s="1"/>
  <c r="S73" i="16" s="1"/>
  <c r="R12" i="16"/>
  <c r="R45" i="16" s="1"/>
  <c r="R76" i="16" s="1"/>
  <c r="Q15" i="16"/>
  <c r="Q48" i="16" s="1"/>
  <c r="Q79" i="16" s="1"/>
  <c r="S17" i="16"/>
  <c r="R20" i="16"/>
  <c r="Q23" i="16"/>
  <c r="Q56" i="16" s="1"/>
  <c r="Q87" i="16" s="1"/>
  <c r="S25" i="16"/>
  <c r="R28" i="16"/>
  <c r="Q31" i="16"/>
  <c r="Q64" i="16" s="1"/>
  <c r="Q95" i="16" s="1"/>
  <c r="S33" i="16"/>
  <c r="Q10" i="16"/>
  <c r="Q43" i="16" s="1"/>
  <c r="Q74" i="16" s="1"/>
  <c r="S12" i="16"/>
  <c r="S45" i="16" s="1"/>
  <c r="S76" i="16" s="1"/>
  <c r="R15" i="16"/>
  <c r="R48" i="16" s="1"/>
  <c r="R79" i="16" s="1"/>
  <c r="Q18" i="16"/>
  <c r="Q51" i="16" s="1"/>
  <c r="Q82" i="16" s="1"/>
  <c r="S20" i="16"/>
  <c r="R23" i="16"/>
  <c r="Q26" i="16"/>
  <c r="Q59" i="16" s="1"/>
  <c r="Q90" i="16" s="1"/>
  <c r="S28" i="16"/>
  <c r="R31" i="16"/>
  <c r="Q34" i="16"/>
  <c r="R10" i="16"/>
  <c r="R43" i="16" s="1"/>
  <c r="R74" i="16" s="1"/>
  <c r="Q13" i="16"/>
  <c r="Q46" i="16" s="1"/>
  <c r="Q77" i="16" s="1"/>
  <c r="S15" i="16"/>
  <c r="R18" i="16"/>
  <c r="R51" i="16" s="1"/>
  <c r="R82" i="16" s="1"/>
  <c r="Q21" i="16"/>
  <c r="Q54" i="16" s="1"/>
  <c r="Q85" i="16" s="1"/>
  <c r="S23" i="16"/>
  <c r="R26" i="16"/>
  <c r="Q29" i="16"/>
  <c r="Q62" i="16" s="1"/>
  <c r="Q93" i="16" s="1"/>
  <c r="S31" i="16"/>
  <c r="R34" i="16"/>
  <c r="S10" i="16"/>
  <c r="S43" i="16" s="1"/>
  <c r="S74" i="16" s="1"/>
  <c r="R21" i="16"/>
  <c r="Q32" i="16"/>
  <c r="Q65" i="16" s="1"/>
  <c r="Q96" i="16" s="1"/>
  <c r="Q12" i="16"/>
  <c r="Q45" i="16" s="1"/>
  <c r="Q76" i="16" s="1"/>
  <c r="S22" i="16"/>
  <c r="R33" i="16"/>
  <c r="R13" i="16"/>
  <c r="R46" i="16" s="1"/>
  <c r="R77" i="16" s="1"/>
  <c r="Q24" i="16"/>
  <c r="Q57" i="16" s="1"/>
  <c r="Q88" i="16" s="1"/>
  <c r="R25" i="16"/>
  <c r="R9" i="16"/>
  <c r="R42" i="16" s="1"/>
  <c r="R73" i="16" s="1"/>
  <c r="S34" i="16"/>
  <c r="S30" i="16"/>
  <c r="S14" i="16"/>
  <c r="Q16" i="16"/>
  <c r="Q49" i="16" s="1"/>
  <c r="Q80" i="16" s="1"/>
  <c r="S26" i="16"/>
  <c r="R17" i="16"/>
  <c r="R50" i="16" s="1"/>
  <c r="R81" i="16" s="1"/>
  <c r="Q28" i="16"/>
  <c r="Q61" i="16" s="1"/>
  <c r="Q92" i="16" s="1"/>
  <c r="Q20" i="16"/>
  <c r="Q53" i="16" s="1"/>
  <c r="Q84" i="16" s="1"/>
  <c r="S18" i="16"/>
  <c r="R29" i="16"/>
  <c r="N10" i="16"/>
  <c r="N43" i="16" s="1"/>
  <c r="N74" i="16" s="1"/>
  <c r="M13" i="16"/>
  <c r="M46" i="16" s="1"/>
  <c r="M77" i="16" s="1"/>
  <c r="L16" i="16"/>
  <c r="L49" i="16" s="1"/>
  <c r="L80" i="16" s="1"/>
  <c r="N18" i="16"/>
  <c r="M21" i="16"/>
  <c r="L24" i="16"/>
  <c r="L57" i="16" s="1"/>
  <c r="L88" i="16" s="1"/>
  <c r="N26" i="16"/>
  <c r="M29" i="16"/>
  <c r="L32" i="16"/>
  <c r="L65" i="16" s="1"/>
  <c r="L96" i="16" s="1"/>
  <c r="N34" i="16"/>
  <c r="L11" i="16"/>
  <c r="L44" i="16" s="1"/>
  <c r="L75" i="16" s="1"/>
  <c r="N13" i="16"/>
  <c r="N46" i="16" s="1"/>
  <c r="N77" i="16" s="1"/>
  <c r="M16" i="16"/>
  <c r="M49" i="16" s="1"/>
  <c r="M80" i="16" s="1"/>
  <c r="L19" i="16"/>
  <c r="L52" i="16" s="1"/>
  <c r="L83" i="16" s="1"/>
  <c r="N21" i="16"/>
  <c r="M24" i="16"/>
  <c r="L27" i="16"/>
  <c r="L60" i="16" s="1"/>
  <c r="L91" i="16" s="1"/>
  <c r="N29" i="16"/>
  <c r="M32" i="16"/>
  <c r="M8" i="16"/>
  <c r="M41" i="16" s="1"/>
  <c r="M72" i="16" s="1"/>
  <c r="M11" i="16"/>
  <c r="M44" i="16" s="1"/>
  <c r="M75" i="16" s="1"/>
  <c r="L14" i="16"/>
  <c r="L47" i="16" s="1"/>
  <c r="L78" i="16" s="1"/>
  <c r="N16" i="16"/>
  <c r="M19" i="16"/>
  <c r="M52" i="16" s="1"/>
  <c r="M83" i="16" s="1"/>
  <c r="L22" i="16"/>
  <c r="L55" i="16" s="1"/>
  <c r="L86" i="16" s="1"/>
  <c r="N24" i="16"/>
  <c r="M27" i="16"/>
  <c r="L30" i="16"/>
  <c r="L63" i="16" s="1"/>
  <c r="L94" i="16" s="1"/>
  <c r="N32" i="16"/>
  <c r="N8" i="16"/>
  <c r="N41" i="16" s="1"/>
  <c r="N72" i="16" s="1"/>
  <c r="M9" i="16"/>
  <c r="M42" i="16" s="1"/>
  <c r="M73" i="16" s="1"/>
  <c r="L12" i="16"/>
  <c r="L45" i="16" s="1"/>
  <c r="L76" i="16" s="1"/>
  <c r="N14" i="16"/>
  <c r="M17" i="16"/>
  <c r="M50" i="16" s="1"/>
  <c r="M81" i="16" s="1"/>
  <c r="L20" i="16"/>
  <c r="L53" i="16" s="1"/>
  <c r="L84" i="16" s="1"/>
  <c r="N22" i="16"/>
  <c r="M25" i="16"/>
  <c r="L28" i="16"/>
  <c r="L61" i="16" s="1"/>
  <c r="L92" i="16" s="1"/>
  <c r="N30" i="16"/>
  <c r="M33" i="16"/>
  <c r="N9" i="16"/>
  <c r="N42" i="16" s="1"/>
  <c r="N73" i="16" s="1"/>
  <c r="M12" i="16"/>
  <c r="M45" i="16" s="1"/>
  <c r="M76" i="16" s="1"/>
  <c r="L15" i="16"/>
  <c r="L48" i="16" s="1"/>
  <c r="L79" i="16" s="1"/>
  <c r="N17" i="16"/>
  <c r="M20" i="16"/>
  <c r="L23" i="16"/>
  <c r="L56" i="16" s="1"/>
  <c r="L87" i="16" s="1"/>
  <c r="N25" i="16"/>
  <c r="M28" i="16"/>
  <c r="L31" i="16"/>
  <c r="L64" i="16" s="1"/>
  <c r="L95" i="16" s="1"/>
  <c r="N33" i="16"/>
  <c r="L10" i="16"/>
  <c r="L43" i="16" s="1"/>
  <c r="L74" i="16" s="1"/>
  <c r="N12" i="16"/>
  <c r="N45" i="16" s="1"/>
  <c r="N76" i="16" s="1"/>
  <c r="M15" i="16"/>
  <c r="M48" i="16" s="1"/>
  <c r="M79" i="16" s="1"/>
  <c r="L18" i="16"/>
  <c r="L51" i="16" s="1"/>
  <c r="L82" i="16" s="1"/>
  <c r="N20" i="16"/>
  <c r="M23" i="16"/>
  <c r="L26" i="16"/>
  <c r="L59" i="16" s="1"/>
  <c r="L90" i="16" s="1"/>
  <c r="N28" i="16"/>
  <c r="M31" i="16"/>
  <c r="L34" i="16"/>
  <c r="N15" i="16"/>
  <c r="M26" i="16"/>
  <c r="M18" i="16"/>
  <c r="M51" i="16" s="1"/>
  <c r="M82" i="16" s="1"/>
  <c r="L17" i="16"/>
  <c r="L50" i="16" s="1"/>
  <c r="L81" i="16" s="1"/>
  <c r="N27" i="16"/>
  <c r="L29" i="16"/>
  <c r="L62" i="16" s="1"/>
  <c r="L93" i="16" s="1"/>
  <c r="M14" i="16"/>
  <c r="M47" i="16" s="1"/>
  <c r="M78" i="16" s="1"/>
  <c r="L8" i="16"/>
  <c r="L41" i="16" s="1"/>
  <c r="L72" i="16" s="1"/>
  <c r="L9" i="16"/>
  <c r="L42" i="16" s="1"/>
  <c r="L73" i="16" s="1"/>
  <c r="N19" i="16"/>
  <c r="M30" i="16"/>
  <c r="M10" i="16"/>
  <c r="M43" i="16" s="1"/>
  <c r="M74" i="16" s="1"/>
  <c r="L21" i="16"/>
  <c r="L54" i="16" s="1"/>
  <c r="L85" i="16" s="1"/>
  <c r="N31" i="16"/>
  <c r="N11" i="16"/>
  <c r="N44" i="16" s="1"/>
  <c r="N75" i="16" s="1"/>
  <c r="M22" i="16"/>
  <c r="L33" i="16"/>
  <c r="L66" i="16" s="1"/>
  <c r="L97" i="16" s="1"/>
  <c r="L25" i="16"/>
  <c r="L58" i="16" s="1"/>
  <c r="L89" i="16" s="1"/>
  <c r="L13" i="16"/>
  <c r="L46" i="16" s="1"/>
  <c r="L77" i="16" s="1"/>
  <c r="N23" i="16"/>
  <c r="M34" i="16"/>
  <c r="H10" i="16"/>
  <c r="H43" i="16" s="1"/>
  <c r="H74" i="16" s="1"/>
  <c r="G13" i="16"/>
  <c r="G46" i="16" s="1"/>
  <c r="G77" i="16" s="1"/>
  <c r="I15" i="16"/>
  <c r="H18" i="16"/>
  <c r="H51" i="16" s="1"/>
  <c r="H82" i="16" s="1"/>
  <c r="G21" i="16"/>
  <c r="G54" i="16" s="1"/>
  <c r="G85" i="16" s="1"/>
  <c r="I23" i="16"/>
  <c r="H26" i="16"/>
  <c r="G29" i="16"/>
  <c r="G62" i="16" s="1"/>
  <c r="G93" i="16" s="1"/>
  <c r="I31" i="16"/>
  <c r="H34" i="16"/>
  <c r="G24" i="16"/>
  <c r="G57" i="16" s="1"/>
  <c r="G88" i="16" s="1"/>
  <c r="H29" i="16"/>
  <c r="I34" i="16"/>
  <c r="I10" i="16"/>
  <c r="I43" i="16" s="1"/>
  <c r="I74" i="16" s="1"/>
  <c r="H13" i="16"/>
  <c r="H46" i="16" s="1"/>
  <c r="H77" i="16" s="1"/>
  <c r="G16" i="16"/>
  <c r="G49" i="16" s="1"/>
  <c r="G80" i="16" s="1"/>
  <c r="I18" i="16"/>
  <c r="H21" i="16"/>
  <c r="I26" i="16"/>
  <c r="G32" i="16"/>
  <c r="G65" i="16" s="1"/>
  <c r="G96" i="16" s="1"/>
  <c r="G11" i="16"/>
  <c r="G44" i="16" s="1"/>
  <c r="G75" i="16" s="1"/>
  <c r="I13" i="16"/>
  <c r="I46" i="16" s="1"/>
  <c r="I77" i="16" s="1"/>
  <c r="H16" i="16"/>
  <c r="H49" i="16" s="1"/>
  <c r="H80" i="16" s="1"/>
  <c r="G19" i="16"/>
  <c r="G52" i="16" s="1"/>
  <c r="G83" i="16" s="1"/>
  <c r="I21" i="16"/>
  <c r="H24" i="16"/>
  <c r="G27" i="16"/>
  <c r="G60" i="16" s="1"/>
  <c r="G91" i="16" s="1"/>
  <c r="I29" i="16"/>
  <c r="H32" i="16"/>
  <c r="H8" i="16"/>
  <c r="H41" i="16" s="1"/>
  <c r="H72" i="16" s="1"/>
  <c r="G9" i="16"/>
  <c r="G42" i="16" s="1"/>
  <c r="G73" i="16" s="1"/>
  <c r="I11" i="16"/>
  <c r="I44" i="16" s="1"/>
  <c r="I75" i="16" s="1"/>
  <c r="H14" i="16"/>
  <c r="H47" i="16" s="1"/>
  <c r="H78" i="16" s="1"/>
  <c r="G17" i="16"/>
  <c r="G50" i="16" s="1"/>
  <c r="G81" i="16" s="1"/>
  <c r="I19" i="16"/>
  <c r="H22" i="16"/>
  <c r="G25" i="16"/>
  <c r="G58" i="16" s="1"/>
  <c r="G89" i="16" s="1"/>
  <c r="I27" i="16"/>
  <c r="H30" i="16"/>
  <c r="G33" i="16"/>
  <c r="G66" i="16" s="1"/>
  <c r="G97" i="16" s="1"/>
  <c r="G8" i="16"/>
  <c r="G41" i="16" s="1"/>
  <c r="G72" i="16" s="1"/>
  <c r="H9" i="16"/>
  <c r="H42" i="16" s="1"/>
  <c r="H73" i="16" s="1"/>
  <c r="G12" i="16"/>
  <c r="G45" i="16" s="1"/>
  <c r="G76" i="16" s="1"/>
  <c r="I14" i="16"/>
  <c r="H17" i="16"/>
  <c r="H50" i="16" s="1"/>
  <c r="H81" i="16" s="1"/>
  <c r="G20" i="16"/>
  <c r="G53" i="16" s="1"/>
  <c r="G84" i="16" s="1"/>
  <c r="I22" i="16"/>
  <c r="H25" i="16"/>
  <c r="G28" i="16"/>
  <c r="G61" i="16" s="1"/>
  <c r="G92" i="16" s="1"/>
  <c r="I30" i="16"/>
  <c r="H33" i="16"/>
  <c r="I9" i="16"/>
  <c r="I42" i="16" s="1"/>
  <c r="I73" i="16" s="1"/>
  <c r="H12" i="16"/>
  <c r="H45" i="16" s="1"/>
  <c r="H76" i="16" s="1"/>
  <c r="G15" i="16"/>
  <c r="G48" i="16" s="1"/>
  <c r="G79" i="16" s="1"/>
  <c r="I17" i="16"/>
  <c r="H20" i="16"/>
  <c r="G23" i="16"/>
  <c r="G56" i="16" s="1"/>
  <c r="G87" i="16" s="1"/>
  <c r="I25" i="16"/>
  <c r="H28" i="16"/>
  <c r="G31" i="16"/>
  <c r="G64" i="16" s="1"/>
  <c r="G95" i="16" s="1"/>
  <c r="I33" i="16"/>
  <c r="G10" i="16"/>
  <c r="G43" i="16" s="1"/>
  <c r="G74" i="16" s="1"/>
  <c r="I20" i="16"/>
  <c r="H31" i="16"/>
  <c r="I12" i="16"/>
  <c r="I45" i="16" s="1"/>
  <c r="I76" i="16" s="1"/>
  <c r="H11" i="16"/>
  <c r="H44" i="16" s="1"/>
  <c r="H75" i="16" s="1"/>
  <c r="G22" i="16"/>
  <c r="G55" i="16" s="1"/>
  <c r="G86" i="16" s="1"/>
  <c r="I32" i="16"/>
  <c r="G34" i="16"/>
  <c r="G30" i="16"/>
  <c r="G63" i="16" s="1"/>
  <c r="G94" i="16" s="1"/>
  <c r="H23" i="16"/>
  <c r="I8" i="16"/>
  <c r="I41" i="16" s="1"/>
  <c r="I72" i="16" s="1"/>
  <c r="G14" i="16"/>
  <c r="G47" i="16" s="1"/>
  <c r="G78" i="16" s="1"/>
  <c r="I24" i="16"/>
  <c r="H15" i="16"/>
  <c r="H48" i="16" s="1"/>
  <c r="H79" i="16" s="1"/>
  <c r="G26" i="16"/>
  <c r="G59" i="16" s="1"/>
  <c r="G90" i="16" s="1"/>
  <c r="I16" i="16"/>
  <c r="H27" i="16"/>
  <c r="H19" i="16"/>
  <c r="H52" i="16" s="1"/>
  <c r="H83" i="16" s="1"/>
  <c r="G18" i="16"/>
  <c r="G51" i="16" s="1"/>
  <c r="G82" i="16" s="1"/>
  <c r="I28" i="16"/>
  <c r="V10" i="15"/>
  <c r="V43" i="15" s="1"/>
  <c r="V74" i="15" s="1"/>
  <c r="X12" i="15"/>
  <c r="X45" i="15" s="1"/>
  <c r="X76" i="15" s="1"/>
  <c r="W15" i="15"/>
  <c r="V18" i="15"/>
  <c r="V51" i="15" s="1"/>
  <c r="V82" i="15" s="1"/>
  <c r="X20" i="15"/>
  <c r="W23" i="15"/>
  <c r="V26" i="15"/>
  <c r="V59" i="15" s="1"/>
  <c r="V90" i="15" s="1"/>
  <c r="X28" i="15"/>
  <c r="W31" i="15"/>
  <c r="V34" i="15"/>
  <c r="W10" i="15"/>
  <c r="W43" i="15" s="1"/>
  <c r="W74" i="15" s="1"/>
  <c r="V13" i="15"/>
  <c r="V46" i="15" s="1"/>
  <c r="V77" i="15" s="1"/>
  <c r="X15" i="15"/>
  <c r="W18" i="15"/>
  <c r="V21" i="15"/>
  <c r="V54" i="15" s="1"/>
  <c r="V85" i="15" s="1"/>
  <c r="X23" i="15"/>
  <c r="W26" i="15"/>
  <c r="V29" i="15"/>
  <c r="X31" i="15"/>
  <c r="W34" i="15"/>
  <c r="X34" i="15"/>
  <c r="X10" i="15"/>
  <c r="X43" i="15" s="1"/>
  <c r="X74" i="15" s="1"/>
  <c r="W13" i="15"/>
  <c r="W46" i="15" s="1"/>
  <c r="W77" i="15" s="1"/>
  <c r="V16" i="15"/>
  <c r="V49" i="15" s="1"/>
  <c r="V80" i="15" s="1"/>
  <c r="X18" i="15"/>
  <c r="W21" i="15"/>
  <c r="V24" i="15"/>
  <c r="V57" i="15" s="1"/>
  <c r="V88" i="15" s="1"/>
  <c r="X26" i="15"/>
  <c r="W29" i="15"/>
  <c r="V32" i="15"/>
  <c r="V11" i="15"/>
  <c r="V44" i="15" s="1"/>
  <c r="V75" i="15" s="1"/>
  <c r="X13" i="15"/>
  <c r="W16" i="15"/>
  <c r="V19" i="15"/>
  <c r="V52" i="15" s="1"/>
  <c r="V83" i="15" s="1"/>
  <c r="X21" i="15"/>
  <c r="W24" i="15"/>
  <c r="V27" i="15"/>
  <c r="X29" i="15"/>
  <c r="W32" i="15"/>
  <c r="W8" i="15"/>
  <c r="W41" i="15" s="1"/>
  <c r="W72" i="15" s="1"/>
  <c r="V9" i="15"/>
  <c r="V42" i="15" s="1"/>
  <c r="V73" i="15" s="1"/>
  <c r="X11" i="15"/>
  <c r="X44" i="15" s="1"/>
  <c r="X75" i="15" s="1"/>
  <c r="W14" i="15"/>
  <c r="W47" i="15" s="1"/>
  <c r="W78" i="15" s="1"/>
  <c r="V17" i="15"/>
  <c r="V50" i="15" s="1"/>
  <c r="V81" i="15" s="1"/>
  <c r="X19" i="15"/>
  <c r="W22" i="15"/>
  <c r="V25" i="15"/>
  <c r="V58" i="15" s="1"/>
  <c r="V89" i="15" s="1"/>
  <c r="X27" i="15"/>
  <c r="W30" i="15"/>
  <c r="V33" i="15"/>
  <c r="V8" i="15"/>
  <c r="V41" i="15" s="1"/>
  <c r="V72" i="15" s="1"/>
  <c r="V14" i="15"/>
  <c r="V47" i="15" s="1"/>
  <c r="V78" i="15" s="1"/>
  <c r="W20" i="15"/>
  <c r="V28" i="15"/>
  <c r="X8" i="15"/>
  <c r="X41" i="15" s="1"/>
  <c r="X72" i="15" s="1"/>
  <c r="X14" i="15"/>
  <c r="V22" i="15"/>
  <c r="V55" i="15" s="1"/>
  <c r="V86" i="15" s="1"/>
  <c r="W28" i="15"/>
  <c r="V20" i="15"/>
  <c r="V53" i="15" s="1"/>
  <c r="V84" i="15" s="1"/>
  <c r="X33" i="15"/>
  <c r="V15" i="15"/>
  <c r="V48" i="15" s="1"/>
  <c r="V79" i="15" s="1"/>
  <c r="X22" i="15"/>
  <c r="V30" i="15"/>
  <c r="W19" i="15"/>
  <c r="W9" i="15"/>
  <c r="W42" i="15" s="1"/>
  <c r="W73" i="15" s="1"/>
  <c r="X16" i="15"/>
  <c r="V23" i="15"/>
  <c r="V56" i="15" s="1"/>
  <c r="V87" i="15" s="1"/>
  <c r="X30" i="15"/>
  <c r="X9" i="15"/>
  <c r="X42" i="15" s="1"/>
  <c r="X73" i="15" s="1"/>
  <c r="W17" i="15"/>
  <c r="X24" i="15"/>
  <c r="V31" i="15"/>
  <c r="W33" i="15"/>
  <c r="W11" i="15"/>
  <c r="W44" i="15" s="1"/>
  <c r="W75" i="15" s="1"/>
  <c r="X17" i="15"/>
  <c r="W25" i="15"/>
  <c r="X32" i="15"/>
  <c r="V12" i="15"/>
  <c r="V45" i="15" s="1"/>
  <c r="V76" i="15" s="1"/>
  <c r="X25" i="15"/>
  <c r="W12" i="15"/>
  <c r="W45" i="15" s="1"/>
  <c r="W76" i="15" s="1"/>
  <c r="W27" i="15"/>
  <c r="G9" i="15"/>
  <c r="G42" i="15" s="1"/>
  <c r="G73" i="15" s="1"/>
  <c r="I11" i="15"/>
  <c r="I44" i="15" s="1"/>
  <c r="I75" i="15" s="1"/>
  <c r="H14" i="15"/>
  <c r="H47" i="15" s="1"/>
  <c r="H78" i="15" s="1"/>
  <c r="G17" i="15"/>
  <c r="G50" i="15" s="1"/>
  <c r="G81" i="15" s="1"/>
  <c r="I19" i="15"/>
  <c r="H22" i="15"/>
  <c r="G25" i="15"/>
  <c r="G58" i="15" s="1"/>
  <c r="G89" i="15" s="1"/>
  <c r="I27" i="15"/>
  <c r="H30" i="15"/>
  <c r="G33" i="15"/>
  <c r="G8" i="15"/>
  <c r="G41" i="15" s="1"/>
  <c r="G72" i="15" s="1"/>
  <c r="H9" i="15"/>
  <c r="H42" i="15" s="1"/>
  <c r="H73" i="15" s="1"/>
  <c r="G12" i="15"/>
  <c r="G45" i="15" s="1"/>
  <c r="G76" i="15" s="1"/>
  <c r="I14" i="15"/>
  <c r="H17" i="15"/>
  <c r="G20" i="15"/>
  <c r="G53" i="15" s="1"/>
  <c r="G84" i="15" s="1"/>
  <c r="I22" i="15"/>
  <c r="H25" i="15"/>
  <c r="G28" i="15"/>
  <c r="I30" i="15"/>
  <c r="H33" i="15"/>
  <c r="I9" i="15"/>
  <c r="I42" i="15" s="1"/>
  <c r="I73" i="15" s="1"/>
  <c r="H12" i="15"/>
  <c r="H45" i="15" s="1"/>
  <c r="H76" i="15" s="1"/>
  <c r="I17" i="15"/>
  <c r="G23" i="15"/>
  <c r="G56" i="15" s="1"/>
  <c r="G87" i="15" s="1"/>
  <c r="H28" i="15"/>
  <c r="I33" i="15"/>
  <c r="G10" i="15"/>
  <c r="G43" i="15" s="1"/>
  <c r="G74" i="15" s="1"/>
  <c r="G18" i="15"/>
  <c r="G51" i="15" s="1"/>
  <c r="G82" i="15" s="1"/>
  <c r="G26" i="15"/>
  <c r="G59" i="15" s="1"/>
  <c r="G90" i="15" s="1"/>
  <c r="G15" i="15"/>
  <c r="G48" i="15" s="1"/>
  <c r="G79" i="15" s="1"/>
  <c r="H20" i="15"/>
  <c r="I25" i="15"/>
  <c r="G31" i="15"/>
  <c r="I12" i="15"/>
  <c r="I45" i="15" s="1"/>
  <c r="I76" i="15" s="1"/>
  <c r="I20" i="15"/>
  <c r="I28" i="15"/>
  <c r="G34" i="15"/>
  <c r="H15" i="15"/>
  <c r="H23" i="15"/>
  <c r="H31" i="15"/>
  <c r="I10" i="15"/>
  <c r="I43" i="15" s="1"/>
  <c r="I74" i="15" s="1"/>
  <c r="H13" i="15"/>
  <c r="H46" i="15" s="1"/>
  <c r="H77" i="15" s="1"/>
  <c r="G16" i="15"/>
  <c r="G49" i="15" s="1"/>
  <c r="G80" i="15" s="1"/>
  <c r="I18" i="15"/>
  <c r="H21" i="15"/>
  <c r="G24" i="15"/>
  <c r="G57" i="15" s="1"/>
  <c r="G88" i="15" s="1"/>
  <c r="I26" i="15"/>
  <c r="H29" i="15"/>
  <c r="G32" i="15"/>
  <c r="I34" i="15"/>
  <c r="G11" i="15"/>
  <c r="G44" i="15" s="1"/>
  <c r="G75" i="15" s="1"/>
  <c r="H18" i="15"/>
  <c r="I24" i="15"/>
  <c r="H32" i="15"/>
  <c r="G19" i="15"/>
  <c r="G52" i="15" s="1"/>
  <c r="G83" i="15" s="1"/>
  <c r="H26" i="15"/>
  <c r="H11" i="15"/>
  <c r="H44" i="15" s="1"/>
  <c r="H75" i="15" s="1"/>
  <c r="I32" i="15"/>
  <c r="H10" i="15"/>
  <c r="H43" i="15" s="1"/>
  <c r="H74" i="15" s="1"/>
  <c r="H24" i="15"/>
  <c r="G13" i="15"/>
  <c r="G46" i="15" s="1"/>
  <c r="G77" i="15" s="1"/>
  <c r="H19" i="15"/>
  <c r="G27" i="15"/>
  <c r="H34" i="15"/>
  <c r="H16" i="15"/>
  <c r="I13" i="15"/>
  <c r="G21" i="15"/>
  <c r="G54" i="15" s="1"/>
  <c r="G85" i="15" s="1"/>
  <c r="H27" i="15"/>
  <c r="H8" i="15"/>
  <c r="H41" i="15" s="1"/>
  <c r="H72" i="15" s="1"/>
  <c r="G14" i="15"/>
  <c r="G47" i="15" s="1"/>
  <c r="G78" i="15" s="1"/>
  <c r="I21" i="15"/>
  <c r="G29" i="15"/>
  <c r="I8" i="15"/>
  <c r="I41" i="15" s="1"/>
  <c r="I72" i="15" s="1"/>
  <c r="I15" i="15"/>
  <c r="G22" i="15"/>
  <c r="G55" i="15" s="1"/>
  <c r="G86" i="15" s="1"/>
  <c r="I29" i="15"/>
  <c r="I23" i="15"/>
  <c r="G30" i="15"/>
  <c r="I16" i="15"/>
  <c r="I31" i="15"/>
  <c r="AK9" i="15"/>
  <c r="AK42" i="15" s="1"/>
  <c r="AK73" i="15" s="1"/>
  <c r="AM11" i="15"/>
  <c r="AM44" i="15" s="1"/>
  <c r="AM75" i="15" s="1"/>
  <c r="AL14" i="15"/>
  <c r="AL47" i="15" s="1"/>
  <c r="AL78" i="15" s="1"/>
  <c r="AK17" i="15"/>
  <c r="AK50" i="15" s="1"/>
  <c r="AK81" i="15" s="1"/>
  <c r="AM19" i="15"/>
  <c r="AL22" i="15"/>
  <c r="AK25" i="15"/>
  <c r="AK58" i="15" s="1"/>
  <c r="AK89" i="15" s="1"/>
  <c r="AM27" i="15"/>
  <c r="AL30" i="15"/>
  <c r="AK33" i="15"/>
  <c r="AK8" i="15"/>
  <c r="AK41" i="15" s="1"/>
  <c r="AK72" i="15" s="1"/>
  <c r="AL9" i="15"/>
  <c r="AL42" i="15" s="1"/>
  <c r="AL73" i="15" s="1"/>
  <c r="AK12" i="15"/>
  <c r="AK45" i="15" s="1"/>
  <c r="AK76" i="15" s="1"/>
  <c r="AM14" i="15"/>
  <c r="AL17" i="15"/>
  <c r="AK20" i="15"/>
  <c r="AK53" i="15" s="1"/>
  <c r="AK84" i="15" s="1"/>
  <c r="AM22" i="15"/>
  <c r="AL25" i="15"/>
  <c r="AK28" i="15"/>
  <c r="AM30" i="15"/>
  <c r="AL33" i="15"/>
  <c r="AM9" i="15"/>
  <c r="AM42" i="15" s="1"/>
  <c r="AM73" i="15" s="1"/>
  <c r="AL12" i="15"/>
  <c r="AL45" i="15" s="1"/>
  <c r="AL76" i="15" s="1"/>
  <c r="AK15" i="15"/>
  <c r="AK48" i="15" s="1"/>
  <c r="AK79" i="15" s="1"/>
  <c r="AM17" i="15"/>
  <c r="AL20" i="15"/>
  <c r="AK23" i="15"/>
  <c r="AK56" i="15" s="1"/>
  <c r="AK87" i="15" s="1"/>
  <c r="AM25" i="15"/>
  <c r="AL28" i="15"/>
  <c r="AK31" i="15"/>
  <c r="AM33" i="15"/>
  <c r="AK10" i="15"/>
  <c r="AK43" i="15" s="1"/>
  <c r="AK74" i="15" s="1"/>
  <c r="AM12" i="15"/>
  <c r="AM45" i="15" s="1"/>
  <c r="AM76" i="15" s="1"/>
  <c r="AL15" i="15"/>
  <c r="AK18" i="15"/>
  <c r="AK51" i="15" s="1"/>
  <c r="AK82" i="15" s="1"/>
  <c r="AM20" i="15"/>
  <c r="AL23" i="15"/>
  <c r="AK26" i="15"/>
  <c r="AK59" i="15" s="1"/>
  <c r="AK90" i="15" s="1"/>
  <c r="AM28" i="15"/>
  <c r="AL31" i="15"/>
  <c r="AK34" i="15"/>
  <c r="AM10" i="15"/>
  <c r="AM43" i="15" s="1"/>
  <c r="AM74" i="15" s="1"/>
  <c r="AL13" i="15"/>
  <c r="AL46" i="15" s="1"/>
  <c r="AL77" i="15" s="1"/>
  <c r="AK16" i="15"/>
  <c r="AK49" i="15" s="1"/>
  <c r="AK80" i="15" s="1"/>
  <c r="AM18" i="15"/>
  <c r="AL21" i="15"/>
  <c r="AK24" i="15"/>
  <c r="AK57" i="15" s="1"/>
  <c r="AK88" i="15" s="1"/>
  <c r="AM26" i="15"/>
  <c r="AL29" i="15"/>
  <c r="AK32" i="15"/>
  <c r="AM34" i="15"/>
  <c r="AK11" i="15"/>
  <c r="AK44" i="15" s="1"/>
  <c r="AK75" i="15" s="1"/>
  <c r="AM13" i="15"/>
  <c r="AL16" i="15"/>
  <c r="AK19" i="15"/>
  <c r="AK52" i="15" s="1"/>
  <c r="AK83" i="15" s="1"/>
  <c r="AM21" i="15"/>
  <c r="AL24" i="15"/>
  <c r="AK27" i="15"/>
  <c r="AM29" i="15"/>
  <c r="AL32" i="15"/>
  <c r="AL8" i="15"/>
  <c r="AL41" i="15" s="1"/>
  <c r="AL72" i="15" s="1"/>
  <c r="AL11" i="15"/>
  <c r="AL44" i="15" s="1"/>
  <c r="AL75" i="15" s="1"/>
  <c r="AK22" i="15"/>
  <c r="AK55" i="15" s="1"/>
  <c r="AK86" i="15" s="1"/>
  <c r="AM32" i="15"/>
  <c r="AL27" i="15"/>
  <c r="AK13" i="15"/>
  <c r="AK46" i="15" s="1"/>
  <c r="AK77" i="15" s="1"/>
  <c r="AM23" i="15"/>
  <c r="AL34" i="15"/>
  <c r="AK14" i="15"/>
  <c r="AK47" i="15" s="1"/>
  <c r="AK78" i="15" s="1"/>
  <c r="AM24" i="15"/>
  <c r="AM8" i="15"/>
  <c r="AM41" i="15" s="1"/>
  <c r="AM72" i="15" s="1"/>
  <c r="AM16" i="15"/>
  <c r="AM15" i="15"/>
  <c r="AL26" i="15"/>
  <c r="AL18" i="15"/>
  <c r="AK29" i="15"/>
  <c r="AK30" i="15"/>
  <c r="AM31" i="15"/>
  <c r="AL10" i="15"/>
  <c r="AL43" i="15" s="1"/>
  <c r="AL74" i="15" s="1"/>
  <c r="AL19" i="15"/>
  <c r="AK21" i="15"/>
  <c r="AK54" i="15" s="1"/>
  <c r="AK85" i="15" s="1"/>
  <c r="AG11" i="15"/>
  <c r="AG44" i="15" s="1"/>
  <c r="AG75" i="15" s="1"/>
  <c r="AF14" i="15"/>
  <c r="AF47" i="15" s="1"/>
  <c r="AF78" i="15" s="1"/>
  <c r="AH16" i="15"/>
  <c r="AG19" i="15"/>
  <c r="AF9" i="15"/>
  <c r="AF42" i="15" s="1"/>
  <c r="AF73" i="15" s="1"/>
  <c r="AH11" i="15"/>
  <c r="AH44" i="15" s="1"/>
  <c r="AH75" i="15" s="1"/>
  <c r="AG14" i="15"/>
  <c r="AG47" i="15" s="1"/>
  <c r="AG78" i="15" s="1"/>
  <c r="AF17" i="15"/>
  <c r="AF50" i="15" s="1"/>
  <c r="AF81" i="15" s="1"/>
  <c r="AG9" i="15"/>
  <c r="AG42" i="15" s="1"/>
  <c r="AG73" i="15" s="1"/>
  <c r="AF12" i="15"/>
  <c r="AF45" i="15" s="1"/>
  <c r="AF76" i="15" s="1"/>
  <c r="AH14" i="15"/>
  <c r="AG17" i="15"/>
  <c r="AH9" i="15"/>
  <c r="AH42" i="15" s="1"/>
  <c r="AH73" i="15" s="1"/>
  <c r="AG12" i="15"/>
  <c r="AG45" i="15" s="1"/>
  <c r="AG76" i="15" s="1"/>
  <c r="AF15" i="15"/>
  <c r="AF48" i="15" s="1"/>
  <c r="AF79" i="15" s="1"/>
  <c r="AH17" i="15"/>
  <c r="AG10" i="15"/>
  <c r="AG43" i="15" s="1"/>
  <c r="AG74" i="15" s="1"/>
  <c r="AF13" i="15"/>
  <c r="AF46" i="15" s="1"/>
  <c r="AF77" i="15" s="1"/>
  <c r="AH15" i="15"/>
  <c r="AG18" i="15"/>
  <c r="AH10" i="15"/>
  <c r="AH43" i="15" s="1"/>
  <c r="AH74" i="15" s="1"/>
  <c r="AG13" i="15"/>
  <c r="AG46" i="15" s="1"/>
  <c r="AG77" i="15" s="1"/>
  <c r="AF16" i="15"/>
  <c r="AF49" i="15" s="1"/>
  <c r="AF80" i="15" s="1"/>
  <c r="AH18" i="15"/>
  <c r="AG16" i="15"/>
  <c r="AG21" i="15"/>
  <c r="AF24" i="15"/>
  <c r="AF57" i="15" s="1"/>
  <c r="AF88" i="15" s="1"/>
  <c r="AH26" i="15"/>
  <c r="AG29" i="15"/>
  <c r="AF32" i="15"/>
  <c r="AH34" i="15"/>
  <c r="AF20" i="15"/>
  <c r="AF53" i="15" s="1"/>
  <c r="AF84" i="15" s="1"/>
  <c r="AF18" i="15"/>
  <c r="AF51" i="15" s="1"/>
  <c r="AF82" i="15" s="1"/>
  <c r="AH21" i="15"/>
  <c r="AG24" i="15"/>
  <c r="AF27" i="15"/>
  <c r="AH29" i="15"/>
  <c r="AG32" i="15"/>
  <c r="AG8" i="15"/>
  <c r="AG41" i="15" s="1"/>
  <c r="AG72" i="15" s="1"/>
  <c r="AF19" i="15"/>
  <c r="AF52" i="15" s="1"/>
  <c r="AF83" i="15" s="1"/>
  <c r="AF22" i="15"/>
  <c r="AF55" i="15" s="1"/>
  <c r="AF86" i="15" s="1"/>
  <c r="AH24" i="15"/>
  <c r="AG27" i="15"/>
  <c r="AF30" i="15"/>
  <c r="AH32" i="15"/>
  <c r="AH8" i="15"/>
  <c r="AH41" i="15" s="1"/>
  <c r="AH72" i="15" s="1"/>
  <c r="AF11" i="15"/>
  <c r="AF44" i="15" s="1"/>
  <c r="AF75" i="15" s="1"/>
  <c r="AG25" i="15"/>
  <c r="AF10" i="15"/>
  <c r="AF43" i="15" s="1"/>
  <c r="AF74" i="15" s="1"/>
  <c r="AH19" i="15"/>
  <c r="AG22" i="15"/>
  <c r="AF25" i="15"/>
  <c r="AF58" i="15" s="1"/>
  <c r="AF89" i="15" s="1"/>
  <c r="AH27" i="15"/>
  <c r="AG30" i="15"/>
  <c r="AF33" i="15"/>
  <c r="AF8" i="15"/>
  <c r="AF41" i="15" s="1"/>
  <c r="AF72" i="15" s="1"/>
  <c r="AH12" i="15"/>
  <c r="AH45" i="15" s="1"/>
  <c r="AH76" i="15" s="1"/>
  <c r="AG20" i="15"/>
  <c r="AF23" i="15"/>
  <c r="AF56" i="15" s="1"/>
  <c r="AF87" i="15" s="1"/>
  <c r="AH25" i="15"/>
  <c r="AG28" i="15"/>
  <c r="AF31" i="15"/>
  <c r="AH33" i="15"/>
  <c r="AH23" i="15"/>
  <c r="AH31" i="15"/>
  <c r="AF26" i="15"/>
  <c r="AF59" i="15" s="1"/>
  <c r="AF90" i="15" s="1"/>
  <c r="AG33" i="15"/>
  <c r="AG31" i="15"/>
  <c r="AH13" i="15"/>
  <c r="AG26" i="15"/>
  <c r="AF34" i="15"/>
  <c r="AG23" i="15"/>
  <c r="AG15" i="15"/>
  <c r="AF28" i="15"/>
  <c r="AG34" i="15"/>
  <c r="AH20" i="15"/>
  <c r="AH28" i="15"/>
  <c r="AF21" i="15"/>
  <c r="AF54" i="15" s="1"/>
  <c r="AF85" i="15" s="1"/>
  <c r="AF29" i="15"/>
  <c r="AH22" i="15"/>
  <c r="AH30" i="15"/>
  <c r="S9" i="15"/>
  <c r="S42" i="15" s="1"/>
  <c r="S73" i="15" s="1"/>
  <c r="R12" i="15"/>
  <c r="R45" i="15" s="1"/>
  <c r="R76" i="15" s="1"/>
  <c r="Q15" i="15"/>
  <c r="Q48" i="15" s="1"/>
  <c r="Q79" i="15" s="1"/>
  <c r="S17" i="15"/>
  <c r="R20" i="15"/>
  <c r="Q23" i="15"/>
  <c r="Q56" i="15" s="1"/>
  <c r="Q87" i="15" s="1"/>
  <c r="S25" i="15"/>
  <c r="R28" i="15"/>
  <c r="Q31" i="15"/>
  <c r="S33" i="15"/>
  <c r="Q10" i="15"/>
  <c r="Q43" i="15" s="1"/>
  <c r="Q74" i="15" s="1"/>
  <c r="S12" i="15"/>
  <c r="S45" i="15" s="1"/>
  <c r="S76" i="15" s="1"/>
  <c r="R15" i="15"/>
  <c r="Q18" i="15"/>
  <c r="Q51" i="15" s="1"/>
  <c r="Q82" i="15" s="1"/>
  <c r="S20" i="15"/>
  <c r="R23" i="15"/>
  <c r="Q26" i="15"/>
  <c r="Q59" i="15" s="1"/>
  <c r="Q90" i="15" s="1"/>
  <c r="S28" i="15"/>
  <c r="R31" i="15"/>
  <c r="Q34" i="15"/>
  <c r="R18" i="15"/>
  <c r="S23" i="15"/>
  <c r="Q29" i="15"/>
  <c r="R34" i="15"/>
  <c r="R10" i="15"/>
  <c r="R43" i="15" s="1"/>
  <c r="R74" i="15" s="1"/>
  <c r="Q13" i="15"/>
  <c r="Q46" i="15" s="1"/>
  <c r="Q77" i="15" s="1"/>
  <c r="S15" i="15"/>
  <c r="Q21" i="15"/>
  <c r="Q54" i="15" s="1"/>
  <c r="Q85" i="15" s="1"/>
  <c r="R26" i="15"/>
  <c r="S31" i="15"/>
  <c r="S10" i="15"/>
  <c r="S43" i="15" s="1"/>
  <c r="S74" i="15" s="1"/>
  <c r="R13" i="15"/>
  <c r="R46" i="15" s="1"/>
  <c r="R77" i="15" s="1"/>
  <c r="Q16" i="15"/>
  <c r="Q49" i="15" s="1"/>
  <c r="Q80" i="15" s="1"/>
  <c r="S18" i="15"/>
  <c r="R21" i="15"/>
  <c r="Q24" i="15"/>
  <c r="Q57" i="15" s="1"/>
  <c r="Q88" i="15" s="1"/>
  <c r="S26" i="15"/>
  <c r="R29" i="15"/>
  <c r="Q32" i="15"/>
  <c r="S34" i="15"/>
  <c r="R11" i="15"/>
  <c r="R44" i="15" s="1"/>
  <c r="R75" i="15" s="1"/>
  <c r="Q14" i="15"/>
  <c r="Q47" i="15" s="1"/>
  <c r="Q78" i="15" s="1"/>
  <c r="S16" i="15"/>
  <c r="R19" i="15"/>
  <c r="Q22" i="15"/>
  <c r="Q55" i="15" s="1"/>
  <c r="Q86" i="15" s="1"/>
  <c r="S24" i="15"/>
  <c r="R27" i="15"/>
  <c r="Q30" i="15"/>
  <c r="S32" i="15"/>
  <c r="S8" i="15"/>
  <c r="S41" i="15" s="1"/>
  <c r="S72" i="15" s="1"/>
  <c r="S14" i="15"/>
  <c r="R22" i="15"/>
  <c r="S29" i="15"/>
  <c r="Q9" i="15"/>
  <c r="Q42" i="15" s="1"/>
  <c r="Q73" i="15" s="1"/>
  <c r="R16" i="15"/>
  <c r="S22" i="15"/>
  <c r="R30" i="15"/>
  <c r="S21" i="15"/>
  <c r="Q8" i="15"/>
  <c r="Q41" i="15" s="1"/>
  <c r="Q72" i="15" s="1"/>
  <c r="R9" i="15"/>
  <c r="R42" i="15" s="1"/>
  <c r="R73" i="15" s="1"/>
  <c r="Q17" i="15"/>
  <c r="Q50" i="15" s="1"/>
  <c r="Q81" i="15" s="1"/>
  <c r="R24" i="15"/>
  <c r="S30" i="15"/>
  <c r="Q11" i="15"/>
  <c r="Q44" i="15" s="1"/>
  <c r="Q75" i="15" s="1"/>
  <c r="R17" i="15"/>
  <c r="Q25" i="15"/>
  <c r="Q58" i="15" s="1"/>
  <c r="Q89" i="15" s="1"/>
  <c r="R32" i="15"/>
  <c r="S11" i="15"/>
  <c r="S44" i="15" s="1"/>
  <c r="S75" i="15" s="1"/>
  <c r="Q19" i="15"/>
  <c r="Q52" i="15" s="1"/>
  <c r="Q83" i="15" s="1"/>
  <c r="R25" i="15"/>
  <c r="Q33" i="15"/>
  <c r="Q12" i="15"/>
  <c r="Q45" i="15" s="1"/>
  <c r="Q76" i="15" s="1"/>
  <c r="S19" i="15"/>
  <c r="Q27" i="15"/>
  <c r="R33" i="15"/>
  <c r="S13" i="15"/>
  <c r="Q20" i="15"/>
  <c r="Q53" i="15" s="1"/>
  <c r="Q84" i="15" s="1"/>
  <c r="S27" i="15"/>
  <c r="R8" i="15"/>
  <c r="R41" i="15" s="1"/>
  <c r="R72" i="15" s="1"/>
  <c r="R14" i="15"/>
  <c r="R47" i="15" s="1"/>
  <c r="R78" i="15" s="1"/>
  <c r="Q28" i="15"/>
  <c r="M9" i="15"/>
  <c r="M42" i="15" s="1"/>
  <c r="M73" i="15" s="1"/>
  <c r="L12" i="15"/>
  <c r="N14" i="15"/>
  <c r="M17" i="15"/>
  <c r="L20" i="15"/>
  <c r="L53" i="15" s="1"/>
  <c r="L84" i="15" s="1"/>
  <c r="N22" i="15"/>
  <c r="M25" i="15"/>
  <c r="L28" i="15"/>
  <c r="N30" i="15"/>
  <c r="M33" i="15"/>
  <c r="N9" i="15"/>
  <c r="N42" i="15" s="1"/>
  <c r="N73" i="15" s="1"/>
  <c r="M12" i="15"/>
  <c r="M45" i="15" s="1"/>
  <c r="M76" i="15" s="1"/>
  <c r="L15" i="15"/>
  <c r="L48" i="15" s="1"/>
  <c r="L79" i="15" s="1"/>
  <c r="N17" i="15"/>
  <c r="M20" i="15"/>
  <c r="L23" i="15"/>
  <c r="L56" i="15" s="1"/>
  <c r="L87" i="15" s="1"/>
  <c r="N25" i="15"/>
  <c r="M28" i="15"/>
  <c r="L31" i="15"/>
  <c r="N33" i="15"/>
  <c r="N12" i="15"/>
  <c r="N45" i="15" s="1"/>
  <c r="N76" i="15" s="1"/>
  <c r="L18" i="15"/>
  <c r="L51" i="15" s="1"/>
  <c r="L82" i="15" s="1"/>
  <c r="M23" i="15"/>
  <c r="N28" i="15"/>
  <c r="M31" i="15"/>
  <c r="M26" i="15"/>
  <c r="L10" i="15"/>
  <c r="L43" i="15" s="1"/>
  <c r="L74" i="15" s="1"/>
  <c r="M15" i="15"/>
  <c r="N20" i="15"/>
  <c r="L26" i="15"/>
  <c r="L59" i="15" s="1"/>
  <c r="L90" i="15" s="1"/>
  <c r="L34" i="15"/>
  <c r="N23" i="15"/>
  <c r="N31" i="15"/>
  <c r="M10" i="15"/>
  <c r="M43" i="15" s="1"/>
  <c r="M74" i="15" s="1"/>
  <c r="L13" i="15"/>
  <c r="L46" i="15" s="1"/>
  <c r="L77" i="15" s="1"/>
  <c r="N15" i="15"/>
  <c r="M18" i="15"/>
  <c r="L21" i="15"/>
  <c r="L54" i="15" s="1"/>
  <c r="L85" i="15" s="1"/>
  <c r="L29" i="15"/>
  <c r="M34" i="15"/>
  <c r="L11" i="15"/>
  <c r="L44" i="15" s="1"/>
  <c r="L75" i="15" s="1"/>
  <c r="N13" i="15"/>
  <c r="M16" i="15"/>
  <c r="L19" i="15"/>
  <c r="L52" i="15" s="1"/>
  <c r="L83" i="15" s="1"/>
  <c r="N21" i="15"/>
  <c r="M24" i="15"/>
  <c r="L27" i="15"/>
  <c r="N29" i="15"/>
  <c r="M32" i="15"/>
  <c r="M8" i="15"/>
  <c r="M41" i="15" s="1"/>
  <c r="M72" i="15" s="1"/>
  <c r="L9" i="15"/>
  <c r="L42" i="15" s="1"/>
  <c r="L73" i="15" s="1"/>
  <c r="N16" i="15"/>
  <c r="L24" i="15"/>
  <c r="L57" i="15" s="1"/>
  <c r="L88" i="15" s="1"/>
  <c r="M30" i="15"/>
  <c r="N10" i="15"/>
  <c r="N43" i="15" s="1"/>
  <c r="N74" i="15" s="1"/>
  <c r="L17" i="15"/>
  <c r="L50" i="15" s="1"/>
  <c r="L81" i="15" s="1"/>
  <c r="L32" i="15"/>
  <c r="N24" i="15"/>
  <c r="M22" i="15"/>
  <c r="M11" i="15"/>
  <c r="M44" i="15" s="1"/>
  <c r="M75" i="15" s="1"/>
  <c r="N18" i="15"/>
  <c r="L25" i="15"/>
  <c r="L58" i="15" s="1"/>
  <c r="L89" i="15" s="1"/>
  <c r="N32" i="15"/>
  <c r="M14" i="15"/>
  <c r="M47" i="15" s="1"/>
  <c r="M78" i="15" s="1"/>
  <c r="N11" i="15"/>
  <c r="N44" i="15" s="1"/>
  <c r="N75" i="15" s="1"/>
  <c r="M19" i="15"/>
  <c r="N26" i="15"/>
  <c r="L33" i="15"/>
  <c r="M13" i="15"/>
  <c r="M46" i="15" s="1"/>
  <c r="M77" i="15" s="1"/>
  <c r="N19" i="15"/>
  <c r="M27" i="15"/>
  <c r="N34" i="15"/>
  <c r="L14" i="15"/>
  <c r="L47" i="15" s="1"/>
  <c r="L78" i="15" s="1"/>
  <c r="M21" i="15"/>
  <c r="N27" i="15"/>
  <c r="N8" i="15"/>
  <c r="N41" i="15" s="1"/>
  <c r="N72" i="15" s="1"/>
  <c r="L22" i="15"/>
  <c r="L55" i="15" s="1"/>
  <c r="L86" i="15" s="1"/>
  <c r="M29" i="15"/>
  <c r="L8" i="15"/>
  <c r="L41" i="15" s="1"/>
  <c r="L72" i="15" s="1"/>
  <c r="L16" i="15"/>
  <c r="L49" i="15" s="1"/>
  <c r="L80" i="15" s="1"/>
  <c r="L30" i="15"/>
  <c r="X10" i="14"/>
  <c r="X43" i="14" s="1"/>
  <c r="X74" i="14" s="1"/>
  <c r="W13" i="14"/>
  <c r="W46" i="14" s="1"/>
  <c r="W77" i="14" s="1"/>
  <c r="V16" i="14"/>
  <c r="V49" i="14" s="1"/>
  <c r="V80" i="14" s="1"/>
  <c r="X18" i="14"/>
  <c r="X51" i="14" s="1"/>
  <c r="X82" i="14" s="1"/>
  <c r="W21" i="14"/>
  <c r="W54" i="14" s="1"/>
  <c r="W85" i="14" s="1"/>
  <c r="V24" i="14"/>
  <c r="V57" i="14" s="1"/>
  <c r="V88" i="14" s="1"/>
  <c r="X26" i="14"/>
  <c r="X59" i="14" s="1"/>
  <c r="X90" i="14" s="1"/>
  <c r="W29" i="14"/>
  <c r="W62" i="14" s="1"/>
  <c r="W93" i="14" s="1"/>
  <c r="V32" i="14"/>
  <c r="V65" i="14" s="1"/>
  <c r="V96" i="14" s="1"/>
  <c r="X34" i="14"/>
  <c r="V11" i="14"/>
  <c r="V44" i="14" s="1"/>
  <c r="V75" i="14" s="1"/>
  <c r="X13" i="14"/>
  <c r="X46" i="14" s="1"/>
  <c r="X77" i="14" s="1"/>
  <c r="W16" i="14"/>
  <c r="W49" i="14" s="1"/>
  <c r="W80" i="14" s="1"/>
  <c r="V19" i="14"/>
  <c r="V52" i="14" s="1"/>
  <c r="V83" i="14" s="1"/>
  <c r="X21" i="14"/>
  <c r="X54" i="14" s="1"/>
  <c r="X85" i="14" s="1"/>
  <c r="W24" i="14"/>
  <c r="W57" i="14" s="1"/>
  <c r="W88" i="14" s="1"/>
  <c r="V27" i="14"/>
  <c r="V60" i="14" s="1"/>
  <c r="V91" i="14" s="1"/>
  <c r="X29" i="14"/>
  <c r="W32" i="14"/>
  <c r="W65" i="14" s="1"/>
  <c r="W96" i="14" s="1"/>
  <c r="W8" i="14"/>
  <c r="W41" i="14" s="1"/>
  <c r="W72" i="14" s="1"/>
  <c r="W11" i="14"/>
  <c r="W44" i="14" s="1"/>
  <c r="W75" i="14" s="1"/>
  <c r="V14" i="14"/>
  <c r="V47" i="14" s="1"/>
  <c r="V78" i="14" s="1"/>
  <c r="X16" i="14"/>
  <c r="X49" i="14" s="1"/>
  <c r="X80" i="14" s="1"/>
  <c r="W19" i="14"/>
  <c r="W52" i="14" s="1"/>
  <c r="W83" i="14" s="1"/>
  <c r="V22" i="14"/>
  <c r="V55" i="14" s="1"/>
  <c r="V86" i="14" s="1"/>
  <c r="X24" i="14"/>
  <c r="X57" i="14" s="1"/>
  <c r="X88" i="14" s="1"/>
  <c r="W27" i="14"/>
  <c r="W60" i="14" s="1"/>
  <c r="W91" i="14" s="1"/>
  <c r="V30" i="14"/>
  <c r="V63" i="14" s="1"/>
  <c r="V94" i="14" s="1"/>
  <c r="X32" i="14"/>
  <c r="X8" i="14"/>
  <c r="X41" i="14" s="1"/>
  <c r="X72" i="14" s="1"/>
  <c r="V9" i="14"/>
  <c r="V42" i="14" s="1"/>
  <c r="V73" i="14" s="1"/>
  <c r="X11" i="14"/>
  <c r="X44" i="14" s="1"/>
  <c r="X75" i="14" s="1"/>
  <c r="W14" i="14"/>
  <c r="W47" i="14" s="1"/>
  <c r="W78" i="14" s="1"/>
  <c r="V17" i="14"/>
  <c r="V50" i="14" s="1"/>
  <c r="V81" i="14" s="1"/>
  <c r="X19" i="14"/>
  <c r="X52" i="14" s="1"/>
  <c r="X83" i="14" s="1"/>
  <c r="W22" i="14"/>
  <c r="W55" i="14" s="1"/>
  <c r="W86" i="14" s="1"/>
  <c r="V25" i="14"/>
  <c r="V58" i="14" s="1"/>
  <c r="V89" i="14" s="1"/>
  <c r="X27" i="14"/>
  <c r="X60" i="14" s="1"/>
  <c r="X91" i="14" s="1"/>
  <c r="W30" i="14"/>
  <c r="W63" i="14" s="1"/>
  <c r="W94" i="14" s="1"/>
  <c r="V33" i="14"/>
  <c r="V66" i="14" s="1"/>
  <c r="V97" i="14" s="1"/>
  <c r="V8" i="14"/>
  <c r="V41" i="14" s="1"/>
  <c r="V72" i="14" s="1"/>
  <c r="V20" i="14"/>
  <c r="V53" i="14" s="1"/>
  <c r="V84" i="14" s="1"/>
  <c r="W9" i="14"/>
  <c r="W42" i="14" s="1"/>
  <c r="W73" i="14" s="1"/>
  <c r="V12" i="14"/>
  <c r="V45" i="14" s="1"/>
  <c r="V76" i="14" s="1"/>
  <c r="X14" i="14"/>
  <c r="X47" i="14" s="1"/>
  <c r="X78" i="14" s="1"/>
  <c r="W17" i="14"/>
  <c r="W50" i="14" s="1"/>
  <c r="W81" i="14" s="1"/>
  <c r="X22" i="14"/>
  <c r="X55" i="14" s="1"/>
  <c r="X86" i="14" s="1"/>
  <c r="W25" i="14"/>
  <c r="W58" i="14" s="1"/>
  <c r="W89" i="14" s="1"/>
  <c r="V28" i="14"/>
  <c r="V61" i="14" s="1"/>
  <c r="V92" i="14" s="1"/>
  <c r="X30" i="14"/>
  <c r="W33" i="14"/>
  <c r="W66" i="14" s="1"/>
  <c r="W97" i="14" s="1"/>
  <c r="X9" i="14"/>
  <c r="X42" i="14" s="1"/>
  <c r="X73" i="14" s="1"/>
  <c r="W12" i="14"/>
  <c r="W45" i="14" s="1"/>
  <c r="W76" i="14" s="1"/>
  <c r="V15" i="14"/>
  <c r="V48" i="14" s="1"/>
  <c r="V79" i="14" s="1"/>
  <c r="X17" i="14"/>
  <c r="X50" i="14" s="1"/>
  <c r="X81" i="14" s="1"/>
  <c r="W20" i="14"/>
  <c r="W53" i="14" s="1"/>
  <c r="W84" i="14" s="1"/>
  <c r="V23" i="14"/>
  <c r="V56" i="14" s="1"/>
  <c r="V87" i="14" s="1"/>
  <c r="X25" i="14"/>
  <c r="X58" i="14" s="1"/>
  <c r="X89" i="14" s="1"/>
  <c r="W28" i="14"/>
  <c r="W61" i="14" s="1"/>
  <c r="W92" i="14" s="1"/>
  <c r="V31" i="14"/>
  <c r="V64" i="14" s="1"/>
  <c r="V95" i="14" s="1"/>
  <c r="X33" i="14"/>
  <c r="V10" i="14"/>
  <c r="V43" i="14" s="1"/>
  <c r="V74" i="14" s="1"/>
  <c r="X12" i="14"/>
  <c r="X45" i="14" s="1"/>
  <c r="X76" i="14" s="1"/>
  <c r="W15" i="14"/>
  <c r="W48" i="14" s="1"/>
  <c r="W79" i="14" s="1"/>
  <c r="V18" i="14"/>
  <c r="V51" i="14" s="1"/>
  <c r="V82" i="14" s="1"/>
  <c r="X20" i="14"/>
  <c r="X53" i="14" s="1"/>
  <c r="X84" i="14" s="1"/>
  <c r="W23" i="14"/>
  <c r="W56" i="14" s="1"/>
  <c r="W87" i="14" s="1"/>
  <c r="V26" i="14"/>
  <c r="V59" i="14" s="1"/>
  <c r="V90" i="14" s="1"/>
  <c r="X28" i="14"/>
  <c r="W31" i="14"/>
  <c r="W64" i="14" s="1"/>
  <c r="W95" i="14" s="1"/>
  <c r="V34" i="14"/>
  <c r="V67" i="14" s="1"/>
  <c r="V98" i="14" s="1"/>
  <c r="V68" i="14" s="1"/>
  <c r="X15" i="14"/>
  <c r="X48" i="14" s="1"/>
  <c r="X79" i="14" s="1"/>
  <c r="W18" i="14"/>
  <c r="W51" i="14" s="1"/>
  <c r="W82" i="14" s="1"/>
  <c r="V21" i="14"/>
  <c r="V54" i="14" s="1"/>
  <c r="V85" i="14" s="1"/>
  <c r="X23" i="14"/>
  <c r="X56" i="14" s="1"/>
  <c r="X87" i="14" s="1"/>
  <c r="W26" i="14"/>
  <c r="W59" i="14" s="1"/>
  <c r="W90" i="14" s="1"/>
  <c r="W10" i="14"/>
  <c r="W43" i="14" s="1"/>
  <c r="W74" i="14" s="1"/>
  <c r="X31" i="14"/>
  <c r="V13" i="14"/>
  <c r="V46" i="14" s="1"/>
  <c r="V77" i="14" s="1"/>
  <c r="W34" i="14"/>
  <c r="W67" i="14" s="1"/>
  <c r="W98" i="14" s="1"/>
  <c r="W68" i="14" s="1"/>
  <c r="V29" i="14"/>
  <c r="V62" i="14" s="1"/>
  <c r="V93" i="14" s="1"/>
  <c r="AA11" i="14"/>
  <c r="AA44" i="14" s="1"/>
  <c r="AA75" i="14" s="1"/>
  <c r="AC13" i="14"/>
  <c r="AC46" i="14" s="1"/>
  <c r="AC77" i="14" s="1"/>
  <c r="AB16" i="14"/>
  <c r="AB49" i="14" s="1"/>
  <c r="AB80" i="14" s="1"/>
  <c r="AA19" i="14"/>
  <c r="AA52" i="14" s="1"/>
  <c r="AA83" i="14" s="1"/>
  <c r="AC21" i="14"/>
  <c r="AC54" i="14" s="1"/>
  <c r="AC85" i="14" s="1"/>
  <c r="AB24" i="14"/>
  <c r="AB57" i="14" s="1"/>
  <c r="AB88" i="14" s="1"/>
  <c r="AA27" i="14"/>
  <c r="AA60" i="14" s="1"/>
  <c r="AA91" i="14" s="1"/>
  <c r="AC29" i="14"/>
  <c r="AB32" i="14"/>
  <c r="AB65" i="14" s="1"/>
  <c r="AB96" i="14" s="1"/>
  <c r="AB8" i="14"/>
  <c r="AB41" i="14" s="1"/>
  <c r="AB72" i="14" s="1"/>
  <c r="AB11" i="14"/>
  <c r="AB44" i="14" s="1"/>
  <c r="AB75" i="14" s="1"/>
  <c r="AA14" i="14"/>
  <c r="AA47" i="14" s="1"/>
  <c r="AA78" i="14" s="1"/>
  <c r="AC16" i="14"/>
  <c r="AC49" i="14" s="1"/>
  <c r="AC80" i="14" s="1"/>
  <c r="AB19" i="14"/>
  <c r="AB52" i="14" s="1"/>
  <c r="AB83" i="14" s="1"/>
  <c r="AA22" i="14"/>
  <c r="AA55" i="14" s="1"/>
  <c r="AA86" i="14" s="1"/>
  <c r="AC24" i="14"/>
  <c r="AC57" i="14" s="1"/>
  <c r="AC88" i="14" s="1"/>
  <c r="AB27" i="14"/>
  <c r="AB60" i="14" s="1"/>
  <c r="AB91" i="14" s="1"/>
  <c r="AA30" i="14"/>
  <c r="AA63" i="14" s="1"/>
  <c r="AA94" i="14" s="1"/>
  <c r="AC32" i="14"/>
  <c r="AC8" i="14"/>
  <c r="AC41" i="14" s="1"/>
  <c r="AC72" i="14" s="1"/>
  <c r="AA9" i="14"/>
  <c r="AA42" i="14" s="1"/>
  <c r="AA73" i="14" s="1"/>
  <c r="AC11" i="14"/>
  <c r="AC44" i="14" s="1"/>
  <c r="AC75" i="14" s="1"/>
  <c r="AB14" i="14"/>
  <c r="AB47" i="14" s="1"/>
  <c r="AB78" i="14" s="1"/>
  <c r="AA17" i="14"/>
  <c r="AA50" i="14" s="1"/>
  <c r="AA81" i="14" s="1"/>
  <c r="AC19" i="14"/>
  <c r="AC52" i="14" s="1"/>
  <c r="AC83" i="14" s="1"/>
  <c r="AB22" i="14"/>
  <c r="AB55" i="14" s="1"/>
  <c r="AB86" i="14" s="1"/>
  <c r="AA25" i="14"/>
  <c r="AA58" i="14" s="1"/>
  <c r="AA89" i="14" s="1"/>
  <c r="AC27" i="14"/>
  <c r="AC60" i="14" s="1"/>
  <c r="AC91" i="14" s="1"/>
  <c r="AB30" i="14"/>
  <c r="AB63" i="14" s="1"/>
  <c r="AB94" i="14" s="1"/>
  <c r="AA33" i="14"/>
  <c r="AA66" i="14" s="1"/>
  <c r="AA97" i="14" s="1"/>
  <c r="AA8" i="14"/>
  <c r="AA41" i="14" s="1"/>
  <c r="AA72" i="14" s="1"/>
  <c r="AB9" i="14"/>
  <c r="AB42" i="14" s="1"/>
  <c r="AB73" i="14" s="1"/>
  <c r="AA12" i="14"/>
  <c r="AA45" i="14" s="1"/>
  <c r="AA76" i="14" s="1"/>
  <c r="AC14" i="14"/>
  <c r="AC47" i="14" s="1"/>
  <c r="AC78" i="14" s="1"/>
  <c r="AB17" i="14"/>
  <c r="AB50" i="14" s="1"/>
  <c r="AB81" i="14" s="1"/>
  <c r="AA20" i="14"/>
  <c r="AA53" i="14" s="1"/>
  <c r="AA84" i="14" s="1"/>
  <c r="AC22" i="14"/>
  <c r="AC55" i="14" s="1"/>
  <c r="AC86" i="14" s="1"/>
  <c r="AB25" i="14"/>
  <c r="AB58" i="14" s="1"/>
  <c r="AB89" i="14" s="1"/>
  <c r="AA28" i="14"/>
  <c r="AA61" i="14" s="1"/>
  <c r="AA92" i="14" s="1"/>
  <c r="AC30" i="14"/>
  <c r="AB33" i="14"/>
  <c r="AB66" i="14" s="1"/>
  <c r="AB97" i="14" s="1"/>
  <c r="AC9" i="14"/>
  <c r="AC42" i="14" s="1"/>
  <c r="AC73" i="14" s="1"/>
  <c r="AB12" i="14"/>
  <c r="AB45" i="14" s="1"/>
  <c r="AB76" i="14" s="1"/>
  <c r="AA15" i="14"/>
  <c r="AA48" i="14" s="1"/>
  <c r="AA79" i="14" s="1"/>
  <c r="AB20" i="14"/>
  <c r="AB53" i="14" s="1"/>
  <c r="AB84" i="14" s="1"/>
  <c r="AA23" i="14"/>
  <c r="AA56" i="14" s="1"/>
  <c r="AA87" i="14" s="1"/>
  <c r="AC25" i="14"/>
  <c r="AC58" i="14" s="1"/>
  <c r="AC89" i="14" s="1"/>
  <c r="AB28" i="14"/>
  <c r="AB61" i="14" s="1"/>
  <c r="AB92" i="14" s="1"/>
  <c r="AA31" i="14"/>
  <c r="AA64" i="14" s="1"/>
  <c r="AA95" i="14" s="1"/>
  <c r="AC33" i="14"/>
  <c r="AA10" i="14"/>
  <c r="AA43" i="14" s="1"/>
  <c r="AA74" i="14" s="1"/>
  <c r="AC12" i="14"/>
  <c r="AC45" i="14" s="1"/>
  <c r="AC76" i="14" s="1"/>
  <c r="AB15" i="14"/>
  <c r="AB48" i="14" s="1"/>
  <c r="AB79" i="14" s="1"/>
  <c r="AA18" i="14"/>
  <c r="AA51" i="14" s="1"/>
  <c r="AA82" i="14" s="1"/>
  <c r="AC20" i="14"/>
  <c r="AC53" i="14" s="1"/>
  <c r="AC84" i="14" s="1"/>
  <c r="AB23" i="14"/>
  <c r="AB56" i="14" s="1"/>
  <c r="AB87" i="14" s="1"/>
  <c r="AA26" i="14"/>
  <c r="AA59" i="14" s="1"/>
  <c r="AA90" i="14" s="1"/>
  <c r="AC28" i="14"/>
  <c r="AB31" i="14"/>
  <c r="AB64" i="14" s="1"/>
  <c r="AB95" i="14" s="1"/>
  <c r="AA34" i="14"/>
  <c r="AA67" i="14" s="1"/>
  <c r="AA98" i="14" s="1"/>
  <c r="AA68" i="14" s="1"/>
  <c r="AB10" i="14"/>
  <c r="AB43" i="14" s="1"/>
  <c r="AB74" i="14" s="1"/>
  <c r="AA13" i="14"/>
  <c r="AA46" i="14" s="1"/>
  <c r="AA77" i="14" s="1"/>
  <c r="AC15" i="14"/>
  <c r="AC48" i="14" s="1"/>
  <c r="AC79" i="14" s="1"/>
  <c r="AB18" i="14"/>
  <c r="AB51" i="14" s="1"/>
  <c r="AB82" i="14" s="1"/>
  <c r="AA21" i="14"/>
  <c r="AA54" i="14" s="1"/>
  <c r="AA85" i="14" s="1"/>
  <c r="AC23" i="14"/>
  <c r="AC56" i="14" s="1"/>
  <c r="AC87" i="14" s="1"/>
  <c r="AB26" i="14"/>
  <c r="AB59" i="14" s="1"/>
  <c r="AB90" i="14" s="1"/>
  <c r="AA29" i="14"/>
  <c r="AA62" i="14" s="1"/>
  <c r="AA93" i="14" s="1"/>
  <c r="AC31" i="14"/>
  <c r="AB34" i="14"/>
  <c r="AB67" i="14" s="1"/>
  <c r="AB98" i="14" s="1"/>
  <c r="AB68" i="14" s="1"/>
  <c r="AB21" i="14"/>
  <c r="AB54" i="14" s="1"/>
  <c r="AB85" i="14" s="1"/>
  <c r="AA24" i="14"/>
  <c r="AA57" i="14" s="1"/>
  <c r="AA88" i="14" s="1"/>
  <c r="AC34" i="14"/>
  <c r="AC26" i="14"/>
  <c r="AC59" i="14" s="1"/>
  <c r="AC90" i="14" s="1"/>
  <c r="AC10" i="14"/>
  <c r="AC43" i="14" s="1"/>
  <c r="AC74" i="14" s="1"/>
  <c r="AB29" i="14"/>
  <c r="AB62" i="14" s="1"/>
  <c r="AB93" i="14" s="1"/>
  <c r="AB13" i="14"/>
  <c r="AB46" i="14" s="1"/>
  <c r="AB77" i="14" s="1"/>
  <c r="AA16" i="14"/>
  <c r="AA49" i="14" s="1"/>
  <c r="AA80" i="14" s="1"/>
  <c r="AC17" i="14"/>
  <c r="AC50" i="14" s="1"/>
  <c r="AC81" i="14" s="1"/>
  <c r="AC18" i="14"/>
  <c r="AC51" i="14" s="1"/>
  <c r="AC82" i="14" s="1"/>
  <c r="AA32" i="14"/>
  <c r="AA65" i="14" s="1"/>
  <c r="AA96" i="14" s="1"/>
  <c r="AG9" i="14"/>
  <c r="AG42" i="14" s="1"/>
  <c r="AG73" i="14" s="1"/>
  <c r="AF12" i="14"/>
  <c r="AF45" i="14" s="1"/>
  <c r="AF76" i="14" s="1"/>
  <c r="AH14" i="14"/>
  <c r="AH47" i="14" s="1"/>
  <c r="AH78" i="14" s="1"/>
  <c r="AG17" i="14"/>
  <c r="AG50" i="14" s="1"/>
  <c r="AG81" i="14" s="1"/>
  <c r="AH9" i="14"/>
  <c r="AH42" i="14" s="1"/>
  <c r="AH73" i="14" s="1"/>
  <c r="AG12" i="14"/>
  <c r="AG45" i="14" s="1"/>
  <c r="AG76" i="14" s="1"/>
  <c r="AF15" i="14"/>
  <c r="AF48" i="14" s="1"/>
  <c r="AF79" i="14" s="1"/>
  <c r="AH17" i="14"/>
  <c r="AH50" i="14" s="1"/>
  <c r="AH81" i="14" s="1"/>
  <c r="AF10" i="14"/>
  <c r="AF43" i="14" s="1"/>
  <c r="AF74" i="14" s="1"/>
  <c r="AH12" i="14"/>
  <c r="AH45" i="14" s="1"/>
  <c r="AH76" i="14" s="1"/>
  <c r="AG15" i="14"/>
  <c r="AG48" i="14" s="1"/>
  <c r="AG79" i="14" s="1"/>
  <c r="AF18" i="14"/>
  <c r="AF51" i="14" s="1"/>
  <c r="AF82" i="14" s="1"/>
  <c r="AG10" i="14"/>
  <c r="AG43" i="14" s="1"/>
  <c r="AG74" i="14" s="1"/>
  <c r="AF13" i="14"/>
  <c r="AF46" i="14" s="1"/>
  <c r="AF77" i="14" s="1"/>
  <c r="AH15" i="14"/>
  <c r="AH48" i="14" s="1"/>
  <c r="AH79" i="14" s="1"/>
  <c r="AG18" i="14"/>
  <c r="AG51" i="14" s="1"/>
  <c r="AG82" i="14" s="1"/>
  <c r="AH10" i="14"/>
  <c r="AH43" i="14" s="1"/>
  <c r="AH74" i="14" s="1"/>
  <c r="AG13" i="14"/>
  <c r="AG46" i="14" s="1"/>
  <c r="AG77" i="14" s="1"/>
  <c r="AF16" i="14"/>
  <c r="AF49" i="14" s="1"/>
  <c r="AF80" i="14" s="1"/>
  <c r="AH18" i="14"/>
  <c r="AH51" i="14" s="1"/>
  <c r="AH82" i="14" s="1"/>
  <c r="AG11" i="14"/>
  <c r="AG44" i="14" s="1"/>
  <c r="AG75" i="14" s="1"/>
  <c r="AF14" i="14"/>
  <c r="AF47" i="14" s="1"/>
  <c r="AF78" i="14" s="1"/>
  <c r="AH16" i="14"/>
  <c r="AH49" i="14" s="1"/>
  <c r="AH80" i="14" s="1"/>
  <c r="AG19" i="14"/>
  <c r="AG52" i="14" s="1"/>
  <c r="AG83" i="14" s="1"/>
  <c r="AF19" i="14"/>
  <c r="AF52" i="14" s="1"/>
  <c r="AF83" i="14" s="1"/>
  <c r="AF22" i="14"/>
  <c r="AF55" i="14" s="1"/>
  <c r="AF86" i="14" s="1"/>
  <c r="AH24" i="14"/>
  <c r="AH57" i="14" s="1"/>
  <c r="AH88" i="14" s="1"/>
  <c r="AG27" i="14"/>
  <c r="AG60" i="14" s="1"/>
  <c r="AG91" i="14" s="1"/>
  <c r="AF30" i="14"/>
  <c r="AF63" i="14" s="1"/>
  <c r="AF94" i="14" s="1"/>
  <c r="AH32" i="14"/>
  <c r="AH8" i="14"/>
  <c r="AH41" i="14" s="1"/>
  <c r="AH72" i="14" s="1"/>
  <c r="AF9" i="14"/>
  <c r="AF42" i="14" s="1"/>
  <c r="AF73" i="14" s="1"/>
  <c r="AH19" i="14"/>
  <c r="AH52" i="14" s="1"/>
  <c r="AH83" i="14" s="1"/>
  <c r="AG22" i="14"/>
  <c r="AG55" i="14" s="1"/>
  <c r="AG86" i="14" s="1"/>
  <c r="AF25" i="14"/>
  <c r="AF58" i="14" s="1"/>
  <c r="AF89" i="14" s="1"/>
  <c r="AH27" i="14"/>
  <c r="AH60" i="14" s="1"/>
  <c r="AH91" i="14" s="1"/>
  <c r="AG30" i="14"/>
  <c r="AG63" i="14" s="1"/>
  <c r="AG94" i="14" s="1"/>
  <c r="AF33" i="14"/>
  <c r="AF66" i="14" s="1"/>
  <c r="AF97" i="14" s="1"/>
  <c r="AF8" i="14"/>
  <c r="AF41" i="14" s="1"/>
  <c r="AF72" i="14" s="1"/>
  <c r="AF11" i="14"/>
  <c r="AF44" i="14" s="1"/>
  <c r="AF75" i="14" s="1"/>
  <c r="AF20" i="14"/>
  <c r="AF53" i="14" s="1"/>
  <c r="AF84" i="14" s="1"/>
  <c r="AH22" i="14"/>
  <c r="AH55" i="14" s="1"/>
  <c r="AH86" i="14" s="1"/>
  <c r="AG25" i="14"/>
  <c r="AG58" i="14" s="1"/>
  <c r="AG89" i="14" s="1"/>
  <c r="AF28" i="14"/>
  <c r="AF61" i="14" s="1"/>
  <c r="AF92" i="14" s="1"/>
  <c r="AH30" i="14"/>
  <c r="AG33" i="14"/>
  <c r="AG66" i="14" s="1"/>
  <c r="AG97" i="14" s="1"/>
  <c r="AH11" i="14"/>
  <c r="AH44" i="14" s="1"/>
  <c r="AH75" i="14" s="1"/>
  <c r="AG20" i="14"/>
  <c r="AG53" i="14" s="1"/>
  <c r="AG84" i="14" s="1"/>
  <c r="AF23" i="14"/>
  <c r="AF56" i="14" s="1"/>
  <c r="AF87" i="14" s="1"/>
  <c r="AH25" i="14"/>
  <c r="AH58" i="14" s="1"/>
  <c r="AH89" i="14" s="1"/>
  <c r="AG28" i="14"/>
  <c r="AG61" i="14" s="1"/>
  <c r="AG92" i="14" s="1"/>
  <c r="AF31" i="14"/>
  <c r="AF64" i="14" s="1"/>
  <c r="AF95" i="14" s="1"/>
  <c r="AH33" i="14"/>
  <c r="AG31" i="14"/>
  <c r="AG64" i="14" s="1"/>
  <c r="AG95" i="14" s="1"/>
  <c r="AH13" i="14"/>
  <c r="AH46" i="14" s="1"/>
  <c r="AH77" i="14" s="1"/>
  <c r="AH20" i="14"/>
  <c r="AH53" i="14" s="1"/>
  <c r="AH84" i="14" s="1"/>
  <c r="AG23" i="14"/>
  <c r="AG56" i="14" s="1"/>
  <c r="AG87" i="14" s="1"/>
  <c r="AF26" i="14"/>
  <c r="AF59" i="14" s="1"/>
  <c r="AF90" i="14" s="1"/>
  <c r="AH28" i="14"/>
  <c r="AF34" i="14"/>
  <c r="AF67" i="14" s="1"/>
  <c r="AF98" i="14" s="1"/>
  <c r="AF68" i="14" s="1"/>
  <c r="AG14" i="14"/>
  <c r="AG47" i="14" s="1"/>
  <c r="AG78" i="14" s="1"/>
  <c r="AF21" i="14"/>
  <c r="AF54" i="14" s="1"/>
  <c r="AF85" i="14" s="1"/>
  <c r="AH23" i="14"/>
  <c r="AH56" i="14" s="1"/>
  <c r="AH87" i="14" s="1"/>
  <c r="AG26" i="14"/>
  <c r="AG59" i="14" s="1"/>
  <c r="AG90" i="14" s="1"/>
  <c r="AF29" i="14"/>
  <c r="AF62" i="14" s="1"/>
  <c r="AF93" i="14" s="1"/>
  <c r="AH31" i="14"/>
  <c r="AG34" i="14"/>
  <c r="AG67" i="14" s="1"/>
  <c r="AG98" i="14" s="1"/>
  <c r="AG68" i="14" s="1"/>
  <c r="AG16" i="14"/>
  <c r="AG49" i="14" s="1"/>
  <c r="AG80" i="14" s="1"/>
  <c r="AG21" i="14"/>
  <c r="AG54" i="14" s="1"/>
  <c r="AG85" i="14" s="1"/>
  <c r="AF24" i="14"/>
  <c r="AF57" i="14" s="1"/>
  <c r="AF88" i="14" s="1"/>
  <c r="AH26" i="14"/>
  <c r="AH59" i="14" s="1"/>
  <c r="AH90" i="14" s="1"/>
  <c r="AG29" i="14"/>
  <c r="AG62" i="14" s="1"/>
  <c r="AG93" i="14" s="1"/>
  <c r="AF32" i="14"/>
  <c r="AF65" i="14" s="1"/>
  <c r="AF96" i="14" s="1"/>
  <c r="AH34" i="14"/>
  <c r="AH29" i="14"/>
  <c r="AG32" i="14"/>
  <c r="AG65" i="14" s="1"/>
  <c r="AG96" i="14" s="1"/>
  <c r="AG8" i="14"/>
  <c r="AG41" i="14" s="1"/>
  <c r="AG72" i="14" s="1"/>
  <c r="AF17" i="14"/>
  <c r="AF50" i="14" s="1"/>
  <c r="AF81" i="14" s="1"/>
  <c r="AG24" i="14"/>
  <c r="AG57" i="14" s="1"/>
  <c r="AG88" i="14" s="1"/>
  <c r="AF27" i="14"/>
  <c r="AF60" i="14" s="1"/>
  <c r="AF91" i="14" s="1"/>
  <c r="AH21" i="14"/>
  <c r="AH54" i="14" s="1"/>
  <c r="AH85" i="14" s="1"/>
  <c r="AM9" i="14"/>
  <c r="AM42" i="14" s="1"/>
  <c r="AM73" i="14" s="1"/>
  <c r="AL12" i="14"/>
  <c r="AL45" i="14" s="1"/>
  <c r="AL76" i="14" s="1"/>
  <c r="AK15" i="14"/>
  <c r="AK48" i="14" s="1"/>
  <c r="AK79" i="14" s="1"/>
  <c r="AM17" i="14"/>
  <c r="AM50" i="14" s="1"/>
  <c r="AM81" i="14" s="1"/>
  <c r="AL20" i="14"/>
  <c r="AL53" i="14" s="1"/>
  <c r="AL84" i="14" s="1"/>
  <c r="AK23" i="14"/>
  <c r="AK56" i="14" s="1"/>
  <c r="AK87" i="14" s="1"/>
  <c r="AM25" i="14"/>
  <c r="AM58" i="14" s="1"/>
  <c r="AM89" i="14" s="1"/>
  <c r="AL28" i="14"/>
  <c r="AL61" i="14" s="1"/>
  <c r="AL92" i="14" s="1"/>
  <c r="AK31" i="14"/>
  <c r="AK64" i="14" s="1"/>
  <c r="AK95" i="14" s="1"/>
  <c r="AM33" i="14"/>
  <c r="AK10" i="14"/>
  <c r="AK43" i="14" s="1"/>
  <c r="AK74" i="14" s="1"/>
  <c r="AM12" i="14"/>
  <c r="AM45" i="14" s="1"/>
  <c r="AM76" i="14" s="1"/>
  <c r="AL15" i="14"/>
  <c r="AL48" i="14" s="1"/>
  <c r="AL79" i="14" s="1"/>
  <c r="AK18" i="14"/>
  <c r="AK51" i="14" s="1"/>
  <c r="AK82" i="14" s="1"/>
  <c r="AM20" i="14"/>
  <c r="AM53" i="14" s="1"/>
  <c r="AM84" i="14" s="1"/>
  <c r="AL23" i="14"/>
  <c r="AL56" i="14" s="1"/>
  <c r="AL87" i="14" s="1"/>
  <c r="AK26" i="14"/>
  <c r="AK59" i="14" s="1"/>
  <c r="AK90" i="14" s="1"/>
  <c r="AM28" i="14"/>
  <c r="AL31" i="14"/>
  <c r="AL64" i="14" s="1"/>
  <c r="AL95" i="14" s="1"/>
  <c r="AK34" i="14"/>
  <c r="AK67" i="14" s="1"/>
  <c r="AK98" i="14" s="1"/>
  <c r="AK68" i="14" s="1"/>
  <c r="AL10" i="14"/>
  <c r="AL43" i="14" s="1"/>
  <c r="AL74" i="14" s="1"/>
  <c r="AK13" i="14"/>
  <c r="AK46" i="14" s="1"/>
  <c r="AK77" i="14" s="1"/>
  <c r="AM15" i="14"/>
  <c r="AM48" i="14" s="1"/>
  <c r="AM79" i="14" s="1"/>
  <c r="AL18" i="14"/>
  <c r="AL51" i="14" s="1"/>
  <c r="AL82" i="14" s="1"/>
  <c r="AK21" i="14"/>
  <c r="AK54" i="14" s="1"/>
  <c r="AK85" i="14" s="1"/>
  <c r="AM23" i="14"/>
  <c r="AM56" i="14" s="1"/>
  <c r="AM87" i="14" s="1"/>
  <c r="AL26" i="14"/>
  <c r="AL59" i="14" s="1"/>
  <c r="AL90" i="14" s="1"/>
  <c r="AK29" i="14"/>
  <c r="AK62" i="14" s="1"/>
  <c r="AK93" i="14" s="1"/>
  <c r="AM31" i="14"/>
  <c r="AL34" i="14"/>
  <c r="AL67" i="14" s="1"/>
  <c r="AL98" i="14" s="1"/>
  <c r="AL68" i="14" s="1"/>
  <c r="AM10" i="14"/>
  <c r="AM43" i="14" s="1"/>
  <c r="AM74" i="14" s="1"/>
  <c r="AL13" i="14"/>
  <c r="AL46" i="14" s="1"/>
  <c r="AL77" i="14" s="1"/>
  <c r="AK16" i="14"/>
  <c r="AK49" i="14" s="1"/>
  <c r="AK80" i="14" s="1"/>
  <c r="AM18" i="14"/>
  <c r="AM51" i="14" s="1"/>
  <c r="AM82" i="14" s="1"/>
  <c r="AL21" i="14"/>
  <c r="AL54" i="14" s="1"/>
  <c r="AL85" i="14" s="1"/>
  <c r="AK24" i="14"/>
  <c r="AK57" i="14" s="1"/>
  <c r="AK88" i="14" s="1"/>
  <c r="AM26" i="14"/>
  <c r="AM59" i="14" s="1"/>
  <c r="AM90" i="14" s="1"/>
  <c r="AL29" i="14"/>
  <c r="AL62" i="14" s="1"/>
  <c r="AL93" i="14" s="1"/>
  <c r="AK32" i="14"/>
  <c r="AK65" i="14" s="1"/>
  <c r="AK96" i="14" s="1"/>
  <c r="AM34" i="14"/>
  <c r="AK11" i="14"/>
  <c r="AK44" i="14" s="1"/>
  <c r="AK75" i="14" s="1"/>
  <c r="AM13" i="14"/>
  <c r="AM46" i="14" s="1"/>
  <c r="AM77" i="14" s="1"/>
  <c r="AL16" i="14"/>
  <c r="AL49" i="14" s="1"/>
  <c r="AL80" i="14" s="1"/>
  <c r="AK19" i="14"/>
  <c r="AK52" i="14" s="1"/>
  <c r="AK83" i="14" s="1"/>
  <c r="AM21" i="14"/>
  <c r="AM54" i="14" s="1"/>
  <c r="AM85" i="14" s="1"/>
  <c r="AL24" i="14"/>
  <c r="AL57" i="14" s="1"/>
  <c r="AL88" i="14" s="1"/>
  <c r="AK27" i="14"/>
  <c r="AK60" i="14" s="1"/>
  <c r="AK91" i="14" s="1"/>
  <c r="AM29" i="14"/>
  <c r="AL32" i="14"/>
  <c r="AL65" i="14" s="1"/>
  <c r="AL96" i="14" s="1"/>
  <c r="AL8" i="14"/>
  <c r="AL41" i="14" s="1"/>
  <c r="AL72" i="14" s="1"/>
  <c r="AK9" i="14"/>
  <c r="AK42" i="14" s="1"/>
  <c r="AK73" i="14" s="1"/>
  <c r="AM11" i="14"/>
  <c r="AM44" i="14" s="1"/>
  <c r="AM75" i="14" s="1"/>
  <c r="AL14" i="14"/>
  <c r="AL47" i="14" s="1"/>
  <c r="AL78" i="14" s="1"/>
  <c r="AK17" i="14"/>
  <c r="AK50" i="14" s="1"/>
  <c r="AK81" i="14" s="1"/>
  <c r="AM19" i="14"/>
  <c r="AM52" i="14" s="1"/>
  <c r="AM83" i="14" s="1"/>
  <c r="AL22" i="14"/>
  <c r="AL55" i="14" s="1"/>
  <c r="AL86" i="14" s="1"/>
  <c r="AK25" i="14"/>
  <c r="AK58" i="14" s="1"/>
  <c r="AK89" i="14" s="1"/>
  <c r="AM27" i="14"/>
  <c r="AM60" i="14" s="1"/>
  <c r="AM91" i="14" s="1"/>
  <c r="AL30" i="14"/>
  <c r="AL63" i="14" s="1"/>
  <c r="AL94" i="14" s="1"/>
  <c r="AK33" i="14"/>
  <c r="AK66" i="14" s="1"/>
  <c r="AK97" i="14" s="1"/>
  <c r="AK8" i="14"/>
  <c r="AK41" i="14" s="1"/>
  <c r="AK72" i="14" s="1"/>
  <c r="AK14" i="14"/>
  <c r="AK47" i="14" s="1"/>
  <c r="AK78" i="14" s="1"/>
  <c r="AM24" i="14"/>
  <c r="AM57" i="14" s="1"/>
  <c r="AM88" i="14" s="1"/>
  <c r="AM8" i="14"/>
  <c r="AM41" i="14" s="1"/>
  <c r="AM72" i="14" s="1"/>
  <c r="AM14" i="14"/>
  <c r="AM47" i="14" s="1"/>
  <c r="AM78" i="14" s="1"/>
  <c r="AL25" i="14"/>
  <c r="AL58" i="14" s="1"/>
  <c r="AL89" i="14" s="1"/>
  <c r="AM16" i="14"/>
  <c r="AM49" i="14" s="1"/>
  <c r="AM80" i="14" s="1"/>
  <c r="AL27" i="14"/>
  <c r="AL60" i="14" s="1"/>
  <c r="AL91" i="14" s="1"/>
  <c r="AL17" i="14"/>
  <c r="AL50" i="14" s="1"/>
  <c r="AL81" i="14" s="1"/>
  <c r="AK28" i="14"/>
  <c r="AK61" i="14" s="1"/>
  <c r="AK92" i="14" s="1"/>
  <c r="AL19" i="14"/>
  <c r="AL52" i="14" s="1"/>
  <c r="AL83" i="14" s="1"/>
  <c r="AK30" i="14"/>
  <c r="AK63" i="14" s="1"/>
  <c r="AK94" i="14" s="1"/>
  <c r="AL9" i="14"/>
  <c r="AL42" i="14" s="1"/>
  <c r="AL73" i="14" s="1"/>
  <c r="AK20" i="14"/>
  <c r="AK53" i="14" s="1"/>
  <c r="AK84" i="14" s="1"/>
  <c r="AM30" i="14"/>
  <c r="AL11" i="14"/>
  <c r="AL44" i="14" s="1"/>
  <c r="AL75" i="14" s="1"/>
  <c r="AK22" i="14"/>
  <c r="AK55" i="14" s="1"/>
  <c r="AK86" i="14" s="1"/>
  <c r="AM32" i="14"/>
  <c r="AK12" i="14"/>
  <c r="AK45" i="14" s="1"/>
  <c r="AK76" i="14" s="1"/>
  <c r="AM22" i="14"/>
  <c r="AM55" i="14" s="1"/>
  <c r="AM86" i="14" s="1"/>
  <c r="AL33" i="14"/>
  <c r="AL66" i="14" s="1"/>
  <c r="AL97" i="14" s="1"/>
  <c r="I9" i="14"/>
  <c r="I42" i="14" s="1"/>
  <c r="I73" i="14" s="1"/>
  <c r="H12" i="14"/>
  <c r="H45" i="14" s="1"/>
  <c r="H76" i="14" s="1"/>
  <c r="G15" i="14"/>
  <c r="G48" i="14" s="1"/>
  <c r="G79" i="14" s="1"/>
  <c r="I17" i="14"/>
  <c r="I50" i="14" s="1"/>
  <c r="I81" i="14" s="1"/>
  <c r="H20" i="14"/>
  <c r="H53" i="14" s="1"/>
  <c r="H84" i="14" s="1"/>
  <c r="G23" i="14"/>
  <c r="G56" i="14" s="1"/>
  <c r="G87" i="14" s="1"/>
  <c r="I25" i="14"/>
  <c r="I58" i="14" s="1"/>
  <c r="I89" i="14" s="1"/>
  <c r="H28" i="14"/>
  <c r="H61" i="14" s="1"/>
  <c r="H92" i="14" s="1"/>
  <c r="G31" i="14"/>
  <c r="G64" i="14" s="1"/>
  <c r="G95" i="14" s="1"/>
  <c r="I33" i="14"/>
  <c r="G10" i="14"/>
  <c r="G43" i="14" s="1"/>
  <c r="G74" i="14" s="1"/>
  <c r="I12" i="14"/>
  <c r="I45" i="14" s="1"/>
  <c r="I76" i="14" s="1"/>
  <c r="H15" i="14"/>
  <c r="H48" i="14" s="1"/>
  <c r="H79" i="14" s="1"/>
  <c r="G18" i="14"/>
  <c r="G51" i="14" s="1"/>
  <c r="G82" i="14" s="1"/>
  <c r="I20" i="14"/>
  <c r="I53" i="14" s="1"/>
  <c r="I84" i="14" s="1"/>
  <c r="H23" i="14"/>
  <c r="H56" i="14" s="1"/>
  <c r="H87" i="14" s="1"/>
  <c r="G26" i="14"/>
  <c r="G59" i="14" s="1"/>
  <c r="G90" i="14" s="1"/>
  <c r="I28" i="14"/>
  <c r="H31" i="14"/>
  <c r="H64" i="14" s="1"/>
  <c r="H95" i="14" s="1"/>
  <c r="G34" i="14"/>
  <c r="G67" i="14" s="1"/>
  <c r="G98" i="14" s="1"/>
  <c r="G68" i="14" s="1"/>
  <c r="H10" i="14"/>
  <c r="H43" i="14" s="1"/>
  <c r="H74" i="14" s="1"/>
  <c r="G13" i="14"/>
  <c r="G46" i="14" s="1"/>
  <c r="G77" i="14" s="1"/>
  <c r="I15" i="14"/>
  <c r="I48" i="14" s="1"/>
  <c r="I79" i="14" s="1"/>
  <c r="H18" i="14"/>
  <c r="H51" i="14" s="1"/>
  <c r="H82" i="14" s="1"/>
  <c r="G21" i="14"/>
  <c r="G54" i="14" s="1"/>
  <c r="G85" i="14" s="1"/>
  <c r="I23" i="14"/>
  <c r="I56" i="14" s="1"/>
  <c r="I87" i="14" s="1"/>
  <c r="H26" i="14"/>
  <c r="H59" i="14" s="1"/>
  <c r="H90" i="14" s="1"/>
  <c r="G29" i="14"/>
  <c r="G62" i="14" s="1"/>
  <c r="G93" i="14" s="1"/>
  <c r="I31" i="14"/>
  <c r="H34" i="14"/>
  <c r="H67" i="14" s="1"/>
  <c r="H98" i="14" s="1"/>
  <c r="H68" i="14" s="1"/>
  <c r="I10" i="14"/>
  <c r="I43" i="14" s="1"/>
  <c r="I74" i="14" s="1"/>
  <c r="H13" i="14"/>
  <c r="H46" i="14" s="1"/>
  <c r="H77" i="14" s="1"/>
  <c r="G16" i="14"/>
  <c r="G49" i="14" s="1"/>
  <c r="G80" i="14" s="1"/>
  <c r="I18" i="14"/>
  <c r="I51" i="14" s="1"/>
  <c r="I82" i="14" s="1"/>
  <c r="H21" i="14"/>
  <c r="H54" i="14" s="1"/>
  <c r="H85" i="14" s="1"/>
  <c r="G24" i="14"/>
  <c r="G57" i="14" s="1"/>
  <c r="G88" i="14" s="1"/>
  <c r="I26" i="14"/>
  <c r="I59" i="14" s="1"/>
  <c r="I90" i="14" s="1"/>
  <c r="H29" i="14"/>
  <c r="H62" i="14" s="1"/>
  <c r="H93" i="14" s="1"/>
  <c r="G32" i="14"/>
  <c r="G65" i="14" s="1"/>
  <c r="G96" i="14" s="1"/>
  <c r="I34" i="14"/>
  <c r="H11" i="14"/>
  <c r="H44" i="14" s="1"/>
  <c r="H75" i="14" s="1"/>
  <c r="G14" i="14"/>
  <c r="G47" i="14" s="1"/>
  <c r="G78" i="14" s="1"/>
  <c r="I16" i="14"/>
  <c r="I49" i="14" s="1"/>
  <c r="I80" i="14" s="1"/>
  <c r="H19" i="14"/>
  <c r="H52" i="14" s="1"/>
  <c r="H83" i="14" s="1"/>
  <c r="G22" i="14"/>
  <c r="G55" i="14" s="1"/>
  <c r="G86" i="14" s="1"/>
  <c r="I24" i="14"/>
  <c r="I57" i="14" s="1"/>
  <c r="I88" i="14" s="1"/>
  <c r="H27" i="14"/>
  <c r="H60" i="14" s="1"/>
  <c r="H91" i="14" s="1"/>
  <c r="G30" i="14"/>
  <c r="G63" i="14" s="1"/>
  <c r="G94" i="14" s="1"/>
  <c r="I32" i="14"/>
  <c r="I8" i="14"/>
  <c r="I41" i="14" s="1"/>
  <c r="I72" i="14" s="1"/>
  <c r="G9" i="14"/>
  <c r="G42" i="14" s="1"/>
  <c r="G73" i="14" s="1"/>
  <c r="I11" i="14"/>
  <c r="I44" i="14" s="1"/>
  <c r="I75" i="14" s="1"/>
  <c r="H14" i="14"/>
  <c r="H47" i="14" s="1"/>
  <c r="H78" i="14" s="1"/>
  <c r="G17" i="14"/>
  <c r="G50" i="14" s="1"/>
  <c r="G81" i="14" s="1"/>
  <c r="I19" i="14"/>
  <c r="I52" i="14" s="1"/>
  <c r="I83" i="14" s="1"/>
  <c r="H22" i="14"/>
  <c r="H55" i="14" s="1"/>
  <c r="H86" i="14" s="1"/>
  <c r="G25" i="14"/>
  <c r="G58" i="14" s="1"/>
  <c r="G89" i="14" s="1"/>
  <c r="I27" i="14"/>
  <c r="I60" i="14" s="1"/>
  <c r="I91" i="14" s="1"/>
  <c r="H30" i="14"/>
  <c r="H63" i="14" s="1"/>
  <c r="H94" i="14" s="1"/>
  <c r="G33" i="14"/>
  <c r="G66" i="14" s="1"/>
  <c r="G97" i="14" s="1"/>
  <c r="G8" i="14"/>
  <c r="G41" i="14" s="1"/>
  <c r="G72" i="14" s="1"/>
  <c r="I13" i="14"/>
  <c r="I46" i="14" s="1"/>
  <c r="I77" i="14" s="1"/>
  <c r="G19" i="14"/>
  <c r="G52" i="14" s="1"/>
  <c r="G83" i="14" s="1"/>
  <c r="H25" i="14"/>
  <c r="H58" i="14" s="1"/>
  <c r="H89" i="14" s="1"/>
  <c r="H16" i="14"/>
  <c r="H49" i="14" s="1"/>
  <c r="H80" i="14" s="1"/>
  <c r="G27" i="14"/>
  <c r="G60" i="14" s="1"/>
  <c r="G91" i="14" s="1"/>
  <c r="G28" i="14"/>
  <c r="G61" i="14" s="1"/>
  <c r="G92" i="14" s="1"/>
  <c r="H17" i="14"/>
  <c r="H50" i="14" s="1"/>
  <c r="H81" i="14" s="1"/>
  <c r="G20" i="14"/>
  <c r="G53" i="14" s="1"/>
  <c r="G84" i="14" s="1"/>
  <c r="G11" i="14"/>
  <c r="G44" i="14" s="1"/>
  <c r="G75" i="14" s="1"/>
  <c r="I21" i="14"/>
  <c r="I54" i="14" s="1"/>
  <c r="I85" i="14" s="1"/>
  <c r="H32" i="14"/>
  <c r="H65" i="14" s="1"/>
  <c r="H96" i="14" s="1"/>
  <c r="G12" i="14"/>
  <c r="G45" i="14" s="1"/>
  <c r="G76" i="14" s="1"/>
  <c r="H33" i="14"/>
  <c r="H66" i="14" s="1"/>
  <c r="H97" i="14" s="1"/>
  <c r="H24" i="14"/>
  <c r="H57" i="14" s="1"/>
  <c r="H88" i="14" s="1"/>
  <c r="H8" i="14"/>
  <c r="H41" i="14" s="1"/>
  <c r="H72" i="14" s="1"/>
  <c r="I22" i="14"/>
  <c r="I55" i="14" s="1"/>
  <c r="I86" i="14" s="1"/>
  <c r="I14" i="14"/>
  <c r="I47" i="14" s="1"/>
  <c r="I78" i="14" s="1"/>
  <c r="I29" i="14"/>
  <c r="H9" i="14"/>
  <c r="H42" i="14" s="1"/>
  <c r="H73" i="14" s="1"/>
  <c r="I30" i="14"/>
  <c r="L10" i="14"/>
  <c r="L43" i="14" s="1"/>
  <c r="L74" i="14" s="1"/>
  <c r="N12" i="14"/>
  <c r="N45" i="14" s="1"/>
  <c r="N76" i="14" s="1"/>
  <c r="M15" i="14"/>
  <c r="M48" i="14" s="1"/>
  <c r="M79" i="14" s="1"/>
  <c r="L18" i="14"/>
  <c r="L51" i="14" s="1"/>
  <c r="L82" i="14" s="1"/>
  <c r="N20" i="14"/>
  <c r="N53" i="14" s="1"/>
  <c r="N84" i="14" s="1"/>
  <c r="M23" i="14"/>
  <c r="M56" i="14" s="1"/>
  <c r="M87" i="14" s="1"/>
  <c r="L26" i="14"/>
  <c r="L59" i="14" s="1"/>
  <c r="L90" i="14" s="1"/>
  <c r="N28" i="14"/>
  <c r="M31" i="14"/>
  <c r="M64" i="14" s="1"/>
  <c r="M95" i="14" s="1"/>
  <c r="L34" i="14"/>
  <c r="L67" i="14" s="1"/>
  <c r="L98" i="14" s="1"/>
  <c r="L68" i="14" s="1"/>
  <c r="M10" i="14"/>
  <c r="M43" i="14" s="1"/>
  <c r="M74" i="14" s="1"/>
  <c r="L13" i="14"/>
  <c r="L46" i="14" s="1"/>
  <c r="L77" i="14" s="1"/>
  <c r="N15" i="14"/>
  <c r="N48" i="14" s="1"/>
  <c r="N79" i="14" s="1"/>
  <c r="M18" i="14"/>
  <c r="M51" i="14" s="1"/>
  <c r="M82" i="14" s="1"/>
  <c r="L21" i="14"/>
  <c r="L54" i="14" s="1"/>
  <c r="L85" i="14" s="1"/>
  <c r="N23" i="14"/>
  <c r="N56" i="14" s="1"/>
  <c r="N87" i="14" s="1"/>
  <c r="M26" i="14"/>
  <c r="M59" i="14" s="1"/>
  <c r="M90" i="14" s="1"/>
  <c r="L29" i="14"/>
  <c r="L62" i="14" s="1"/>
  <c r="L93" i="14" s="1"/>
  <c r="N31" i="14"/>
  <c r="M34" i="14"/>
  <c r="M67" i="14" s="1"/>
  <c r="M98" i="14" s="1"/>
  <c r="M68" i="14" s="1"/>
  <c r="N10" i="14"/>
  <c r="N43" i="14" s="1"/>
  <c r="N74" i="14" s="1"/>
  <c r="M13" i="14"/>
  <c r="M46" i="14" s="1"/>
  <c r="M77" i="14" s="1"/>
  <c r="L16" i="14"/>
  <c r="L49" i="14" s="1"/>
  <c r="L80" i="14" s="1"/>
  <c r="N18" i="14"/>
  <c r="N51" i="14" s="1"/>
  <c r="N82" i="14" s="1"/>
  <c r="M21" i="14"/>
  <c r="M54" i="14" s="1"/>
  <c r="M85" i="14" s="1"/>
  <c r="L24" i="14"/>
  <c r="L57" i="14" s="1"/>
  <c r="L88" i="14" s="1"/>
  <c r="N26" i="14"/>
  <c r="N59" i="14" s="1"/>
  <c r="N90" i="14" s="1"/>
  <c r="M29" i="14"/>
  <c r="M62" i="14" s="1"/>
  <c r="M93" i="14" s="1"/>
  <c r="L32" i="14"/>
  <c r="L65" i="14" s="1"/>
  <c r="L96" i="14" s="1"/>
  <c r="N34" i="14"/>
  <c r="L11" i="14"/>
  <c r="L44" i="14" s="1"/>
  <c r="L75" i="14" s="1"/>
  <c r="N13" i="14"/>
  <c r="N46" i="14" s="1"/>
  <c r="N77" i="14" s="1"/>
  <c r="M16" i="14"/>
  <c r="M49" i="14" s="1"/>
  <c r="M80" i="14" s="1"/>
  <c r="L19" i="14"/>
  <c r="L52" i="14" s="1"/>
  <c r="L83" i="14" s="1"/>
  <c r="N21" i="14"/>
  <c r="N54" i="14" s="1"/>
  <c r="N85" i="14" s="1"/>
  <c r="M24" i="14"/>
  <c r="M57" i="14" s="1"/>
  <c r="M88" i="14" s="1"/>
  <c r="L27" i="14"/>
  <c r="L60" i="14" s="1"/>
  <c r="L91" i="14" s="1"/>
  <c r="N29" i="14"/>
  <c r="M32" i="14"/>
  <c r="M65" i="14" s="1"/>
  <c r="M96" i="14" s="1"/>
  <c r="M8" i="14"/>
  <c r="M41" i="14" s="1"/>
  <c r="M72" i="14" s="1"/>
  <c r="M11" i="14"/>
  <c r="M44" i="14" s="1"/>
  <c r="M75" i="14" s="1"/>
  <c r="L9" i="14"/>
  <c r="L42" i="14" s="1"/>
  <c r="L73" i="14" s="1"/>
  <c r="N11" i="14"/>
  <c r="N44" i="14" s="1"/>
  <c r="N75" i="14" s="1"/>
  <c r="M14" i="14"/>
  <c r="M47" i="14" s="1"/>
  <c r="M78" i="14" s="1"/>
  <c r="L17" i="14"/>
  <c r="L50" i="14" s="1"/>
  <c r="L81" i="14" s="1"/>
  <c r="N19" i="14"/>
  <c r="N52" i="14" s="1"/>
  <c r="N83" i="14" s="1"/>
  <c r="M22" i="14"/>
  <c r="M55" i="14" s="1"/>
  <c r="M86" i="14" s="1"/>
  <c r="L25" i="14"/>
  <c r="L58" i="14" s="1"/>
  <c r="L89" i="14" s="1"/>
  <c r="N27" i="14"/>
  <c r="N60" i="14" s="1"/>
  <c r="N91" i="14" s="1"/>
  <c r="M30" i="14"/>
  <c r="M63" i="14" s="1"/>
  <c r="M94" i="14" s="1"/>
  <c r="L33" i="14"/>
  <c r="L66" i="14" s="1"/>
  <c r="L97" i="14" s="1"/>
  <c r="L8" i="14"/>
  <c r="L41" i="14" s="1"/>
  <c r="L72" i="14" s="1"/>
  <c r="M9" i="14"/>
  <c r="M42" i="14" s="1"/>
  <c r="M73" i="14" s="1"/>
  <c r="L12" i="14"/>
  <c r="L45" i="14" s="1"/>
  <c r="L76" i="14" s="1"/>
  <c r="N14" i="14"/>
  <c r="N47" i="14" s="1"/>
  <c r="N78" i="14" s="1"/>
  <c r="M17" i="14"/>
  <c r="M50" i="14" s="1"/>
  <c r="M81" i="14" s="1"/>
  <c r="L20" i="14"/>
  <c r="L53" i="14" s="1"/>
  <c r="L84" i="14" s="1"/>
  <c r="N22" i="14"/>
  <c r="N55" i="14" s="1"/>
  <c r="N86" i="14" s="1"/>
  <c r="M25" i="14"/>
  <c r="M58" i="14" s="1"/>
  <c r="M89" i="14" s="1"/>
  <c r="L28" i="14"/>
  <c r="L61" i="14" s="1"/>
  <c r="L92" i="14" s="1"/>
  <c r="N30" i="14"/>
  <c r="M33" i="14"/>
  <c r="M66" i="14" s="1"/>
  <c r="M97" i="14" s="1"/>
  <c r="M19" i="14"/>
  <c r="M52" i="14" s="1"/>
  <c r="M83" i="14" s="1"/>
  <c r="M20" i="14"/>
  <c r="M53" i="14" s="1"/>
  <c r="M84" i="14" s="1"/>
  <c r="L31" i="14"/>
  <c r="L64" i="14" s="1"/>
  <c r="L95" i="14" s="1"/>
  <c r="N9" i="14"/>
  <c r="N42" i="14" s="1"/>
  <c r="N73" i="14" s="1"/>
  <c r="L22" i="14"/>
  <c r="L55" i="14" s="1"/>
  <c r="L86" i="14" s="1"/>
  <c r="N32" i="14"/>
  <c r="M12" i="14"/>
  <c r="M45" i="14" s="1"/>
  <c r="M76" i="14" s="1"/>
  <c r="L23" i="14"/>
  <c r="L56" i="14" s="1"/>
  <c r="L87" i="14" s="1"/>
  <c r="N33" i="14"/>
  <c r="N24" i="14"/>
  <c r="N57" i="14" s="1"/>
  <c r="N88" i="14" s="1"/>
  <c r="N25" i="14"/>
  <c r="N58" i="14" s="1"/>
  <c r="N89" i="14" s="1"/>
  <c r="N8" i="14"/>
  <c r="N41" i="14" s="1"/>
  <c r="N72" i="14" s="1"/>
  <c r="N16" i="14"/>
  <c r="N49" i="14" s="1"/>
  <c r="N80" i="14" s="1"/>
  <c r="M27" i="14"/>
  <c r="M60" i="14" s="1"/>
  <c r="M91" i="14" s="1"/>
  <c r="N17" i="14"/>
  <c r="N50" i="14" s="1"/>
  <c r="N81" i="14" s="1"/>
  <c r="M28" i="14"/>
  <c r="M61" i="14" s="1"/>
  <c r="M92" i="14" s="1"/>
  <c r="L30" i="14"/>
  <c r="L63" i="14" s="1"/>
  <c r="L94" i="14" s="1"/>
  <c r="L14" i="14"/>
  <c r="L47" i="14" s="1"/>
  <c r="L78" i="14" s="1"/>
  <c r="L15" i="14"/>
  <c r="L48" i="14" s="1"/>
  <c r="L79" i="14" s="1"/>
  <c r="R10" i="14"/>
  <c r="R43" i="14" s="1"/>
  <c r="R74" i="14" s="1"/>
  <c r="Q13" i="14"/>
  <c r="Q46" i="14" s="1"/>
  <c r="Q77" i="14" s="1"/>
  <c r="S15" i="14"/>
  <c r="S48" i="14" s="1"/>
  <c r="S79" i="14" s="1"/>
  <c r="R18" i="14"/>
  <c r="R51" i="14" s="1"/>
  <c r="R82" i="14" s="1"/>
  <c r="Q21" i="14"/>
  <c r="Q54" i="14" s="1"/>
  <c r="Q85" i="14" s="1"/>
  <c r="S23" i="14"/>
  <c r="S56" i="14" s="1"/>
  <c r="S87" i="14" s="1"/>
  <c r="R26" i="14"/>
  <c r="R59" i="14" s="1"/>
  <c r="R90" i="14" s="1"/>
  <c r="Q29" i="14"/>
  <c r="Q62" i="14" s="1"/>
  <c r="Q93" i="14" s="1"/>
  <c r="S31" i="14"/>
  <c r="R34" i="14"/>
  <c r="R67" i="14" s="1"/>
  <c r="R98" i="14" s="1"/>
  <c r="R68" i="14" s="1"/>
  <c r="S10" i="14"/>
  <c r="S43" i="14" s="1"/>
  <c r="S74" i="14" s="1"/>
  <c r="R13" i="14"/>
  <c r="R46" i="14" s="1"/>
  <c r="R77" i="14" s="1"/>
  <c r="Q16" i="14"/>
  <c r="Q49" i="14" s="1"/>
  <c r="Q80" i="14" s="1"/>
  <c r="S18" i="14"/>
  <c r="S51" i="14" s="1"/>
  <c r="S82" i="14" s="1"/>
  <c r="R21" i="14"/>
  <c r="R54" i="14" s="1"/>
  <c r="R85" i="14" s="1"/>
  <c r="Q24" i="14"/>
  <c r="Q57" i="14" s="1"/>
  <c r="Q88" i="14" s="1"/>
  <c r="S26" i="14"/>
  <c r="S59" i="14" s="1"/>
  <c r="S90" i="14" s="1"/>
  <c r="R29" i="14"/>
  <c r="R62" i="14" s="1"/>
  <c r="R93" i="14" s="1"/>
  <c r="Q32" i="14"/>
  <c r="Q65" i="14" s="1"/>
  <c r="Q96" i="14" s="1"/>
  <c r="S34" i="14"/>
  <c r="Q11" i="14"/>
  <c r="Q44" i="14" s="1"/>
  <c r="Q75" i="14" s="1"/>
  <c r="S13" i="14"/>
  <c r="S46" i="14" s="1"/>
  <c r="S77" i="14" s="1"/>
  <c r="R16" i="14"/>
  <c r="R49" i="14" s="1"/>
  <c r="R80" i="14" s="1"/>
  <c r="Q19" i="14"/>
  <c r="Q52" i="14" s="1"/>
  <c r="Q83" i="14" s="1"/>
  <c r="S21" i="14"/>
  <c r="S54" i="14" s="1"/>
  <c r="S85" i="14" s="1"/>
  <c r="R24" i="14"/>
  <c r="R57" i="14" s="1"/>
  <c r="R88" i="14" s="1"/>
  <c r="Q27" i="14"/>
  <c r="Q60" i="14" s="1"/>
  <c r="Q91" i="14" s="1"/>
  <c r="S29" i="14"/>
  <c r="R32" i="14"/>
  <c r="R65" i="14" s="1"/>
  <c r="R96" i="14" s="1"/>
  <c r="R8" i="14"/>
  <c r="R41" i="14" s="1"/>
  <c r="R72" i="14" s="1"/>
  <c r="R11" i="14"/>
  <c r="R44" i="14" s="1"/>
  <c r="R75" i="14" s="1"/>
  <c r="Q14" i="14"/>
  <c r="Q47" i="14" s="1"/>
  <c r="Q78" i="14" s="1"/>
  <c r="S16" i="14"/>
  <c r="S49" i="14" s="1"/>
  <c r="S80" i="14" s="1"/>
  <c r="R19" i="14"/>
  <c r="R52" i="14" s="1"/>
  <c r="R83" i="14" s="1"/>
  <c r="Q22" i="14"/>
  <c r="Q55" i="14" s="1"/>
  <c r="Q86" i="14" s="1"/>
  <c r="S24" i="14"/>
  <c r="S57" i="14" s="1"/>
  <c r="S88" i="14" s="1"/>
  <c r="R27" i="14"/>
  <c r="R60" i="14" s="1"/>
  <c r="R91" i="14" s="1"/>
  <c r="Q30" i="14"/>
  <c r="Q63" i="14" s="1"/>
  <c r="Q94" i="14" s="1"/>
  <c r="S32" i="14"/>
  <c r="S8" i="14"/>
  <c r="S41" i="14" s="1"/>
  <c r="S72" i="14" s="1"/>
  <c r="Q9" i="14"/>
  <c r="Q42" i="14" s="1"/>
  <c r="Q73" i="14" s="1"/>
  <c r="Q17" i="14"/>
  <c r="Q50" i="14" s="1"/>
  <c r="Q81" i="14" s="1"/>
  <c r="Q25" i="14"/>
  <c r="Q58" i="14" s="1"/>
  <c r="Q89" i="14" s="1"/>
  <c r="R30" i="14"/>
  <c r="R63" i="14" s="1"/>
  <c r="R94" i="14" s="1"/>
  <c r="Q8" i="14"/>
  <c r="Q41" i="14" s="1"/>
  <c r="Q72" i="14" s="1"/>
  <c r="S11" i="14"/>
  <c r="S44" i="14" s="1"/>
  <c r="S75" i="14" s="1"/>
  <c r="R14" i="14"/>
  <c r="R47" i="14" s="1"/>
  <c r="R78" i="14" s="1"/>
  <c r="S19" i="14"/>
  <c r="S52" i="14" s="1"/>
  <c r="S83" i="14" s="1"/>
  <c r="R22" i="14"/>
  <c r="R55" i="14" s="1"/>
  <c r="R86" i="14" s="1"/>
  <c r="S27" i="14"/>
  <c r="S60" i="14" s="1"/>
  <c r="S91" i="14" s="1"/>
  <c r="Q33" i="14"/>
  <c r="Q66" i="14" s="1"/>
  <c r="Q97" i="14" s="1"/>
  <c r="R9" i="14"/>
  <c r="R42" i="14" s="1"/>
  <c r="R73" i="14" s="1"/>
  <c r="Q12" i="14"/>
  <c r="Q45" i="14" s="1"/>
  <c r="Q76" i="14" s="1"/>
  <c r="S14" i="14"/>
  <c r="S47" i="14" s="1"/>
  <c r="S78" i="14" s="1"/>
  <c r="R17" i="14"/>
  <c r="R50" i="14" s="1"/>
  <c r="R81" i="14" s="1"/>
  <c r="Q20" i="14"/>
  <c r="Q53" i="14" s="1"/>
  <c r="Q84" i="14" s="1"/>
  <c r="S22" i="14"/>
  <c r="S55" i="14" s="1"/>
  <c r="S86" i="14" s="1"/>
  <c r="R25" i="14"/>
  <c r="R58" i="14" s="1"/>
  <c r="R89" i="14" s="1"/>
  <c r="Q28" i="14"/>
  <c r="Q61" i="14" s="1"/>
  <c r="Q92" i="14" s="1"/>
  <c r="S30" i="14"/>
  <c r="R33" i="14"/>
  <c r="R66" i="14" s="1"/>
  <c r="R97" i="14" s="1"/>
  <c r="S9" i="14"/>
  <c r="S42" i="14" s="1"/>
  <c r="S73" i="14" s="1"/>
  <c r="R12" i="14"/>
  <c r="R45" i="14" s="1"/>
  <c r="R76" i="14" s="1"/>
  <c r="Q15" i="14"/>
  <c r="Q48" i="14" s="1"/>
  <c r="Q79" i="14" s="1"/>
  <c r="S17" i="14"/>
  <c r="S50" i="14" s="1"/>
  <c r="S81" i="14" s="1"/>
  <c r="R20" i="14"/>
  <c r="R53" i="14" s="1"/>
  <c r="R84" i="14" s="1"/>
  <c r="Q23" i="14"/>
  <c r="Q56" i="14" s="1"/>
  <c r="Q87" i="14" s="1"/>
  <c r="S25" i="14"/>
  <c r="S58" i="14" s="1"/>
  <c r="S89" i="14" s="1"/>
  <c r="R28" i="14"/>
  <c r="R61" i="14" s="1"/>
  <c r="R92" i="14" s="1"/>
  <c r="Q31" i="14"/>
  <c r="Q64" i="14" s="1"/>
  <c r="Q95" i="14" s="1"/>
  <c r="S33" i="14"/>
  <c r="Q10" i="14"/>
  <c r="Q43" i="14" s="1"/>
  <c r="Q74" i="14" s="1"/>
  <c r="R31" i="14"/>
  <c r="R64" i="14" s="1"/>
  <c r="R95" i="14" s="1"/>
  <c r="S12" i="14"/>
  <c r="S45" i="14" s="1"/>
  <c r="S76" i="14" s="1"/>
  <c r="Q34" i="14"/>
  <c r="Q67" i="14" s="1"/>
  <c r="Q98" i="14" s="1"/>
  <c r="Q68" i="14" s="1"/>
  <c r="S20" i="14"/>
  <c r="S53" i="14" s="1"/>
  <c r="S84" i="14" s="1"/>
  <c r="R15" i="14"/>
  <c r="R48" i="14" s="1"/>
  <c r="R79" i="14" s="1"/>
  <c r="Q18" i="14"/>
  <c r="Q51" i="14" s="1"/>
  <c r="Q82" i="14" s="1"/>
  <c r="R23" i="14"/>
  <c r="R56" i="14" s="1"/>
  <c r="R87" i="14" s="1"/>
  <c r="Q26" i="14"/>
  <c r="Q59" i="14" s="1"/>
  <c r="Q90" i="14" s="1"/>
  <c r="S28" i="14"/>
  <c r="H9" i="13"/>
  <c r="H42" i="13" s="1"/>
  <c r="H73" i="13" s="1"/>
  <c r="I9" i="13"/>
  <c r="I42" i="13" s="1"/>
  <c r="I73" i="13" s="1"/>
  <c r="H12" i="13"/>
  <c r="H45" i="13" s="1"/>
  <c r="H76" i="13" s="1"/>
  <c r="G15" i="13"/>
  <c r="G48" i="13" s="1"/>
  <c r="G79" i="13" s="1"/>
  <c r="I17" i="13"/>
  <c r="I50" i="13" s="1"/>
  <c r="I81" i="13" s="1"/>
  <c r="H20" i="13"/>
  <c r="H53" i="13" s="1"/>
  <c r="H84" i="13" s="1"/>
  <c r="G23" i="13"/>
  <c r="G56" i="13" s="1"/>
  <c r="G87" i="13" s="1"/>
  <c r="I25" i="13"/>
  <c r="I58" i="13" s="1"/>
  <c r="I89" i="13" s="1"/>
  <c r="H28" i="13"/>
  <c r="H61" i="13" s="1"/>
  <c r="H92" i="13" s="1"/>
  <c r="G31" i="13"/>
  <c r="G64" i="13" s="1"/>
  <c r="G95" i="13" s="1"/>
  <c r="I33" i="13"/>
  <c r="I66" i="13" s="1"/>
  <c r="I97" i="13" s="1"/>
  <c r="I12" i="13"/>
  <c r="I45" i="13" s="1"/>
  <c r="I76" i="13" s="1"/>
  <c r="G18" i="13"/>
  <c r="G51" i="13" s="1"/>
  <c r="G82" i="13" s="1"/>
  <c r="G10" i="13"/>
  <c r="G43" i="13" s="1"/>
  <c r="G74" i="13" s="1"/>
  <c r="H15" i="13"/>
  <c r="H48" i="13" s="1"/>
  <c r="H79" i="13" s="1"/>
  <c r="I20" i="13"/>
  <c r="I53" i="13" s="1"/>
  <c r="I84" i="13" s="1"/>
  <c r="H10" i="13"/>
  <c r="H43" i="13" s="1"/>
  <c r="H74" i="13" s="1"/>
  <c r="G13" i="13"/>
  <c r="G46" i="13" s="1"/>
  <c r="G77" i="13" s="1"/>
  <c r="I15" i="13"/>
  <c r="I48" i="13" s="1"/>
  <c r="I79" i="13" s="1"/>
  <c r="G11" i="13"/>
  <c r="G44" i="13" s="1"/>
  <c r="G75" i="13" s="1"/>
  <c r="I13" i="13"/>
  <c r="I46" i="13" s="1"/>
  <c r="I77" i="13" s="1"/>
  <c r="H16" i="13"/>
  <c r="H49" i="13" s="1"/>
  <c r="H80" i="13" s="1"/>
  <c r="G19" i="13"/>
  <c r="G52" i="13" s="1"/>
  <c r="G83" i="13" s="1"/>
  <c r="I21" i="13"/>
  <c r="I54" i="13" s="1"/>
  <c r="I85" i="13" s="1"/>
  <c r="H24" i="13"/>
  <c r="H57" i="13" s="1"/>
  <c r="H88" i="13" s="1"/>
  <c r="G27" i="13"/>
  <c r="G60" i="13" s="1"/>
  <c r="G91" i="13" s="1"/>
  <c r="I29" i="13"/>
  <c r="I62" i="13" s="1"/>
  <c r="I93" i="13" s="1"/>
  <c r="H32" i="13"/>
  <c r="H65" i="13" s="1"/>
  <c r="H96" i="13" s="1"/>
  <c r="H8" i="13"/>
  <c r="H41" i="13" s="1"/>
  <c r="H72" i="13" s="1"/>
  <c r="G14" i="13"/>
  <c r="G47" i="13" s="1"/>
  <c r="G78" i="13" s="1"/>
  <c r="I18" i="13"/>
  <c r="I51" i="13" s="1"/>
  <c r="I82" i="13" s="1"/>
  <c r="I22" i="13"/>
  <c r="I55" i="13" s="1"/>
  <c r="I86" i="13" s="1"/>
  <c r="H26" i="13"/>
  <c r="H59" i="13" s="1"/>
  <c r="H90" i="13" s="1"/>
  <c r="G30" i="13"/>
  <c r="G63" i="13" s="1"/>
  <c r="G94" i="13" s="1"/>
  <c r="H33" i="13"/>
  <c r="H66" i="13" s="1"/>
  <c r="H97" i="13" s="1"/>
  <c r="H25" i="13"/>
  <c r="H58" i="13" s="1"/>
  <c r="H89" i="13" s="1"/>
  <c r="H14" i="13"/>
  <c r="H47" i="13" s="1"/>
  <c r="H78" i="13" s="1"/>
  <c r="H19" i="13"/>
  <c r="H52" i="13" s="1"/>
  <c r="H83" i="13" s="1"/>
  <c r="H23" i="13"/>
  <c r="H56" i="13" s="1"/>
  <c r="H87" i="13" s="1"/>
  <c r="I26" i="13"/>
  <c r="I59" i="13" s="1"/>
  <c r="I90" i="13" s="1"/>
  <c r="H30" i="13"/>
  <c r="H63" i="13" s="1"/>
  <c r="H94" i="13" s="1"/>
  <c r="G34" i="13"/>
  <c r="G67" i="13" s="1"/>
  <c r="G98" i="13" s="1"/>
  <c r="G68" i="13" s="1"/>
  <c r="G9" i="13"/>
  <c r="G42" i="13" s="1"/>
  <c r="G73" i="13" s="1"/>
  <c r="I14" i="13"/>
  <c r="I47" i="13" s="1"/>
  <c r="I78" i="13" s="1"/>
  <c r="I23" i="13"/>
  <c r="I56" i="13" s="1"/>
  <c r="I87" i="13" s="1"/>
  <c r="H27" i="13"/>
  <c r="H60" i="13" s="1"/>
  <c r="H91" i="13" s="1"/>
  <c r="H34" i="13"/>
  <c r="H67" i="13" s="1"/>
  <c r="H98" i="13" s="1"/>
  <c r="G16" i="13"/>
  <c r="G49" i="13" s="1"/>
  <c r="G80" i="13" s="1"/>
  <c r="I27" i="13"/>
  <c r="I60" i="13" s="1"/>
  <c r="I91" i="13" s="1"/>
  <c r="I8" i="13"/>
  <c r="I41" i="13" s="1"/>
  <c r="I72" i="13" s="1"/>
  <c r="H17" i="13"/>
  <c r="H50" i="13" s="1"/>
  <c r="H81" i="13" s="1"/>
  <c r="I32" i="13"/>
  <c r="I65" i="13" s="1"/>
  <c r="I96" i="13" s="1"/>
  <c r="H18" i="13"/>
  <c r="H51" i="13" s="1"/>
  <c r="H82" i="13" s="1"/>
  <c r="G26" i="13"/>
  <c r="G59" i="13" s="1"/>
  <c r="G90" i="13" s="1"/>
  <c r="G33" i="13"/>
  <c r="G66" i="13" s="1"/>
  <c r="G97" i="13" s="1"/>
  <c r="I19" i="13"/>
  <c r="I52" i="13" s="1"/>
  <c r="I83" i="13" s="1"/>
  <c r="I30" i="13"/>
  <c r="I63" i="13" s="1"/>
  <c r="I94" i="13" s="1"/>
  <c r="G20" i="13"/>
  <c r="G53" i="13" s="1"/>
  <c r="G84" i="13" s="1"/>
  <c r="H31" i="13"/>
  <c r="H64" i="13" s="1"/>
  <c r="H95" i="13" s="1"/>
  <c r="G29" i="13"/>
  <c r="G62" i="13" s="1"/>
  <c r="G93" i="13" s="1"/>
  <c r="I10" i="13"/>
  <c r="I43" i="13" s="1"/>
  <c r="I74" i="13" s="1"/>
  <c r="G24" i="13"/>
  <c r="G57" i="13" s="1"/>
  <c r="G88" i="13" s="1"/>
  <c r="I34" i="13"/>
  <c r="I67" i="13" s="1"/>
  <c r="I98" i="13" s="1"/>
  <c r="H11" i="13"/>
  <c r="H44" i="13" s="1"/>
  <c r="H75" i="13" s="1"/>
  <c r="I16" i="13"/>
  <c r="I49" i="13" s="1"/>
  <c r="I80" i="13" s="1"/>
  <c r="G21" i="13"/>
  <c r="G54" i="13" s="1"/>
  <c r="G85" i="13" s="1"/>
  <c r="I24" i="13"/>
  <c r="I57" i="13" s="1"/>
  <c r="I88" i="13" s="1"/>
  <c r="G28" i="13"/>
  <c r="G61" i="13" s="1"/>
  <c r="G92" i="13" s="1"/>
  <c r="I31" i="13"/>
  <c r="I64" i="13" s="1"/>
  <c r="I95" i="13" s="1"/>
  <c r="I11" i="13"/>
  <c r="I44" i="13" s="1"/>
  <c r="I75" i="13" s="1"/>
  <c r="G17" i="13"/>
  <c r="G50" i="13" s="1"/>
  <c r="G81" i="13" s="1"/>
  <c r="H21" i="13"/>
  <c r="H54" i="13" s="1"/>
  <c r="H85" i="13" s="1"/>
  <c r="G25" i="13"/>
  <c r="G58" i="13" s="1"/>
  <c r="G89" i="13" s="1"/>
  <c r="I28" i="13"/>
  <c r="I61" i="13" s="1"/>
  <c r="I92" i="13" s="1"/>
  <c r="G32" i="13"/>
  <c r="G65" i="13" s="1"/>
  <c r="G96" i="13" s="1"/>
  <c r="G8" i="13"/>
  <c r="G41" i="13" s="1"/>
  <c r="G72" i="13" s="1"/>
  <c r="G12" i="13"/>
  <c r="G45" i="13" s="1"/>
  <c r="G76" i="13" s="1"/>
  <c r="G22" i="13"/>
  <c r="G55" i="13" s="1"/>
  <c r="G86" i="13" s="1"/>
  <c r="H13" i="13"/>
  <c r="H46" i="13" s="1"/>
  <c r="H77" i="13" s="1"/>
  <c r="H22" i="13"/>
  <c r="H55" i="13" s="1"/>
  <c r="H86" i="13" s="1"/>
  <c r="H29" i="13"/>
  <c r="H62" i="13" s="1"/>
  <c r="H93" i="13" s="1"/>
  <c r="AL10" i="13"/>
  <c r="AL43" i="13" s="1"/>
  <c r="AL74" i="13" s="1"/>
  <c r="AK13" i="13"/>
  <c r="AK46" i="13" s="1"/>
  <c r="AK77" i="13" s="1"/>
  <c r="AM15" i="13"/>
  <c r="AM48" i="13" s="1"/>
  <c r="AM79" i="13" s="1"/>
  <c r="AL18" i="13"/>
  <c r="AL51" i="13" s="1"/>
  <c r="AL82" i="13" s="1"/>
  <c r="AK21" i="13"/>
  <c r="AK54" i="13" s="1"/>
  <c r="AK85" i="13" s="1"/>
  <c r="AM23" i="13"/>
  <c r="AM56" i="13" s="1"/>
  <c r="AM87" i="13" s="1"/>
  <c r="AL26" i="13"/>
  <c r="AL59" i="13" s="1"/>
  <c r="AL90" i="13" s="1"/>
  <c r="AK29" i="13"/>
  <c r="AK62" i="13" s="1"/>
  <c r="AK93" i="13" s="1"/>
  <c r="AM31" i="13"/>
  <c r="AM64" i="13" s="1"/>
  <c r="AM95" i="13" s="1"/>
  <c r="AL34" i="13"/>
  <c r="AL67" i="13" s="1"/>
  <c r="AL98" i="13" s="1"/>
  <c r="AM10" i="13"/>
  <c r="AM43" i="13" s="1"/>
  <c r="AM74" i="13" s="1"/>
  <c r="AL13" i="13"/>
  <c r="AL46" i="13" s="1"/>
  <c r="AL77" i="13" s="1"/>
  <c r="AK16" i="13"/>
  <c r="AK49" i="13" s="1"/>
  <c r="AK80" i="13" s="1"/>
  <c r="AM18" i="13"/>
  <c r="AM51" i="13" s="1"/>
  <c r="AM82" i="13" s="1"/>
  <c r="AL21" i="13"/>
  <c r="AL54" i="13" s="1"/>
  <c r="AL85" i="13" s="1"/>
  <c r="AK24" i="13"/>
  <c r="AK57" i="13" s="1"/>
  <c r="AK88" i="13" s="1"/>
  <c r="AM26" i="13"/>
  <c r="AM59" i="13" s="1"/>
  <c r="AM90" i="13" s="1"/>
  <c r="AL29" i="13"/>
  <c r="AL62" i="13" s="1"/>
  <c r="AL93" i="13" s="1"/>
  <c r="AK32" i="13"/>
  <c r="AK65" i="13" s="1"/>
  <c r="AK96" i="13" s="1"/>
  <c r="AM34" i="13"/>
  <c r="AM67" i="13" s="1"/>
  <c r="AM98" i="13" s="1"/>
  <c r="AK11" i="13"/>
  <c r="AK44" i="13" s="1"/>
  <c r="AK75" i="13" s="1"/>
  <c r="AM13" i="13"/>
  <c r="AM46" i="13" s="1"/>
  <c r="AM77" i="13" s="1"/>
  <c r="AL16" i="13"/>
  <c r="AL49" i="13" s="1"/>
  <c r="AL80" i="13" s="1"/>
  <c r="AK19" i="13"/>
  <c r="AK52" i="13" s="1"/>
  <c r="AK83" i="13" s="1"/>
  <c r="AM21" i="13"/>
  <c r="AM54" i="13" s="1"/>
  <c r="AM85" i="13" s="1"/>
  <c r="AL24" i="13"/>
  <c r="AL57" i="13" s="1"/>
  <c r="AL88" i="13" s="1"/>
  <c r="AK27" i="13"/>
  <c r="AK60" i="13" s="1"/>
  <c r="AK91" i="13" s="1"/>
  <c r="AM29" i="13"/>
  <c r="AM62" i="13" s="1"/>
  <c r="AM93" i="13" s="1"/>
  <c r="AL32" i="13"/>
  <c r="AL65" i="13" s="1"/>
  <c r="AL96" i="13" s="1"/>
  <c r="AL8" i="13"/>
  <c r="AL41" i="13" s="1"/>
  <c r="AL72" i="13" s="1"/>
  <c r="AL11" i="13"/>
  <c r="AL44" i="13" s="1"/>
  <c r="AL75" i="13" s="1"/>
  <c r="AK14" i="13"/>
  <c r="AK47" i="13" s="1"/>
  <c r="AK78" i="13" s="1"/>
  <c r="AM16" i="13"/>
  <c r="AM49" i="13" s="1"/>
  <c r="AM80" i="13" s="1"/>
  <c r="AL19" i="13"/>
  <c r="AL52" i="13" s="1"/>
  <c r="AL83" i="13" s="1"/>
  <c r="AK22" i="13"/>
  <c r="AK55" i="13" s="1"/>
  <c r="AK86" i="13" s="1"/>
  <c r="AM24" i="13"/>
  <c r="AM57" i="13" s="1"/>
  <c r="AM88" i="13" s="1"/>
  <c r="AL27" i="13"/>
  <c r="AL60" i="13" s="1"/>
  <c r="AL91" i="13" s="1"/>
  <c r="AK30" i="13"/>
  <c r="AK63" i="13" s="1"/>
  <c r="AK94" i="13" s="1"/>
  <c r="AM32" i="13"/>
  <c r="AM65" i="13" s="1"/>
  <c r="AM96" i="13" s="1"/>
  <c r="AM8" i="13"/>
  <c r="AM41" i="13" s="1"/>
  <c r="AM72" i="13" s="1"/>
  <c r="AL9" i="13"/>
  <c r="AL42" i="13" s="1"/>
  <c r="AL73" i="13" s="1"/>
  <c r="AK12" i="13"/>
  <c r="AK45" i="13" s="1"/>
  <c r="AK76" i="13" s="1"/>
  <c r="AM14" i="13"/>
  <c r="AM47" i="13" s="1"/>
  <c r="AM78" i="13" s="1"/>
  <c r="AL17" i="13"/>
  <c r="AL50" i="13" s="1"/>
  <c r="AL81" i="13" s="1"/>
  <c r="AK20" i="13"/>
  <c r="AK53" i="13" s="1"/>
  <c r="AK84" i="13" s="1"/>
  <c r="AM22" i="13"/>
  <c r="AM55" i="13" s="1"/>
  <c r="AM86" i="13" s="1"/>
  <c r="AL25" i="13"/>
  <c r="AL58" i="13" s="1"/>
  <c r="AL89" i="13" s="1"/>
  <c r="AK28" i="13"/>
  <c r="AK61" i="13" s="1"/>
  <c r="AK92" i="13" s="1"/>
  <c r="AM30" i="13"/>
  <c r="AM63" i="13" s="1"/>
  <c r="AM94" i="13" s="1"/>
  <c r="AL33" i="13"/>
  <c r="AL66" i="13" s="1"/>
  <c r="AL97" i="13" s="1"/>
  <c r="AM9" i="13"/>
  <c r="AM42" i="13" s="1"/>
  <c r="AM73" i="13" s="1"/>
  <c r="AL12" i="13"/>
  <c r="AL45" i="13" s="1"/>
  <c r="AL76" i="13" s="1"/>
  <c r="AK15" i="13"/>
  <c r="AK48" i="13" s="1"/>
  <c r="AK79" i="13" s="1"/>
  <c r="AM17" i="13"/>
  <c r="AM50" i="13" s="1"/>
  <c r="AM81" i="13" s="1"/>
  <c r="AL20" i="13"/>
  <c r="AL53" i="13" s="1"/>
  <c r="AL84" i="13" s="1"/>
  <c r="AK23" i="13"/>
  <c r="AK56" i="13" s="1"/>
  <c r="AK87" i="13" s="1"/>
  <c r="AM25" i="13"/>
  <c r="AM58" i="13" s="1"/>
  <c r="AM89" i="13" s="1"/>
  <c r="AL28" i="13"/>
  <c r="AL61" i="13" s="1"/>
  <c r="AL92" i="13" s="1"/>
  <c r="AK31" i="13"/>
  <c r="AK64" i="13" s="1"/>
  <c r="AK95" i="13" s="1"/>
  <c r="AM33" i="13"/>
  <c r="AM66" i="13" s="1"/>
  <c r="AM97" i="13" s="1"/>
  <c r="AK17" i="13"/>
  <c r="AK50" i="13" s="1"/>
  <c r="AK81" i="13" s="1"/>
  <c r="AM27" i="13"/>
  <c r="AM60" i="13" s="1"/>
  <c r="AM91" i="13" s="1"/>
  <c r="AK18" i="13"/>
  <c r="AK51" i="13" s="1"/>
  <c r="AK82" i="13" s="1"/>
  <c r="AM28" i="13"/>
  <c r="AM61" i="13" s="1"/>
  <c r="AM92" i="13" s="1"/>
  <c r="AK9" i="13"/>
  <c r="AK42" i="13" s="1"/>
  <c r="AK73" i="13" s="1"/>
  <c r="AM19" i="13"/>
  <c r="AM52" i="13" s="1"/>
  <c r="AM83" i="13" s="1"/>
  <c r="AL30" i="13"/>
  <c r="AL63" i="13" s="1"/>
  <c r="AL94" i="13" s="1"/>
  <c r="AK10" i="13"/>
  <c r="AK43" i="13" s="1"/>
  <c r="AK74" i="13" s="1"/>
  <c r="AM20" i="13"/>
  <c r="AM53" i="13" s="1"/>
  <c r="AM84" i="13" s="1"/>
  <c r="AL31" i="13"/>
  <c r="AL64" i="13" s="1"/>
  <c r="AL95" i="13" s="1"/>
  <c r="AM11" i="13"/>
  <c r="AM44" i="13" s="1"/>
  <c r="AM75" i="13" s="1"/>
  <c r="AL22" i="13"/>
  <c r="AL55" i="13" s="1"/>
  <c r="AL86" i="13" s="1"/>
  <c r="AK33" i="13"/>
  <c r="AK66" i="13" s="1"/>
  <c r="AK97" i="13" s="1"/>
  <c r="AM12" i="13"/>
  <c r="AM45" i="13" s="1"/>
  <c r="AM76" i="13" s="1"/>
  <c r="AL23" i="13"/>
  <c r="AL56" i="13" s="1"/>
  <c r="AL87" i="13" s="1"/>
  <c r="AK34" i="13"/>
  <c r="AK67" i="13" s="1"/>
  <c r="AK98" i="13" s="1"/>
  <c r="AK68" i="13" s="1"/>
  <c r="AL14" i="13"/>
  <c r="AL47" i="13" s="1"/>
  <c r="AL78" i="13" s="1"/>
  <c r="AL15" i="13"/>
  <c r="AL48" i="13" s="1"/>
  <c r="AL79" i="13" s="1"/>
  <c r="AK25" i="13"/>
  <c r="AK58" i="13" s="1"/>
  <c r="AK89" i="13" s="1"/>
  <c r="AK26" i="13"/>
  <c r="AK59" i="13" s="1"/>
  <c r="AK90" i="13" s="1"/>
  <c r="AK8" i="13"/>
  <c r="AK41" i="13" s="1"/>
  <c r="AK72" i="13" s="1"/>
  <c r="Q10" i="13"/>
  <c r="Q43" i="13" s="1"/>
  <c r="Q74" i="13" s="1"/>
  <c r="S12" i="13"/>
  <c r="S45" i="13" s="1"/>
  <c r="S76" i="13" s="1"/>
  <c r="R15" i="13"/>
  <c r="R48" i="13" s="1"/>
  <c r="R79" i="13" s="1"/>
  <c r="Q18" i="13"/>
  <c r="Q51" i="13" s="1"/>
  <c r="Q82" i="13" s="1"/>
  <c r="S20" i="13"/>
  <c r="S53" i="13" s="1"/>
  <c r="S84" i="13" s="1"/>
  <c r="R23" i="13"/>
  <c r="R56" i="13" s="1"/>
  <c r="R87" i="13" s="1"/>
  <c r="Q26" i="13"/>
  <c r="Q59" i="13" s="1"/>
  <c r="Q90" i="13" s="1"/>
  <c r="S28" i="13"/>
  <c r="S61" i="13" s="1"/>
  <c r="S92" i="13" s="1"/>
  <c r="R31" i="13"/>
  <c r="R64" i="13" s="1"/>
  <c r="R95" i="13" s="1"/>
  <c r="Q34" i="13"/>
  <c r="Q67" i="13" s="1"/>
  <c r="Q98" i="13" s="1"/>
  <c r="Q68" i="13" s="1"/>
  <c r="R10" i="13"/>
  <c r="R43" i="13" s="1"/>
  <c r="R74" i="13" s="1"/>
  <c r="Q13" i="13"/>
  <c r="Q46" i="13" s="1"/>
  <c r="Q77" i="13" s="1"/>
  <c r="S15" i="13"/>
  <c r="S48" i="13" s="1"/>
  <c r="S79" i="13" s="1"/>
  <c r="R18" i="13"/>
  <c r="R51" i="13" s="1"/>
  <c r="R82" i="13" s="1"/>
  <c r="Q21" i="13"/>
  <c r="Q54" i="13" s="1"/>
  <c r="Q85" i="13" s="1"/>
  <c r="S23" i="13"/>
  <c r="S56" i="13" s="1"/>
  <c r="S87" i="13" s="1"/>
  <c r="R26" i="13"/>
  <c r="R59" i="13" s="1"/>
  <c r="R90" i="13" s="1"/>
  <c r="Q29" i="13"/>
  <c r="Q62" i="13" s="1"/>
  <c r="Q93" i="13" s="1"/>
  <c r="S31" i="13"/>
  <c r="S64" i="13" s="1"/>
  <c r="S95" i="13" s="1"/>
  <c r="R34" i="13"/>
  <c r="R67" i="13" s="1"/>
  <c r="R98" i="13" s="1"/>
  <c r="S10" i="13"/>
  <c r="S43" i="13" s="1"/>
  <c r="S74" i="13" s="1"/>
  <c r="R13" i="13"/>
  <c r="R46" i="13" s="1"/>
  <c r="R77" i="13" s="1"/>
  <c r="Q16" i="13"/>
  <c r="Q49" i="13" s="1"/>
  <c r="Q80" i="13" s="1"/>
  <c r="S18" i="13"/>
  <c r="S51" i="13" s="1"/>
  <c r="S82" i="13" s="1"/>
  <c r="R21" i="13"/>
  <c r="R54" i="13" s="1"/>
  <c r="R85" i="13" s="1"/>
  <c r="Q24" i="13"/>
  <c r="Q57" i="13" s="1"/>
  <c r="Q88" i="13" s="1"/>
  <c r="S26" i="13"/>
  <c r="S59" i="13" s="1"/>
  <c r="S90" i="13" s="1"/>
  <c r="R29" i="13"/>
  <c r="R62" i="13" s="1"/>
  <c r="R93" i="13" s="1"/>
  <c r="Q32" i="13"/>
  <c r="Q65" i="13" s="1"/>
  <c r="Q96" i="13" s="1"/>
  <c r="S34" i="13"/>
  <c r="S67" i="13" s="1"/>
  <c r="S98" i="13" s="1"/>
  <c r="Q11" i="13"/>
  <c r="Q44" i="13" s="1"/>
  <c r="Q75" i="13" s="1"/>
  <c r="S13" i="13"/>
  <c r="S46" i="13" s="1"/>
  <c r="S77" i="13" s="1"/>
  <c r="R16" i="13"/>
  <c r="R49" i="13" s="1"/>
  <c r="R80" i="13" s="1"/>
  <c r="Q19" i="13"/>
  <c r="Q52" i="13" s="1"/>
  <c r="Q83" i="13" s="1"/>
  <c r="S21" i="13"/>
  <c r="S54" i="13" s="1"/>
  <c r="S85" i="13" s="1"/>
  <c r="R24" i="13"/>
  <c r="R57" i="13" s="1"/>
  <c r="R88" i="13" s="1"/>
  <c r="Q27" i="13"/>
  <c r="Q60" i="13" s="1"/>
  <c r="Q91" i="13" s="1"/>
  <c r="S29" i="13"/>
  <c r="S62" i="13" s="1"/>
  <c r="S93" i="13" s="1"/>
  <c r="R32" i="13"/>
  <c r="R65" i="13" s="1"/>
  <c r="R96" i="13" s="1"/>
  <c r="R8" i="13"/>
  <c r="R41" i="13" s="1"/>
  <c r="R72" i="13" s="1"/>
  <c r="Q9" i="13"/>
  <c r="Q42" i="13" s="1"/>
  <c r="Q73" i="13" s="1"/>
  <c r="S11" i="13"/>
  <c r="S44" i="13" s="1"/>
  <c r="S75" i="13" s="1"/>
  <c r="R14" i="13"/>
  <c r="R47" i="13" s="1"/>
  <c r="R78" i="13" s="1"/>
  <c r="Q17" i="13"/>
  <c r="Q50" i="13" s="1"/>
  <c r="Q81" i="13" s="1"/>
  <c r="S19" i="13"/>
  <c r="S52" i="13" s="1"/>
  <c r="S83" i="13" s="1"/>
  <c r="R22" i="13"/>
  <c r="R55" i="13" s="1"/>
  <c r="R86" i="13" s="1"/>
  <c r="Q25" i="13"/>
  <c r="Q58" i="13" s="1"/>
  <c r="Q89" i="13" s="1"/>
  <c r="S27" i="13"/>
  <c r="S60" i="13" s="1"/>
  <c r="S91" i="13" s="1"/>
  <c r="R30" i="13"/>
  <c r="R63" i="13" s="1"/>
  <c r="R94" i="13" s="1"/>
  <c r="Q33" i="13"/>
  <c r="Q66" i="13" s="1"/>
  <c r="Q97" i="13" s="1"/>
  <c r="Q8" i="13"/>
  <c r="Q41" i="13" s="1"/>
  <c r="Q72" i="13" s="1"/>
  <c r="Q12" i="13"/>
  <c r="Q45" i="13" s="1"/>
  <c r="Q76" i="13" s="1"/>
  <c r="R19" i="13"/>
  <c r="R52" i="13" s="1"/>
  <c r="R83" i="13" s="1"/>
  <c r="S25" i="13"/>
  <c r="S58" i="13" s="1"/>
  <c r="S89" i="13" s="1"/>
  <c r="R33" i="13"/>
  <c r="R66" i="13" s="1"/>
  <c r="R97" i="13" s="1"/>
  <c r="R12" i="13"/>
  <c r="R45" i="13" s="1"/>
  <c r="R76" i="13" s="1"/>
  <c r="Q20" i="13"/>
  <c r="Q53" i="13" s="1"/>
  <c r="Q84" i="13" s="1"/>
  <c r="R27" i="13"/>
  <c r="R60" i="13" s="1"/>
  <c r="R91" i="13" s="1"/>
  <c r="S33" i="13"/>
  <c r="S66" i="13" s="1"/>
  <c r="S97" i="13" s="1"/>
  <c r="Q14" i="13"/>
  <c r="Q47" i="13" s="1"/>
  <c r="Q78" i="13" s="1"/>
  <c r="Q28" i="13"/>
  <c r="Q61" i="13" s="1"/>
  <c r="Q92" i="13" s="1"/>
  <c r="R17" i="13"/>
  <c r="R50" i="13" s="1"/>
  <c r="R81" i="13" s="1"/>
  <c r="Q31" i="13"/>
  <c r="Q64" i="13" s="1"/>
  <c r="Q95" i="13" s="1"/>
  <c r="S17" i="13"/>
  <c r="S50" i="13" s="1"/>
  <c r="S81" i="13" s="1"/>
  <c r="S32" i="13"/>
  <c r="S65" i="13" s="1"/>
  <c r="S96" i="13" s="1"/>
  <c r="R20" i="13"/>
  <c r="R53" i="13" s="1"/>
  <c r="R84" i="13" s="1"/>
  <c r="S8" i="13"/>
  <c r="S41" i="13" s="1"/>
  <c r="S72" i="13" s="1"/>
  <c r="S14" i="13"/>
  <c r="S47" i="13" s="1"/>
  <c r="S78" i="13" s="1"/>
  <c r="Q22" i="13"/>
  <c r="Q55" i="13" s="1"/>
  <c r="Q86" i="13" s="1"/>
  <c r="R28" i="13"/>
  <c r="R61" i="13" s="1"/>
  <c r="R92" i="13" s="1"/>
  <c r="Q15" i="13"/>
  <c r="Q48" i="13" s="1"/>
  <c r="Q79" i="13" s="1"/>
  <c r="S22" i="13"/>
  <c r="S55" i="13" s="1"/>
  <c r="S86" i="13" s="1"/>
  <c r="Q30" i="13"/>
  <c r="Q63" i="13" s="1"/>
  <c r="Q94" i="13" s="1"/>
  <c r="R9" i="13"/>
  <c r="R42" i="13" s="1"/>
  <c r="R73" i="13" s="1"/>
  <c r="S16" i="13"/>
  <c r="S49" i="13" s="1"/>
  <c r="S80" i="13" s="1"/>
  <c r="Q23" i="13"/>
  <c r="Q56" i="13" s="1"/>
  <c r="Q87" i="13" s="1"/>
  <c r="S30" i="13"/>
  <c r="S63" i="13" s="1"/>
  <c r="S94" i="13" s="1"/>
  <c r="S9" i="13"/>
  <c r="S42" i="13" s="1"/>
  <c r="S73" i="13" s="1"/>
  <c r="S24" i="13"/>
  <c r="S57" i="13" s="1"/>
  <c r="S88" i="13" s="1"/>
  <c r="R11" i="13"/>
  <c r="R44" i="13" s="1"/>
  <c r="R75" i="13" s="1"/>
  <c r="R25" i="13"/>
  <c r="R58" i="13" s="1"/>
  <c r="R89" i="13" s="1"/>
  <c r="N9" i="13"/>
  <c r="N42" i="13" s="1"/>
  <c r="N73" i="13" s="1"/>
  <c r="M12" i="13"/>
  <c r="M45" i="13" s="1"/>
  <c r="M76" i="13" s="1"/>
  <c r="L15" i="13"/>
  <c r="L48" i="13" s="1"/>
  <c r="L79" i="13" s="1"/>
  <c r="N17" i="13"/>
  <c r="N50" i="13" s="1"/>
  <c r="N81" i="13" s="1"/>
  <c r="M20" i="13"/>
  <c r="M53" i="13" s="1"/>
  <c r="M84" i="13" s="1"/>
  <c r="L23" i="13"/>
  <c r="L56" i="13" s="1"/>
  <c r="L87" i="13" s="1"/>
  <c r="N25" i="13"/>
  <c r="N58" i="13" s="1"/>
  <c r="N89" i="13" s="1"/>
  <c r="M28" i="13"/>
  <c r="M61" i="13" s="1"/>
  <c r="M92" i="13" s="1"/>
  <c r="L31" i="13"/>
  <c r="L64" i="13" s="1"/>
  <c r="L95" i="13" s="1"/>
  <c r="N33" i="13"/>
  <c r="N66" i="13" s="1"/>
  <c r="N97" i="13" s="1"/>
  <c r="L10" i="13"/>
  <c r="L43" i="13" s="1"/>
  <c r="L74" i="13" s="1"/>
  <c r="N12" i="13"/>
  <c r="N45" i="13" s="1"/>
  <c r="N76" i="13" s="1"/>
  <c r="M15" i="13"/>
  <c r="M48" i="13" s="1"/>
  <c r="M79" i="13" s="1"/>
  <c r="L18" i="13"/>
  <c r="L51" i="13" s="1"/>
  <c r="L82" i="13" s="1"/>
  <c r="N20" i="13"/>
  <c r="N53" i="13" s="1"/>
  <c r="N84" i="13" s="1"/>
  <c r="M23" i="13"/>
  <c r="M56" i="13" s="1"/>
  <c r="M87" i="13" s="1"/>
  <c r="L26" i="13"/>
  <c r="L59" i="13" s="1"/>
  <c r="L90" i="13" s="1"/>
  <c r="N28" i="13"/>
  <c r="N61" i="13" s="1"/>
  <c r="N92" i="13" s="1"/>
  <c r="M31" i="13"/>
  <c r="M64" i="13" s="1"/>
  <c r="M95" i="13" s="1"/>
  <c r="L34" i="13"/>
  <c r="L67" i="13" s="1"/>
  <c r="L98" i="13" s="1"/>
  <c r="L68" i="13" s="1"/>
  <c r="M10" i="13"/>
  <c r="M43" i="13" s="1"/>
  <c r="M74" i="13" s="1"/>
  <c r="M18" i="13"/>
  <c r="M51" i="13" s="1"/>
  <c r="M82" i="13" s="1"/>
  <c r="N23" i="13"/>
  <c r="N56" i="13" s="1"/>
  <c r="N87" i="13" s="1"/>
  <c r="L29" i="13"/>
  <c r="L62" i="13" s="1"/>
  <c r="L93" i="13" s="1"/>
  <c r="M34" i="13"/>
  <c r="M67" i="13" s="1"/>
  <c r="M98" i="13" s="1"/>
  <c r="L13" i="13"/>
  <c r="L46" i="13" s="1"/>
  <c r="L77" i="13" s="1"/>
  <c r="N15" i="13"/>
  <c r="N48" i="13" s="1"/>
  <c r="N79" i="13" s="1"/>
  <c r="L21" i="13"/>
  <c r="L54" i="13" s="1"/>
  <c r="L85" i="13" s="1"/>
  <c r="M26" i="13"/>
  <c r="M59" i="13" s="1"/>
  <c r="M90" i="13" s="1"/>
  <c r="N31" i="13"/>
  <c r="N64" i="13" s="1"/>
  <c r="N95" i="13" s="1"/>
  <c r="N10" i="13"/>
  <c r="N43" i="13" s="1"/>
  <c r="N74" i="13" s="1"/>
  <c r="M13" i="13"/>
  <c r="M46" i="13" s="1"/>
  <c r="M77" i="13" s="1"/>
  <c r="L16" i="13"/>
  <c r="L49" i="13" s="1"/>
  <c r="L80" i="13" s="1"/>
  <c r="N18" i="13"/>
  <c r="N51" i="13" s="1"/>
  <c r="N82" i="13" s="1"/>
  <c r="M21" i="13"/>
  <c r="M54" i="13" s="1"/>
  <c r="M85" i="13" s="1"/>
  <c r="L24" i="13"/>
  <c r="L57" i="13" s="1"/>
  <c r="L88" i="13" s="1"/>
  <c r="N26" i="13"/>
  <c r="N59" i="13" s="1"/>
  <c r="N90" i="13" s="1"/>
  <c r="M29" i="13"/>
  <c r="M62" i="13" s="1"/>
  <c r="M93" i="13" s="1"/>
  <c r="L32" i="13"/>
  <c r="L65" i="13" s="1"/>
  <c r="L96" i="13" s="1"/>
  <c r="N34" i="13"/>
  <c r="N67" i="13" s="1"/>
  <c r="N98" i="13" s="1"/>
  <c r="M11" i="13"/>
  <c r="M44" i="13" s="1"/>
  <c r="M75" i="13" s="1"/>
  <c r="L14" i="13"/>
  <c r="L47" i="13" s="1"/>
  <c r="L78" i="13" s="1"/>
  <c r="N16" i="13"/>
  <c r="N49" i="13" s="1"/>
  <c r="N80" i="13" s="1"/>
  <c r="M19" i="13"/>
  <c r="M52" i="13" s="1"/>
  <c r="M83" i="13" s="1"/>
  <c r="L22" i="13"/>
  <c r="L55" i="13" s="1"/>
  <c r="L86" i="13" s="1"/>
  <c r="N24" i="13"/>
  <c r="N57" i="13" s="1"/>
  <c r="N88" i="13" s="1"/>
  <c r="M27" i="13"/>
  <c r="M60" i="13" s="1"/>
  <c r="M91" i="13" s="1"/>
  <c r="L30" i="13"/>
  <c r="L63" i="13" s="1"/>
  <c r="L94" i="13" s="1"/>
  <c r="N32" i="13"/>
  <c r="N65" i="13" s="1"/>
  <c r="N96" i="13" s="1"/>
  <c r="N8" i="13"/>
  <c r="N41" i="13" s="1"/>
  <c r="N72" i="13" s="1"/>
  <c r="N13" i="13"/>
  <c r="N46" i="13" s="1"/>
  <c r="N77" i="13" s="1"/>
  <c r="L20" i="13"/>
  <c r="L53" i="13" s="1"/>
  <c r="L84" i="13" s="1"/>
  <c r="N27" i="13"/>
  <c r="N60" i="13" s="1"/>
  <c r="N91" i="13" s="1"/>
  <c r="M8" i="13"/>
  <c r="M41" i="13" s="1"/>
  <c r="M72" i="13" s="1"/>
  <c r="N11" i="13"/>
  <c r="N44" i="13" s="1"/>
  <c r="N75" i="13" s="1"/>
  <c r="M14" i="13"/>
  <c r="M47" i="13" s="1"/>
  <c r="M78" i="13" s="1"/>
  <c r="N21" i="13"/>
  <c r="N54" i="13" s="1"/>
  <c r="N85" i="13" s="1"/>
  <c r="L28" i="13"/>
  <c r="L61" i="13" s="1"/>
  <c r="L92" i="13" s="1"/>
  <c r="L8" i="13"/>
  <c r="L41" i="13" s="1"/>
  <c r="L72" i="13" s="1"/>
  <c r="N14" i="13"/>
  <c r="N47" i="13" s="1"/>
  <c r="N78" i="13" s="1"/>
  <c r="M22" i="13"/>
  <c r="M55" i="13" s="1"/>
  <c r="M86" i="13" s="1"/>
  <c r="L33" i="13"/>
  <c r="L66" i="13" s="1"/>
  <c r="L97" i="13" s="1"/>
  <c r="N19" i="13"/>
  <c r="N52" i="13" s="1"/>
  <c r="N83" i="13" s="1"/>
  <c r="M33" i="13"/>
  <c r="M66" i="13" s="1"/>
  <c r="M97" i="13" s="1"/>
  <c r="N29" i="13"/>
  <c r="N62" i="13" s="1"/>
  <c r="N93" i="13" s="1"/>
  <c r="M25" i="13"/>
  <c r="M58" i="13" s="1"/>
  <c r="M89" i="13" s="1"/>
  <c r="L9" i="13"/>
  <c r="L42" i="13" s="1"/>
  <c r="L73" i="13" s="1"/>
  <c r="M16" i="13"/>
  <c r="M49" i="13" s="1"/>
  <c r="M80" i="13" s="1"/>
  <c r="N22" i="13"/>
  <c r="N55" i="13" s="1"/>
  <c r="N86" i="13" s="1"/>
  <c r="M30" i="13"/>
  <c r="M63" i="13" s="1"/>
  <c r="M94" i="13" s="1"/>
  <c r="M9" i="13"/>
  <c r="M42" i="13" s="1"/>
  <c r="M73" i="13" s="1"/>
  <c r="L17" i="13"/>
  <c r="L50" i="13" s="1"/>
  <c r="L81" i="13" s="1"/>
  <c r="M24" i="13"/>
  <c r="M57" i="13" s="1"/>
  <c r="M88" i="13" s="1"/>
  <c r="N30" i="13"/>
  <c r="N63" i="13" s="1"/>
  <c r="N94" i="13" s="1"/>
  <c r="L11" i="13"/>
  <c r="L44" i="13" s="1"/>
  <c r="L75" i="13" s="1"/>
  <c r="M17" i="13"/>
  <c r="M50" i="13" s="1"/>
  <c r="M81" i="13" s="1"/>
  <c r="L25" i="13"/>
  <c r="L58" i="13" s="1"/>
  <c r="L89" i="13" s="1"/>
  <c r="M32" i="13"/>
  <c r="M65" i="13" s="1"/>
  <c r="M96" i="13" s="1"/>
  <c r="L19" i="13"/>
  <c r="L52" i="13" s="1"/>
  <c r="L83" i="13" s="1"/>
  <c r="L12" i="13"/>
  <c r="L45" i="13" s="1"/>
  <c r="L76" i="13" s="1"/>
  <c r="L27" i="13"/>
  <c r="L60" i="13" s="1"/>
  <c r="L91" i="13" s="1"/>
  <c r="AC10" i="13"/>
  <c r="AC43" i="13" s="1"/>
  <c r="AC74" i="13" s="1"/>
  <c r="AB13" i="13"/>
  <c r="AB46" i="13" s="1"/>
  <c r="AB77" i="13" s="1"/>
  <c r="AA16" i="13"/>
  <c r="AA49" i="13" s="1"/>
  <c r="AA80" i="13" s="1"/>
  <c r="AC18" i="13"/>
  <c r="AC51" i="13" s="1"/>
  <c r="AC82" i="13" s="1"/>
  <c r="AB21" i="13"/>
  <c r="AB54" i="13" s="1"/>
  <c r="AB85" i="13" s="1"/>
  <c r="AA24" i="13"/>
  <c r="AA57" i="13" s="1"/>
  <c r="AA88" i="13" s="1"/>
  <c r="AC26" i="13"/>
  <c r="AC59" i="13" s="1"/>
  <c r="AC90" i="13" s="1"/>
  <c r="AB29" i="13"/>
  <c r="AB62" i="13" s="1"/>
  <c r="AB93" i="13" s="1"/>
  <c r="AA32" i="13"/>
  <c r="AA65" i="13" s="1"/>
  <c r="AA96" i="13" s="1"/>
  <c r="AC34" i="13"/>
  <c r="AC67" i="13" s="1"/>
  <c r="AC98" i="13" s="1"/>
  <c r="AA11" i="13"/>
  <c r="AA44" i="13" s="1"/>
  <c r="AA75" i="13" s="1"/>
  <c r="AC13" i="13"/>
  <c r="AC46" i="13" s="1"/>
  <c r="AC77" i="13" s="1"/>
  <c r="AB16" i="13"/>
  <c r="AB49" i="13" s="1"/>
  <c r="AB80" i="13" s="1"/>
  <c r="AA19" i="13"/>
  <c r="AA52" i="13" s="1"/>
  <c r="AA83" i="13" s="1"/>
  <c r="AC21" i="13"/>
  <c r="AC54" i="13" s="1"/>
  <c r="AC85" i="13" s="1"/>
  <c r="AB24" i="13"/>
  <c r="AB57" i="13" s="1"/>
  <c r="AB88" i="13" s="1"/>
  <c r="AA27" i="13"/>
  <c r="AA60" i="13" s="1"/>
  <c r="AA91" i="13" s="1"/>
  <c r="AC29" i="13"/>
  <c r="AC62" i="13" s="1"/>
  <c r="AC93" i="13" s="1"/>
  <c r="AB32" i="13"/>
  <c r="AB65" i="13" s="1"/>
  <c r="AB96" i="13" s="1"/>
  <c r="AB8" i="13"/>
  <c r="AB41" i="13" s="1"/>
  <c r="AB72" i="13" s="1"/>
  <c r="AB11" i="13"/>
  <c r="AB44" i="13" s="1"/>
  <c r="AB75" i="13" s="1"/>
  <c r="AA14" i="13"/>
  <c r="AA47" i="13" s="1"/>
  <c r="AA78" i="13" s="1"/>
  <c r="AC16" i="13"/>
  <c r="AC49" i="13" s="1"/>
  <c r="AC80" i="13" s="1"/>
  <c r="AB19" i="13"/>
  <c r="AB52" i="13" s="1"/>
  <c r="AB83" i="13" s="1"/>
  <c r="AA22" i="13"/>
  <c r="AA55" i="13" s="1"/>
  <c r="AA86" i="13" s="1"/>
  <c r="AC24" i="13"/>
  <c r="AC57" i="13" s="1"/>
  <c r="AC88" i="13" s="1"/>
  <c r="AB27" i="13"/>
  <c r="AB60" i="13" s="1"/>
  <c r="AB91" i="13" s="1"/>
  <c r="AA30" i="13"/>
  <c r="AA63" i="13" s="1"/>
  <c r="AA94" i="13" s="1"/>
  <c r="AC32" i="13"/>
  <c r="AC65" i="13" s="1"/>
  <c r="AC96" i="13" s="1"/>
  <c r="AC8" i="13"/>
  <c r="AC41" i="13" s="1"/>
  <c r="AC72" i="13" s="1"/>
  <c r="AA9" i="13"/>
  <c r="AA42" i="13" s="1"/>
  <c r="AA73" i="13" s="1"/>
  <c r="AC11" i="13"/>
  <c r="AC44" i="13" s="1"/>
  <c r="AC75" i="13" s="1"/>
  <c r="AB14" i="13"/>
  <c r="AB47" i="13" s="1"/>
  <c r="AB78" i="13" s="1"/>
  <c r="AA17" i="13"/>
  <c r="AA50" i="13" s="1"/>
  <c r="AA81" i="13" s="1"/>
  <c r="AC19" i="13"/>
  <c r="AC52" i="13" s="1"/>
  <c r="AC83" i="13" s="1"/>
  <c r="AB22" i="13"/>
  <c r="AB55" i="13" s="1"/>
  <c r="AB86" i="13" s="1"/>
  <c r="AA25" i="13"/>
  <c r="AA58" i="13" s="1"/>
  <c r="AA89" i="13" s="1"/>
  <c r="AC27" i="13"/>
  <c r="AC60" i="13" s="1"/>
  <c r="AC91" i="13" s="1"/>
  <c r="AB30" i="13"/>
  <c r="AB63" i="13" s="1"/>
  <c r="AB94" i="13" s="1"/>
  <c r="AA33" i="13"/>
  <c r="AA66" i="13" s="1"/>
  <c r="AA97" i="13" s="1"/>
  <c r="AA8" i="13"/>
  <c r="AA41" i="13" s="1"/>
  <c r="AA72" i="13" s="1"/>
  <c r="AB9" i="13"/>
  <c r="AB42" i="13" s="1"/>
  <c r="AB73" i="13" s="1"/>
  <c r="AA12" i="13"/>
  <c r="AA45" i="13" s="1"/>
  <c r="AA76" i="13" s="1"/>
  <c r="AC14" i="13"/>
  <c r="AC47" i="13" s="1"/>
  <c r="AC78" i="13" s="1"/>
  <c r="AB17" i="13"/>
  <c r="AB50" i="13" s="1"/>
  <c r="AB81" i="13" s="1"/>
  <c r="AA20" i="13"/>
  <c r="AA53" i="13" s="1"/>
  <c r="AA84" i="13" s="1"/>
  <c r="AC22" i="13"/>
  <c r="AC55" i="13" s="1"/>
  <c r="AC86" i="13" s="1"/>
  <c r="AB25" i="13"/>
  <c r="AB58" i="13" s="1"/>
  <c r="AB89" i="13" s="1"/>
  <c r="AA28" i="13"/>
  <c r="AA61" i="13" s="1"/>
  <c r="AA92" i="13" s="1"/>
  <c r="AC30" i="13"/>
  <c r="AC63" i="13" s="1"/>
  <c r="AC94" i="13" s="1"/>
  <c r="AB33" i="13"/>
  <c r="AB66" i="13" s="1"/>
  <c r="AB97" i="13" s="1"/>
  <c r="AC9" i="13"/>
  <c r="AC42" i="13" s="1"/>
  <c r="AC73" i="13" s="1"/>
  <c r="AB12" i="13"/>
  <c r="AB45" i="13" s="1"/>
  <c r="AB76" i="13" s="1"/>
  <c r="AA15" i="13"/>
  <c r="AA48" i="13" s="1"/>
  <c r="AA79" i="13" s="1"/>
  <c r="AC17" i="13"/>
  <c r="AC50" i="13" s="1"/>
  <c r="AC81" i="13" s="1"/>
  <c r="AB20" i="13"/>
  <c r="AB53" i="13" s="1"/>
  <c r="AB84" i="13" s="1"/>
  <c r="AA23" i="13"/>
  <c r="AA56" i="13" s="1"/>
  <c r="AA87" i="13" s="1"/>
  <c r="AC25" i="13"/>
  <c r="AC58" i="13" s="1"/>
  <c r="AC89" i="13" s="1"/>
  <c r="AB28" i="13"/>
  <c r="AB61" i="13" s="1"/>
  <c r="AB92" i="13" s="1"/>
  <c r="AA31" i="13"/>
  <c r="AA64" i="13" s="1"/>
  <c r="AA95" i="13" s="1"/>
  <c r="AC33" i="13"/>
  <c r="AC66" i="13" s="1"/>
  <c r="AC97" i="13" s="1"/>
  <c r="AA13" i="13"/>
  <c r="AA46" i="13" s="1"/>
  <c r="AA77" i="13" s="1"/>
  <c r="AC23" i="13"/>
  <c r="AC56" i="13" s="1"/>
  <c r="AC87" i="13" s="1"/>
  <c r="AB34" i="13"/>
  <c r="AB67" i="13" s="1"/>
  <c r="AB98" i="13" s="1"/>
  <c r="AB15" i="13"/>
  <c r="AB48" i="13" s="1"/>
  <c r="AB79" i="13" s="1"/>
  <c r="AA26" i="13"/>
  <c r="AA59" i="13" s="1"/>
  <c r="AA90" i="13" s="1"/>
  <c r="AB26" i="13"/>
  <c r="AB59" i="13" s="1"/>
  <c r="AB90" i="13" s="1"/>
  <c r="AC31" i="13"/>
  <c r="AC64" i="13" s="1"/>
  <c r="AC95" i="13" s="1"/>
  <c r="AC12" i="13"/>
  <c r="AC45" i="13" s="1"/>
  <c r="AC76" i="13" s="1"/>
  <c r="AA34" i="13"/>
  <c r="AA67" i="13" s="1"/>
  <c r="AA98" i="13" s="1"/>
  <c r="AA68" i="13" s="1"/>
  <c r="AC15" i="13"/>
  <c r="AC48" i="13" s="1"/>
  <c r="AC79" i="13" s="1"/>
  <c r="AA21" i="13"/>
  <c r="AA54" i="13" s="1"/>
  <c r="AA85" i="13" s="1"/>
  <c r="AA18" i="13"/>
  <c r="AA51" i="13" s="1"/>
  <c r="AA82" i="13" s="1"/>
  <c r="AC28" i="13"/>
  <c r="AC61" i="13" s="1"/>
  <c r="AC92" i="13" s="1"/>
  <c r="AB18" i="13"/>
  <c r="AB51" i="13" s="1"/>
  <c r="AB82" i="13" s="1"/>
  <c r="AA29" i="13"/>
  <c r="AA62" i="13" s="1"/>
  <c r="AA93" i="13" s="1"/>
  <c r="AA10" i="13"/>
  <c r="AA43" i="13" s="1"/>
  <c r="AA74" i="13" s="1"/>
  <c r="AC20" i="13"/>
  <c r="AC53" i="13" s="1"/>
  <c r="AC84" i="13" s="1"/>
  <c r="AB31" i="13"/>
  <c r="AB64" i="13" s="1"/>
  <c r="AB95" i="13" s="1"/>
  <c r="AB10" i="13"/>
  <c r="AB43" i="13" s="1"/>
  <c r="AB74" i="13" s="1"/>
  <c r="AB23" i="13"/>
  <c r="AB56" i="13" s="1"/>
  <c r="AB87" i="13" s="1"/>
  <c r="W10" i="13"/>
  <c r="W43" i="13" s="1"/>
  <c r="W74" i="13" s="1"/>
  <c r="V13" i="13"/>
  <c r="V46" i="13" s="1"/>
  <c r="V77" i="13" s="1"/>
  <c r="X15" i="13"/>
  <c r="X48" i="13" s="1"/>
  <c r="X79" i="13" s="1"/>
  <c r="W18" i="13"/>
  <c r="W51" i="13" s="1"/>
  <c r="W82" i="13" s="1"/>
  <c r="V21" i="13"/>
  <c r="V54" i="13" s="1"/>
  <c r="V85" i="13" s="1"/>
  <c r="X23" i="13"/>
  <c r="X56" i="13" s="1"/>
  <c r="X87" i="13" s="1"/>
  <c r="W26" i="13"/>
  <c r="W59" i="13" s="1"/>
  <c r="W90" i="13" s="1"/>
  <c r="V29" i="13"/>
  <c r="V62" i="13" s="1"/>
  <c r="V93" i="13" s="1"/>
  <c r="X31" i="13"/>
  <c r="X64" i="13" s="1"/>
  <c r="X95" i="13" s="1"/>
  <c r="W34" i="13"/>
  <c r="W67" i="13" s="1"/>
  <c r="W98" i="13" s="1"/>
  <c r="X10" i="13"/>
  <c r="X43" i="13" s="1"/>
  <c r="X74" i="13" s="1"/>
  <c r="W13" i="13"/>
  <c r="W46" i="13" s="1"/>
  <c r="W77" i="13" s="1"/>
  <c r="V16" i="13"/>
  <c r="V49" i="13" s="1"/>
  <c r="V80" i="13" s="1"/>
  <c r="X18" i="13"/>
  <c r="X51" i="13" s="1"/>
  <c r="X82" i="13" s="1"/>
  <c r="W21" i="13"/>
  <c r="W54" i="13" s="1"/>
  <c r="W85" i="13" s="1"/>
  <c r="V24" i="13"/>
  <c r="V57" i="13" s="1"/>
  <c r="V88" i="13" s="1"/>
  <c r="X26" i="13"/>
  <c r="X59" i="13" s="1"/>
  <c r="X90" i="13" s="1"/>
  <c r="W29" i="13"/>
  <c r="W62" i="13" s="1"/>
  <c r="W93" i="13" s="1"/>
  <c r="V32" i="13"/>
  <c r="V65" i="13" s="1"/>
  <c r="V96" i="13" s="1"/>
  <c r="X34" i="13"/>
  <c r="X67" i="13" s="1"/>
  <c r="X98" i="13" s="1"/>
  <c r="V11" i="13"/>
  <c r="V44" i="13" s="1"/>
  <c r="V75" i="13" s="1"/>
  <c r="X13" i="13"/>
  <c r="X46" i="13" s="1"/>
  <c r="X77" i="13" s="1"/>
  <c r="W16" i="13"/>
  <c r="W49" i="13" s="1"/>
  <c r="W80" i="13" s="1"/>
  <c r="V19" i="13"/>
  <c r="V52" i="13" s="1"/>
  <c r="V83" i="13" s="1"/>
  <c r="X21" i="13"/>
  <c r="X54" i="13" s="1"/>
  <c r="X85" i="13" s="1"/>
  <c r="W24" i="13"/>
  <c r="W57" i="13" s="1"/>
  <c r="W88" i="13" s="1"/>
  <c r="V27" i="13"/>
  <c r="V60" i="13" s="1"/>
  <c r="V91" i="13" s="1"/>
  <c r="X29" i="13"/>
  <c r="X62" i="13" s="1"/>
  <c r="X93" i="13" s="1"/>
  <c r="W32" i="13"/>
  <c r="W65" i="13" s="1"/>
  <c r="W96" i="13" s="1"/>
  <c r="W8" i="13"/>
  <c r="W41" i="13" s="1"/>
  <c r="W72" i="13" s="1"/>
  <c r="W11" i="13"/>
  <c r="W44" i="13" s="1"/>
  <c r="W75" i="13" s="1"/>
  <c r="V14" i="13"/>
  <c r="V47" i="13" s="1"/>
  <c r="V78" i="13" s="1"/>
  <c r="X16" i="13"/>
  <c r="X49" i="13" s="1"/>
  <c r="X80" i="13" s="1"/>
  <c r="W19" i="13"/>
  <c r="W52" i="13" s="1"/>
  <c r="W83" i="13" s="1"/>
  <c r="V22" i="13"/>
  <c r="V55" i="13" s="1"/>
  <c r="V86" i="13" s="1"/>
  <c r="X24" i="13"/>
  <c r="X57" i="13" s="1"/>
  <c r="X88" i="13" s="1"/>
  <c r="W27" i="13"/>
  <c r="W60" i="13" s="1"/>
  <c r="W91" i="13" s="1"/>
  <c r="V30" i="13"/>
  <c r="V63" i="13" s="1"/>
  <c r="V94" i="13" s="1"/>
  <c r="X32" i="13"/>
  <c r="X65" i="13" s="1"/>
  <c r="X96" i="13" s="1"/>
  <c r="X8" i="13"/>
  <c r="X41" i="13" s="1"/>
  <c r="X72" i="13" s="1"/>
  <c r="V9" i="13"/>
  <c r="V42" i="13" s="1"/>
  <c r="V73" i="13" s="1"/>
  <c r="X11" i="13"/>
  <c r="X44" i="13" s="1"/>
  <c r="X75" i="13" s="1"/>
  <c r="W14" i="13"/>
  <c r="W47" i="13" s="1"/>
  <c r="W78" i="13" s="1"/>
  <c r="V17" i="13"/>
  <c r="V50" i="13" s="1"/>
  <c r="V81" i="13" s="1"/>
  <c r="X19" i="13"/>
  <c r="X52" i="13" s="1"/>
  <c r="X83" i="13" s="1"/>
  <c r="W22" i="13"/>
  <c r="W55" i="13" s="1"/>
  <c r="W86" i="13" s="1"/>
  <c r="V25" i="13"/>
  <c r="V58" i="13" s="1"/>
  <c r="V89" i="13" s="1"/>
  <c r="X27" i="13"/>
  <c r="X60" i="13" s="1"/>
  <c r="X91" i="13" s="1"/>
  <c r="W30" i="13"/>
  <c r="W63" i="13" s="1"/>
  <c r="W94" i="13" s="1"/>
  <c r="V33" i="13"/>
  <c r="V66" i="13" s="1"/>
  <c r="V97" i="13" s="1"/>
  <c r="V8" i="13"/>
  <c r="V41" i="13" s="1"/>
  <c r="V72" i="13" s="1"/>
  <c r="W9" i="13"/>
  <c r="W42" i="13" s="1"/>
  <c r="W73" i="13" s="1"/>
  <c r="V12" i="13"/>
  <c r="V45" i="13" s="1"/>
  <c r="V76" i="13" s="1"/>
  <c r="X14" i="13"/>
  <c r="X47" i="13" s="1"/>
  <c r="X78" i="13" s="1"/>
  <c r="W17" i="13"/>
  <c r="W50" i="13" s="1"/>
  <c r="W81" i="13" s="1"/>
  <c r="V20" i="13"/>
  <c r="V53" i="13" s="1"/>
  <c r="V84" i="13" s="1"/>
  <c r="X22" i="13"/>
  <c r="X55" i="13" s="1"/>
  <c r="X86" i="13" s="1"/>
  <c r="W25" i="13"/>
  <c r="W58" i="13" s="1"/>
  <c r="W89" i="13" s="1"/>
  <c r="V28" i="13"/>
  <c r="V61" i="13" s="1"/>
  <c r="V92" i="13" s="1"/>
  <c r="X30" i="13"/>
  <c r="X63" i="13" s="1"/>
  <c r="X94" i="13" s="1"/>
  <c r="W33" i="13"/>
  <c r="W66" i="13" s="1"/>
  <c r="W97" i="13" s="1"/>
  <c r="V18" i="13"/>
  <c r="V51" i="13" s="1"/>
  <c r="V82" i="13" s="1"/>
  <c r="X28" i="13"/>
  <c r="X61" i="13" s="1"/>
  <c r="X92" i="13" s="1"/>
  <c r="X9" i="13"/>
  <c r="X42" i="13" s="1"/>
  <c r="X73" i="13" s="1"/>
  <c r="W20" i="13"/>
  <c r="W53" i="13" s="1"/>
  <c r="W84" i="13" s="1"/>
  <c r="V31" i="13"/>
  <c r="V64" i="13" s="1"/>
  <c r="V95" i="13" s="1"/>
  <c r="X20" i="13"/>
  <c r="X53" i="13" s="1"/>
  <c r="X84" i="13" s="1"/>
  <c r="V26" i="13"/>
  <c r="V59" i="13" s="1"/>
  <c r="V90" i="13" s="1"/>
  <c r="W28" i="13"/>
  <c r="W61" i="13" s="1"/>
  <c r="W92" i="13" s="1"/>
  <c r="V10" i="13"/>
  <c r="V43" i="13" s="1"/>
  <c r="V74" i="13" s="1"/>
  <c r="W31" i="13"/>
  <c r="W64" i="13" s="1"/>
  <c r="W95" i="13" s="1"/>
  <c r="W12" i="13"/>
  <c r="W45" i="13" s="1"/>
  <c r="W76" i="13" s="1"/>
  <c r="V23" i="13"/>
  <c r="V56" i="13" s="1"/>
  <c r="V87" i="13" s="1"/>
  <c r="X33" i="13"/>
  <c r="X66" i="13" s="1"/>
  <c r="X97" i="13" s="1"/>
  <c r="X12" i="13"/>
  <c r="X45" i="13" s="1"/>
  <c r="X76" i="13" s="1"/>
  <c r="W23" i="13"/>
  <c r="W56" i="13" s="1"/>
  <c r="W87" i="13" s="1"/>
  <c r="V34" i="13"/>
  <c r="V67" i="13" s="1"/>
  <c r="V98" i="13" s="1"/>
  <c r="V68" i="13" s="1"/>
  <c r="V15" i="13"/>
  <c r="V48" i="13" s="1"/>
  <c r="V79" i="13" s="1"/>
  <c r="X25" i="13"/>
  <c r="X58" i="13" s="1"/>
  <c r="X89" i="13" s="1"/>
  <c r="W15" i="13"/>
  <c r="W48" i="13" s="1"/>
  <c r="W79" i="13" s="1"/>
  <c r="X17" i="13"/>
  <c r="X50" i="13" s="1"/>
  <c r="X81" i="13" s="1"/>
  <c r="V11" i="12"/>
  <c r="V44" i="12" s="1"/>
  <c r="V75" i="12" s="1"/>
  <c r="X13" i="12"/>
  <c r="X46" i="12" s="1"/>
  <c r="X77" i="12" s="1"/>
  <c r="W16" i="12"/>
  <c r="W49" i="12" s="1"/>
  <c r="W80" i="12" s="1"/>
  <c r="V19" i="12"/>
  <c r="V52" i="12" s="1"/>
  <c r="V83" i="12" s="1"/>
  <c r="X21" i="12"/>
  <c r="W24" i="12"/>
  <c r="V27" i="12"/>
  <c r="V60" i="12" s="1"/>
  <c r="V91" i="12" s="1"/>
  <c r="X29" i="12"/>
  <c r="W32" i="12"/>
  <c r="W8" i="12"/>
  <c r="W41" i="12" s="1"/>
  <c r="W72" i="12" s="1"/>
  <c r="W11" i="12"/>
  <c r="W44" i="12" s="1"/>
  <c r="W75" i="12" s="1"/>
  <c r="V14" i="12"/>
  <c r="V47" i="12" s="1"/>
  <c r="V78" i="12" s="1"/>
  <c r="X16" i="12"/>
  <c r="W19" i="12"/>
  <c r="W52" i="12" s="1"/>
  <c r="W83" i="12" s="1"/>
  <c r="V22" i="12"/>
  <c r="V55" i="12" s="1"/>
  <c r="V86" i="12" s="1"/>
  <c r="X24" i="12"/>
  <c r="W27" i="12"/>
  <c r="V30" i="12"/>
  <c r="V63" i="12" s="1"/>
  <c r="V94" i="12" s="1"/>
  <c r="X32" i="12"/>
  <c r="X8" i="12"/>
  <c r="X41" i="12" s="1"/>
  <c r="X72" i="12" s="1"/>
  <c r="V9" i="12"/>
  <c r="V42" i="12" s="1"/>
  <c r="V73" i="12" s="1"/>
  <c r="X11" i="12"/>
  <c r="X44" i="12" s="1"/>
  <c r="X75" i="12" s="1"/>
  <c r="W14" i="12"/>
  <c r="W47" i="12" s="1"/>
  <c r="W78" i="12" s="1"/>
  <c r="V17" i="12"/>
  <c r="V50" i="12" s="1"/>
  <c r="V81" i="12" s="1"/>
  <c r="X19" i="12"/>
  <c r="W22" i="12"/>
  <c r="V25" i="12"/>
  <c r="V58" i="12" s="1"/>
  <c r="V89" i="12" s="1"/>
  <c r="X27" i="12"/>
  <c r="W30" i="12"/>
  <c r="V33" i="12"/>
  <c r="V66" i="12" s="1"/>
  <c r="V97" i="12" s="1"/>
  <c r="V8" i="12"/>
  <c r="V41" i="12" s="1"/>
  <c r="V72" i="12" s="1"/>
  <c r="W9" i="12"/>
  <c r="W42" i="12" s="1"/>
  <c r="W73" i="12" s="1"/>
  <c r="V12" i="12"/>
  <c r="V45" i="12" s="1"/>
  <c r="V76" i="12" s="1"/>
  <c r="X14" i="12"/>
  <c r="W17" i="12"/>
  <c r="W50" i="12" s="1"/>
  <c r="W81" i="12" s="1"/>
  <c r="V20" i="12"/>
  <c r="V53" i="12" s="1"/>
  <c r="V84" i="12" s="1"/>
  <c r="X22" i="12"/>
  <c r="W25" i="12"/>
  <c r="V28" i="12"/>
  <c r="V61" i="12" s="1"/>
  <c r="V92" i="12" s="1"/>
  <c r="X30" i="12"/>
  <c r="W33" i="12"/>
  <c r="X9" i="12"/>
  <c r="X42" i="12" s="1"/>
  <c r="X73" i="12" s="1"/>
  <c r="W12" i="12"/>
  <c r="W45" i="12" s="1"/>
  <c r="W76" i="12" s="1"/>
  <c r="V15" i="12"/>
  <c r="V48" i="12" s="1"/>
  <c r="V79" i="12" s="1"/>
  <c r="X17" i="12"/>
  <c r="W20" i="12"/>
  <c r="W53" i="12" s="1"/>
  <c r="W84" i="12" s="1"/>
  <c r="V23" i="12"/>
  <c r="V56" i="12" s="1"/>
  <c r="V87" i="12" s="1"/>
  <c r="X25" i="12"/>
  <c r="W28" i="12"/>
  <c r="V31" i="12"/>
  <c r="V64" i="12" s="1"/>
  <c r="V95" i="12" s="1"/>
  <c r="V10" i="12"/>
  <c r="V43" i="12" s="1"/>
  <c r="V74" i="12" s="1"/>
  <c r="X12" i="12"/>
  <c r="X45" i="12" s="1"/>
  <c r="X76" i="12" s="1"/>
  <c r="W15" i="12"/>
  <c r="W48" i="12" s="1"/>
  <c r="W79" i="12" s="1"/>
  <c r="V18" i="12"/>
  <c r="V51" i="12" s="1"/>
  <c r="V82" i="12" s="1"/>
  <c r="X20" i="12"/>
  <c r="W23" i="12"/>
  <c r="V26" i="12"/>
  <c r="V59" i="12" s="1"/>
  <c r="V90" i="12" s="1"/>
  <c r="X28" i="12"/>
  <c r="W31" i="12"/>
  <c r="V34" i="12"/>
  <c r="V67" i="12" s="1"/>
  <c r="V98" i="12" s="1"/>
  <c r="V68" i="12" s="1"/>
  <c r="W10" i="12"/>
  <c r="W43" i="12" s="1"/>
  <c r="W74" i="12" s="1"/>
  <c r="V13" i="12"/>
  <c r="V46" i="12" s="1"/>
  <c r="V77" i="12" s="1"/>
  <c r="X15" i="12"/>
  <c r="W18" i="12"/>
  <c r="W51" i="12" s="1"/>
  <c r="W82" i="12" s="1"/>
  <c r="V21" i="12"/>
  <c r="V54" i="12" s="1"/>
  <c r="V85" i="12" s="1"/>
  <c r="X23" i="12"/>
  <c r="W26" i="12"/>
  <c r="V29" i="12"/>
  <c r="V62" i="12" s="1"/>
  <c r="V93" i="12" s="1"/>
  <c r="X31" i="12"/>
  <c r="W34" i="12"/>
  <c r="W13" i="12"/>
  <c r="W46" i="12" s="1"/>
  <c r="W77" i="12" s="1"/>
  <c r="X18" i="12"/>
  <c r="V24" i="12"/>
  <c r="V57" i="12" s="1"/>
  <c r="V88" i="12" s="1"/>
  <c r="W29" i="12"/>
  <c r="X10" i="12"/>
  <c r="X43" i="12" s="1"/>
  <c r="X74" i="12" s="1"/>
  <c r="V16" i="12"/>
  <c r="V49" i="12" s="1"/>
  <c r="V80" i="12" s="1"/>
  <c r="W21" i="12"/>
  <c r="W54" i="12" s="1"/>
  <c r="W85" i="12" s="1"/>
  <c r="X26" i="12"/>
  <c r="V32" i="12"/>
  <c r="V65" i="12" s="1"/>
  <c r="V96" i="12" s="1"/>
  <c r="X34" i="12"/>
  <c r="X33" i="12"/>
  <c r="S10" i="12"/>
  <c r="S43" i="12" s="1"/>
  <c r="S74" i="12" s="1"/>
  <c r="R13" i="12"/>
  <c r="R46" i="12" s="1"/>
  <c r="R77" i="12" s="1"/>
  <c r="Q16" i="12"/>
  <c r="Q49" i="12" s="1"/>
  <c r="Q80" i="12" s="1"/>
  <c r="S18" i="12"/>
  <c r="R21" i="12"/>
  <c r="R54" i="12" s="1"/>
  <c r="R85" i="12" s="1"/>
  <c r="Q24" i="12"/>
  <c r="Q57" i="12" s="1"/>
  <c r="Q88" i="12" s="1"/>
  <c r="S26" i="12"/>
  <c r="R29" i="12"/>
  <c r="Q32" i="12"/>
  <c r="Q65" i="12" s="1"/>
  <c r="Q96" i="12" s="1"/>
  <c r="S34" i="12"/>
  <c r="Q11" i="12"/>
  <c r="Q44" i="12" s="1"/>
  <c r="Q75" i="12" s="1"/>
  <c r="S13" i="12"/>
  <c r="S46" i="12" s="1"/>
  <c r="S77" i="12" s="1"/>
  <c r="R16" i="12"/>
  <c r="R49" i="12" s="1"/>
  <c r="R80" i="12" s="1"/>
  <c r="Q19" i="12"/>
  <c r="Q52" i="12" s="1"/>
  <c r="Q83" i="12" s="1"/>
  <c r="S21" i="12"/>
  <c r="R24" i="12"/>
  <c r="Q27" i="12"/>
  <c r="Q60" i="12" s="1"/>
  <c r="Q91" i="12" s="1"/>
  <c r="S29" i="12"/>
  <c r="R32" i="12"/>
  <c r="R11" i="12"/>
  <c r="R44" i="12" s="1"/>
  <c r="R75" i="12" s="1"/>
  <c r="Q14" i="12"/>
  <c r="Q47" i="12" s="1"/>
  <c r="Q78" i="12" s="1"/>
  <c r="S16" i="12"/>
  <c r="R19" i="12"/>
  <c r="R52" i="12" s="1"/>
  <c r="R83" i="12" s="1"/>
  <c r="Q22" i="12"/>
  <c r="Q55" i="12" s="1"/>
  <c r="Q86" i="12" s="1"/>
  <c r="S24" i="12"/>
  <c r="R27" i="12"/>
  <c r="Q30" i="12"/>
  <c r="Q63" i="12" s="1"/>
  <c r="Q94" i="12" s="1"/>
  <c r="S32" i="12"/>
  <c r="S8" i="12"/>
  <c r="S41" i="12" s="1"/>
  <c r="S72" i="12" s="1"/>
  <c r="Q9" i="12"/>
  <c r="Q42" i="12" s="1"/>
  <c r="Q73" i="12" s="1"/>
  <c r="S11" i="12"/>
  <c r="S44" i="12" s="1"/>
  <c r="S75" i="12" s="1"/>
  <c r="R14" i="12"/>
  <c r="R47" i="12" s="1"/>
  <c r="R78" i="12" s="1"/>
  <c r="Q17" i="12"/>
  <c r="Q50" i="12" s="1"/>
  <c r="Q81" i="12" s="1"/>
  <c r="S19" i="12"/>
  <c r="R22" i="12"/>
  <c r="Q25" i="12"/>
  <c r="Q58" i="12" s="1"/>
  <c r="Q89" i="12" s="1"/>
  <c r="S27" i="12"/>
  <c r="R30" i="12"/>
  <c r="Q33" i="12"/>
  <c r="Q66" i="12" s="1"/>
  <c r="Q97" i="12" s="1"/>
  <c r="Q8" i="12"/>
  <c r="Q41" i="12" s="1"/>
  <c r="Q72" i="12" s="1"/>
  <c r="S9" i="12"/>
  <c r="S42" i="12" s="1"/>
  <c r="S73" i="12" s="1"/>
  <c r="R12" i="12"/>
  <c r="R45" i="12" s="1"/>
  <c r="R76" i="12" s="1"/>
  <c r="Q15" i="12"/>
  <c r="Q48" i="12" s="1"/>
  <c r="Q79" i="12" s="1"/>
  <c r="S17" i="12"/>
  <c r="R20" i="12"/>
  <c r="R53" i="12" s="1"/>
  <c r="R84" i="12" s="1"/>
  <c r="Q23" i="12"/>
  <c r="Q56" i="12" s="1"/>
  <c r="Q87" i="12" s="1"/>
  <c r="S25" i="12"/>
  <c r="R28" i="12"/>
  <c r="Q31" i="12"/>
  <c r="Q64" i="12" s="1"/>
  <c r="Q95" i="12" s="1"/>
  <c r="Q10" i="12"/>
  <c r="Q43" i="12" s="1"/>
  <c r="Q74" i="12" s="1"/>
  <c r="S12" i="12"/>
  <c r="S45" i="12" s="1"/>
  <c r="S76" i="12" s="1"/>
  <c r="R15" i="12"/>
  <c r="R48" i="12" s="1"/>
  <c r="R79" i="12" s="1"/>
  <c r="Q18" i="12"/>
  <c r="Q51" i="12" s="1"/>
  <c r="Q82" i="12" s="1"/>
  <c r="S20" i="12"/>
  <c r="R23" i="12"/>
  <c r="Q26" i="12"/>
  <c r="Q59" i="12" s="1"/>
  <c r="Q90" i="12" s="1"/>
  <c r="S28" i="12"/>
  <c r="R31" i="12"/>
  <c r="Q34" i="12"/>
  <c r="Q67" i="12" s="1"/>
  <c r="Q98" i="12" s="1"/>
  <c r="Q68" i="12" s="1"/>
  <c r="R10" i="12"/>
  <c r="R43" i="12" s="1"/>
  <c r="R74" i="12" s="1"/>
  <c r="S15" i="12"/>
  <c r="Q21" i="12"/>
  <c r="Q54" i="12" s="1"/>
  <c r="Q85" i="12" s="1"/>
  <c r="R26" i="12"/>
  <c r="Q13" i="12"/>
  <c r="Q46" i="12" s="1"/>
  <c r="Q77" i="12" s="1"/>
  <c r="R18" i="12"/>
  <c r="R51" i="12" s="1"/>
  <c r="R82" i="12" s="1"/>
  <c r="S23" i="12"/>
  <c r="Q29" i="12"/>
  <c r="Q62" i="12" s="1"/>
  <c r="Q93" i="12" s="1"/>
  <c r="Q20" i="12"/>
  <c r="Q53" i="12" s="1"/>
  <c r="Q84" i="12" s="1"/>
  <c r="R34" i="12"/>
  <c r="R8" i="12"/>
  <c r="R41" i="12" s="1"/>
  <c r="R72" i="12" s="1"/>
  <c r="S22" i="12"/>
  <c r="R17" i="12"/>
  <c r="R50" i="12" s="1"/>
  <c r="R81" i="12" s="1"/>
  <c r="S33" i="12"/>
  <c r="R25" i="12"/>
  <c r="Q28" i="12"/>
  <c r="Q61" i="12" s="1"/>
  <c r="Q92" i="12" s="1"/>
  <c r="R9" i="12"/>
  <c r="R42" i="12" s="1"/>
  <c r="R73" i="12" s="1"/>
  <c r="S30" i="12"/>
  <c r="Q12" i="12"/>
  <c r="Q45" i="12" s="1"/>
  <c r="Q76" i="12" s="1"/>
  <c r="S31" i="12"/>
  <c r="S14" i="12"/>
  <c r="R33" i="12"/>
  <c r="M10" i="12"/>
  <c r="M43" i="12" s="1"/>
  <c r="M74" i="12" s="1"/>
  <c r="L13" i="12"/>
  <c r="L46" i="12" s="1"/>
  <c r="L77" i="12" s="1"/>
  <c r="N15" i="12"/>
  <c r="M18" i="12"/>
  <c r="M51" i="12" s="1"/>
  <c r="M82" i="12" s="1"/>
  <c r="L21" i="12"/>
  <c r="L54" i="12" s="1"/>
  <c r="L85" i="12" s="1"/>
  <c r="N23" i="12"/>
  <c r="M26" i="12"/>
  <c r="L29" i="12"/>
  <c r="L62" i="12" s="1"/>
  <c r="L93" i="12" s="1"/>
  <c r="N31" i="12"/>
  <c r="M34" i="12"/>
  <c r="L11" i="12"/>
  <c r="L44" i="12" s="1"/>
  <c r="L75" i="12" s="1"/>
  <c r="N13" i="12"/>
  <c r="N46" i="12" s="1"/>
  <c r="N77" i="12" s="1"/>
  <c r="M16" i="12"/>
  <c r="M49" i="12" s="1"/>
  <c r="M80" i="12" s="1"/>
  <c r="L19" i="12"/>
  <c r="L52" i="12" s="1"/>
  <c r="L83" i="12" s="1"/>
  <c r="N21" i="12"/>
  <c r="M24" i="12"/>
  <c r="L27" i="12"/>
  <c r="L60" i="12" s="1"/>
  <c r="L91" i="12" s="1"/>
  <c r="N29" i="12"/>
  <c r="M32" i="12"/>
  <c r="M8" i="12"/>
  <c r="M41" i="12" s="1"/>
  <c r="M72" i="12" s="1"/>
  <c r="M11" i="12"/>
  <c r="M44" i="12" s="1"/>
  <c r="M75" i="12" s="1"/>
  <c r="L14" i="12"/>
  <c r="L47" i="12" s="1"/>
  <c r="L78" i="12" s="1"/>
  <c r="N16" i="12"/>
  <c r="M19" i="12"/>
  <c r="M52" i="12" s="1"/>
  <c r="M83" i="12" s="1"/>
  <c r="L22" i="12"/>
  <c r="L55" i="12" s="1"/>
  <c r="L86" i="12" s="1"/>
  <c r="N24" i="12"/>
  <c r="M27" i="12"/>
  <c r="L30" i="12"/>
  <c r="L63" i="12" s="1"/>
  <c r="L94" i="12" s="1"/>
  <c r="N32" i="12"/>
  <c r="N8" i="12"/>
  <c r="N41" i="12" s="1"/>
  <c r="N72" i="12" s="1"/>
  <c r="N9" i="12"/>
  <c r="N42" i="12" s="1"/>
  <c r="N73" i="12" s="1"/>
  <c r="M12" i="12"/>
  <c r="M45" i="12" s="1"/>
  <c r="M76" i="12" s="1"/>
  <c r="L15" i="12"/>
  <c r="L48" i="12" s="1"/>
  <c r="L79" i="12" s="1"/>
  <c r="N17" i="12"/>
  <c r="M20" i="12"/>
  <c r="M53" i="12" s="1"/>
  <c r="M84" i="12" s="1"/>
  <c r="L23" i="12"/>
  <c r="L56" i="12" s="1"/>
  <c r="L87" i="12" s="1"/>
  <c r="N25" i="12"/>
  <c r="M28" i="12"/>
  <c r="L31" i="12"/>
  <c r="L64" i="12" s="1"/>
  <c r="L95" i="12" s="1"/>
  <c r="N33" i="12"/>
  <c r="N12" i="12"/>
  <c r="N45" i="12" s="1"/>
  <c r="N76" i="12" s="1"/>
  <c r="L18" i="12"/>
  <c r="L51" i="12" s="1"/>
  <c r="L82" i="12" s="1"/>
  <c r="M23" i="12"/>
  <c r="N28" i="12"/>
  <c r="L34" i="12"/>
  <c r="L67" i="12" s="1"/>
  <c r="L98" i="12" s="1"/>
  <c r="L68" i="12" s="1"/>
  <c r="N18" i="12"/>
  <c r="L24" i="12"/>
  <c r="L57" i="12" s="1"/>
  <c r="L88" i="12" s="1"/>
  <c r="N34" i="12"/>
  <c r="M13" i="12"/>
  <c r="M46" i="12" s="1"/>
  <c r="M77" i="12" s="1"/>
  <c r="M29" i="12"/>
  <c r="L10" i="12"/>
  <c r="L43" i="12" s="1"/>
  <c r="L74" i="12" s="1"/>
  <c r="L12" i="12"/>
  <c r="L45" i="12" s="1"/>
  <c r="L76" i="12" s="1"/>
  <c r="M17" i="12"/>
  <c r="M50" i="12" s="1"/>
  <c r="M81" i="12" s="1"/>
  <c r="L28" i="12"/>
  <c r="L61" i="12" s="1"/>
  <c r="L92" i="12" s="1"/>
  <c r="L9" i="12"/>
  <c r="L42" i="12" s="1"/>
  <c r="L73" i="12" s="1"/>
  <c r="M14" i="12"/>
  <c r="M47" i="12" s="1"/>
  <c r="M78" i="12" s="1"/>
  <c r="N19" i="12"/>
  <c r="L25" i="12"/>
  <c r="L58" i="12" s="1"/>
  <c r="L89" i="12" s="1"/>
  <c r="M30" i="12"/>
  <c r="L8" i="12"/>
  <c r="L41" i="12" s="1"/>
  <c r="L72" i="12" s="1"/>
  <c r="M9" i="12"/>
  <c r="M42" i="12" s="1"/>
  <c r="M73" i="12" s="1"/>
  <c r="N14" i="12"/>
  <c r="L20" i="12"/>
  <c r="L53" i="12" s="1"/>
  <c r="L84" i="12" s="1"/>
  <c r="M25" i="12"/>
  <c r="N30" i="12"/>
  <c r="N22" i="12"/>
  <c r="M33" i="12"/>
  <c r="M15" i="12"/>
  <c r="M48" i="12" s="1"/>
  <c r="M79" i="12" s="1"/>
  <c r="N20" i="12"/>
  <c r="L26" i="12"/>
  <c r="L59" i="12" s="1"/>
  <c r="L90" i="12" s="1"/>
  <c r="M31" i="12"/>
  <c r="N10" i="12"/>
  <c r="N43" i="12" s="1"/>
  <c r="N74" i="12" s="1"/>
  <c r="L16" i="12"/>
  <c r="L49" i="12" s="1"/>
  <c r="L80" i="12" s="1"/>
  <c r="M21" i="12"/>
  <c r="M54" i="12" s="1"/>
  <c r="M85" i="12" s="1"/>
  <c r="N26" i="12"/>
  <c r="L32" i="12"/>
  <c r="L65" i="12" s="1"/>
  <c r="L96" i="12" s="1"/>
  <c r="N11" i="12"/>
  <c r="N44" i="12" s="1"/>
  <c r="N75" i="12" s="1"/>
  <c r="L17" i="12"/>
  <c r="L50" i="12" s="1"/>
  <c r="L81" i="12" s="1"/>
  <c r="M22" i="12"/>
  <c r="N27" i="12"/>
  <c r="L33" i="12"/>
  <c r="L66" i="12" s="1"/>
  <c r="L97" i="12" s="1"/>
  <c r="AK11" i="12"/>
  <c r="AK44" i="12" s="1"/>
  <c r="AK75" i="12" s="1"/>
  <c r="AM13" i="12"/>
  <c r="AM46" i="12" s="1"/>
  <c r="AM77" i="12" s="1"/>
  <c r="AL16" i="12"/>
  <c r="AL49" i="12" s="1"/>
  <c r="AL80" i="12" s="1"/>
  <c r="AK19" i="12"/>
  <c r="AK52" i="12" s="1"/>
  <c r="AK83" i="12" s="1"/>
  <c r="AM21" i="12"/>
  <c r="AL24" i="12"/>
  <c r="AK27" i="12"/>
  <c r="AK60" i="12" s="1"/>
  <c r="AK91" i="12" s="1"/>
  <c r="AM29" i="12"/>
  <c r="AL32" i="12"/>
  <c r="AL8" i="12"/>
  <c r="AL41" i="12" s="1"/>
  <c r="AL72" i="12" s="1"/>
  <c r="AL11" i="12"/>
  <c r="AL44" i="12" s="1"/>
  <c r="AL75" i="12" s="1"/>
  <c r="AK14" i="12"/>
  <c r="AK47" i="12" s="1"/>
  <c r="AK78" i="12" s="1"/>
  <c r="AM16" i="12"/>
  <c r="AL19" i="12"/>
  <c r="AL52" i="12" s="1"/>
  <c r="AL83" i="12" s="1"/>
  <c r="AK22" i="12"/>
  <c r="AK55" i="12" s="1"/>
  <c r="AK86" i="12" s="1"/>
  <c r="AM24" i="12"/>
  <c r="AL27" i="12"/>
  <c r="AK30" i="12"/>
  <c r="AK63" i="12" s="1"/>
  <c r="AK94" i="12" s="1"/>
  <c r="AM32" i="12"/>
  <c r="AM8" i="12"/>
  <c r="AM41" i="12" s="1"/>
  <c r="AM72" i="12" s="1"/>
  <c r="AL9" i="12"/>
  <c r="AL42" i="12" s="1"/>
  <c r="AL73" i="12" s="1"/>
  <c r="AK12" i="12"/>
  <c r="AK45" i="12" s="1"/>
  <c r="AK76" i="12" s="1"/>
  <c r="AM14" i="12"/>
  <c r="AL17" i="12"/>
  <c r="AL50" i="12" s="1"/>
  <c r="AL81" i="12" s="1"/>
  <c r="AK20" i="12"/>
  <c r="AK53" i="12" s="1"/>
  <c r="AK84" i="12" s="1"/>
  <c r="AM22" i="12"/>
  <c r="AL25" i="12"/>
  <c r="AK28" i="12"/>
  <c r="AK61" i="12" s="1"/>
  <c r="AK92" i="12" s="1"/>
  <c r="AM30" i="12"/>
  <c r="AL33" i="12"/>
  <c r="AM9" i="12"/>
  <c r="AM42" i="12" s="1"/>
  <c r="AM73" i="12" s="1"/>
  <c r="AL12" i="12"/>
  <c r="AL45" i="12" s="1"/>
  <c r="AL76" i="12" s="1"/>
  <c r="AK15" i="12"/>
  <c r="AK48" i="12" s="1"/>
  <c r="AK79" i="12" s="1"/>
  <c r="AM17" i="12"/>
  <c r="AL20" i="12"/>
  <c r="AL53" i="12" s="1"/>
  <c r="AL84" i="12" s="1"/>
  <c r="AK23" i="12"/>
  <c r="AK56" i="12" s="1"/>
  <c r="AK87" i="12" s="1"/>
  <c r="AM25" i="12"/>
  <c r="AL28" i="12"/>
  <c r="AK31" i="12"/>
  <c r="AK64" i="12" s="1"/>
  <c r="AK95" i="12" s="1"/>
  <c r="AM33" i="12"/>
  <c r="AK10" i="12"/>
  <c r="AK43" i="12" s="1"/>
  <c r="AK74" i="12" s="1"/>
  <c r="AM12" i="12"/>
  <c r="AM45" i="12" s="1"/>
  <c r="AM76" i="12" s="1"/>
  <c r="AL15" i="12"/>
  <c r="AL48" i="12" s="1"/>
  <c r="AL79" i="12" s="1"/>
  <c r="AK18" i="12"/>
  <c r="AK51" i="12" s="1"/>
  <c r="AK82" i="12" s="1"/>
  <c r="AM20" i="12"/>
  <c r="AL23" i="12"/>
  <c r="AK26" i="12"/>
  <c r="AK59" i="12" s="1"/>
  <c r="AK90" i="12" s="1"/>
  <c r="AM28" i="12"/>
  <c r="AL31" i="12"/>
  <c r="AK34" i="12"/>
  <c r="AK67" i="12" s="1"/>
  <c r="AK98" i="12" s="1"/>
  <c r="AK68" i="12" s="1"/>
  <c r="AL10" i="12"/>
  <c r="AL43" i="12" s="1"/>
  <c r="AL74" i="12" s="1"/>
  <c r="AK13" i="12"/>
  <c r="AK46" i="12" s="1"/>
  <c r="AK77" i="12" s="1"/>
  <c r="AM15" i="12"/>
  <c r="AL18" i="12"/>
  <c r="AL51" i="12" s="1"/>
  <c r="AL82" i="12" s="1"/>
  <c r="AK21" i="12"/>
  <c r="AK54" i="12" s="1"/>
  <c r="AK85" i="12" s="1"/>
  <c r="AM23" i="12"/>
  <c r="AL26" i="12"/>
  <c r="AK29" i="12"/>
  <c r="AK62" i="12" s="1"/>
  <c r="AK93" i="12" s="1"/>
  <c r="AM31" i="12"/>
  <c r="AL34" i="12"/>
  <c r="AK17" i="12"/>
  <c r="AK50" i="12" s="1"/>
  <c r="AK81" i="12" s="1"/>
  <c r="AM27" i="12"/>
  <c r="AM18" i="12"/>
  <c r="AL29" i="12"/>
  <c r="AK9" i="12"/>
  <c r="AK42" i="12" s="1"/>
  <c r="AK73" i="12" s="1"/>
  <c r="AM19" i="12"/>
  <c r="AL30" i="12"/>
  <c r="AM10" i="12"/>
  <c r="AM43" i="12" s="1"/>
  <c r="AM74" i="12" s="1"/>
  <c r="AL21" i="12"/>
  <c r="AL54" i="12" s="1"/>
  <c r="AL85" i="12" s="1"/>
  <c r="AK32" i="12"/>
  <c r="AK65" i="12" s="1"/>
  <c r="AK96" i="12" s="1"/>
  <c r="AM11" i="12"/>
  <c r="AM44" i="12" s="1"/>
  <c r="AM75" i="12" s="1"/>
  <c r="AL22" i="12"/>
  <c r="AK33" i="12"/>
  <c r="AK66" i="12" s="1"/>
  <c r="AK97" i="12" s="1"/>
  <c r="AL13" i="12"/>
  <c r="AL46" i="12" s="1"/>
  <c r="AL77" i="12" s="1"/>
  <c r="AK24" i="12"/>
  <c r="AK57" i="12" s="1"/>
  <c r="AK88" i="12" s="1"/>
  <c r="AM34" i="12"/>
  <c r="AL14" i="12"/>
  <c r="AL47" i="12" s="1"/>
  <c r="AL78" i="12" s="1"/>
  <c r="AK25" i="12"/>
  <c r="AK58" i="12" s="1"/>
  <c r="AK89" i="12" s="1"/>
  <c r="AK8" i="12"/>
  <c r="AK41" i="12" s="1"/>
  <c r="AK72" i="12" s="1"/>
  <c r="AK16" i="12"/>
  <c r="AK49" i="12" s="1"/>
  <c r="AK80" i="12" s="1"/>
  <c r="AM26" i="12"/>
  <c r="AH10" i="12"/>
  <c r="AH43" i="12" s="1"/>
  <c r="AH74" i="12" s="1"/>
  <c r="AG13" i="12"/>
  <c r="AG46" i="12" s="1"/>
  <c r="AG77" i="12" s="1"/>
  <c r="AF16" i="12"/>
  <c r="AF49" i="12" s="1"/>
  <c r="AF80" i="12" s="1"/>
  <c r="AH18" i="12"/>
  <c r="AF11" i="12"/>
  <c r="AF44" i="12" s="1"/>
  <c r="AF75" i="12" s="1"/>
  <c r="AH13" i="12"/>
  <c r="AH46" i="12" s="1"/>
  <c r="AH77" i="12" s="1"/>
  <c r="AG16" i="12"/>
  <c r="AG49" i="12" s="1"/>
  <c r="AG80" i="12" s="1"/>
  <c r="AF9" i="12"/>
  <c r="AF42" i="12" s="1"/>
  <c r="AF73" i="12" s="1"/>
  <c r="AH11" i="12"/>
  <c r="AH44" i="12" s="1"/>
  <c r="AH75" i="12" s="1"/>
  <c r="AG14" i="12"/>
  <c r="AG47" i="12" s="1"/>
  <c r="AG78" i="12" s="1"/>
  <c r="AF17" i="12"/>
  <c r="AF50" i="12" s="1"/>
  <c r="AF81" i="12" s="1"/>
  <c r="AG9" i="12"/>
  <c r="AG42" i="12" s="1"/>
  <c r="AG73" i="12" s="1"/>
  <c r="AF12" i="12"/>
  <c r="AF45" i="12" s="1"/>
  <c r="AF76" i="12" s="1"/>
  <c r="AH14" i="12"/>
  <c r="AG17" i="12"/>
  <c r="AG50" i="12" s="1"/>
  <c r="AG81" i="12" s="1"/>
  <c r="AH9" i="12"/>
  <c r="AH42" i="12" s="1"/>
  <c r="AH73" i="12" s="1"/>
  <c r="AG12" i="12"/>
  <c r="AG45" i="12" s="1"/>
  <c r="AG76" i="12" s="1"/>
  <c r="AF15" i="12"/>
  <c r="AF48" i="12" s="1"/>
  <c r="AF79" i="12" s="1"/>
  <c r="AH17" i="12"/>
  <c r="AF10" i="12"/>
  <c r="AF43" i="12" s="1"/>
  <c r="AF74" i="12" s="1"/>
  <c r="AH12" i="12"/>
  <c r="AH45" i="12" s="1"/>
  <c r="AH76" i="12" s="1"/>
  <c r="AG15" i="12"/>
  <c r="AG48" i="12" s="1"/>
  <c r="AG79" i="12" s="1"/>
  <c r="AF18" i="12"/>
  <c r="AF51" i="12" s="1"/>
  <c r="AF82" i="12" s="1"/>
  <c r="AG11" i="12"/>
  <c r="AG44" i="12" s="1"/>
  <c r="AG75" i="12" s="1"/>
  <c r="AH19" i="12"/>
  <c r="AG22" i="12"/>
  <c r="AF25" i="12"/>
  <c r="AF58" i="12" s="1"/>
  <c r="AF89" i="12" s="1"/>
  <c r="AH27" i="12"/>
  <c r="AG30" i="12"/>
  <c r="AF33" i="12"/>
  <c r="AF66" i="12" s="1"/>
  <c r="AF97" i="12" s="1"/>
  <c r="AF8" i="12"/>
  <c r="AF41" i="12" s="1"/>
  <c r="AF72" i="12" s="1"/>
  <c r="AF13" i="12"/>
  <c r="AF46" i="12" s="1"/>
  <c r="AF77" i="12" s="1"/>
  <c r="AF20" i="12"/>
  <c r="AF53" i="12" s="1"/>
  <c r="AF84" i="12" s="1"/>
  <c r="AH22" i="12"/>
  <c r="AG25" i="12"/>
  <c r="AF28" i="12"/>
  <c r="AF61" i="12" s="1"/>
  <c r="AF92" i="12" s="1"/>
  <c r="AH30" i="12"/>
  <c r="AG33" i="12"/>
  <c r="AF14" i="12"/>
  <c r="AF47" i="12" s="1"/>
  <c r="AF78" i="12" s="1"/>
  <c r="AG20" i="12"/>
  <c r="AG53" i="12" s="1"/>
  <c r="AG84" i="12" s="1"/>
  <c r="AF23" i="12"/>
  <c r="AF56" i="12" s="1"/>
  <c r="AF87" i="12" s="1"/>
  <c r="AH25" i="12"/>
  <c r="AG28" i="12"/>
  <c r="AF31" i="12"/>
  <c r="AF64" i="12" s="1"/>
  <c r="AF95" i="12" s="1"/>
  <c r="AH33" i="12"/>
  <c r="AH15" i="12"/>
  <c r="AH20" i="12"/>
  <c r="AG23" i="12"/>
  <c r="AF26" i="12"/>
  <c r="AF59" i="12" s="1"/>
  <c r="AF90" i="12" s="1"/>
  <c r="AH28" i="12"/>
  <c r="AG31" i="12"/>
  <c r="AF34" i="12"/>
  <c r="AF67" i="12" s="1"/>
  <c r="AF98" i="12" s="1"/>
  <c r="AF68" i="12" s="1"/>
  <c r="AG26" i="12"/>
  <c r="AF29" i="12"/>
  <c r="AF62" i="12" s="1"/>
  <c r="AF93" i="12" s="1"/>
  <c r="AH31" i="12"/>
  <c r="AG34" i="12"/>
  <c r="AH16" i="12"/>
  <c r="AF21" i="12"/>
  <c r="AF54" i="12" s="1"/>
  <c r="AF85" i="12" s="1"/>
  <c r="AH23" i="12"/>
  <c r="AG18" i="12"/>
  <c r="AG51" i="12" s="1"/>
  <c r="AG82" i="12" s="1"/>
  <c r="AG21" i="12"/>
  <c r="AG54" i="12" s="1"/>
  <c r="AG85" i="12" s="1"/>
  <c r="AF24" i="12"/>
  <c r="AF57" i="12" s="1"/>
  <c r="AF88" i="12" s="1"/>
  <c r="AH26" i="12"/>
  <c r="AG29" i="12"/>
  <c r="AF32" i="12"/>
  <c r="AF65" i="12" s="1"/>
  <c r="AF96" i="12" s="1"/>
  <c r="AH34" i="12"/>
  <c r="AF19" i="12"/>
  <c r="AF52" i="12" s="1"/>
  <c r="AF83" i="12" s="1"/>
  <c r="AH21" i="12"/>
  <c r="AG24" i="12"/>
  <c r="AF27" i="12"/>
  <c r="AF60" i="12" s="1"/>
  <c r="AF91" i="12" s="1"/>
  <c r="AH29" i="12"/>
  <c r="AG32" i="12"/>
  <c r="AG8" i="12"/>
  <c r="AG41" i="12" s="1"/>
  <c r="AG72" i="12" s="1"/>
  <c r="AG27" i="12"/>
  <c r="AH8" i="12"/>
  <c r="AH41" i="12" s="1"/>
  <c r="AH72" i="12" s="1"/>
  <c r="AG10" i="12"/>
  <c r="AG43" i="12" s="1"/>
  <c r="AG74" i="12" s="1"/>
  <c r="AG19" i="12"/>
  <c r="AG52" i="12" s="1"/>
  <c r="AG83" i="12" s="1"/>
  <c r="AF22" i="12"/>
  <c r="AF55" i="12" s="1"/>
  <c r="AF86" i="12" s="1"/>
  <c r="AH24" i="12"/>
  <c r="AF30" i="12"/>
  <c r="AF63" i="12" s="1"/>
  <c r="AF94" i="12" s="1"/>
  <c r="AH32" i="12"/>
  <c r="G10" i="12"/>
  <c r="G43" i="12" s="1"/>
  <c r="G74" i="12" s="1"/>
  <c r="I12" i="12"/>
  <c r="I45" i="12" s="1"/>
  <c r="I76" i="12" s="1"/>
  <c r="H15" i="12"/>
  <c r="H48" i="12" s="1"/>
  <c r="H79" i="12" s="1"/>
  <c r="G18" i="12"/>
  <c r="G51" i="12" s="1"/>
  <c r="G82" i="12" s="1"/>
  <c r="I20" i="12"/>
  <c r="H23" i="12"/>
  <c r="G26" i="12"/>
  <c r="G59" i="12" s="1"/>
  <c r="G90" i="12" s="1"/>
  <c r="I28" i="12"/>
  <c r="I10" i="12"/>
  <c r="I43" i="12" s="1"/>
  <c r="I74" i="12" s="1"/>
  <c r="H13" i="12"/>
  <c r="H46" i="12" s="1"/>
  <c r="H77" i="12" s="1"/>
  <c r="G16" i="12"/>
  <c r="G49" i="12" s="1"/>
  <c r="G80" i="12" s="1"/>
  <c r="G11" i="12"/>
  <c r="G44" i="12" s="1"/>
  <c r="G75" i="12" s="1"/>
  <c r="I13" i="12"/>
  <c r="I46" i="12" s="1"/>
  <c r="I77" i="12" s="1"/>
  <c r="H16" i="12"/>
  <c r="H49" i="12" s="1"/>
  <c r="H80" i="12" s="1"/>
  <c r="G19" i="12"/>
  <c r="G52" i="12" s="1"/>
  <c r="G83" i="12" s="1"/>
  <c r="I21" i="12"/>
  <c r="H24" i="12"/>
  <c r="G27" i="12"/>
  <c r="G60" i="12" s="1"/>
  <c r="G91" i="12" s="1"/>
  <c r="I29" i="12"/>
  <c r="H32" i="12"/>
  <c r="H8" i="12"/>
  <c r="H41" i="12" s="1"/>
  <c r="H72" i="12" s="1"/>
  <c r="H9" i="12"/>
  <c r="H42" i="12" s="1"/>
  <c r="H73" i="12" s="1"/>
  <c r="G12" i="12"/>
  <c r="G45" i="12" s="1"/>
  <c r="G76" i="12" s="1"/>
  <c r="I14" i="12"/>
  <c r="H17" i="12"/>
  <c r="H50" i="12" s="1"/>
  <c r="H81" i="12" s="1"/>
  <c r="G20" i="12"/>
  <c r="G53" i="12" s="1"/>
  <c r="G84" i="12" s="1"/>
  <c r="I22" i="12"/>
  <c r="H25" i="12"/>
  <c r="G28" i="12"/>
  <c r="G61" i="12" s="1"/>
  <c r="G92" i="12" s="1"/>
  <c r="I30" i="12"/>
  <c r="H33" i="12"/>
  <c r="H12" i="12"/>
  <c r="H45" i="12" s="1"/>
  <c r="H76" i="12" s="1"/>
  <c r="I17" i="12"/>
  <c r="G22" i="12"/>
  <c r="G55" i="12" s="1"/>
  <c r="G86" i="12" s="1"/>
  <c r="H26" i="12"/>
  <c r="H30" i="12"/>
  <c r="G34" i="12"/>
  <c r="G13" i="12"/>
  <c r="G46" i="12" s="1"/>
  <c r="G77" i="12" s="1"/>
  <c r="H22" i="12"/>
  <c r="G31" i="12"/>
  <c r="G64" i="12" s="1"/>
  <c r="G95" i="12" s="1"/>
  <c r="H18" i="12"/>
  <c r="I26" i="12"/>
  <c r="H34" i="12"/>
  <c r="I11" i="12"/>
  <c r="I44" i="12" s="1"/>
  <c r="I75" i="12" s="1"/>
  <c r="I25" i="12"/>
  <c r="I33" i="12"/>
  <c r="G14" i="12"/>
  <c r="G47" i="12" s="1"/>
  <c r="G78" i="12" s="1"/>
  <c r="I18" i="12"/>
  <c r="G23" i="12"/>
  <c r="G56" i="12" s="1"/>
  <c r="G87" i="12" s="1"/>
  <c r="H27" i="12"/>
  <c r="AQ91" i="12" s="1"/>
  <c r="H31" i="12"/>
  <c r="I34" i="12"/>
  <c r="G9" i="12"/>
  <c r="G42" i="12" s="1"/>
  <c r="G73" i="12" s="1"/>
  <c r="H14" i="12"/>
  <c r="H47" i="12" s="1"/>
  <c r="H78" i="12" s="1"/>
  <c r="H19" i="12"/>
  <c r="H52" i="12" s="1"/>
  <c r="H83" i="12" s="1"/>
  <c r="I23" i="12"/>
  <c r="I27" i="12"/>
  <c r="I31" i="12"/>
  <c r="AR95" i="12" s="1"/>
  <c r="I8" i="12"/>
  <c r="I41" i="12" s="1"/>
  <c r="I72" i="12" s="1"/>
  <c r="H28" i="12"/>
  <c r="H21" i="12"/>
  <c r="H54" i="12" s="1"/>
  <c r="H85" i="12" s="1"/>
  <c r="G30" i="12"/>
  <c r="G63" i="12" s="1"/>
  <c r="G94" i="12" s="1"/>
  <c r="I9" i="12"/>
  <c r="I42" i="12" s="1"/>
  <c r="I73" i="12" s="1"/>
  <c r="G15" i="12"/>
  <c r="G48" i="12" s="1"/>
  <c r="G79" i="12" s="1"/>
  <c r="I19" i="12"/>
  <c r="G24" i="12"/>
  <c r="G57" i="12" s="1"/>
  <c r="G88" i="12" s="1"/>
  <c r="G32" i="12"/>
  <c r="G65" i="12" s="1"/>
  <c r="G96" i="12" s="1"/>
  <c r="G8" i="12"/>
  <c r="G41" i="12" s="1"/>
  <c r="G72" i="12" s="1"/>
  <c r="G17" i="12"/>
  <c r="G50" i="12" s="1"/>
  <c r="G81" i="12" s="1"/>
  <c r="H10" i="12"/>
  <c r="H43" i="12" s="1"/>
  <c r="H74" i="12" s="1"/>
  <c r="I15" i="12"/>
  <c r="H20" i="12"/>
  <c r="H53" i="12" s="1"/>
  <c r="H84" i="12" s="1"/>
  <c r="I24" i="12"/>
  <c r="G29" i="12"/>
  <c r="G62" i="12" s="1"/>
  <c r="G93" i="12" s="1"/>
  <c r="I32" i="12"/>
  <c r="H11" i="12"/>
  <c r="H44" i="12" s="1"/>
  <c r="H75" i="12" s="1"/>
  <c r="I16" i="12"/>
  <c r="G21" i="12"/>
  <c r="G54" i="12" s="1"/>
  <c r="G85" i="12" s="1"/>
  <c r="G25" i="12"/>
  <c r="G58" i="12" s="1"/>
  <c r="G89" i="12" s="1"/>
  <c r="H29" i="12"/>
  <c r="G33" i="12"/>
  <c r="G66" i="12" s="1"/>
  <c r="G97" i="12" s="1"/>
  <c r="AG11" i="11"/>
  <c r="AG44" i="11" s="1"/>
  <c r="AG75" i="11" s="1"/>
  <c r="AF14" i="11"/>
  <c r="AF47" i="11" s="1"/>
  <c r="AF78" i="11" s="1"/>
  <c r="AH16" i="11"/>
  <c r="AH49" i="11" s="1"/>
  <c r="AH80" i="11" s="1"/>
  <c r="AG19" i="11"/>
  <c r="AG52" i="11" s="1"/>
  <c r="AG83" i="11" s="1"/>
  <c r="AG9" i="11"/>
  <c r="AG42" i="11" s="1"/>
  <c r="AG73" i="11" s="1"/>
  <c r="AF12" i="11"/>
  <c r="AF45" i="11" s="1"/>
  <c r="AF76" i="11" s="1"/>
  <c r="AH14" i="11"/>
  <c r="AH47" i="11" s="1"/>
  <c r="AH78" i="11" s="1"/>
  <c r="AG17" i="11"/>
  <c r="AG50" i="11" s="1"/>
  <c r="AG81" i="11" s="1"/>
  <c r="AH9" i="11"/>
  <c r="AH42" i="11" s="1"/>
  <c r="AH73" i="11" s="1"/>
  <c r="AG12" i="11"/>
  <c r="AG45" i="11" s="1"/>
  <c r="AG76" i="11" s="1"/>
  <c r="AF15" i="11"/>
  <c r="AF48" i="11" s="1"/>
  <c r="AF79" i="11" s="1"/>
  <c r="AH17" i="11"/>
  <c r="AH50" i="11" s="1"/>
  <c r="AH81" i="11" s="1"/>
  <c r="AF10" i="11"/>
  <c r="AF43" i="11" s="1"/>
  <c r="AF74" i="11" s="1"/>
  <c r="AH12" i="11"/>
  <c r="AH45" i="11" s="1"/>
  <c r="AH76" i="11" s="1"/>
  <c r="AG15" i="11"/>
  <c r="AG48" i="11" s="1"/>
  <c r="AG79" i="11" s="1"/>
  <c r="AF18" i="11"/>
  <c r="AF51" i="11" s="1"/>
  <c r="AF82" i="11" s="1"/>
  <c r="AG10" i="11"/>
  <c r="AG43" i="11" s="1"/>
  <c r="AG74" i="11" s="1"/>
  <c r="AF13" i="11"/>
  <c r="AF46" i="11" s="1"/>
  <c r="AF77" i="11" s="1"/>
  <c r="AH15" i="11"/>
  <c r="AH48" i="11" s="1"/>
  <c r="AH79" i="11" s="1"/>
  <c r="AG18" i="11"/>
  <c r="AG51" i="11" s="1"/>
  <c r="AG82" i="11" s="1"/>
  <c r="AF9" i="11"/>
  <c r="AF42" i="11" s="1"/>
  <c r="AF73" i="11" s="1"/>
  <c r="AG16" i="11"/>
  <c r="AG49" i="11" s="1"/>
  <c r="AG80" i="11" s="1"/>
  <c r="AF21" i="11"/>
  <c r="AF54" i="11" s="1"/>
  <c r="AF85" i="11" s="1"/>
  <c r="AH23" i="11"/>
  <c r="AG26" i="11"/>
  <c r="AG59" i="11" s="1"/>
  <c r="AG90" i="11" s="1"/>
  <c r="AF29" i="11"/>
  <c r="AF62" i="11" s="1"/>
  <c r="AF93" i="11" s="1"/>
  <c r="AH31" i="11"/>
  <c r="AG34" i="11"/>
  <c r="AG32" i="11"/>
  <c r="AH10" i="11"/>
  <c r="AH43" i="11" s="1"/>
  <c r="AH74" i="11" s="1"/>
  <c r="AF17" i="11"/>
  <c r="AF50" i="11" s="1"/>
  <c r="AF81" i="11" s="1"/>
  <c r="AG21" i="11"/>
  <c r="AG54" i="11" s="1"/>
  <c r="AG85" i="11" s="1"/>
  <c r="AF24" i="11"/>
  <c r="AF57" i="11" s="1"/>
  <c r="AF88" i="11" s="1"/>
  <c r="AH26" i="11"/>
  <c r="AG29" i="11"/>
  <c r="AF32" i="11"/>
  <c r="AF65" i="11" s="1"/>
  <c r="AF96" i="11" s="1"/>
  <c r="AH34" i="11"/>
  <c r="AH18" i="11"/>
  <c r="AH51" i="11" s="1"/>
  <c r="AH82" i="11" s="1"/>
  <c r="AG24" i="11"/>
  <c r="AG57" i="11" s="1"/>
  <c r="AG88" i="11" s="1"/>
  <c r="AH29" i="11"/>
  <c r="AG8" i="11"/>
  <c r="AG41" i="11" s="1"/>
  <c r="AG72" i="11" s="1"/>
  <c r="AF11" i="11"/>
  <c r="AF44" i="11" s="1"/>
  <c r="AF75" i="11" s="1"/>
  <c r="AH21" i="11"/>
  <c r="AF27" i="11"/>
  <c r="AF60" i="11" s="1"/>
  <c r="AF91" i="11" s="1"/>
  <c r="AH13" i="11"/>
  <c r="AH46" i="11" s="1"/>
  <c r="AH77" i="11" s="1"/>
  <c r="AF20" i="11"/>
  <c r="AF53" i="11" s="1"/>
  <c r="AF84" i="11" s="1"/>
  <c r="AH22" i="11"/>
  <c r="AG25" i="11"/>
  <c r="AG58" i="11" s="1"/>
  <c r="AG89" i="11" s="1"/>
  <c r="AF28" i="11"/>
  <c r="AF61" i="11" s="1"/>
  <c r="AF92" i="11" s="1"/>
  <c r="AH30" i="11"/>
  <c r="AG33" i="11"/>
  <c r="AF16" i="11"/>
  <c r="AF49" i="11" s="1"/>
  <c r="AF80" i="11" s="1"/>
  <c r="AG23" i="11"/>
  <c r="AG56" i="11" s="1"/>
  <c r="AG87" i="11" s="1"/>
  <c r="AH28" i="11"/>
  <c r="AF34" i="11"/>
  <c r="AF67" i="11" s="1"/>
  <c r="AF98" i="11" s="1"/>
  <c r="AF68" i="11" s="1"/>
  <c r="AF19" i="11"/>
  <c r="AF52" i="11" s="1"/>
  <c r="AF83" i="11" s="1"/>
  <c r="AF30" i="11"/>
  <c r="AF63" i="11" s="1"/>
  <c r="AF94" i="11" s="1"/>
  <c r="AH24" i="11"/>
  <c r="AH8" i="11"/>
  <c r="AH41" i="11" s="1"/>
  <c r="AH72" i="11" s="1"/>
  <c r="AG28" i="11"/>
  <c r="AH19" i="11"/>
  <c r="AF25" i="11"/>
  <c r="AF58" i="11" s="1"/>
  <c r="AF89" i="11" s="1"/>
  <c r="AG30" i="11"/>
  <c r="AF8" i="11"/>
  <c r="AF41" i="11" s="1"/>
  <c r="AF72" i="11" s="1"/>
  <c r="AG14" i="11"/>
  <c r="AG47" i="11" s="1"/>
  <c r="AG78" i="11" s="1"/>
  <c r="AG20" i="11"/>
  <c r="AG53" i="11" s="1"/>
  <c r="AG84" i="11" s="1"/>
  <c r="AH25" i="11"/>
  <c r="AF31" i="11"/>
  <c r="AF64" i="11" s="1"/>
  <c r="AF95" i="11" s="1"/>
  <c r="AH20" i="11"/>
  <c r="AF26" i="11"/>
  <c r="AF59" i="11" s="1"/>
  <c r="AF90" i="11" s="1"/>
  <c r="AG31" i="11"/>
  <c r="AH33" i="11"/>
  <c r="AH11" i="11"/>
  <c r="AH44" i="11" s="1"/>
  <c r="AH75" i="11" s="1"/>
  <c r="AF22" i="11"/>
  <c r="AF55" i="11" s="1"/>
  <c r="AF86" i="11" s="1"/>
  <c r="AG27" i="11"/>
  <c r="AH32" i="11"/>
  <c r="AG13" i="11"/>
  <c r="AG46" i="11" s="1"/>
  <c r="AG77" i="11" s="1"/>
  <c r="AG22" i="11"/>
  <c r="AG55" i="11" s="1"/>
  <c r="AG86" i="11" s="1"/>
  <c r="AH27" i="11"/>
  <c r="AF33" i="11"/>
  <c r="AF66" i="11" s="1"/>
  <c r="AF97" i="11" s="1"/>
  <c r="AF23" i="11"/>
  <c r="AF56" i="11" s="1"/>
  <c r="AF87" i="11" s="1"/>
  <c r="AA10" i="11"/>
  <c r="AA43" i="11" s="1"/>
  <c r="AA74" i="11" s="1"/>
  <c r="AC12" i="11"/>
  <c r="AC45" i="11" s="1"/>
  <c r="AC76" i="11" s="1"/>
  <c r="AB15" i="11"/>
  <c r="AB48" i="11" s="1"/>
  <c r="AB79" i="11" s="1"/>
  <c r="AA18" i="11"/>
  <c r="AA51" i="11" s="1"/>
  <c r="AA82" i="11" s="1"/>
  <c r="AC20" i="11"/>
  <c r="AB23" i="11"/>
  <c r="AB56" i="11" s="1"/>
  <c r="AB87" i="11" s="1"/>
  <c r="AA26" i="11"/>
  <c r="AA59" i="11" s="1"/>
  <c r="AA90" i="11" s="1"/>
  <c r="AC28" i="11"/>
  <c r="AB31" i="11"/>
  <c r="AA34" i="11"/>
  <c r="AA67" i="11" s="1"/>
  <c r="AA98" i="11" s="1"/>
  <c r="AA68" i="11" s="1"/>
  <c r="AA24" i="11"/>
  <c r="AA57" i="11" s="1"/>
  <c r="AA88" i="11" s="1"/>
  <c r="AA32" i="11"/>
  <c r="AA65" i="11" s="1"/>
  <c r="AA96" i="11" s="1"/>
  <c r="AB10" i="11"/>
  <c r="AB43" i="11" s="1"/>
  <c r="AB74" i="11" s="1"/>
  <c r="AA13" i="11"/>
  <c r="AA46" i="11" s="1"/>
  <c r="AA77" i="11" s="1"/>
  <c r="AC15" i="11"/>
  <c r="AC48" i="11" s="1"/>
  <c r="AC79" i="11" s="1"/>
  <c r="AB18" i="11"/>
  <c r="AB51" i="11" s="1"/>
  <c r="AB82" i="11" s="1"/>
  <c r="AA21" i="11"/>
  <c r="AA54" i="11" s="1"/>
  <c r="AA85" i="11" s="1"/>
  <c r="AC23" i="11"/>
  <c r="AB26" i="11"/>
  <c r="AB59" i="11" s="1"/>
  <c r="AB90" i="11" s="1"/>
  <c r="AA29" i="11"/>
  <c r="AA62" i="11" s="1"/>
  <c r="AA93" i="11" s="1"/>
  <c r="AC31" i="11"/>
  <c r="AB34" i="11"/>
  <c r="AB13" i="11"/>
  <c r="AB46" i="11" s="1"/>
  <c r="AB77" i="11" s="1"/>
  <c r="AC18" i="11"/>
  <c r="AC51" i="11" s="1"/>
  <c r="AC82" i="11" s="1"/>
  <c r="AC26" i="11"/>
  <c r="AC34" i="11"/>
  <c r="AC10" i="11"/>
  <c r="AC43" i="11" s="1"/>
  <c r="AC74" i="11" s="1"/>
  <c r="AA16" i="11"/>
  <c r="AA49" i="11" s="1"/>
  <c r="AA80" i="11" s="1"/>
  <c r="AB21" i="11"/>
  <c r="AB54" i="11" s="1"/>
  <c r="AB85" i="11" s="1"/>
  <c r="AB29" i="11"/>
  <c r="AA9" i="11"/>
  <c r="AA42" i="11" s="1"/>
  <c r="AA73" i="11" s="1"/>
  <c r="AC11" i="11"/>
  <c r="AC44" i="11" s="1"/>
  <c r="AC75" i="11" s="1"/>
  <c r="AB14" i="11"/>
  <c r="AB47" i="11" s="1"/>
  <c r="AB78" i="11" s="1"/>
  <c r="AA17" i="11"/>
  <c r="AA50" i="11" s="1"/>
  <c r="AA81" i="11" s="1"/>
  <c r="AC19" i="11"/>
  <c r="AB22" i="11"/>
  <c r="AB55" i="11" s="1"/>
  <c r="AB86" i="11" s="1"/>
  <c r="AA25" i="11"/>
  <c r="AA58" i="11" s="1"/>
  <c r="AA89" i="11" s="1"/>
  <c r="AC27" i="11"/>
  <c r="AB30" i="11"/>
  <c r="AA33" i="11"/>
  <c r="AA66" i="11" s="1"/>
  <c r="AA97" i="11" s="1"/>
  <c r="AA8" i="11"/>
  <c r="AA41" i="11" s="1"/>
  <c r="AA72" i="11" s="1"/>
  <c r="AB12" i="11"/>
  <c r="AB45" i="11" s="1"/>
  <c r="AB76" i="11" s="1"/>
  <c r="AC17" i="11"/>
  <c r="AC50" i="11" s="1"/>
  <c r="AC81" i="11" s="1"/>
  <c r="AA23" i="11"/>
  <c r="AA56" i="11" s="1"/>
  <c r="AA87" i="11" s="1"/>
  <c r="AB28" i="11"/>
  <c r="AC33" i="11"/>
  <c r="AC13" i="11"/>
  <c r="AC46" i="11" s="1"/>
  <c r="AC77" i="11" s="1"/>
  <c r="AA19" i="11"/>
  <c r="AA52" i="11" s="1"/>
  <c r="AA83" i="11" s="1"/>
  <c r="AC29" i="11"/>
  <c r="AB24" i="11"/>
  <c r="AB57" i="11" s="1"/>
  <c r="AB88" i="11" s="1"/>
  <c r="AB8" i="11"/>
  <c r="AB41" i="11" s="1"/>
  <c r="AB72" i="11" s="1"/>
  <c r="AA14" i="11"/>
  <c r="AA47" i="11" s="1"/>
  <c r="AA78" i="11" s="1"/>
  <c r="AB19" i="11"/>
  <c r="AB52" i="11" s="1"/>
  <c r="AB83" i="11" s="1"/>
  <c r="AC24" i="11"/>
  <c r="AA30" i="11"/>
  <c r="AA63" i="11" s="1"/>
  <c r="AA94" i="11" s="1"/>
  <c r="AC8" i="11"/>
  <c r="AC41" i="11" s="1"/>
  <c r="AC72" i="11" s="1"/>
  <c r="AB9" i="11"/>
  <c r="AB42" i="11" s="1"/>
  <c r="AB73" i="11" s="1"/>
  <c r="AC14" i="11"/>
  <c r="AC47" i="11" s="1"/>
  <c r="AC78" i="11" s="1"/>
  <c r="AA20" i="11"/>
  <c r="AA53" i="11" s="1"/>
  <c r="AA84" i="11" s="1"/>
  <c r="AB25" i="11"/>
  <c r="AB58" i="11" s="1"/>
  <c r="AB89" i="11" s="1"/>
  <c r="AC30" i="11"/>
  <c r="AC9" i="11"/>
  <c r="AC42" i="11" s="1"/>
  <c r="AC73" i="11" s="1"/>
  <c r="AA15" i="11"/>
  <c r="AA48" i="11" s="1"/>
  <c r="AA79" i="11" s="1"/>
  <c r="AB20" i="11"/>
  <c r="AB53" i="11" s="1"/>
  <c r="AB84" i="11" s="1"/>
  <c r="AC25" i="11"/>
  <c r="AA31" i="11"/>
  <c r="AA64" i="11" s="1"/>
  <c r="AA95" i="11" s="1"/>
  <c r="AB17" i="11"/>
  <c r="AB50" i="11" s="1"/>
  <c r="AB81" i="11" s="1"/>
  <c r="AA28" i="11"/>
  <c r="AA61" i="11" s="1"/>
  <c r="AA92" i="11" s="1"/>
  <c r="AA11" i="11"/>
  <c r="AA44" i="11" s="1"/>
  <c r="AA75" i="11" s="1"/>
  <c r="AB16" i="11"/>
  <c r="AB49" i="11" s="1"/>
  <c r="AB80" i="11" s="1"/>
  <c r="AC21" i="11"/>
  <c r="AA27" i="11"/>
  <c r="AA60" i="11" s="1"/>
  <c r="AA91" i="11" s="1"/>
  <c r="AB32" i="11"/>
  <c r="AB11" i="11"/>
  <c r="AB44" i="11" s="1"/>
  <c r="AB75" i="11" s="1"/>
  <c r="AC16" i="11"/>
  <c r="AC49" i="11" s="1"/>
  <c r="AC80" i="11" s="1"/>
  <c r="AA22" i="11"/>
  <c r="AA55" i="11" s="1"/>
  <c r="AA86" i="11" s="1"/>
  <c r="AB27" i="11"/>
  <c r="AC32" i="11"/>
  <c r="AA12" i="11"/>
  <c r="AA45" i="11" s="1"/>
  <c r="AA76" i="11" s="1"/>
  <c r="AC22" i="11"/>
  <c r="AB33" i="11"/>
  <c r="H11" i="11"/>
  <c r="H44" i="11" s="1"/>
  <c r="H75" i="11" s="1"/>
  <c r="G14" i="11"/>
  <c r="G47" i="11" s="1"/>
  <c r="G78" i="11" s="1"/>
  <c r="I16" i="11"/>
  <c r="I49" i="11" s="1"/>
  <c r="I80" i="11" s="1"/>
  <c r="H19" i="11"/>
  <c r="H52" i="11" s="1"/>
  <c r="H83" i="11" s="1"/>
  <c r="G22" i="11"/>
  <c r="G55" i="11" s="1"/>
  <c r="G86" i="11" s="1"/>
  <c r="I24" i="11"/>
  <c r="H27" i="11"/>
  <c r="G30" i="11"/>
  <c r="G63" i="11" s="1"/>
  <c r="G94" i="11" s="1"/>
  <c r="I32" i="11"/>
  <c r="I8" i="11"/>
  <c r="I41" i="11" s="1"/>
  <c r="I72" i="11" s="1"/>
  <c r="G9" i="11"/>
  <c r="G42" i="11" s="1"/>
  <c r="G73" i="11" s="1"/>
  <c r="I11" i="11"/>
  <c r="I44" i="11" s="1"/>
  <c r="I75" i="11" s="1"/>
  <c r="H14" i="11"/>
  <c r="H47" i="11" s="1"/>
  <c r="H78" i="11" s="1"/>
  <c r="G17" i="11"/>
  <c r="G50" i="11" s="1"/>
  <c r="G81" i="11" s="1"/>
  <c r="I19" i="11"/>
  <c r="H22" i="11"/>
  <c r="H55" i="11" s="1"/>
  <c r="H86" i="11" s="1"/>
  <c r="G25" i="11"/>
  <c r="G58" i="11" s="1"/>
  <c r="G89" i="11" s="1"/>
  <c r="I27" i="11"/>
  <c r="H30" i="11"/>
  <c r="G33" i="11"/>
  <c r="G66" i="11" s="1"/>
  <c r="G97" i="11" s="1"/>
  <c r="G8" i="11"/>
  <c r="G41" i="11" s="1"/>
  <c r="G72" i="11" s="1"/>
  <c r="H10" i="11"/>
  <c r="H43" i="11" s="1"/>
  <c r="H74" i="11" s="1"/>
  <c r="G13" i="11"/>
  <c r="G46" i="11" s="1"/>
  <c r="G77" i="11" s="1"/>
  <c r="I15" i="11"/>
  <c r="I48" i="11" s="1"/>
  <c r="I79" i="11" s="1"/>
  <c r="H18" i="11"/>
  <c r="H51" i="11" s="1"/>
  <c r="H82" i="11" s="1"/>
  <c r="G21" i="11"/>
  <c r="G54" i="11" s="1"/>
  <c r="G85" i="11" s="1"/>
  <c r="I23" i="11"/>
  <c r="H26" i="11"/>
  <c r="H59" i="11" s="1"/>
  <c r="H90" i="11" s="1"/>
  <c r="G29" i="11"/>
  <c r="G62" i="11" s="1"/>
  <c r="G93" i="11" s="1"/>
  <c r="I31" i="11"/>
  <c r="H34" i="11"/>
  <c r="H12" i="11"/>
  <c r="H45" i="11" s="1"/>
  <c r="H76" i="11" s="1"/>
  <c r="H16" i="11"/>
  <c r="H49" i="11" s="1"/>
  <c r="H80" i="11" s="1"/>
  <c r="I20" i="11"/>
  <c r="H25" i="11"/>
  <c r="H58" i="11" s="1"/>
  <c r="H89" i="11" s="1"/>
  <c r="H29" i="11"/>
  <c r="I33" i="11"/>
  <c r="H17" i="11"/>
  <c r="H50" i="11" s="1"/>
  <c r="H81" i="11" s="1"/>
  <c r="I25" i="11"/>
  <c r="G34" i="11"/>
  <c r="G67" i="11" s="1"/>
  <c r="G98" i="11" s="1"/>
  <c r="G68" i="11" s="1"/>
  <c r="I21" i="11"/>
  <c r="I9" i="11"/>
  <c r="I42" i="11" s="1"/>
  <c r="I73" i="11" s="1"/>
  <c r="I26" i="11"/>
  <c r="I12" i="11"/>
  <c r="I45" i="11" s="1"/>
  <c r="I76" i="11" s="1"/>
  <c r="H21" i="11"/>
  <c r="H54" i="11" s="1"/>
  <c r="H85" i="11" s="1"/>
  <c r="I29" i="11"/>
  <c r="H9" i="11"/>
  <c r="H42" i="11" s="1"/>
  <c r="H73" i="11" s="1"/>
  <c r="I17" i="11"/>
  <c r="I50" i="11" s="1"/>
  <c r="I81" i="11" s="1"/>
  <c r="I30" i="11"/>
  <c r="I22" i="11"/>
  <c r="H8" i="11"/>
  <c r="H41" i="11" s="1"/>
  <c r="H72" i="11" s="1"/>
  <c r="H13" i="11"/>
  <c r="H46" i="11" s="1"/>
  <c r="H77" i="11" s="1"/>
  <c r="G26" i="11"/>
  <c r="G59" i="11" s="1"/>
  <c r="G90" i="11" s="1"/>
  <c r="I34" i="11"/>
  <c r="G18" i="11"/>
  <c r="G51" i="11" s="1"/>
  <c r="G82" i="11" s="1"/>
  <c r="G31" i="11"/>
  <c r="G64" i="11" s="1"/>
  <c r="G95" i="11" s="1"/>
  <c r="I13" i="11"/>
  <c r="I46" i="11" s="1"/>
  <c r="I77" i="11" s="1"/>
  <c r="G10" i="11"/>
  <c r="G43" i="11" s="1"/>
  <c r="G74" i="11" s="1"/>
  <c r="I14" i="11"/>
  <c r="I47" i="11" s="1"/>
  <c r="I78" i="11" s="1"/>
  <c r="I18" i="11"/>
  <c r="I51" i="11" s="1"/>
  <c r="I82" i="11" s="1"/>
  <c r="G23" i="11"/>
  <c r="G56" i="11" s="1"/>
  <c r="G87" i="11" s="1"/>
  <c r="G27" i="11"/>
  <c r="G60" i="11" s="1"/>
  <c r="G91" i="11" s="1"/>
  <c r="H31" i="11"/>
  <c r="G15" i="11"/>
  <c r="G48" i="11" s="1"/>
  <c r="G79" i="11" s="1"/>
  <c r="H23" i="11"/>
  <c r="H56" i="11" s="1"/>
  <c r="H87" i="11" s="1"/>
  <c r="G32" i="11"/>
  <c r="G65" i="11" s="1"/>
  <c r="G96" i="11" s="1"/>
  <c r="G16" i="11"/>
  <c r="G49" i="11" s="1"/>
  <c r="G80" i="11" s="1"/>
  <c r="H24" i="11"/>
  <c r="H57" i="11" s="1"/>
  <c r="H88" i="11" s="1"/>
  <c r="H33" i="11"/>
  <c r="I10" i="11"/>
  <c r="I43" i="11" s="1"/>
  <c r="I74" i="11" s="1"/>
  <c r="G19" i="11"/>
  <c r="G52" i="11" s="1"/>
  <c r="G83" i="11" s="1"/>
  <c r="G28" i="11"/>
  <c r="G61" i="11" s="1"/>
  <c r="G92" i="11" s="1"/>
  <c r="G11" i="11"/>
  <c r="G44" i="11" s="1"/>
  <c r="G75" i="11" s="1"/>
  <c r="H15" i="11"/>
  <c r="H48" i="11" s="1"/>
  <c r="H79" i="11" s="1"/>
  <c r="G20" i="11"/>
  <c r="G53" i="11" s="1"/>
  <c r="G84" i="11" s="1"/>
  <c r="G24" i="11"/>
  <c r="G57" i="11" s="1"/>
  <c r="G88" i="11" s="1"/>
  <c r="H28" i="11"/>
  <c r="H32" i="11"/>
  <c r="G12" i="11"/>
  <c r="G45" i="11" s="1"/>
  <c r="G76" i="11" s="1"/>
  <c r="H20" i="11"/>
  <c r="H53" i="11" s="1"/>
  <c r="H84" i="11" s="1"/>
  <c r="I28" i="11"/>
  <c r="X9" i="11"/>
  <c r="X42" i="11" s="1"/>
  <c r="X73" i="11" s="1"/>
  <c r="W12" i="11"/>
  <c r="W45" i="11" s="1"/>
  <c r="W76" i="11" s="1"/>
  <c r="V15" i="11"/>
  <c r="V48" i="11" s="1"/>
  <c r="V79" i="11" s="1"/>
  <c r="X17" i="11"/>
  <c r="X50" i="11" s="1"/>
  <c r="X81" i="11" s="1"/>
  <c r="W20" i="11"/>
  <c r="W53" i="11" s="1"/>
  <c r="W84" i="11" s="1"/>
  <c r="V23" i="11"/>
  <c r="V56" i="11" s="1"/>
  <c r="V87" i="11" s="1"/>
  <c r="X25" i="11"/>
  <c r="W28" i="11"/>
  <c r="V31" i="11"/>
  <c r="V64" i="11" s="1"/>
  <c r="V95" i="11" s="1"/>
  <c r="X33" i="11"/>
  <c r="V10" i="11"/>
  <c r="V43" i="11" s="1"/>
  <c r="V74" i="11" s="1"/>
  <c r="X12" i="11"/>
  <c r="X45" i="11" s="1"/>
  <c r="X76" i="11" s="1"/>
  <c r="W15" i="11"/>
  <c r="W48" i="11" s="1"/>
  <c r="W79" i="11" s="1"/>
  <c r="V18" i="11"/>
  <c r="V51" i="11" s="1"/>
  <c r="V82" i="11" s="1"/>
  <c r="X20" i="11"/>
  <c r="W23" i="11"/>
  <c r="W56" i="11" s="1"/>
  <c r="W87" i="11" s="1"/>
  <c r="V26" i="11"/>
  <c r="V59" i="11" s="1"/>
  <c r="V90" i="11" s="1"/>
  <c r="X28" i="11"/>
  <c r="W31" i="11"/>
  <c r="V34" i="11"/>
  <c r="V67" i="11" s="1"/>
  <c r="V98" i="11" s="1"/>
  <c r="V68" i="11" s="1"/>
  <c r="W10" i="11"/>
  <c r="W43" i="11" s="1"/>
  <c r="W74" i="11" s="1"/>
  <c r="W11" i="11"/>
  <c r="W44" i="11" s="1"/>
  <c r="W75" i="11" s="1"/>
  <c r="V14" i="11"/>
  <c r="V47" i="11" s="1"/>
  <c r="V78" i="11" s="1"/>
  <c r="X16" i="11"/>
  <c r="X49" i="11" s="1"/>
  <c r="X80" i="11" s="1"/>
  <c r="W19" i="11"/>
  <c r="W52" i="11" s="1"/>
  <c r="W83" i="11" s="1"/>
  <c r="V22" i="11"/>
  <c r="V55" i="11" s="1"/>
  <c r="V86" i="11" s="1"/>
  <c r="X24" i="11"/>
  <c r="W27" i="11"/>
  <c r="V30" i="11"/>
  <c r="V63" i="11" s="1"/>
  <c r="V94" i="11" s="1"/>
  <c r="X32" i="11"/>
  <c r="X8" i="11"/>
  <c r="X41" i="11" s="1"/>
  <c r="X72" i="11" s="1"/>
  <c r="V12" i="11"/>
  <c r="V45" i="11" s="1"/>
  <c r="V76" i="11" s="1"/>
  <c r="W16" i="11"/>
  <c r="W49" i="11" s="1"/>
  <c r="W80" i="11" s="1"/>
  <c r="V21" i="11"/>
  <c r="V54" i="11" s="1"/>
  <c r="V85" i="11" s="1"/>
  <c r="V25" i="11"/>
  <c r="V58" i="11" s="1"/>
  <c r="V89" i="11" s="1"/>
  <c r="W29" i="11"/>
  <c r="W33" i="11"/>
  <c r="V13" i="11"/>
  <c r="V46" i="11" s="1"/>
  <c r="V77" i="11" s="1"/>
  <c r="W21" i="11"/>
  <c r="W54" i="11" s="1"/>
  <c r="W85" i="11" s="1"/>
  <c r="W25" i="11"/>
  <c r="W58" i="11" s="1"/>
  <c r="W89" i="11" s="1"/>
  <c r="W34" i="11"/>
  <c r="V17" i="11"/>
  <c r="V50" i="11" s="1"/>
  <c r="V81" i="11" s="1"/>
  <c r="X29" i="11"/>
  <c r="W13" i="11"/>
  <c r="W46" i="11" s="1"/>
  <c r="W77" i="11" s="1"/>
  <c r="W17" i="11"/>
  <c r="W50" i="11" s="1"/>
  <c r="W81" i="11" s="1"/>
  <c r="X21" i="11"/>
  <c r="W26" i="11"/>
  <c r="W59" i="11" s="1"/>
  <c r="W90" i="11" s="1"/>
  <c r="W30" i="11"/>
  <c r="X34" i="11"/>
  <c r="V9" i="11"/>
  <c r="V42" i="11" s="1"/>
  <c r="V73" i="11" s="1"/>
  <c r="X13" i="11"/>
  <c r="X46" i="11" s="1"/>
  <c r="X77" i="11" s="1"/>
  <c r="W18" i="11"/>
  <c r="W51" i="11" s="1"/>
  <c r="W82" i="11" s="1"/>
  <c r="W22" i="11"/>
  <c r="W55" i="11" s="1"/>
  <c r="W86" i="11" s="1"/>
  <c r="X26" i="11"/>
  <c r="X30" i="11"/>
  <c r="W8" i="11"/>
  <c r="W41" i="11" s="1"/>
  <c r="W72" i="11" s="1"/>
  <c r="W9" i="11"/>
  <c r="W42" i="11" s="1"/>
  <c r="W73" i="11" s="1"/>
  <c r="W14" i="11"/>
  <c r="W47" i="11" s="1"/>
  <c r="W78" i="11" s="1"/>
  <c r="X18" i="11"/>
  <c r="X51" i="11" s="1"/>
  <c r="X82" i="11" s="1"/>
  <c r="X22" i="11"/>
  <c r="V27" i="11"/>
  <c r="V60" i="11" s="1"/>
  <c r="V91" i="11" s="1"/>
  <c r="X31" i="11"/>
  <c r="V8" i="11"/>
  <c r="V41" i="11" s="1"/>
  <c r="V72" i="11" s="1"/>
  <c r="X11" i="11"/>
  <c r="X44" i="11" s="1"/>
  <c r="X75" i="11" s="1"/>
  <c r="V20" i="11"/>
  <c r="V53" i="11" s="1"/>
  <c r="V84" i="11" s="1"/>
  <c r="V29" i="11"/>
  <c r="V62" i="11" s="1"/>
  <c r="V93" i="11" s="1"/>
  <c r="X10" i="11"/>
  <c r="X43" i="11" s="1"/>
  <c r="X74" i="11" s="1"/>
  <c r="X14" i="11"/>
  <c r="X47" i="11" s="1"/>
  <c r="X78" i="11" s="1"/>
  <c r="V19" i="11"/>
  <c r="V52" i="11" s="1"/>
  <c r="V83" i="11" s="1"/>
  <c r="X23" i="11"/>
  <c r="X27" i="11"/>
  <c r="V32" i="11"/>
  <c r="V65" i="11" s="1"/>
  <c r="V96" i="11" s="1"/>
  <c r="V11" i="11"/>
  <c r="V44" i="11" s="1"/>
  <c r="V75" i="11" s="1"/>
  <c r="X15" i="11"/>
  <c r="X48" i="11" s="1"/>
  <c r="X79" i="11" s="1"/>
  <c r="X19" i="11"/>
  <c r="V24" i="11"/>
  <c r="V57" i="11" s="1"/>
  <c r="V88" i="11" s="1"/>
  <c r="V28" i="11"/>
  <c r="V61" i="11" s="1"/>
  <c r="V92" i="11" s="1"/>
  <c r="W32" i="11"/>
  <c r="V16" i="11"/>
  <c r="V49" i="11" s="1"/>
  <c r="V80" i="11" s="1"/>
  <c r="W24" i="11"/>
  <c r="W57" i="11" s="1"/>
  <c r="W88" i="11" s="1"/>
  <c r="V33" i="11"/>
  <c r="V66" i="11" s="1"/>
  <c r="V97" i="11" s="1"/>
  <c r="R9" i="11"/>
  <c r="R42" i="11" s="1"/>
  <c r="R73" i="11" s="1"/>
  <c r="Q12" i="11"/>
  <c r="Q45" i="11" s="1"/>
  <c r="Q76" i="11" s="1"/>
  <c r="S14" i="11"/>
  <c r="S47" i="11" s="1"/>
  <c r="S78" i="11" s="1"/>
  <c r="R17" i="11"/>
  <c r="R50" i="11" s="1"/>
  <c r="R81" i="11" s="1"/>
  <c r="Q20" i="11"/>
  <c r="Q53" i="11" s="1"/>
  <c r="Q84" i="11" s="1"/>
  <c r="S22" i="11"/>
  <c r="R25" i="11"/>
  <c r="R58" i="11" s="1"/>
  <c r="R89" i="11" s="1"/>
  <c r="Q28" i="11"/>
  <c r="Q61" i="11" s="1"/>
  <c r="Q92" i="11" s="1"/>
  <c r="S30" i="11"/>
  <c r="R33" i="11"/>
  <c r="S9" i="11"/>
  <c r="S42" i="11" s="1"/>
  <c r="S73" i="11" s="1"/>
  <c r="R12" i="11"/>
  <c r="R45" i="11" s="1"/>
  <c r="R76" i="11" s="1"/>
  <c r="Q15" i="11"/>
  <c r="Q48" i="11" s="1"/>
  <c r="Q79" i="11" s="1"/>
  <c r="S17" i="11"/>
  <c r="S50" i="11" s="1"/>
  <c r="S81" i="11" s="1"/>
  <c r="R20" i="11"/>
  <c r="R53" i="11" s="1"/>
  <c r="R84" i="11" s="1"/>
  <c r="Q23" i="11"/>
  <c r="Q56" i="11" s="1"/>
  <c r="Q87" i="11" s="1"/>
  <c r="S25" i="11"/>
  <c r="R28" i="11"/>
  <c r="Q31" i="11"/>
  <c r="Q64" i="11" s="1"/>
  <c r="Q95" i="11" s="1"/>
  <c r="S33" i="11"/>
  <c r="Q11" i="11"/>
  <c r="Q44" i="11" s="1"/>
  <c r="Q75" i="11" s="1"/>
  <c r="S13" i="11"/>
  <c r="S46" i="11" s="1"/>
  <c r="S77" i="11" s="1"/>
  <c r="R16" i="11"/>
  <c r="R49" i="11" s="1"/>
  <c r="R80" i="11" s="1"/>
  <c r="Q19" i="11"/>
  <c r="Q52" i="11" s="1"/>
  <c r="Q83" i="11" s="1"/>
  <c r="S21" i="11"/>
  <c r="R24" i="11"/>
  <c r="R57" i="11" s="1"/>
  <c r="R88" i="11" s="1"/>
  <c r="Q27" i="11"/>
  <c r="Q60" i="11" s="1"/>
  <c r="Q91" i="11" s="1"/>
  <c r="S29" i="11"/>
  <c r="R32" i="11"/>
  <c r="R8" i="11"/>
  <c r="R41" i="11" s="1"/>
  <c r="R72" i="11" s="1"/>
  <c r="S10" i="11"/>
  <c r="S43" i="11" s="1"/>
  <c r="S74" i="11" s="1"/>
  <c r="R15" i="11"/>
  <c r="R48" i="11" s="1"/>
  <c r="R79" i="11" s="1"/>
  <c r="R19" i="11"/>
  <c r="R52" i="11" s="1"/>
  <c r="R83" i="11" s="1"/>
  <c r="S23" i="11"/>
  <c r="S27" i="11"/>
  <c r="Q32" i="11"/>
  <c r="Q65" i="11" s="1"/>
  <c r="Q96" i="11" s="1"/>
  <c r="R11" i="11"/>
  <c r="R44" i="11" s="1"/>
  <c r="R75" i="11" s="1"/>
  <c r="S19" i="11"/>
  <c r="S28" i="11"/>
  <c r="S15" i="11"/>
  <c r="S48" i="11" s="1"/>
  <c r="S79" i="11" s="1"/>
  <c r="Q24" i="11"/>
  <c r="Q57" i="11" s="1"/>
  <c r="Q88" i="11" s="1"/>
  <c r="S32" i="11"/>
  <c r="S11" i="11"/>
  <c r="S44" i="11" s="1"/>
  <c r="S75" i="11" s="1"/>
  <c r="Q16" i="11"/>
  <c r="Q49" i="11" s="1"/>
  <c r="Q80" i="11" s="1"/>
  <c r="S20" i="11"/>
  <c r="S24" i="11"/>
  <c r="Q29" i="11"/>
  <c r="Q62" i="11" s="1"/>
  <c r="Q93" i="11" s="1"/>
  <c r="Q33" i="11"/>
  <c r="Q66" i="11" s="1"/>
  <c r="Q97" i="11" s="1"/>
  <c r="S12" i="11"/>
  <c r="S45" i="11" s="1"/>
  <c r="S76" i="11" s="1"/>
  <c r="S16" i="11"/>
  <c r="S49" i="11" s="1"/>
  <c r="S80" i="11" s="1"/>
  <c r="Q21" i="11"/>
  <c r="Q54" i="11" s="1"/>
  <c r="Q85" i="11" s="1"/>
  <c r="Q25" i="11"/>
  <c r="Q58" i="11" s="1"/>
  <c r="Q89" i="11" s="1"/>
  <c r="R29" i="11"/>
  <c r="Q34" i="11"/>
  <c r="Q67" i="11" s="1"/>
  <c r="Q98" i="11" s="1"/>
  <c r="Q68" i="11" s="1"/>
  <c r="Q13" i="11"/>
  <c r="Q46" i="11" s="1"/>
  <c r="Q77" i="11" s="1"/>
  <c r="Q17" i="11"/>
  <c r="Q50" i="11" s="1"/>
  <c r="Q81" i="11" s="1"/>
  <c r="R21" i="11"/>
  <c r="R54" i="11" s="1"/>
  <c r="R85" i="11" s="1"/>
  <c r="Q26" i="11"/>
  <c r="Q59" i="11" s="1"/>
  <c r="Q90" i="11" s="1"/>
  <c r="Q30" i="11"/>
  <c r="Q63" i="11" s="1"/>
  <c r="Q94" i="11" s="1"/>
  <c r="R34" i="11"/>
  <c r="R10" i="11"/>
  <c r="R43" i="11" s="1"/>
  <c r="R74" i="11" s="1"/>
  <c r="S18" i="11"/>
  <c r="S51" i="11" s="1"/>
  <c r="S82" i="11" s="1"/>
  <c r="R27" i="11"/>
  <c r="Q8" i="11"/>
  <c r="Q41" i="11" s="1"/>
  <c r="Q72" i="11" s="1"/>
  <c r="Q9" i="11"/>
  <c r="Q42" i="11" s="1"/>
  <c r="Q73" i="11" s="1"/>
  <c r="R13" i="11"/>
  <c r="R46" i="11" s="1"/>
  <c r="R77" i="11" s="1"/>
  <c r="Q18" i="11"/>
  <c r="Q51" i="11" s="1"/>
  <c r="Q82" i="11" s="1"/>
  <c r="Q22" i="11"/>
  <c r="Q55" i="11" s="1"/>
  <c r="Q86" i="11" s="1"/>
  <c r="R26" i="11"/>
  <c r="R59" i="11" s="1"/>
  <c r="R90" i="11" s="1"/>
  <c r="R30" i="11"/>
  <c r="S34" i="11"/>
  <c r="Q10" i="11"/>
  <c r="Q43" i="11" s="1"/>
  <c r="Q74" i="11" s="1"/>
  <c r="Q14" i="11"/>
  <c r="Q47" i="11" s="1"/>
  <c r="Q78" i="11" s="1"/>
  <c r="R18" i="11"/>
  <c r="R51" i="11" s="1"/>
  <c r="R82" i="11" s="1"/>
  <c r="R22" i="11"/>
  <c r="R55" i="11" s="1"/>
  <c r="R86" i="11" s="1"/>
  <c r="S26" i="11"/>
  <c r="R31" i="11"/>
  <c r="S8" i="11"/>
  <c r="S41" i="11" s="1"/>
  <c r="S72" i="11" s="1"/>
  <c r="R14" i="11"/>
  <c r="R47" i="11" s="1"/>
  <c r="R78" i="11" s="1"/>
  <c r="R23" i="11"/>
  <c r="R56" i="11" s="1"/>
  <c r="R87" i="11" s="1"/>
  <c r="S31" i="11"/>
  <c r="L9" i="11"/>
  <c r="L42" i="11" s="1"/>
  <c r="L73" i="11" s="1"/>
  <c r="N11" i="11"/>
  <c r="N44" i="11" s="1"/>
  <c r="N75" i="11" s="1"/>
  <c r="M14" i="11"/>
  <c r="M47" i="11" s="1"/>
  <c r="M78" i="11" s="1"/>
  <c r="L17" i="11"/>
  <c r="L50" i="11" s="1"/>
  <c r="L81" i="11" s="1"/>
  <c r="N19" i="11"/>
  <c r="M22" i="11"/>
  <c r="M55" i="11" s="1"/>
  <c r="M86" i="11" s="1"/>
  <c r="L25" i="11"/>
  <c r="L58" i="11" s="1"/>
  <c r="L89" i="11" s="1"/>
  <c r="N27" i="11"/>
  <c r="M30" i="11"/>
  <c r="L33" i="11"/>
  <c r="L66" i="11" s="1"/>
  <c r="L97" i="11" s="1"/>
  <c r="L8" i="11"/>
  <c r="L41" i="11" s="1"/>
  <c r="L72" i="11" s="1"/>
  <c r="M9" i="11"/>
  <c r="M42" i="11" s="1"/>
  <c r="M73" i="11" s="1"/>
  <c r="L12" i="11"/>
  <c r="L45" i="11" s="1"/>
  <c r="L76" i="11" s="1"/>
  <c r="N14" i="11"/>
  <c r="N47" i="11" s="1"/>
  <c r="N78" i="11" s="1"/>
  <c r="M17" i="11"/>
  <c r="M50" i="11" s="1"/>
  <c r="M81" i="11" s="1"/>
  <c r="L20" i="11"/>
  <c r="L53" i="11" s="1"/>
  <c r="L84" i="11" s="1"/>
  <c r="N22" i="11"/>
  <c r="M25" i="11"/>
  <c r="M58" i="11" s="1"/>
  <c r="M89" i="11" s="1"/>
  <c r="L28" i="11"/>
  <c r="L61" i="11" s="1"/>
  <c r="L92" i="11" s="1"/>
  <c r="N30" i="11"/>
  <c r="M33" i="11"/>
  <c r="N10" i="11"/>
  <c r="N43" i="11" s="1"/>
  <c r="N74" i="11" s="1"/>
  <c r="M13" i="11"/>
  <c r="M46" i="11" s="1"/>
  <c r="M77" i="11" s="1"/>
  <c r="L16" i="11"/>
  <c r="L49" i="11" s="1"/>
  <c r="L80" i="11" s="1"/>
  <c r="N18" i="11"/>
  <c r="N51" i="11" s="1"/>
  <c r="N82" i="11" s="1"/>
  <c r="M21" i="11"/>
  <c r="M54" i="11" s="1"/>
  <c r="M85" i="11" s="1"/>
  <c r="L24" i="11"/>
  <c r="L57" i="11" s="1"/>
  <c r="L88" i="11" s="1"/>
  <c r="N26" i="11"/>
  <c r="M29" i="11"/>
  <c r="L32" i="11"/>
  <c r="L65" i="11" s="1"/>
  <c r="L96" i="11" s="1"/>
  <c r="N34" i="11"/>
  <c r="N9" i="11"/>
  <c r="N42" i="11" s="1"/>
  <c r="N73" i="11" s="1"/>
  <c r="N13" i="11"/>
  <c r="N46" i="11" s="1"/>
  <c r="N77" i="11" s="1"/>
  <c r="L18" i="11"/>
  <c r="L51" i="11" s="1"/>
  <c r="L82" i="11" s="1"/>
  <c r="L22" i="11"/>
  <c r="L55" i="11" s="1"/>
  <c r="L86" i="11" s="1"/>
  <c r="M26" i="11"/>
  <c r="M59" i="11" s="1"/>
  <c r="M90" i="11" s="1"/>
  <c r="L31" i="11"/>
  <c r="L64" i="11" s="1"/>
  <c r="L95" i="11" s="1"/>
  <c r="M8" i="11"/>
  <c r="M41" i="11" s="1"/>
  <c r="M72" i="11" s="1"/>
  <c r="L10" i="11"/>
  <c r="L43" i="11" s="1"/>
  <c r="L74" i="11" s="1"/>
  <c r="M18" i="11"/>
  <c r="M51" i="11" s="1"/>
  <c r="M82" i="11" s="1"/>
  <c r="L23" i="11"/>
  <c r="L56" i="11" s="1"/>
  <c r="L87" i="11" s="1"/>
  <c r="M31" i="11"/>
  <c r="N8" i="11"/>
  <c r="N41" i="11" s="1"/>
  <c r="N72" i="11" s="1"/>
  <c r="L19" i="11"/>
  <c r="L52" i="11" s="1"/>
  <c r="L83" i="11" s="1"/>
  <c r="M15" i="11"/>
  <c r="M48" i="11" s="1"/>
  <c r="M79" i="11" s="1"/>
  <c r="L14" i="11"/>
  <c r="L47" i="11" s="1"/>
  <c r="L78" i="11" s="1"/>
  <c r="L27" i="11"/>
  <c r="L60" i="11" s="1"/>
  <c r="L91" i="11" s="1"/>
  <c r="M27" i="11"/>
  <c r="L11" i="11"/>
  <c r="L44" i="11" s="1"/>
  <c r="L75" i="11" s="1"/>
  <c r="M28" i="11"/>
  <c r="M10" i="11"/>
  <c r="M43" i="11" s="1"/>
  <c r="M74" i="11" s="1"/>
  <c r="L15" i="11"/>
  <c r="L48" i="11" s="1"/>
  <c r="L79" i="11" s="1"/>
  <c r="M23" i="11"/>
  <c r="M56" i="11" s="1"/>
  <c r="M87" i="11" s="1"/>
  <c r="N31" i="11"/>
  <c r="M19" i="11"/>
  <c r="M52" i="11" s="1"/>
  <c r="M83" i="11" s="1"/>
  <c r="M32" i="11"/>
  <c r="N23" i="11"/>
  <c r="M11" i="11"/>
  <c r="M44" i="11" s="1"/>
  <c r="M75" i="11" s="1"/>
  <c r="N15" i="11"/>
  <c r="N48" i="11" s="1"/>
  <c r="N79" i="11" s="1"/>
  <c r="M20" i="11"/>
  <c r="M53" i="11" s="1"/>
  <c r="M84" i="11" s="1"/>
  <c r="M24" i="11"/>
  <c r="M57" i="11" s="1"/>
  <c r="M88" i="11" s="1"/>
  <c r="N28" i="11"/>
  <c r="N32" i="11"/>
  <c r="N33" i="11"/>
  <c r="N17" i="11"/>
  <c r="N50" i="11" s="1"/>
  <c r="N81" i="11" s="1"/>
  <c r="L26" i="11"/>
  <c r="L59" i="11" s="1"/>
  <c r="L90" i="11" s="1"/>
  <c r="M34" i="11"/>
  <c r="M12" i="11"/>
  <c r="M45" i="11" s="1"/>
  <c r="M76" i="11" s="1"/>
  <c r="M16" i="11"/>
  <c r="M49" i="11" s="1"/>
  <c r="M80" i="11" s="1"/>
  <c r="N20" i="11"/>
  <c r="N24" i="11"/>
  <c r="L29" i="11"/>
  <c r="L62" i="11" s="1"/>
  <c r="L93" i="11" s="1"/>
  <c r="N12" i="11"/>
  <c r="N45" i="11" s="1"/>
  <c r="N76" i="11" s="1"/>
  <c r="N16" i="11"/>
  <c r="N49" i="11" s="1"/>
  <c r="N80" i="11" s="1"/>
  <c r="L21" i="11"/>
  <c r="L54" i="11" s="1"/>
  <c r="L85" i="11" s="1"/>
  <c r="N25" i="11"/>
  <c r="N29" i="11"/>
  <c r="L34" i="11"/>
  <c r="L67" i="11" s="1"/>
  <c r="L98" i="11" s="1"/>
  <c r="L68" i="11" s="1"/>
  <c r="L13" i="11"/>
  <c r="L46" i="11" s="1"/>
  <c r="L77" i="11" s="1"/>
  <c r="N21" i="11"/>
  <c r="L30" i="11"/>
  <c r="L63" i="11" s="1"/>
  <c r="L94" i="11" s="1"/>
  <c r="AA10" i="10"/>
  <c r="AA43" i="10" s="1"/>
  <c r="AA74" i="10" s="1"/>
  <c r="AC12" i="10"/>
  <c r="AB15" i="10"/>
  <c r="AA18" i="10"/>
  <c r="AA51" i="10" s="1"/>
  <c r="AA82" i="10" s="1"/>
  <c r="AC20" i="10"/>
  <c r="AB23" i="10"/>
  <c r="AA26" i="10"/>
  <c r="AC28" i="10"/>
  <c r="AB31" i="10"/>
  <c r="AA34" i="10"/>
  <c r="AB26" i="10"/>
  <c r="AA15" i="10"/>
  <c r="AA48" i="10" s="1"/>
  <c r="AA79" i="10" s="1"/>
  <c r="AA31" i="10"/>
  <c r="AB10" i="10"/>
  <c r="AB43" i="10" s="1"/>
  <c r="AB74" i="10" s="1"/>
  <c r="AA13" i="10"/>
  <c r="AA46" i="10" s="1"/>
  <c r="AA77" i="10" s="1"/>
  <c r="AC15" i="10"/>
  <c r="AB18" i="10"/>
  <c r="AA21" i="10"/>
  <c r="AA54" i="10" s="1"/>
  <c r="AA85" i="10" s="1"/>
  <c r="AC23" i="10"/>
  <c r="AA29" i="10"/>
  <c r="AC31" i="10"/>
  <c r="AB34" i="10"/>
  <c r="AC17" i="10"/>
  <c r="AC10" i="10"/>
  <c r="AC43" i="10" s="1"/>
  <c r="AC74" i="10" s="1"/>
  <c r="AB13" i="10"/>
  <c r="AB46" i="10" s="1"/>
  <c r="AB77" i="10" s="1"/>
  <c r="AA16" i="10"/>
  <c r="AA49" i="10" s="1"/>
  <c r="AA80" i="10" s="1"/>
  <c r="AC18" i="10"/>
  <c r="AB21" i="10"/>
  <c r="AA24" i="10"/>
  <c r="AC26" i="10"/>
  <c r="AB29" i="10"/>
  <c r="AA32" i="10"/>
  <c r="AC34" i="10"/>
  <c r="AB12" i="10"/>
  <c r="AB45" i="10" s="1"/>
  <c r="AB76" i="10" s="1"/>
  <c r="AB28" i="10"/>
  <c r="AA11" i="10"/>
  <c r="AA44" i="10" s="1"/>
  <c r="AA75" i="10" s="1"/>
  <c r="AC13" i="10"/>
  <c r="AB16" i="10"/>
  <c r="AA19" i="10"/>
  <c r="AA52" i="10" s="1"/>
  <c r="AA83" i="10" s="1"/>
  <c r="AC21" i="10"/>
  <c r="AB24" i="10"/>
  <c r="AA27" i="10"/>
  <c r="AC29" i="10"/>
  <c r="AB32" i="10"/>
  <c r="AB8" i="10"/>
  <c r="AB41" i="10" s="1"/>
  <c r="AB72" i="10" s="1"/>
  <c r="AB11" i="10"/>
  <c r="AB44" i="10" s="1"/>
  <c r="AB75" i="10" s="1"/>
  <c r="AA14" i="10"/>
  <c r="AA47" i="10" s="1"/>
  <c r="AA78" i="10" s="1"/>
  <c r="AC16" i="10"/>
  <c r="AB19" i="10"/>
  <c r="AA22" i="10"/>
  <c r="AA55" i="10" s="1"/>
  <c r="AA86" i="10" s="1"/>
  <c r="AC24" i="10"/>
  <c r="AB27" i="10"/>
  <c r="AA30" i="10"/>
  <c r="AC32" i="10"/>
  <c r="AC8" i="10"/>
  <c r="AC41" i="10" s="1"/>
  <c r="AC72" i="10" s="1"/>
  <c r="AB20" i="10"/>
  <c r="AC33" i="10"/>
  <c r="AA9" i="10"/>
  <c r="AA42" i="10" s="1"/>
  <c r="AA73" i="10" s="1"/>
  <c r="AC11" i="10"/>
  <c r="AC44" i="10" s="1"/>
  <c r="AC75" i="10" s="1"/>
  <c r="AB14" i="10"/>
  <c r="AA17" i="10"/>
  <c r="AA50" i="10" s="1"/>
  <c r="AA81" i="10" s="1"/>
  <c r="AC19" i="10"/>
  <c r="AB22" i="10"/>
  <c r="AA25" i="10"/>
  <c r="AC27" i="10"/>
  <c r="AB30" i="10"/>
  <c r="AA33" i="10"/>
  <c r="AA8" i="10"/>
  <c r="AA41" i="10" s="1"/>
  <c r="AA72" i="10" s="1"/>
  <c r="AC9" i="10"/>
  <c r="AC42" i="10" s="1"/>
  <c r="AC73" i="10" s="1"/>
  <c r="AC25" i="10"/>
  <c r="AB9" i="10"/>
  <c r="AB42" i="10" s="1"/>
  <c r="AB73" i="10" s="1"/>
  <c r="AA12" i="10"/>
  <c r="AA45" i="10" s="1"/>
  <c r="AA76" i="10" s="1"/>
  <c r="AC14" i="10"/>
  <c r="AB17" i="10"/>
  <c r="AA20" i="10"/>
  <c r="AA53" i="10" s="1"/>
  <c r="AA84" i="10" s="1"/>
  <c r="AC22" i="10"/>
  <c r="AB25" i="10"/>
  <c r="AA28" i="10"/>
  <c r="AC30" i="10"/>
  <c r="AB33" i="10"/>
  <c r="AA23" i="10"/>
  <c r="AA56" i="10" s="1"/>
  <c r="AA87" i="10" s="1"/>
  <c r="X9" i="10"/>
  <c r="X42" i="10" s="1"/>
  <c r="X73" i="10" s="1"/>
  <c r="W12" i="10"/>
  <c r="W45" i="10" s="1"/>
  <c r="W76" i="10" s="1"/>
  <c r="V15" i="10"/>
  <c r="V48" i="10" s="1"/>
  <c r="V79" i="10" s="1"/>
  <c r="X17" i="10"/>
  <c r="W20" i="10"/>
  <c r="V23" i="10"/>
  <c r="V56" i="10" s="1"/>
  <c r="V87" i="10" s="1"/>
  <c r="X25" i="10"/>
  <c r="W28" i="10"/>
  <c r="V31" i="10"/>
  <c r="X33" i="10"/>
  <c r="V18" i="10"/>
  <c r="V51" i="10" s="1"/>
  <c r="V82" i="10" s="1"/>
  <c r="W23" i="10"/>
  <c r="X28" i="10"/>
  <c r="V34" i="10"/>
  <c r="W17" i="10"/>
  <c r="W33" i="10"/>
  <c r="V10" i="10"/>
  <c r="V43" i="10" s="1"/>
  <c r="V74" i="10" s="1"/>
  <c r="X12" i="10"/>
  <c r="W15" i="10"/>
  <c r="X20" i="10"/>
  <c r="V26" i="10"/>
  <c r="W31" i="10"/>
  <c r="W9" i="10"/>
  <c r="W42" i="10" s="1"/>
  <c r="W73" i="10" s="1"/>
  <c r="W25" i="10"/>
  <c r="W10" i="10"/>
  <c r="W43" i="10" s="1"/>
  <c r="W74" i="10" s="1"/>
  <c r="V13" i="10"/>
  <c r="V46" i="10" s="1"/>
  <c r="V77" i="10" s="1"/>
  <c r="X15" i="10"/>
  <c r="W18" i="10"/>
  <c r="V21" i="10"/>
  <c r="V54" i="10" s="1"/>
  <c r="V85" i="10" s="1"/>
  <c r="X23" i="10"/>
  <c r="W26" i="10"/>
  <c r="V29" i="10"/>
  <c r="X31" i="10"/>
  <c r="W34" i="10"/>
  <c r="V20" i="10"/>
  <c r="V53" i="10" s="1"/>
  <c r="V84" i="10" s="1"/>
  <c r="X10" i="10"/>
  <c r="X43" i="10" s="1"/>
  <c r="X74" i="10" s="1"/>
  <c r="W13" i="10"/>
  <c r="W46" i="10" s="1"/>
  <c r="W77" i="10" s="1"/>
  <c r="V16" i="10"/>
  <c r="V49" i="10" s="1"/>
  <c r="V80" i="10" s="1"/>
  <c r="X18" i="10"/>
  <c r="W21" i="10"/>
  <c r="V24" i="10"/>
  <c r="X26" i="10"/>
  <c r="W29" i="10"/>
  <c r="V32" i="10"/>
  <c r="X34" i="10"/>
  <c r="V11" i="10"/>
  <c r="V44" i="10" s="1"/>
  <c r="V75" i="10" s="1"/>
  <c r="X13" i="10"/>
  <c r="W16" i="10"/>
  <c r="V19" i="10"/>
  <c r="V52" i="10" s="1"/>
  <c r="V83" i="10" s="1"/>
  <c r="X21" i="10"/>
  <c r="W24" i="10"/>
  <c r="V27" i="10"/>
  <c r="X29" i="10"/>
  <c r="W32" i="10"/>
  <c r="W8" i="10"/>
  <c r="W41" i="10" s="1"/>
  <c r="W72" i="10" s="1"/>
  <c r="X22" i="10"/>
  <c r="W11" i="10"/>
  <c r="W44" i="10" s="1"/>
  <c r="W75" i="10" s="1"/>
  <c r="V14" i="10"/>
  <c r="V47" i="10" s="1"/>
  <c r="V78" i="10" s="1"/>
  <c r="X16" i="10"/>
  <c r="W19" i="10"/>
  <c r="V22" i="10"/>
  <c r="V55" i="10" s="1"/>
  <c r="V86" i="10" s="1"/>
  <c r="X24" i="10"/>
  <c r="W27" i="10"/>
  <c r="V30" i="10"/>
  <c r="X32" i="10"/>
  <c r="X8" i="10"/>
  <c r="X41" i="10" s="1"/>
  <c r="X72" i="10" s="1"/>
  <c r="X14" i="10"/>
  <c r="X30" i="10"/>
  <c r="V9" i="10"/>
  <c r="V42" i="10" s="1"/>
  <c r="V73" i="10" s="1"/>
  <c r="X11" i="10"/>
  <c r="X44" i="10" s="1"/>
  <c r="X75" i="10" s="1"/>
  <c r="W14" i="10"/>
  <c r="V17" i="10"/>
  <c r="V50" i="10" s="1"/>
  <c r="V81" i="10" s="1"/>
  <c r="X19" i="10"/>
  <c r="W22" i="10"/>
  <c r="V25" i="10"/>
  <c r="X27" i="10"/>
  <c r="W30" i="10"/>
  <c r="V33" i="10"/>
  <c r="V8" i="10"/>
  <c r="V41" i="10" s="1"/>
  <c r="V72" i="10" s="1"/>
  <c r="V12" i="10"/>
  <c r="V45" i="10" s="1"/>
  <c r="V76" i="10" s="1"/>
  <c r="V28" i="10"/>
  <c r="AG9" i="10"/>
  <c r="AG42" i="10" s="1"/>
  <c r="AG73" i="10" s="1"/>
  <c r="AF12" i="10"/>
  <c r="AF45" i="10" s="1"/>
  <c r="AF76" i="10" s="1"/>
  <c r="AH14" i="10"/>
  <c r="AG17" i="10"/>
  <c r="AH9" i="10"/>
  <c r="AH42" i="10" s="1"/>
  <c r="AH73" i="10" s="1"/>
  <c r="AG12" i="10"/>
  <c r="AG45" i="10" s="1"/>
  <c r="AG76" i="10" s="1"/>
  <c r="AF15" i="10"/>
  <c r="AF48" i="10" s="1"/>
  <c r="AF79" i="10" s="1"/>
  <c r="AH17" i="10"/>
  <c r="AF10" i="10"/>
  <c r="AF43" i="10" s="1"/>
  <c r="AF74" i="10" s="1"/>
  <c r="AH12" i="10"/>
  <c r="AG15" i="10"/>
  <c r="AF18" i="10"/>
  <c r="AF51" i="10" s="1"/>
  <c r="AF82" i="10" s="1"/>
  <c r="AG10" i="10"/>
  <c r="AG43" i="10" s="1"/>
  <c r="AG74" i="10" s="1"/>
  <c r="AF13" i="10"/>
  <c r="AF46" i="10" s="1"/>
  <c r="AF77" i="10" s="1"/>
  <c r="AH15" i="10"/>
  <c r="AG18" i="10"/>
  <c r="AH10" i="10"/>
  <c r="AH43" i="10" s="1"/>
  <c r="AH74" i="10" s="1"/>
  <c r="AG13" i="10"/>
  <c r="AG46" i="10" s="1"/>
  <c r="AG77" i="10" s="1"/>
  <c r="AF16" i="10"/>
  <c r="AF49" i="10" s="1"/>
  <c r="AF80" i="10" s="1"/>
  <c r="AH18" i="10"/>
  <c r="AF11" i="10"/>
  <c r="AF44" i="10" s="1"/>
  <c r="AF75" i="10" s="1"/>
  <c r="AH13" i="10"/>
  <c r="AG16" i="10"/>
  <c r="AF19" i="10"/>
  <c r="AF52" i="10" s="1"/>
  <c r="AF83" i="10" s="1"/>
  <c r="AG11" i="10"/>
  <c r="AG44" i="10" s="1"/>
  <c r="AG75" i="10" s="1"/>
  <c r="AF14" i="10"/>
  <c r="AF47" i="10" s="1"/>
  <c r="AF78" i="10" s="1"/>
  <c r="AH16" i="10"/>
  <c r="AG19" i="10"/>
  <c r="AF9" i="10"/>
  <c r="AF42" i="10" s="1"/>
  <c r="AF73" i="10" s="1"/>
  <c r="AF21" i="10"/>
  <c r="AF54" i="10" s="1"/>
  <c r="AF85" i="10" s="1"/>
  <c r="AH23" i="10"/>
  <c r="AG26" i="10"/>
  <c r="AF29" i="10"/>
  <c r="AH31" i="10"/>
  <c r="AG34" i="10"/>
  <c r="AH28" i="10"/>
  <c r="AH11" i="10"/>
  <c r="AH44" i="10" s="1"/>
  <c r="AH75" i="10" s="1"/>
  <c r="AG21" i="10"/>
  <c r="AF24" i="10"/>
  <c r="AH26" i="10"/>
  <c r="AG29" i="10"/>
  <c r="AF32" i="10"/>
  <c r="AH34" i="10"/>
  <c r="AG23" i="10"/>
  <c r="AG14" i="10"/>
  <c r="AH21" i="10"/>
  <c r="AG24" i="10"/>
  <c r="AF27" i="10"/>
  <c r="AH29" i="10"/>
  <c r="AG32" i="10"/>
  <c r="AG8" i="10"/>
  <c r="AG41" i="10" s="1"/>
  <c r="AG72" i="10" s="1"/>
  <c r="AH20" i="10"/>
  <c r="AF17" i="10"/>
  <c r="AF50" i="10" s="1"/>
  <c r="AF81" i="10" s="1"/>
  <c r="AF22" i="10"/>
  <c r="AF55" i="10" s="1"/>
  <c r="AF86" i="10" s="1"/>
  <c r="AH24" i="10"/>
  <c r="AG27" i="10"/>
  <c r="AF30" i="10"/>
  <c r="AH32" i="10"/>
  <c r="AH8" i="10"/>
  <c r="AH41" i="10" s="1"/>
  <c r="AH72" i="10" s="1"/>
  <c r="AH19" i="10"/>
  <c r="AG22" i="10"/>
  <c r="AF25" i="10"/>
  <c r="AH27" i="10"/>
  <c r="AG30" i="10"/>
  <c r="AF33" i="10"/>
  <c r="AF8" i="10"/>
  <c r="AF41" i="10" s="1"/>
  <c r="AF72" i="10" s="1"/>
  <c r="AF26" i="10"/>
  <c r="AF20" i="10"/>
  <c r="AF53" i="10" s="1"/>
  <c r="AF84" i="10" s="1"/>
  <c r="AH22" i="10"/>
  <c r="AG25" i="10"/>
  <c r="AF28" i="10"/>
  <c r="AH30" i="10"/>
  <c r="AG33" i="10"/>
  <c r="AG31" i="10"/>
  <c r="AG20" i="10"/>
  <c r="AF23" i="10"/>
  <c r="AF56" i="10" s="1"/>
  <c r="AF87" i="10" s="1"/>
  <c r="AH25" i="10"/>
  <c r="AG28" i="10"/>
  <c r="AF31" i="10"/>
  <c r="AH33" i="10"/>
  <c r="AF34" i="10"/>
  <c r="R9" i="10"/>
  <c r="R42" i="10" s="1"/>
  <c r="R73" i="10" s="1"/>
  <c r="Q12" i="10"/>
  <c r="Q45" i="10" s="1"/>
  <c r="Q76" i="10" s="1"/>
  <c r="S14" i="10"/>
  <c r="R17" i="10"/>
  <c r="Q20" i="10"/>
  <c r="Q53" i="10" s="1"/>
  <c r="Q84" i="10" s="1"/>
  <c r="S22" i="10"/>
  <c r="R25" i="10"/>
  <c r="Q28" i="10"/>
  <c r="S30" i="10"/>
  <c r="R33" i="10"/>
  <c r="R12" i="10"/>
  <c r="R45" i="10" s="1"/>
  <c r="R76" i="10" s="1"/>
  <c r="S17" i="10"/>
  <c r="Q23" i="10"/>
  <c r="Q56" i="10" s="1"/>
  <c r="Q87" i="10" s="1"/>
  <c r="R28" i="10"/>
  <c r="S33" i="10"/>
  <c r="R22" i="10"/>
  <c r="S9" i="10"/>
  <c r="S42" i="10" s="1"/>
  <c r="S73" i="10" s="1"/>
  <c r="Q15" i="10"/>
  <c r="Q48" i="10" s="1"/>
  <c r="Q79" i="10" s="1"/>
  <c r="R20" i="10"/>
  <c r="S25" i="10"/>
  <c r="Q31" i="10"/>
  <c r="R14" i="10"/>
  <c r="R30" i="10"/>
  <c r="Q10" i="10"/>
  <c r="Q43" i="10" s="1"/>
  <c r="Q74" i="10" s="1"/>
  <c r="S12" i="10"/>
  <c r="R15" i="10"/>
  <c r="Q18" i="10"/>
  <c r="Q51" i="10" s="1"/>
  <c r="Q82" i="10" s="1"/>
  <c r="S20" i="10"/>
  <c r="R23" i="10"/>
  <c r="Q26" i="10"/>
  <c r="S28" i="10"/>
  <c r="R31" i="10"/>
  <c r="Q34" i="10"/>
  <c r="S11" i="10"/>
  <c r="S44" i="10" s="1"/>
  <c r="S75" i="10" s="1"/>
  <c r="S27" i="10"/>
  <c r="R10" i="10"/>
  <c r="R43" i="10" s="1"/>
  <c r="R74" i="10" s="1"/>
  <c r="Q13" i="10"/>
  <c r="Q46" i="10" s="1"/>
  <c r="Q77" i="10" s="1"/>
  <c r="S15" i="10"/>
  <c r="R18" i="10"/>
  <c r="Q21" i="10"/>
  <c r="Q54" i="10" s="1"/>
  <c r="Q85" i="10" s="1"/>
  <c r="S23" i="10"/>
  <c r="R26" i="10"/>
  <c r="Q29" i="10"/>
  <c r="S31" i="10"/>
  <c r="R34" i="10"/>
  <c r="S10" i="10"/>
  <c r="S43" i="10" s="1"/>
  <c r="S74" i="10" s="1"/>
  <c r="R13" i="10"/>
  <c r="R46" i="10" s="1"/>
  <c r="R77" i="10" s="1"/>
  <c r="Q16" i="10"/>
  <c r="Q49" i="10" s="1"/>
  <c r="Q80" i="10" s="1"/>
  <c r="S18" i="10"/>
  <c r="R21" i="10"/>
  <c r="Q24" i="10"/>
  <c r="S26" i="10"/>
  <c r="R29" i="10"/>
  <c r="Q32" i="10"/>
  <c r="S34" i="10"/>
  <c r="Q9" i="10"/>
  <c r="Q42" i="10" s="1"/>
  <c r="Q73" i="10" s="1"/>
  <c r="Q25" i="10"/>
  <c r="Q11" i="10"/>
  <c r="Q44" i="10" s="1"/>
  <c r="Q75" i="10" s="1"/>
  <c r="S13" i="10"/>
  <c r="R16" i="10"/>
  <c r="Q19" i="10"/>
  <c r="Q52" i="10" s="1"/>
  <c r="Q83" i="10" s="1"/>
  <c r="S21" i="10"/>
  <c r="R24" i="10"/>
  <c r="Q27" i="10"/>
  <c r="S29" i="10"/>
  <c r="R32" i="10"/>
  <c r="R8" i="10"/>
  <c r="R41" i="10" s="1"/>
  <c r="R72" i="10" s="1"/>
  <c r="S19" i="10"/>
  <c r="Q8" i="10"/>
  <c r="Q41" i="10" s="1"/>
  <c r="Q72" i="10" s="1"/>
  <c r="R11" i="10"/>
  <c r="R44" i="10" s="1"/>
  <c r="R75" i="10" s="1"/>
  <c r="Q14" i="10"/>
  <c r="Q47" i="10" s="1"/>
  <c r="Q78" i="10" s="1"/>
  <c r="S16" i="10"/>
  <c r="R19" i="10"/>
  <c r="Q22" i="10"/>
  <c r="Q55" i="10" s="1"/>
  <c r="Q86" i="10" s="1"/>
  <c r="S24" i="10"/>
  <c r="R27" i="10"/>
  <c r="Q30" i="10"/>
  <c r="S32" i="10"/>
  <c r="S8" i="10"/>
  <c r="S41" i="10" s="1"/>
  <c r="S72" i="10" s="1"/>
  <c r="Q17" i="10"/>
  <c r="Q50" i="10" s="1"/>
  <c r="Q81" i="10" s="1"/>
  <c r="Q33" i="10"/>
  <c r="H11" i="10"/>
  <c r="H44" i="10" s="1"/>
  <c r="H75" i="10" s="1"/>
  <c r="G14" i="10"/>
  <c r="G47" i="10" s="1"/>
  <c r="G78" i="10" s="1"/>
  <c r="I16" i="10"/>
  <c r="H19" i="10"/>
  <c r="G22" i="10"/>
  <c r="G55" i="10" s="1"/>
  <c r="G86" i="10" s="1"/>
  <c r="I24" i="10"/>
  <c r="H27" i="10"/>
  <c r="G30" i="10"/>
  <c r="I32" i="10"/>
  <c r="I8" i="10"/>
  <c r="I41" i="10" s="1"/>
  <c r="I72" i="10" s="1"/>
  <c r="G9" i="10"/>
  <c r="G42" i="10" s="1"/>
  <c r="G73" i="10" s="1"/>
  <c r="H14" i="10"/>
  <c r="I19" i="10"/>
  <c r="G25" i="10"/>
  <c r="H30" i="10"/>
  <c r="G8" i="10"/>
  <c r="G41" i="10" s="1"/>
  <c r="G72" i="10" s="1"/>
  <c r="H9" i="10"/>
  <c r="H42" i="10" s="1"/>
  <c r="H73" i="10" s="1"/>
  <c r="G20" i="10"/>
  <c r="G53" i="10" s="1"/>
  <c r="G84" i="10" s="1"/>
  <c r="G28" i="10"/>
  <c r="H16" i="10"/>
  <c r="I11" i="10"/>
  <c r="I44" i="10" s="1"/>
  <c r="I75" i="10" s="1"/>
  <c r="G17" i="10"/>
  <c r="G50" i="10" s="1"/>
  <c r="G81" i="10" s="1"/>
  <c r="H22" i="10"/>
  <c r="I27" i="10"/>
  <c r="G33" i="10"/>
  <c r="H17" i="10"/>
  <c r="H25" i="10"/>
  <c r="H33" i="10"/>
  <c r="G31" i="10"/>
  <c r="G12" i="10"/>
  <c r="G45" i="10" s="1"/>
  <c r="G76" i="10" s="1"/>
  <c r="I14" i="10"/>
  <c r="I22" i="10"/>
  <c r="I30" i="10"/>
  <c r="I33" i="10"/>
  <c r="I9" i="10"/>
  <c r="I42" i="10" s="1"/>
  <c r="I73" i="10" s="1"/>
  <c r="H12" i="10"/>
  <c r="H45" i="10" s="1"/>
  <c r="H76" i="10" s="1"/>
  <c r="G15" i="10"/>
  <c r="G48" i="10" s="1"/>
  <c r="G79" i="10" s="1"/>
  <c r="I17" i="10"/>
  <c r="H20" i="10"/>
  <c r="G23" i="10"/>
  <c r="G56" i="10" s="1"/>
  <c r="G87" i="10" s="1"/>
  <c r="I25" i="10"/>
  <c r="H28" i="10"/>
  <c r="G10" i="10"/>
  <c r="G43" i="10" s="1"/>
  <c r="G74" i="10" s="1"/>
  <c r="I12" i="10"/>
  <c r="H15" i="10"/>
  <c r="G18" i="10"/>
  <c r="G51" i="10" s="1"/>
  <c r="G82" i="10" s="1"/>
  <c r="I20" i="10"/>
  <c r="H23" i="10"/>
  <c r="G26" i="10"/>
  <c r="I28" i="10"/>
  <c r="H31" i="10"/>
  <c r="G34" i="10"/>
  <c r="H10" i="10"/>
  <c r="H43" i="10" s="1"/>
  <c r="H74" i="10" s="1"/>
  <c r="I15" i="10"/>
  <c r="G21" i="10"/>
  <c r="G54" i="10" s="1"/>
  <c r="G85" i="10" s="1"/>
  <c r="H26" i="10"/>
  <c r="I31" i="10"/>
  <c r="I26" i="10"/>
  <c r="I34" i="10"/>
  <c r="G13" i="10"/>
  <c r="G46" i="10" s="1"/>
  <c r="G77" i="10" s="1"/>
  <c r="H18" i="10"/>
  <c r="I23" i="10"/>
  <c r="G29" i="10"/>
  <c r="H34" i="10"/>
  <c r="G32" i="10"/>
  <c r="I13" i="10"/>
  <c r="I10" i="10"/>
  <c r="I43" i="10" s="1"/>
  <c r="I74" i="10" s="1"/>
  <c r="H13" i="10"/>
  <c r="H46" i="10" s="1"/>
  <c r="H77" i="10" s="1"/>
  <c r="G16" i="10"/>
  <c r="G49" i="10" s="1"/>
  <c r="G80" i="10" s="1"/>
  <c r="I18" i="10"/>
  <c r="H21" i="10"/>
  <c r="G24" i="10"/>
  <c r="H29" i="10"/>
  <c r="G11" i="10"/>
  <c r="G44" i="10" s="1"/>
  <c r="G75" i="10" s="1"/>
  <c r="I21" i="10"/>
  <c r="H24" i="10"/>
  <c r="G27" i="10"/>
  <c r="I29" i="10"/>
  <c r="H32" i="10"/>
  <c r="H8" i="10"/>
  <c r="H41" i="10" s="1"/>
  <c r="H72" i="10" s="1"/>
  <c r="G19" i="10"/>
  <c r="G52" i="10" s="1"/>
  <c r="G83" i="10" s="1"/>
  <c r="AM9" i="10"/>
  <c r="AM42" i="10" s="1"/>
  <c r="AM73" i="10" s="1"/>
  <c r="AL12" i="10"/>
  <c r="AL45" i="10" s="1"/>
  <c r="AL76" i="10" s="1"/>
  <c r="AK15" i="10"/>
  <c r="AK48" i="10" s="1"/>
  <c r="AK79" i="10" s="1"/>
  <c r="AM17" i="10"/>
  <c r="AL20" i="10"/>
  <c r="AK23" i="10"/>
  <c r="AK56" i="10" s="1"/>
  <c r="AK87" i="10" s="1"/>
  <c r="AM25" i="10"/>
  <c r="AL28" i="10"/>
  <c r="AK31" i="10"/>
  <c r="AM33" i="10"/>
  <c r="AK10" i="10"/>
  <c r="AK43" i="10" s="1"/>
  <c r="AK74" i="10" s="1"/>
  <c r="AM12" i="10"/>
  <c r="AL15" i="10"/>
  <c r="AK18" i="10"/>
  <c r="AK51" i="10" s="1"/>
  <c r="AK82" i="10" s="1"/>
  <c r="AM20" i="10"/>
  <c r="AL23" i="10"/>
  <c r="AK26" i="10"/>
  <c r="AM28" i="10"/>
  <c r="AL31" i="10"/>
  <c r="AK34" i="10"/>
  <c r="AL10" i="10"/>
  <c r="AL43" i="10" s="1"/>
  <c r="AL74" i="10" s="1"/>
  <c r="AK13" i="10"/>
  <c r="AK46" i="10" s="1"/>
  <c r="AK77" i="10" s="1"/>
  <c r="AM15" i="10"/>
  <c r="AL18" i="10"/>
  <c r="AK21" i="10"/>
  <c r="AK54" i="10" s="1"/>
  <c r="AK85" i="10" s="1"/>
  <c r="AM23" i="10"/>
  <c r="AL26" i="10"/>
  <c r="AK29" i="10"/>
  <c r="AM31" i="10"/>
  <c r="AL34" i="10"/>
  <c r="AM10" i="10"/>
  <c r="AM43" i="10" s="1"/>
  <c r="AM74" i="10" s="1"/>
  <c r="AL13" i="10"/>
  <c r="AL46" i="10" s="1"/>
  <c r="AL77" i="10" s="1"/>
  <c r="AK16" i="10"/>
  <c r="AK49" i="10" s="1"/>
  <c r="AK80" i="10" s="1"/>
  <c r="AM18" i="10"/>
  <c r="AL21" i="10"/>
  <c r="AK24" i="10"/>
  <c r="AM26" i="10"/>
  <c r="AL29" i="10"/>
  <c r="AK32" i="10"/>
  <c r="AM34" i="10"/>
  <c r="AK11" i="10"/>
  <c r="AK44" i="10" s="1"/>
  <c r="AK75" i="10" s="1"/>
  <c r="AM13" i="10"/>
  <c r="AL16" i="10"/>
  <c r="AK19" i="10"/>
  <c r="AK52" i="10" s="1"/>
  <c r="AK83" i="10" s="1"/>
  <c r="AM21" i="10"/>
  <c r="AL24" i="10"/>
  <c r="AK27" i="10"/>
  <c r="AM29" i="10"/>
  <c r="AL32" i="10"/>
  <c r="AL8" i="10"/>
  <c r="AL41" i="10" s="1"/>
  <c r="AL72" i="10" s="1"/>
  <c r="AL11" i="10"/>
  <c r="AL44" i="10" s="1"/>
  <c r="AL75" i="10" s="1"/>
  <c r="AK14" i="10"/>
  <c r="AK47" i="10" s="1"/>
  <c r="AK78" i="10" s="1"/>
  <c r="AM16" i="10"/>
  <c r="AL19" i="10"/>
  <c r="AK22" i="10"/>
  <c r="AK55" i="10" s="1"/>
  <c r="AK86" i="10" s="1"/>
  <c r="AM24" i="10"/>
  <c r="AL27" i="10"/>
  <c r="AK30" i="10"/>
  <c r="AM32" i="10"/>
  <c r="AM8" i="10"/>
  <c r="AM41" i="10" s="1"/>
  <c r="AM72" i="10" s="1"/>
  <c r="AK9" i="10"/>
  <c r="AK42" i="10" s="1"/>
  <c r="AK73" i="10" s="1"/>
  <c r="AM11" i="10"/>
  <c r="AM44" i="10" s="1"/>
  <c r="AM75" i="10" s="1"/>
  <c r="AL14" i="10"/>
  <c r="AK17" i="10"/>
  <c r="AK50" i="10" s="1"/>
  <c r="AK81" i="10" s="1"/>
  <c r="AM19" i="10"/>
  <c r="AL22" i="10"/>
  <c r="AK25" i="10"/>
  <c r="AM27" i="10"/>
  <c r="AL30" i="10"/>
  <c r="AK33" i="10"/>
  <c r="AK8" i="10"/>
  <c r="AK41" i="10" s="1"/>
  <c r="AK72" i="10" s="1"/>
  <c r="AM14" i="10"/>
  <c r="AL17" i="10"/>
  <c r="AK20" i="10"/>
  <c r="AK53" i="10" s="1"/>
  <c r="AK84" i="10" s="1"/>
  <c r="AM22" i="10"/>
  <c r="AL25" i="10"/>
  <c r="AK28" i="10"/>
  <c r="AK12" i="10"/>
  <c r="AK45" i="10" s="1"/>
  <c r="AK76" i="10" s="1"/>
  <c r="AL9" i="10"/>
  <c r="AL42" i="10" s="1"/>
  <c r="AL73" i="10" s="1"/>
  <c r="AM30" i="10"/>
  <c r="AL33" i="10"/>
  <c r="X9" i="9"/>
  <c r="X42" i="9" s="1"/>
  <c r="X73" i="9" s="1"/>
  <c r="W12" i="9"/>
  <c r="W45" i="9" s="1"/>
  <c r="W76" i="9" s="1"/>
  <c r="V15" i="9"/>
  <c r="V48" i="9" s="1"/>
  <c r="V79" i="9" s="1"/>
  <c r="X17" i="9"/>
  <c r="X50" i="9" s="1"/>
  <c r="X81" i="9" s="1"/>
  <c r="W20" i="9"/>
  <c r="W53" i="9" s="1"/>
  <c r="W84" i="9" s="1"/>
  <c r="V23" i="9"/>
  <c r="V56" i="9" s="1"/>
  <c r="V87" i="9" s="1"/>
  <c r="X25" i="9"/>
  <c r="W28" i="9"/>
  <c r="W61" i="9" s="1"/>
  <c r="W92" i="9" s="1"/>
  <c r="V31" i="9"/>
  <c r="V64" i="9" s="1"/>
  <c r="V95" i="9" s="1"/>
  <c r="X33" i="9"/>
  <c r="V10" i="9"/>
  <c r="V43" i="9" s="1"/>
  <c r="V74" i="9" s="1"/>
  <c r="X12" i="9"/>
  <c r="X45" i="9" s="1"/>
  <c r="X76" i="9" s="1"/>
  <c r="W15" i="9"/>
  <c r="W48" i="9" s="1"/>
  <c r="W79" i="9" s="1"/>
  <c r="V18" i="9"/>
  <c r="V51" i="9" s="1"/>
  <c r="V82" i="9" s="1"/>
  <c r="X20" i="9"/>
  <c r="X53" i="9" s="1"/>
  <c r="X84" i="9" s="1"/>
  <c r="W23" i="9"/>
  <c r="W56" i="9" s="1"/>
  <c r="W87" i="9" s="1"/>
  <c r="V26" i="9"/>
  <c r="V59" i="9" s="1"/>
  <c r="V90" i="9" s="1"/>
  <c r="X28" i="9"/>
  <c r="W31" i="9"/>
  <c r="W64" i="9" s="1"/>
  <c r="W95" i="9" s="1"/>
  <c r="V34" i="9"/>
  <c r="V67" i="9" s="1"/>
  <c r="V98" i="9" s="1"/>
  <c r="V68" i="9" s="1"/>
  <c r="W10" i="9"/>
  <c r="W43" i="9" s="1"/>
  <c r="W74" i="9" s="1"/>
  <c r="V13" i="9"/>
  <c r="V46" i="9" s="1"/>
  <c r="V77" i="9" s="1"/>
  <c r="X15" i="9"/>
  <c r="X48" i="9" s="1"/>
  <c r="X79" i="9" s="1"/>
  <c r="W18" i="9"/>
  <c r="W51" i="9" s="1"/>
  <c r="W82" i="9" s="1"/>
  <c r="V21" i="9"/>
  <c r="V54" i="9" s="1"/>
  <c r="V85" i="9" s="1"/>
  <c r="X23" i="9"/>
  <c r="W26" i="9"/>
  <c r="W59" i="9" s="1"/>
  <c r="W90" i="9" s="1"/>
  <c r="V29" i="9"/>
  <c r="V62" i="9" s="1"/>
  <c r="V93" i="9" s="1"/>
  <c r="X31" i="9"/>
  <c r="W34" i="9"/>
  <c r="X10" i="9"/>
  <c r="X43" i="9" s="1"/>
  <c r="X74" i="9" s="1"/>
  <c r="V16" i="9"/>
  <c r="V49" i="9" s="1"/>
  <c r="V80" i="9" s="1"/>
  <c r="W21" i="9"/>
  <c r="W54" i="9" s="1"/>
  <c r="W85" i="9" s="1"/>
  <c r="X26" i="9"/>
  <c r="V32" i="9"/>
  <c r="V65" i="9" s="1"/>
  <c r="V96" i="9" s="1"/>
  <c r="W13" i="9"/>
  <c r="W46" i="9" s="1"/>
  <c r="W77" i="9" s="1"/>
  <c r="X18" i="9"/>
  <c r="X51" i="9" s="1"/>
  <c r="X82" i="9" s="1"/>
  <c r="V24" i="9"/>
  <c r="V57" i="9" s="1"/>
  <c r="V88" i="9" s="1"/>
  <c r="W29" i="9"/>
  <c r="W62" i="9" s="1"/>
  <c r="W93" i="9" s="1"/>
  <c r="X34" i="9"/>
  <c r="V11" i="9"/>
  <c r="V44" i="9" s="1"/>
  <c r="V75" i="9" s="1"/>
  <c r="X13" i="9"/>
  <c r="X46" i="9" s="1"/>
  <c r="X77" i="9" s="1"/>
  <c r="W16" i="9"/>
  <c r="W49" i="9" s="1"/>
  <c r="W80" i="9" s="1"/>
  <c r="V19" i="9"/>
  <c r="V52" i="9" s="1"/>
  <c r="V83" i="9" s="1"/>
  <c r="X21" i="9"/>
  <c r="X54" i="9" s="1"/>
  <c r="X85" i="9" s="1"/>
  <c r="W24" i="9"/>
  <c r="W57" i="9" s="1"/>
  <c r="W88" i="9" s="1"/>
  <c r="V27" i="9"/>
  <c r="V60" i="9" s="1"/>
  <c r="V91" i="9" s="1"/>
  <c r="X29" i="9"/>
  <c r="W32" i="9"/>
  <c r="W8" i="9"/>
  <c r="W41" i="9" s="1"/>
  <c r="W72" i="9" s="1"/>
  <c r="W11" i="9"/>
  <c r="W44" i="9" s="1"/>
  <c r="W75" i="9" s="1"/>
  <c r="V14" i="9"/>
  <c r="V47" i="9" s="1"/>
  <c r="V78" i="9" s="1"/>
  <c r="X16" i="9"/>
  <c r="X49" i="9" s="1"/>
  <c r="X80" i="9" s="1"/>
  <c r="W19" i="9"/>
  <c r="W52" i="9" s="1"/>
  <c r="W83" i="9" s="1"/>
  <c r="V22" i="9"/>
  <c r="V55" i="9" s="1"/>
  <c r="V86" i="9" s="1"/>
  <c r="X24" i="9"/>
  <c r="W27" i="9"/>
  <c r="W60" i="9" s="1"/>
  <c r="W91" i="9" s="1"/>
  <c r="V30" i="9"/>
  <c r="V63" i="9" s="1"/>
  <c r="V94" i="9" s="1"/>
  <c r="X32" i="9"/>
  <c r="X8" i="9"/>
  <c r="X41" i="9" s="1"/>
  <c r="X72" i="9" s="1"/>
  <c r="V9" i="9"/>
  <c r="V42" i="9" s="1"/>
  <c r="V73" i="9" s="1"/>
  <c r="X11" i="9"/>
  <c r="X44" i="9" s="1"/>
  <c r="X75" i="9" s="1"/>
  <c r="W14" i="9"/>
  <c r="W47" i="9" s="1"/>
  <c r="W78" i="9" s="1"/>
  <c r="V17" i="9"/>
  <c r="V50" i="9" s="1"/>
  <c r="V81" i="9" s="1"/>
  <c r="X19" i="9"/>
  <c r="X52" i="9" s="1"/>
  <c r="X83" i="9" s="1"/>
  <c r="W22" i="9"/>
  <c r="W55" i="9" s="1"/>
  <c r="W86" i="9" s="1"/>
  <c r="V25" i="9"/>
  <c r="V58" i="9" s="1"/>
  <c r="V89" i="9" s="1"/>
  <c r="X27" i="9"/>
  <c r="W30" i="9"/>
  <c r="W63" i="9" s="1"/>
  <c r="W94" i="9" s="1"/>
  <c r="V33" i="9"/>
  <c r="V66" i="9" s="1"/>
  <c r="V97" i="9" s="1"/>
  <c r="V8" i="9"/>
  <c r="V41" i="9" s="1"/>
  <c r="V72" i="9" s="1"/>
  <c r="W9" i="9"/>
  <c r="W42" i="9" s="1"/>
  <c r="W73" i="9" s="1"/>
  <c r="X30" i="9"/>
  <c r="V12" i="9"/>
  <c r="V45" i="9" s="1"/>
  <c r="V76" i="9" s="1"/>
  <c r="W33" i="9"/>
  <c r="V28" i="9"/>
  <c r="V61" i="9" s="1"/>
  <c r="V92" i="9" s="1"/>
  <c r="X14" i="9"/>
  <c r="X47" i="9" s="1"/>
  <c r="X78" i="9" s="1"/>
  <c r="W17" i="9"/>
  <c r="W50" i="9" s="1"/>
  <c r="W81" i="9" s="1"/>
  <c r="V20" i="9"/>
  <c r="V53" i="9" s="1"/>
  <c r="V84" i="9" s="1"/>
  <c r="X22" i="9"/>
  <c r="X55" i="9" s="1"/>
  <c r="X86" i="9" s="1"/>
  <c r="W25" i="9"/>
  <c r="W58" i="9" s="1"/>
  <c r="W89" i="9" s="1"/>
  <c r="R9" i="9"/>
  <c r="R42" i="9" s="1"/>
  <c r="R73" i="9" s="1"/>
  <c r="Q12" i="9"/>
  <c r="Q45" i="9" s="1"/>
  <c r="Q76" i="9" s="1"/>
  <c r="S14" i="9"/>
  <c r="S47" i="9" s="1"/>
  <c r="S78" i="9" s="1"/>
  <c r="R17" i="9"/>
  <c r="R50" i="9" s="1"/>
  <c r="R81" i="9" s="1"/>
  <c r="Q20" i="9"/>
  <c r="Q53" i="9" s="1"/>
  <c r="Q84" i="9" s="1"/>
  <c r="S22" i="9"/>
  <c r="S55" i="9" s="1"/>
  <c r="S86" i="9" s="1"/>
  <c r="R25" i="9"/>
  <c r="R58" i="9" s="1"/>
  <c r="R89" i="9" s="1"/>
  <c r="Q28" i="9"/>
  <c r="Q61" i="9" s="1"/>
  <c r="Q92" i="9" s="1"/>
  <c r="S30" i="9"/>
  <c r="R33" i="9"/>
  <c r="S9" i="9"/>
  <c r="S42" i="9" s="1"/>
  <c r="S73" i="9" s="1"/>
  <c r="R12" i="9"/>
  <c r="R45" i="9" s="1"/>
  <c r="R76" i="9" s="1"/>
  <c r="Q15" i="9"/>
  <c r="Q48" i="9" s="1"/>
  <c r="Q79" i="9" s="1"/>
  <c r="S17" i="9"/>
  <c r="S50" i="9" s="1"/>
  <c r="S81" i="9" s="1"/>
  <c r="R20" i="9"/>
  <c r="R53" i="9" s="1"/>
  <c r="R84" i="9" s="1"/>
  <c r="Q23" i="9"/>
  <c r="Q56" i="9" s="1"/>
  <c r="Q87" i="9" s="1"/>
  <c r="S25" i="9"/>
  <c r="R28" i="9"/>
  <c r="R61" i="9" s="1"/>
  <c r="R92" i="9" s="1"/>
  <c r="Q31" i="9"/>
  <c r="Q64" i="9" s="1"/>
  <c r="Q95" i="9" s="1"/>
  <c r="S33" i="9"/>
  <c r="Q10" i="9"/>
  <c r="Q43" i="9" s="1"/>
  <c r="Q74" i="9" s="1"/>
  <c r="S12" i="9"/>
  <c r="S45" i="9" s="1"/>
  <c r="S76" i="9" s="1"/>
  <c r="R15" i="9"/>
  <c r="R48" i="9" s="1"/>
  <c r="R79" i="9" s="1"/>
  <c r="Q18" i="9"/>
  <c r="Q51" i="9" s="1"/>
  <c r="Q82" i="9" s="1"/>
  <c r="S20" i="9"/>
  <c r="S53" i="9" s="1"/>
  <c r="S84" i="9" s="1"/>
  <c r="R23" i="9"/>
  <c r="R56" i="9" s="1"/>
  <c r="R87" i="9" s="1"/>
  <c r="Q26" i="9"/>
  <c r="Q59" i="9" s="1"/>
  <c r="Q90" i="9" s="1"/>
  <c r="S28" i="9"/>
  <c r="R31" i="9"/>
  <c r="R64" i="9" s="1"/>
  <c r="R95" i="9" s="1"/>
  <c r="Q34" i="9"/>
  <c r="Q67" i="9" s="1"/>
  <c r="Q98" i="9" s="1"/>
  <c r="Q68" i="9" s="1"/>
  <c r="R10" i="9"/>
  <c r="R43" i="9" s="1"/>
  <c r="R74" i="9" s="1"/>
  <c r="Q13" i="9"/>
  <c r="Q46" i="9" s="1"/>
  <c r="Q77" i="9" s="1"/>
  <c r="R18" i="9"/>
  <c r="R51" i="9" s="1"/>
  <c r="R82" i="9" s="1"/>
  <c r="S23" i="9"/>
  <c r="Q29" i="9"/>
  <c r="Q62" i="9" s="1"/>
  <c r="Q93" i="9" s="1"/>
  <c r="R34" i="9"/>
  <c r="S15" i="9"/>
  <c r="S48" i="9" s="1"/>
  <c r="S79" i="9" s="1"/>
  <c r="Q21" i="9"/>
  <c r="Q54" i="9" s="1"/>
  <c r="Q85" i="9" s="1"/>
  <c r="R26" i="9"/>
  <c r="R59" i="9" s="1"/>
  <c r="R90" i="9" s="1"/>
  <c r="S31" i="9"/>
  <c r="S10" i="9"/>
  <c r="S43" i="9" s="1"/>
  <c r="S74" i="9" s="1"/>
  <c r="R13" i="9"/>
  <c r="R46" i="9" s="1"/>
  <c r="R77" i="9" s="1"/>
  <c r="Q16" i="9"/>
  <c r="Q49" i="9" s="1"/>
  <c r="Q80" i="9" s="1"/>
  <c r="S18" i="9"/>
  <c r="S51" i="9" s="1"/>
  <c r="S82" i="9" s="1"/>
  <c r="R21" i="9"/>
  <c r="R54" i="9" s="1"/>
  <c r="R85" i="9" s="1"/>
  <c r="Q24" i="9"/>
  <c r="Q57" i="9" s="1"/>
  <c r="Q88" i="9" s="1"/>
  <c r="S26" i="9"/>
  <c r="R29" i="9"/>
  <c r="R62" i="9" s="1"/>
  <c r="R93" i="9" s="1"/>
  <c r="Q32" i="9"/>
  <c r="Q65" i="9" s="1"/>
  <c r="Q96" i="9" s="1"/>
  <c r="S34" i="9"/>
  <c r="Q11" i="9"/>
  <c r="Q44" i="9" s="1"/>
  <c r="Q75" i="9" s="1"/>
  <c r="S13" i="9"/>
  <c r="S46" i="9" s="1"/>
  <c r="S77" i="9" s="1"/>
  <c r="R16" i="9"/>
  <c r="R49" i="9" s="1"/>
  <c r="R80" i="9" s="1"/>
  <c r="Q19" i="9"/>
  <c r="Q52" i="9" s="1"/>
  <c r="Q83" i="9" s="1"/>
  <c r="S21" i="9"/>
  <c r="S54" i="9" s="1"/>
  <c r="S85" i="9" s="1"/>
  <c r="R24" i="9"/>
  <c r="R57" i="9" s="1"/>
  <c r="R88" i="9" s="1"/>
  <c r="Q27" i="9"/>
  <c r="Q60" i="9" s="1"/>
  <c r="Q91" i="9" s="1"/>
  <c r="S29" i="9"/>
  <c r="R32" i="9"/>
  <c r="R8" i="9"/>
  <c r="R41" i="9" s="1"/>
  <c r="R72" i="9" s="1"/>
  <c r="R11" i="9"/>
  <c r="R44" i="9" s="1"/>
  <c r="R75" i="9" s="1"/>
  <c r="Q14" i="9"/>
  <c r="Q47" i="9" s="1"/>
  <c r="Q78" i="9" s="1"/>
  <c r="S16" i="9"/>
  <c r="S49" i="9" s="1"/>
  <c r="S80" i="9" s="1"/>
  <c r="R19" i="9"/>
  <c r="R52" i="9" s="1"/>
  <c r="R83" i="9" s="1"/>
  <c r="Q22" i="9"/>
  <c r="Q55" i="9" s="1"/>
  <c r="Q86" i="9" s="1"/>
  <c r="S24" i="9"/>
  <c r="R27" i="9"/>
  <c r="R60" i="9" s="1"/>
  <c r="R91" i="9" s="1"/>
  <c r="Q30" i="9"/>
  <c r="Q63" i="9" s="1"/>
  <c r="Q94" i="9" s="1"/>
  <c r="S32" i="9"/>
  <c r="S8" i="9"/>
  <c r="S41" i="9" s="1"/>
  <c r="S72" i="9" s="1"/>
  <c r="Q25" i="9"/>
  <c r="Q58" i="9" s="1"/>
  <c r="Q89" i="9" s="1"/>
  <c r="S27" i="9"/>
  <c r="Q9" i="9"/>
  <c r="Q42" i="9" s="1"/>
  <c r="Q73" i="9" s="1"/>
  <c r="R30" i="9"/>
  <c r="R63" i="9" s="1"/>
  <c r="R94" i="9" s="1"/>
  <c r="S11" i="9"/>
  <c r="S44" i="9" s="1"/>
  <c r="S75" i="9" s="1"/>
  <c r="Q33" i="9"/>
  <c r="Q66" i="9" s="1"/>
  <c r="Q97" i="9" s="1"/>
  <c r="R22" i="9"/>
  <c r="R55" i="9" s="1"/>
  <c r="R86" i="9" s="1"/>
  <c r="R14" i="9"/>
  <c r="R47" i="9" s="1"/>
  <c r="R78" i="9" s="1"/>
  <c r="Q8" i="9"/>
  <c r="Q41" i="9" s="1"/>
  <c r="Q72" i="9" s="1"/>
  <c r="Q17" i="9"/>
  <c r="Q50" i="9" s="1"/>
  <c r="Q81" i="9" s="1"/>
  <c r="S19" i="9"/>
  <c r="S52" i="9" s="1"/>
  <c r="S83" i="9" s="1"/>
  <c r="L9" i="9"/>
  <c r="L42" i="9" s="1"/>
  <c r="L73" i="9" s="1"/>
  <c r="N11" i="9"/>
  <c r="N44" i="9" s="1"/>
  <c r="N75" i="9" s="1"/>
  <c r="M14" i="9"/>
  <c r="M47" i="9" s="1"/>
  <c r="M78" i="9" s="1"/>
  <c r="L17" i="9"/>
  <c r="L50" i="9" s="1"/>
  <c r="L81" i="9" s="1"/>
  <c r="N19" i="9"/>
  <c r="N52" i="9" s="1"/>
  <c r="N83" i="9" s="1"/>
  <c r="M22" i="9"/>
  <c r="M55" i="9" s="1"/>
  <c r="M86" i="9" s="1"/>
  <c r="L25" i="9"/>
  <c r="L58" i="9" s="1"/>
  <c r="L89" i="9" s="1"/>
  <c r="N27" i="9"/>
  <c r="M30" i="9"/>
  <c r="M63" i="9" s="1"/>
  <c r="M94" i="9" s="1"/>
  <c r="L33" i="9"/>
  <c r="L66" i="9" s="1"/>
  <c r="L97" i="9" s="1"/>
  <c r="L8" i="9"/>
  <c r="L41" i="9" s="1"/>
  <c r="L72" i="9" s="1"/>
  <c r="M9" i="9"/>
  <c r="M42" i="9" s="1"/>
  <c r="M73" i="9" s="1"/>
  <c r="L12" i="9"/>
  <c r="L45" i="9" s="1"/>
  <c r="L76" i="9" s="1"/>
  <c r="N14" i="9"/>
  <c r="N47" i="9" s="1"/>
  <c r="N78" i="9" s="1"/>
  <c r="M17" i="9"/>
  <c r="M50" i="9" s="1"/>
  <c r="M81" i="9" s="1"/>
  <c r="L20" i="9"/>
  <c r="L53" i="9" s="1"/>
  <c r="L84" i="9" s="1"/>
  <c r="N22" i="9"/>
  <c r="N55" i="9" s="1"/>
  <c r="N86" i="9" s="1"/>
  <c r="M25" i="9"/>
  <c r="M58" i="9" s="1"/>
  <c r="M89" i="9" s="1"/>
  <c r="L28" i="9"/>
  <c r="L61" i="9" s="1"/>
  <c r="L92" i="9" s="1"/>
  <c r="N30" i="9"/>
  <c r="M33" i="9"/>
  <c r="N9" i="9"/>
  <c r="N42" i="9" s="1"/>
  <c r="N73" i="9" s="1"/>
  <c r="M12" i="9"/>
  <c r="M45" i="9" s="1"/>
  <c r="M76" i="9" s="1"/>
  <c r="L15" i="9"/>
  <c r="L48" i="9" s="1"/>
  <c r="L79" i="9" s="1"/>
  <c r="N17" i="9"/>
  <c r="N50" i="9" s="1"/>
  <c r="N81" i="9" s="1"/>
  <c r="M20" i="9"/>
  <c r="M53" i="9" s="1"/>
  <c r="M84" i="9" s="1"/>
  <c r="L23" i="9"/>
  <c r="L56" i="9" s="1"/>
  <c r="L87" i="9" s="1"/>
  <c r="N25" i="9"/>
  <c r="M28" i="9"/>
  <c r="M61" i="9" s="1"/>
  <c r="M92" i="9" s="1"/>
  <c r="L31" i="9"/>
  <c r="L64" i="9" s="1"/>
  <c r="L95" i="9" s="1"/>
  <c r="N33" i="9"/>
  <c r="N12" i="9"/>
  <c r="N45" i="9" s="1"/>
  <c r="N76" i="9" s="1"/>
  <c r="L18" i="9"/>
  <c r="L51" i="9" s="1"/>
  <c r="L82" i="9" s="1"/>
  <c r="M23" i="9"/>
  <c r="M56" i="9" s="1"/>
  <c r="M87" i="9" s="1"/>
  <c r="N28" i="9"/>
  <c r="L10" i="9"/>
  <c r="L43" i="9" s="1"/>
  <c r="L74" i="9" s="1"/>
  <c r="M15" i="9"/>
  <c r="M48" i="9" s="1"/>
  <c r="M79" i="9" s="1"/>
  <c r="N20" i="9"/>
  <c r="N53" i="9" s="1"/>
  <c r="N84" i="9" s="1"/>
  <c r="L26" i="9"/>
  <c r="L59" i="9" s="1"/>
  <c r="L90" i="9" s="1"/>
  <c r="M31" i="9"/>
  <c r="M64" i="9" s="1"/>
  <c r="M95" i="9" s="1"/>
  <c r="M10" i="9"/>
  <c r="M43" i="9" s="1"/>
  <c r="M74" i="9" s="1"/>
  <c r="L13" i="9"/>
  <c r="L46" i="9" s="1"/>
  <c r="L77" i="9" s="1"/>
  <c r="N15" i="9"/>
  <c r="N48" i="9" s="1"/>
  <c r="N79" i="9" s="1"/>
  <c r="M18" i="9"/>
  <c r="M51" i="9" s="1"/>
  <c r="M82" i="9" s="1"/>
  <c r="L21" i="9"/>
  <c r="L54" i="9" s="1"/>
  <c r="L85" i="9" s="1"/>
  <c r="N23" i="9"/>
  <c r="M26" i="9"/>
  <c r="M59" i="9" s="1"/>
  <c r="M90" i="9" s="1"/>
  <c r="L29" i="9"/>
  <c r="L62" i="9" s="1"/>
  <c r="L93" i="9" s="1"/>
  <c r="N31" i="9"/>
  <c r="M34" i="9"/>
  <c r="N10" i="9"/>
  <c r="N43" i="9" s="1"/>
  <c r="N74" i="9" s="1"/>
  <c r="M13" i="9"/>
  <c r="M46" i="9" s="1"/>
  <c r="M77" i="9" s="1"/>
  <c r="L16" i="9"/>
  <c r="L49" i="9" s="1"/>
  <c r="L80" i="9" s="1"/>
  <c r="N18" i="9"/>
  <c r="N51" i="9" s="1"/>
  <c r="N82" i="9" s="1"/>
  <c r="M21" i="9"/>
  <c r="M54" i="9" s="1"/>
  <c r="M85" i="9" s="1"/>
  <c r="L24" i="9"/>
  <c r="L57" i="9" s="1"/>
  <c r="L88" i="9" s="1"/>
  <c r="N26" i="9"/>
  <c r="M29" i="9"/>
  <c r="M62" i="9" s="1"/>
  <c r="M93" i="9" s="1"/>
  <c r="L32" i="9"/>
  <c r="L65" i="9" s="1"/>
  <c r="L96" i="9" s="1"/>
  <c r="N34" i="9"/>
  <c r="L11" i="9"/>
  <c r="L44" i="9" s="1"/>
  <c r="L75" i="9" s="1"/>
  <c r="N13" i="9"/>
  <c r="N46" i="9" s="1"/>
  <c r="N77" i="9" s="1"/>
  <c r="M16" i="9"/>
  <c r="M49" i="9" s="1"/>
  <c r="M80" i="9" s="1"/>
  <c r="L19" i="9"/>
  <c r="L52" i="9" s="1"/>
  <c r="L83" i="9" s="1"/>
  <c r="N21" i="9"/>
  <c r="N54" i="9" s="1"/>
  <c r="N85" i="9" s="1"/>
  <c r="M24" i="9"/>
  <c r="M57" i="9" s="1"/>
  <c r="M88" i="9" s="1"/>
  <c r="L27" i="9"/>
  <c r="L60" i="9" s="1"/>
  <c r="L91" i="9" s="1"/>
  <c r="N29" i="9"/>
  <c r="M32" i="9"/>
  <c r="M8" i="9"/>
  <c r="M41" i="9" s="1"/>
  <c r="M72" i="9" s="1"/>
  <c r="M19" i="9"/>
  <c r="M52" i="9" s="1"/>
  <c r="M83" i="9" s="1"/>
  <c r="L22" i="9"/>
  <c r="L55" i="9" s="1"/>
  <c r="L86" i="9" s="1"/>
  <c r="N24" i="9"/>
  <c r="M27" i="9"/>
  <c r="M60" i="9" s="1"/>
  <c r="M91" i="9" s="1"/>
  <c r="L30" i="9"/>
  <c r="L63" i="9" s="1"/>
  <c r="L94" i="9" s="1"/>
  <c r="N32" i="9"/>
  <c r="M11" i="9"/>
  <c r="M44" i="9" s="1"/>
  <c r="M75" i="9" s="1"/>
  <c r="N8" i="9"/>
  <c r="N41" i="9" s="1"/>
  <c r="N72" i="9" s="1"/>
  <c r="L14" i="9"/>
  <c r="L47" i="9" s="1"/>
  <c r="L78" i="9" s="1"/>
  <c r="L34" i="9"/>
  <c r="L67" i="9" s="1"/>
  <c r="L98" i="9" s="1"/>
  <c r="L68" i="9" s="1"/>
  <c r="N16" i="9"/>
  <c r="N49" i="9" s="1"/>
  <c r="N80" i="9" s="1"/>
  <c r="AA10" i="9"/>
  <c r="AA43" i="9" s="1"/>
  <c r="AA74" i="9" s="1"/>
  <c r="AC12" i="9"/>
  <c r="AC45" i="9" s="1"/>
  <c r="AC76" i="9" s="1"/>
  <c r="AB15" i="9"/>
  <c r="AB48" i="9" s="1"/>
  <c r="AB79" i="9" s="1"/>
  <c r="AA18" i="9"/>
  <c r="AA51" i="9" s="1"/>
  <c r="AA82" i="9" s="1"/>
  <c r="AC20" i="9"/>
  <c r="AC53" i="9" s="1"/>
  <c r="AC84" i="9" s="1"/>
  <c r="AB23" i="9"/>
  <c r="AB56" i="9" s="1"/>
  <c r="AB87" i="9" s="1"/>
  <c r="AA26" i="9"/>
  <c r="AA59" i="9" s="1"/>
  <c r="AA90" i="9" s="1"/>
  <c r="AC28" i="9"/>
  <c r="AB31" i="9"/>
  <c r="AB64" i="9" s="1"/>
  <c r="AB95" i="9" s="1"/>
  <c r="AA34" i="9"/>
  <c r="AA67" i="9" s="1"/>
  <c r="AA98" i="9" s="1"/>
  <c r="AA68" i="9" s="1"/>
  <c r="AB10" i="9"/>
  <c r="AB43" i="9" s="1"/>
  <c r="AB74" i="9" s="1"/>
  <c r="AA13" i="9"/>
  <c r="AA46" i="9" s="1"/>
  <c r="AA77" i="9" s="1"/>
  <c r="AC15" i="9"/>
  <c r="AC48" i="9" s="1"/>
  <c r="AC79" i="9" s="1"/>
  <c r="AB18" i="9"/>
  <c r="AB51" i="9" s="1"/>
  <c r="AB82" i="9" s="1"/>
  <c r="AA21" i="9"/>
  <c r="AA54" i="9" s="1"/>
  <c r="AA85" i="9" s="1"/>
  <c r="AC23" i="9"/>
  <c r="AB26" i="9"/>
  <c r="AB59" i="9" s="1"/>
  <c r="AB90" i="9" s="1"/>
  <c r="AA29" i="9"/>
  <c r="AA62" i="9" s="1"/>
  <c r="AA93" i="9" s="1"/>
  <c r="AC31" i="9"/>
  <c r="AB34" i="9"/>
  <c r="AC10" i="9"/>
  <c r="AC43" i="9" s="1"/>
  <c r="AC74" i="9" s="1"/>
  <c r="AB13" i="9"/>
  <c r="AB46" i="9" s="1"/>
  <c r="AB77" i="9" s="1"/>
  <c r="AA16" i="9"/>
  <c r="AA49" i="9" s="1"/>
  <c r="AA80" i="9" s="1"/>
  <c r="AC18" i="9"/>
  <c r="AC51" i="9" s="1"/>
  <c r="AC82" i="9" s="1"/>
  <c r="AB21" i="9"/>
  <c r="AB54" i="9" s="1"/>
  <c r="AB85" i="9" s="1"/>
  <c r="AA24" i="9"/>
  <c r="AA57" i="9" s="1"/>
  <c r="AA88" i="9" s="1"/>
  <c r="AC26" i="9"/>
  <c r="AB29" i="9"/>
  <c r="AB62" i="9" s="1"/>
  <c r="AB93" i="9" s="1"/>
  <c r="AA32" i="9"/>
  <c r="AA65" i="9" s="1"/>
  <c r="AA96" i="9" s="1"/>
  <c r="AC34" i="9"/>
  <c r="AB24" i="9"/>
  <c r="AB57" i="9" s="1"/>
  <c r="AB88" i="9" s="1"/>
  <c r="AB32" i="9"/>
  <c r="AA11" i="9"/>
  <c r="AA44" i="9" s="1"/>
  <c r="AA75" i="9" s="1"/>
  <c r="AC13" i="9"/>
  <c r="AC46" i="9" s="1"/>
  <c r="AC77" i="9" s="1"/>
  <c r="AB16" i="9"/>
  <c r="AB49" i="9" s="1"/>
  <c r="AB80" i="9" s="1"/>
  <c r="AA19" i="9"/>
  <c r="AA52" i="9" s="1"/>
  <c r="AA83" i="9" s="1"/>
  <c r="AC21" i="9"/>
  <c r="AC54" i="9" s="1"/>
  <c r="AC85" i="9" s="1"/>
  <c r="AA27" i="9"/>
  <c r="AA60" i="9" s="1"/>
  <c r="AA91" i="9" s="1"/>
  <c r="AC29" i="9"/>
  <c r="AB8" i="9"/>
  <c r="AB41" i="9" s="1"/>
  <c r="AB72" i="9" s="1"/>
  <c r="AB11" i="9"/>
  <c r="AB44" i="9" s="1"/>
  <c r="AB75" i="9" s="1"/>
  <c r="AA14" i="9"/>
  <c r="AA47" i="9" s="1"/>
  <c r="AA78" i="9" s="1"/>
  <c r="AC16" i="9"/>
  <c r="AC49" i="9" s="1"/>
  <c r="AC80" i="9" s="1"/>
  <c r="AB19" i="9"/>
  <c r="AB52" i="9" s="1"/>
  <c r="AB83" i="9" s="1"/>
  <c r="AA22" i="9"/>
  <c r="AA55" i="9" s="1"/>
  <c r="AA86" i="9" s="1"/>
  <c r="AC24" i="9"/>
  <c r="AB27" i="9"/>
  <c r="AB60" i="9" s="1"/>
  <c r="AB91" i="9" s="1"/>
  <c r="AA30" i="9"/>
  <c r="AA63" i="9" s="1"/>
  <c r="AA94" i="9" s="1"/>
  <c r="AC32" i="9"/>
  <c r="AC8" i="9"/>
  <c r="AC41" i="9" s="1"/>
  <c r="AC72" i="9" s="1"/>
  <c r="AA9" i="9"/>
  <c r="AA42" i="9" s="1"/>
  <c r="AA73" i="9" s="1"/>
  <c r="AC11" i="9"/>
  <c r="AC44" i="9" s="1"/>
  <c r="AC75" i="9" s="1"/>
  <c r="AB14" i="9"/>
  <c r="AB47" i="9" s="1"/>
  <c r="AB78" i="9" s="1"/>
  <c r="AA17" i="9"/>
  <c r="AA50" i="9" s="1"/>
  <c r="AA81" i="9" s="1"/>
  <c r="AC19" i="9"/>
  <c r="AC52" i="9" s="1"/>
  <c r="AC83" i="9" s="1"/>
  <c r="AB22" i="9"/>
  <c r="AB55" i="9" s="1"/>
  <c r="AB86" i="9" s="1"/>
  <c r="AA25" i="9"/>
  <c r="AA58" i="9" s="1"/>
  <c r="AA89" i="9" s="1"/>
  <c r="AC27" i="9"/>
  <c r="AB30" i="9"/>
  <c r="AB63" i="9" s="1"/>
  <c r="AB94" i="9" s="1"/>
  <c r="AA33" i="9"/>
  <c r="AA66" i="9" s="1"/>
  <c r="AA97" i="9" s="1"/>
  <c r="AA8" i="9"/>
  <c r="AA41" i="9" s="1"/>
  <c r="AA72" i="9" s="1"/>
  <c r="AB9" i="9"/>
  <c r="AB42" i="9" s="1"/>
  <c r="AB73" i="9" s="1"/>
  <c r="AA12" i="9"/>
  <c r="AA45" i="9" s="1"/>
  <c r="AA76" i="9" s="1"/>
  <c r="AC14" i="9"/>
  <c r="AC47" i="9" s="1"/>
  <c r="AC78" i="9" s="1"/>
  <c r="AB17" i="9"/>
  <c r="AB50" i="9" s="1"/>
  <c r="AB81" i="9" s="1"/>
  <c r="AA20" i="9"/>
  <c r="AA53" i="9" s="1"/>
  <c r="AA84" i="9" s="1"/>
  <c r="AC22" i="9"/>
  <c r="AC55" i="9" s="1"/>
  <c r="AC86" i="9" s="1"/>
  <c r="AB25" i="9"/>
  <c r="AB58" i="9" s="1"/>
  <c r="AB89" i="9" s="1"/>
  <c r="AA28" i="9"/>
  <c r="AA61" i="9" s="1"/>
  <c r="AA92" i="9" s="1"/>
  <c r="AC30" i="9"/>
  <c r="AB33" i="9"/>
  <c r="AA15" i="9"/>
  <c r="AA48" i="9" s="1"/>
  <c r="AA79" i="9" s="1"/>
  <c r="AC17" i="9"/>
  <c r="AC50" i="9" s="1"/>
  <c r="AC81" i="9" s="1"/>
  <c r="AB20" i="9"/>
  <c r="AB53" i="9" s="1"/>
  <c r="AB84" i="9" s="1"/>
  <c r="AA23" i="9"/>
  <c r="AA56" i="9" s="1"/>
  <c r="AA87" i="9" s="1"/>
  <c r="AC25" i="9"/>
  <c r="AB28" i="9"/>
  <c r="AB61" i="9" s="1"/>
  <c r="AB92" i="9" s="1"/>
  <c r="AC33" i="9"/>
  <c r="AB12" i="9"/>
  <c r="AB45" i="9" s="1"/>
  <c r="AB76" i="9" s="1"/>
  <c r="AC9" i="9"/>
  <c r="AC42" i="9" s="1"/>
  <c r="AC73" i="9" s="1"/>
  <c r="AA31" i="9"/>
  <c r="AA64" i="9" s="1"/>
  <c r="AA95" i="9" s="1"/>
  <c r="AF10" i="9"/>
  <c r="AF43" i="9" s="1"/>
  <c r="AF74" i="9" s="1"/>
  <c r="AH12" i="9"/>
  <c r="AH45" i="9" s="1"/>
  <c r="AH76" i="9" s="1"/>
  <c r="AG15" i="9"/>
  <c r="AG48" i="9" s="1"/>
  <c r="AG79" i="9" s="1"/>
  <c r="AF18" i="9"/>
  <c r="AF51" i="9" s="1"/>
  <c r="AF82" i="9" s="1"/>
  <c r="AG10" i="9"/>
  <c r="AG43" i="9" s="1"/>
  <c r="AG74" i="9" s="1"/>
  <c r="AF13" i="9"/>
  <c r="AF46" i="9" s="1"/>
  <c r="AF77" i="9" s="1"/>
  <c r="AH15" i="9"/>
  <c r="AH48" i="9" s="1"/>
  <c r="AH79" i="9" s="1"/>
  <c r="AG18" i="9"/>
  <c r="AG51" i="9" s="1"/>
  <c r="AG82" i="9" s="1"/>
  <c r="AH10" i="9"/>
  <c r="AH43" i="9" s="1"/>
  <c r="AH74" i="9" s="1"/>
  <c r="AG13" i="9"/>
  <c r="AG46" i="9" s="1"/>
  <c r="AG77" i="9" s="1"/>
  <c r="AF16" i="9"/>
  <c r="AF49" i="9" s="1"/>
  <c r="AF80" i="9" s="1"/>
  <c r="AH18" i="9"/>
  <c r="AH51" i="9" s="1"/>
  <c r="AH82" i="9" s="1"/>
  <c r="AF11" i="9"/>
  <c r="AF44" i="9" s="1"/>
  <c r="AF75" i="9" s="1"/>
  <c r="AH13" i="9"/>
  <c r="AH46" i="9" s="1"/>
  <c r="AH77" i="9" s="1"/>
  <c r="AG16" i="9"/>
  <c r="AG49" i="9" s="1"/>
  <c r="AG80" i="9" s="1"/>
  <c r="AG11" i="9"/>
  <c r="AG44" i="9" s="1"/>
  <c r="AG75" i="9" s="1"/>
  <c r="AF14" i="9"/>
  <c r="AF47" i="9" s="1"/>
  <c r="AF78" i="9" s="1"/>
  <c r="AH16" i="9"/>
  <c r="AH49" i="9" s="1"/>
  <c r="AH80" i="9" s="1"/>
  <c r="AF9" i="9"/>
  <c r="AF42" i="9" s="1"/>
  <c r="AF73" i="9" s="1"/>
  <c r="AH11" i="9"/>
  <c r="AH44" i="9" s="1"/>
  <c r="AH75" i="9" s="1"/>
  <c r="AG14" i="9"/>
  <c r="AG47" i="9" s="1"/>
  <c r="AG78" i="9" s="1"/>
  <c r="AF17" i="9"/>
  <c r="AF50" i="9" s="1"/>
  <c r="AF81" i="9" s="1"/>
  <c r="AG9" i="9"/>
  <c r="AG42" i="9" s="1"/>
  <c r="AG73" i="9" s="1"/>
  <c r="AF12" i="9"/>
  <c r="AF45" i="9" s="1"/>
  <c r="AF76" i="9" s="1"/>
  <c r="AH14" i="9"/>
  <c r="AH47" i="9" s="1"/>
  <c r="AH78" i="9" s="1"/>
  <c r="AG17" i="9"/>
  <c r="AG50" i="9" s="1"/>
  <c r="AG81" i="9" s="1"/>
  <c r="AF15" i="9"/>
  <c r="AF48" i="9" s="1"/>
  <c r="AF79" i="9" s="1"/>
  <c r="AF21" i="9"/>
  <c r="AF54" i="9" s="1"/>
  <c r="AF85" i="9" s="1"/>
  <c r="AH23" i="9"/>
  <c r="AG26" i="9"/>
  <c r="AG59" i="9" s="1"/>
  <c r="AG90" i="9" s="1"/>
  <c r="AF29" i="9"/>
  <c r="AF62" i="9" s="1"/>
  <c r="AF93" i="9" s="1"/>
  <c r="AH31" i="9"/>
  <c r="AG34" i="9"/>
  <c r="AH17" i="9"/>
  <c r="AH50" i="9" s="1"/>
  <c r="AH81" i="9" s="1"/>
  <c r="AG21" i="9"/>
  <c r="AG54" i="9" s="1"/>
  <c r="AG85" i="9" s="1"/>
  <c r="AF24" i="9"/>
  <c r="AF57" i="9" s="1"/>
  <c r="AF88" i="9" s="1"/>
  <c r="AH26" i="9"/>
  <c r="AG29" i="9"/>
  <c r="AG62" i="9" s="1"/>
  <c r="AG93" i="9" s="1"/>
  <c r="AF32" i="9"/>
  <c r="AF65" i="9" s="1"/>
  <c r="AF96" i="9" s="1"/>
  <c r="AH34" i="9"/>
  <c r="AF19" i="9"/>
  <c r="AF52" i="9" s="1"/>
  <c r="AF83" i="9" s="1"/>
  <c r="AH21" i="9"/>
  <c r="AH54" i="9" s="1"/>
  <c r="AH85" i="9" s="1"/>
  <c r="AG24" i="9"/>
  <c r="AG57" i="9" s="1"/>
  <c r="AG88" i="9" s="1"/>
  <c r="AF27" i="9"/>
  <c r="AF60" i="9" s="1"/>
  <c r="AF91" i="9" s="1"/>
  <c r="AH29" i="9"/>
  <c r="AG32" i="9"/>
  <c r="AG8" i="9"/>
  <c r="AG41" i="9" s="1"/>
  <c r="AG72" i="9" s="1"/>
  <c r="AH32" i="9"/>
  <c r="AG19" i="9"/>
  <c r="AG52" i="9" s="1"/>
  <c r="AG83" i="9" s="1"/>
  <c r="AF22" i="9"/>
  <c r="AF55" i="9" s="1"/>
  <c r="AF86" i="9" s="1"/>
  <c r="AH24" i="9"/>
  <c r="AG27" i="9"/>
  <c r="AG60" i="9" s="1"/>
  <c r="AG91" i="9" s="1"/>
  <c r="AF30" i="9"/>
  <c r="AF63" i="9" s="1"/>
  <c r="AF94" i="9" s="1"/>
  <c r="AH8" i="9"/>
  <c r="AH41" i="9" s="1"/>
  <c r="AH72" i="9" s="1"/>
  <c r="AH19" i="9"/>
  <c r="AH52" i="9" s="1"/>
  <c r="AH83" i="9" s="1"/>
  <c r="AG22" i="9"/>
  <c r="AG55" i="9" s="1"/>
  <c r="AG86" i="9" s="1"/>
  <c r="AF25" i="9"/>
  <c r="AF58" i="9" s="1"/>
  <c r="AF89" i="9" s="1"/>
  <c r="AH27" i="9"/>
  <c r="AG30" i="9"/>
  <c r="AG63" i="9" s="1"/>
  <c r="AG94" i="9" s="1"/>
  <c r="AF33" i="9"/>
  <c r="AF66" i="9" s="1"/>
  <c r="AF97" i="9" s="1"/>
  <c r="AF8" i="9"/>
  <c r="AF41" i="9" s="1"/>
  <c r="AF72" i="9" s="1"/>
  <c r="AF20" i="9"/>
  <c r="AF53" i="9" s="1"/>
  <c r="AF84" i="9" s="1"/>
  <c r="AH22" i="9"/>
  <c r="AH55" i="9" s="1"/>
  <c r="AH86" i="9" s="1"/>
  <c r="AG25" i="9"/>
  <c r="AG58" i="9" s="1"/>
  <c r="AG89" i="9" s="1"/>
  <c r="AF28" i="9"/>
  <c r="AF61" i="9" s="1"/>
  <c r="AF92" i="9" s="1"/>
  <c r="AH30" i="9"/>
  <c r="AG33" i="9"/>
  <c r="AH9" i="9"/>
  <c r="AH42" i="9" s="1"/>
  <c r="AH73" i="9" s="1"/>
  <c r="AG20" i="9"/>
  <c r="AG53" i="9" s="1"/>
  <c r="AG84" i="9" s="1"/>
  <c r="AF23" i="9"/>
  <c r="AF56" i="9" s="1"/>
  <c r="AF87" i="9" s="1"/>
  <c r="AH25" i="9"/>
  <c r="AG28" i="9"/>
  <c r="AG61" i="9" s="1"/>
  <c r="AG92" i="9" s="1"/>
  <c r="AF31" i="9"/>
  <c r="AF64" i="9" s="1"/>
  <c r="AF95" i="9" s="1"/>
  <c r="AH33" i="9"/>
  <c r="AH20" i="9"/>
  <c r="AH53" i="9" s="1"/>
  <c r="AH84" i="9" s="1"/>
  <c r="AG23" i="9"/>
  <c r="AG56" i="9" s="1"/>
  <c r="AG87" i="9" s="1"/>
  <c r="AF26" i="9"/>
  <c r="AF59" i="9" s="1"/>
  <c r="AF90" i="9" s="1"/>
  <c r="AH28" i="9"/>
  <c r="AG31" i="9"/>
  <c r="AG64" i="9" s="1"/>
  <c r="AG95" i="9" s="1"/>
  <c r="AF34" i="9"/>
  <c r="AF67" i="9" s="1"/>
  <c r="AF98" i="9" s="1"/>
  <c r="AF68" i="9" s="1"/>
  <c r="AG12" i="9"/>
  <c r="AG45" i="9" s="1"/>
  <c r="AG76" i="9" s="1"/>
  <c r="AL10" i="9"/>
  <c r="AL43" i="9" s="1"/>
  <c r="AL74" i="9" s="1"/>
  <c r="AK13" i="9"/>
  <c r="AK46" i="9" s="1"/>
  <c r="AK77" i="9" s="1"/>
  <c r="AM15" i="9"/>
  <c r="AM48" i="9" s="1"/>
  <c r="AM79" i="9" s="1"/>
  <c r="AL18" i="9"/>
  <c r="AL51" i="9" s="1"/>
  <c r="AL82" i="9" s="1"/>
  <c r="AK21" i="9"/>
  <c r="AK54" i="9" s="1"/>
  <c r="AK85" i="9" s="1"/>
  <c r="AM23" i="9"/>
  <c r="AL26" i="9"/>
  <c r="AL59" i="9" s="1"/>
  <c r="AL90" i="9" s="1"/>
  <c r="AK29" i="9"/>
  <c r="AK62" i="9" s="1"/>
  <c r="AK93" i="9" s="1"/>
  <c r="AM31" i="9"/>
  <c r="AL34" i="9"/>
  <c r="AM10" i="9"/>
  <c r="AM43" i="9" s="1"/>
  <c r="AM74" i="9" s="1"/>
  <c r="AL13" i="9"/>
  <c r="AL46" i="9" s="1"/>
  <c r="AL77" i="9" s="1"/>
  <c r="AK16" i="9"/>
  <c r="AK49" i="9" s="1"/>
  <c r="AK80" i="9" s="1"/>
  <c r="AM18" i="9"/>
  <c r="AM51" i="9" s="1"/>
  <c r="AM82" i="9" s="1"/>
  <c r="AL21" i="9"/>
  <c r="AL54" i="9" s="1"/>
  <c r="AL85" i="9" s="1"/>
  <c r="AK24" i="9"/>
  <c r="AK57" i="9" s="1"/>
  <c r="AK88" i="9" s="1"/>
  <c r="AM26" i="9"/>
  <c r="AL29" i="9"/>
  <c r="AL62" i="9" s="1"/>
  <c r="AL93" i="9" s="1"/>
  <c r="AK32" i="9"/>
  <c r="AK65" i="9" s="1"/>
  <c r="AK96" i="9" s="1"/>
  <c r="AM34" i="9"/>
  <c r="AK11" i="9"/>
  <c r="AK44" i="9" s="1"/>
  <c r="AK75" i="9" s="1"/>
  <c r="AM13" i="9"/>
  <c r="AM46" i="9" s="1"/>
  <c r="AM77" i="9" s="1"/>
  <c r="AL16" i="9"/>
  <c r="AL49" i="9" s="1"/>
  <c r="AL80" i="9" s="1"/>
  <c r="AK19" i="9"/>
  <c r="AK52" i="9" s="1"/>
  <c r="AK83" i="9" s="1"/>
  <c r="AM21" i="9"/>
  <c r="AM54" i="9" s="1"/>
  <c r="AM85" i="9" s="1"/>
  <c r="AL24" i="9"/>
  <c r="AL57" i="9" s="1"/>
  <c r="AL88" i="9" s="1"/>
  <c r="AK27" i="9"/>
  <c r="AK60" i="9" s="1"/>
  <c r="AK91" i="9" s="1"/>
  <c r="AM29" i="9"/>
  <c r="AL32" i="9"/>
  <c r="AL8" i="9"/>
  <c r="AL41" i="9" s="1"/>
  <c r="AL72" i="9" s="1"/>
  <c r="AL11" i="9"/>
  <c r="AL44" i="9" s="1"/>
  <c r="AL75" i="9" s="1"/>
  <c r="AK14" i="9"/>
  <c r="AK47" i="9" s="1"/>
  <c r="AK78" i="9" s="1"/>
  <c r="AM16" i="9"/>
  <c r="AM49" i="9" s="1"/>
  <c r="AM80" i="9" s="1"/>
  <c r="AL19" i="9"/>
  <c r="AL52" i="9" s="1"/>
  <c r="AL83" i="9" s="1"/>
  <c r="AK22" i="9"/>
  <c r="AK55" i="9" s="1"/>
  <c r="AK86" i="9" s="1"/>
  <c r="AM24" i="9"/>
  <c r="AL27" i="9"/>
  <c r="AL60" i="9" s="1"/>
  <c r="AL91" i="9" s="1"/>
  <c r="AK30" i="9"/>
  <c r="AK63" i="9" s="1"/>
  <c r="AK94" i="9" s="1"/>
  <c r="AM32" i="9"/>
  <c r="AM8" i="9"/>
  <c r="AM41" i="9" s="1"/>
  <c r="AM72" i="9" s="1"/>
  <c r="AK9" i="9"/>
  <c r="AK42" i="9" s="1"/>
  <c r="AK73" i="9" s="1"/>
  <c r="AM11" i="9"/>
  <c r="AM44" i="9" s="1"/>
  <c r="AM75" i="9" s="1"/>
  <c r="AL14" i="9"/>
  <c r="AL47" i="9" s="1"/>
  <c r="AL78" i="9" s="1"/>
  <c r="AK17" i="9"/>
  <c r="AK50" i="9" s="1"/>
  <c r="AK81" i="9" s="1"/>
  <c r="AM19" i="9"/>
  <c r="AM52" i="9" s="1"/>
  <c r="AM83" i="9" s="1"/>
  <c r="AL22" i="9"/>
  <c r="AL55" i="9" s="1"/>
  <c r="AL86" i="9" s="1"/>
  <c r="AK25" i="9"/>
  <c r="AK58" i="9" s="1"/>
  <c r="AK89" i="9" s="1"/>
  <c r="AM27" i="9"/>
  <c r="AL30" i="9"/>
  <c r="AL63" i="9" s="1"/>
  <c r="AL94" i="9" s="1"/>
  <c r="AK33" i="9"/>
  <c r="AK66" i="9" s="1"/>
  <c r="AK97" i="9" s="1"/>
  <c r="AK8" i="9"/>
  <c r="AK41" i="9" s="1"/>
  <c r="AK72" i="9" s="1"/>
  <c r="AL9" i="9"/>
  <c r="AL42" i="9" s="1"/>
  <c r="AL73" i="9" s="1"/>
  <c r="AK12" i="9"/>
  <c r="AK45" i="9" s="1"/>
  <c r="AK76" i="9" s="1"/>
  <c r="AM14" i="9"/>
  <c r="AM47" i="9" s="1"/>
  <c r="AM78" i="9" s="1"/>
  <c r="AL17" i="9"/>
  <c r="AL50" i="9" s="1"/>
  <c r="AL81" i="9" s="1"/>
  <c r="AK20" i="9"/>
  <c r="AK53" i="9" s="1"/>
  <c r="AK84" i="9" s="1"/>
  <c r="AM22" i="9"/>
  <c r="AM55" i="9" s="1"/>
  <c r="AM86" i="9" s="1"/>
  <c r="AL25" i="9"/>
  <c r="AL58" i="9" s="1"/>
  <c r="AL89" i="9" s="1"/>
  <c r="AK28" i="9"/>
  <c r="AK61" i="9" s="1"/>
  <c r="AK92" i="9" s="1"/>
  <c r="AM30" i="9"/>
  <c r="AL33" i="9"/>
  <c r="AM9" i="9"/>
  <c r="AM42" i="9" s="1"/>
  <c r="AM73" i="9" s="1"/>
  <c r="AL12" i="9"/>
  <c r="AL45" i="9" s="1"/>
  <c r="AL76" i="9" s="1"/>
  <c r="AK15" i="9"/>
  <c r="AK48" i="9" s="1"/>
  <c r="AK79" i="9" s="1"/>
  <c r="AM17" i="9"/>
  <c r="AM50" i="9" s="1"/>
  <c r="AM81" i="9" s="1"/>
  <c r="AL20" i="9"/>
  <c r="AL53" i="9" s="1"/>
  <c r="AL84" i="9" s="1"/>
  <c r="AK23" i="9"/>
  <c r="AK56" i="9" s="1"/>
  <c r="AK87" i="9" s="1"/>
  <c r="AM25" i="9"/>
  <c r="AL28" i="9"/>
  <c r="AL61" i="9" s="1"/>
  <c r="AL92" i="9" s="1"/>
  <c r="AK31" i="9"/>
  <c r="AK64" i="9" s="1"/>
  <c r="AK95" i="9" s="1"/>
  <c r="AM33" i="9"/>
  <c r="AM20" i="9"/>
  <c r="AM53" i="9" s="1"/>
  <c r="AM84" i="9" s="1"/>
  <c r="AL23" i="9"/>
  <c r="AL56" i="9" s="1"/>
  <c r="AL87" i="9" s="1"/>
  <c r="AK26" i="9"/>
  <c r="AK59" i="9" s="1"/>
  <c r="AK90" i="9" s="1"/>
  <c r="AM28" i="9"/>
  <c r="AK10" i="9"/>
  <c r="AK43" i="9" s="1"/>
  <c r="AK74" i="9" s="1"/>
  <c r="AL31" i="9"/>
  <c r="AL64" i="9" s="1"/>
  <c r="AL95" i="9" s="1"/>
  <c r="AM12" i="9"/>
  <c r="AM45" i="9" s="1"/>
  <c r="AM76" i="9" s="1"/>
  <c r="AK34" i="9"/>
  <c r="AK67" i="9" s="1"/>
  <c r="AK98" i="9" s="1"/>
  <c r="AK68" i="9" s="1"/>
  <c r="AL15" i="9"/>
  <c r="AL48" i="9" s="1"/>
  <c r="AL79" i="9" s="1"/>
  <c r="AK18" i="9"/>
  <c r="AK51" i="9" s="1"/>
  <c r="AK82" i="9" s="1"/>
  <c r="G10" i="8"/>
  <c r="G43" i="8" s="1"/>
  <c r="G74" i="8" s="1"/>
  <c r="I12" i="8"/>
  <c r="I45" i="8" s="1"/>
  <c r="I76" i="8" s="1"/>
  <c r="H15" i="8"/>
  <c r="H48" i="8" s="1"/>
  <c r="H79" i="8" s="1"/>
  <c r="G18" i="8"/>
  <c r="G51" i="8" s="1"/>
  <c r="G82" i="8" s="1"/>
  <c r="I20" i="8"/>
  <c r="I53" i="8" s="1"/>
  <c r="I84" i="8" s="1"/>
  <c r="H23" i="8"/>
  <c r="H56" i="8" s="1"/>
  <c r="H87" i="8" s="1"/>
  <c r="G26" i="8"/>
  <c r="G59" i="8" s="1"/>
  <c r="G90" i="8" s="1"/>
  <c r="I28" i="8"/>
  <c r="H31" i="8"/>
  <c r="H64" i="8" s="1"/>
  <c r="H95" i="8" s="1"/>
  <c r="G34" i="8"/>
  <c r="G67" i="8" s="1"/>
  <c r="G98" i="8" s="1"/>
  <c r="G68" i="8" s="1"/>
  <c r="H10" i="8"/>
  <c r="H43" i="8" s="1"/>
  <c r="H74" i="8" s="1"/>
  <c r="G13" i="8"/>
  <c r="G46" i="8" s="1"/>
  <c r="G77" i="8" s="1"/>
  <c r="G11" i="8"/>
  <c r="G44" i="8" s="1"/>
  <c r="G75" i="8" s="1"/>
  <c r="I13" i="8"/>
  <c r="I46" i="8" s="1"/>
  <c r="I77" i="8" s="1"/>
  <c r="H16" i="8"/>
  <c r="H49" i="8" s="1"/>
  <c r="H80" i="8" s="1"/>
  <c r="G19" i="8"/>
  <c r="G52" i="8" s="1"/>
  <c r="G83" i="8" s="1"/>
  <c r="I21" i="8"/>
  <c r="I54" i="8" s="1"/>
  <c r="I85" i="8" s="1"/>
  <c r="H24" i="8"/>
  <c r="H57" i="8" s="1"/>
  <c r="H88" i="8" s="1"/>
  <c r="G27" i="8"/>
  <c r="G60" i="8" s="1"/>
  <c r="G91" i="8" s="1"/>
  <c r="I29" i="8"/>
  <c r="H11" i="8"/>
  <c r="H44" i="8" s="1"/>
  <c r="H75" i="8" s="1"/>
  <c r="G14" i="8"/>
  <c r="G47" i="8" s="1"/>
  <c r="G78" i="8" s="1"/>
  <c r="I16" i="8"/>
  <c r="I49" i="8" s="1"/>
  <c r="I80" i="8" s="1"/>
  <c r="H19" i="8"/>
  <c r="H52" i="8" s="1"/>
  <c r="H83" i="8" s="1"/>
  <c r="G22" i="8"/>
  <c r="G55" i="8" s="1"/>
  <c r="G86" i="8" s="1"/>
  <c r="I24" i="8"/>
  <c r="H27" i="8"/>
  <c r="H60" i="8" s="1"/>
  <c r="H91" i="8" s="1"/>
  <c r="G30" i="8"/>
  <c r="G63" i="8" s="1"/>
  <c r="G94" i="8" s="1"/>
  <c r="I32" i="8"/>
  <c r="I8" i="8"/>
  <c r="I41" i="8" s="1"/>
  <c r="I72" i="8" s="1"/>
  <c r="I11" i="8"/>
  <c r="I44" i="8" s="1"/>
  <c r="I75" i="8" s="1"/>
  <c r="G17" i="8"/>
  <c r="G50" i="8" s="1"/>
  <c r="G81" i="8" s="1"/>
  <c r="H22" i="8"/>
  <c r="H55" i="8" s="1"/>
  <c r="H86" i="8" s="1"/>
  <c r="I27" i="8"/>
  <c r="G33" i="8"/>
  <c r="G66" i="8" s="1"/>
  <c r="G97" i="8" s="1"/>
  <c r="G8" i="8"/>
  <c r="G41" i="8" s="1"/>
  <c r="G72" i="8" s="1"/>
  <c r="G9" i="8"/>
  <c r="G42" i="8" s="1"/>
  <c r="G73" i="8" s="1"/>
  <c r="H14" i="8"/>
  <c r="H47" i="8" s="1"/>
  <c r="H78" i="8" s="1"/>
  <c r="I19" i="8"/>
  <c r="I52" i="8" s="1"/>
  <c r="I83" i="8" s="1"/>
  <c r="G25" i="8"/>
  <c r="G58" i="8" s="1"/>
  <c r="G89" i="8" s="1"/>
  <c r="H30" i="8"/>
  <c r="H63" i="8" s="1"/>
  <c r="H94" i="8" s="1"/>
  <c r="H9" i="8"/>
  <c r="H42" i="8" s="1"/>
  <c r="H73" i="8" s="1"/>
  <c r="G12" i="8"/>
  <c r="G45" i="8" s="1"/>
  <c r="G76" i="8" s="1"/>
  <c r="I14" i="8"/>
  <c r="I47" i="8" s="1"/>
  <c r="I78" i="8" s="1"/>
  <c r="H17" i="8"/>
  <c r="H50" i="8" s="1"/>
  <c r="H81" i="8" s="1"/>
  <c r="G20" i="8"/>
  <c r="G53" i="8" s="1"/>
  <c r="G84" i="8" s="1"/>
  <c r="I22" i="8"/>
  <c r="I55" i="8" s="1"/>
  <c r="I86" i="8" s="1"/>
  <c r="H25" i="8"/>
  <c r="H58" i="8" s="1"/>
  <c r="H89" i="8" s="1"/>
  <c r="G28" i="8"/>
  <c r="G61" i="8" s="1"/>
  <c r="G92" i="8" s="1"/>
  <c r="I30" i="8"/>
  <c r="H33" i="8"/>
  <c r="I15" i="8"/>
  <c r="I48" i="8" s="1"/>
  <c r="I79" i="8" s="1"/>
  <c r="G23" i="8"/>
  <c r="G56" i="8" s="1"/>
  <c r="G87" i="8" s="1"/>
  <c r="H29" i="8"/>
  <c r="H62" i="8" s="1"/>
  <c r="H93" i="8" s="1"/>
  <c r="H8" i="8"/>
  <c r="H41" i="8" s="1"/>
  <c r="H72" i="8" s="1"/>
  <c r="I23" i="8"/>
  <c r="G24" i="8"/>
  <c r="G57" i="8" s="1"/>
  <c r="G88" i="8" s="1"/>
  <c r="G16" i="8"/>
  <c r="G49" i="8" s="1"/>
  <c r="G80" i="8" s="1"/>
  <c r="G31" i="8"/>
  <c r="G64" i="8" s="1"/>
  <c r="G95" i="8" s="1"/>
  <c r="I31" i="8"/>
  <c r="I17" i="8"/>
  <c r="I50" i="8" s="1"/>
  <c r="I81" i="8" s="1"/>
  <c r="I9" i="8"/>
  <c r="I42" i="8" s="1"/>
  <c r="I73" i="8" s="1"/>
  <c r="H18" i="8"/>
  <c r="H51" i="8" s="1"/>
  <c r="H82" i="8" s="1"/>
  <c r="I25" i="8"/>
  <c r="G32" i="8"/>
  <c r="G65" i="8" s="1"/>
  <c r="G96" i="8" s="1"/>
  <c r="I10" i="8"/>
  <c r="I43" i="8" s="1"/>
  <c r="I74" i="8" s="1"/>
  <c r="I18" i="8"/>
  <c r="I51" i="8" s="1"/>
  <c r="I82" i="8" s="1"/>
  <c r="H26" i="8"/>
  <c r="H59" i="8" s="1"/>
  <c r="H90" i="8" s="1"/>
  <c r="H32" i="8"/>
  <c r="H65" i="8" s="1"/>
  <c r="H96" i="8" s="1"/>
  <c r="H12" i="8"/>
  <c r="H45" i="8" s="1"/>
  <c r="H76" i="8" s="1"/>
  <c r="I26" i="8"/>
  <c r="H21" i="8"/>
  <c r="H54" i="8" s="1"/>
  <c r="H85" i="8" s="1"/>
  <c r="I34" i="8"/>
  <c r="H20" i="8"/>
  <c r="H53" i="8" s="1"/>
  <c r="H84" i="8" s="1"/>
  <c r="I33" i="8"/>
  <c r="H13" i="8"/>
  <c r="H46" i="8" s="1"/>
  <c r="H77" i="8" s="1"/>
  <c r="G21" i="8"/>
  <c r="G54" i="8" s="1"/>
  <c r="G85" i="8" s="1"/>
  <c r="H28" i="8"/>
  <c r="H61" i="8" s="1"/>
  <c r="H92" i="8" s="1"/>
  <c r="H34" i="8"/>
  <c r="G15" i="8"/>
  <c r="G48" i="8" s="1"/>
  <c r="G79" i="8" s="1"/>
  <c r="G29" i="8"/>
  <c r="G62" i="8" s="1"/>
  <c r="G93" i="8" s="1"/>
  <c r="AK11" i="8"/>
  <c r="AK44" i="8" s="1"/>
  <c r="AK75" i="8" s="1"/>
  <c r="AM13" i="8"/>
  <c r="AM46" i="8" s="1"/>
  <c r="AM77" i="8" s="1"/>
  <c r="AL16" i="8"/>
  <c r="AL49" i="8" s="1"/>
  <c r="AL80" i="8" s="1"/>
  <c r="AK19" i="8"/>
  <c r="AK52" i="8" s="1"/>
  <c r="AK83" i="8" s="1"/>
  <c r="AM21" i="8"/>
  <c r="AM54" i="8" s="1"/>
  <c r="AM85" i="8" s="1"/>
  <c r="AL24" i="8"/>
  <c r="AL57" i="8" s="1"/>
  <c r="AL88" i="8" s="1"/>
  <c r="AK27" i="8"/>
  <c r="AK60" i="8" s="1"/>
  <c r="AK91" i="8" s="1"/>
  <c r="AM29" i="8"/>
  <c r="AL32" i="8"/>
  <c r="AL65" i="8" s="1"/>
  <c r="AL96" i="8" s="1"/>
  <c r="AL8" i="8"/>
  <c r="AL41" i="8" s="1"/>
  <c r="AL72" i="8" s="1"/>
  <c r="AL11" i="8"/>
  <c r="AL44" i="8" s="1"/>
  <c r="AL75" i="8" s="1"/>
  <c r="AK14" i="8"/>
  <c r="AK47" i="8" s="1"/>
  <c r="AK78" i="8" s="1"/>
  <c r="AM16" i="8"/>
  <c r="AM49" i="8" s="1"/>
  <c r="AM80" i="8" s="1"/>
  <c r="AL19" i="8"/>
  <c r="AL52" i="8" s="1"/>
  <c r="AL83" i="8" s="1"/>
  <c r="AK22" i="8"/>
  <c r="AK55" i="8" s="1"/>
  <c r="AK86" i="8" s="1"/>
  <c r="AM24" i="8"/>
  <c r="AL27" i="8"/>
  <c r="AL60" i="8" s="1"/>
  <c r="AL91" i="8" s="1"/>
  <c r="AK30" i="8"/>
  <c r="AK63" i="8" s="1"/>
  <c r="AK94" i="8" s="1"/>
  <c r="AM32" i="8"/>
  <c r="AM8" i="8"/>
  <c r="AM41" i="8" s="1"/>
  <c r="AM72" i="8" s="1"/>
  <c r="AK9" i="8"/>
  <c r="AK42" i="8" s="1"/>
  <c r="AK73" i="8" s="1"/>
  <c r="AM11" i="8"/>
  <c r="AM44" i="8" s="1"/>
  <c r="AM75" i="8" s="1"/>
  <c r="AL14" i="8"/>
  <c r="AL47" i="8" s="1"/>
  <c r="AL78" i="8" s="1"/>
  <c r="AK17" i="8"/>
  <c r="AK50" i="8" s="1"/>
  <c r="AK81" i="8" s="1"/>
  <c r="AM19" i="8"/>
  <c r="AM52" i="8" s="1"/>
  <c r="AM83" i="8" s="1"/>
  <c r="AL22" i="8"/>
  <c r="AL55" i="8" s="1"/>
  <c r="AL86" i="8" s="1"/>
  <c r="AK25" i="8"/>
  <c r="AK58" i="8" s="1"/>
  <c r="AK89" i="8" s="1"/>
  <c r="AM27" i="8"/>
  <c r="AL30" i="8"/>
  <c r="AL63" i="8" s="1"/>
  <c r="AL94" i="8" s="1"/>
  <c r="AK33" i="8"/>
  <c r="AK66" i="8" s="1"/>
  <c r="AK97" i="8" s="1"/>
  <c r="AK8" i="8"/>
  <c r="AK41" i="8" s="1"/>
  <c r="AK72" i="8" s="1"/>
  <c r="AL9" i="8"/>
  <c r="AL42" i="8" s="1"/>
  <c r="AL73" i="8" s="1"/>
  <c r="AK12" i="8"/>
  <c r="AK45" i="8" s="1"/>
  <c r="AK76" i="8" s="1"/>
  <c r="AM14" i="8"/>
  <c r="AM47" i="8" s="1"/>
  <c r="AM78" i="8" s="1"/>
  <c r="AL17" i="8"/>
  <c r="AL50" i="8" s="1"/>
  <c r="AL81" i="8" s="1"/>
  <c r="AK20" i="8"/>
  <c r="AK53" i="8" s="1"/>
  <c r="AK84" i="8" s="1"/>
  <c r="AM22" i="8"/>
  <c r="AM55" i="8" s="1"/>
  <c r="AM86" i="8" s="1"/>
  <c r="AL25" i="8"/>
  <c r="AL58" i="8" s="1"/>
  <c r="AL89" i="8" s="1"/>
  <c r="AK28" i="8"/>
  <c r="AK61" i="8" s="1"/>
  <c r="AK92" i="8" s="1"/>
  <c r="AM30" i="8"/>
  <c r="AL33" i="8"/>
  <c r="AM9" i="8"/>
  <c r="AM42" i="8" s="1"/>
  <c r="AM73" i="8" s="1"/>
  <c r="AL12" i="8"/>
  <c r="AL45" i="8" s="1"/>
  <c r="AL76" i="8" s="1"/>
  <c r="AK15" i="8"/>
  <c r="AK48" i="8" s="1"/>
  <c r="AK79" i="8" s="1"/>
  <c r="AM17" i="8"/>
  <c r="AM50" i="8" s="1"/>
  <c r="AM81" i="8" s="1"/>
  <c r="AL20" i="8"/>
  <c r="AL53" i="8" s="1"/>
  <c r="AL84" i="8" s="1"/>
  <c r="AK23" i="8"/>
  <c r="AK56" i="8" s="1"/>
  <c r="AK87" i="8" s="1"/>
  <c r="AM25" i="8"/>
  <c r="AL28" i="8"/>
  <c r="AL61" i="8" s="1"/>
  <c r="AL92" i="8" s="1"/>
  <c r="AK31" i="8"/>
  <c r="AK64" i="8" s="1"/>
  <c r="AK95" i="8" s="1"/>
  <c r="AM33" i="8"/>
  <c r="AK10" i="8"/>
  <c r="AK43" i="8" s="1"/>
  <c r="AK74" i="8" s="1"/>
  <c r="AM12" i="8"/>
  <c r="AM45" i="8" s="1"/>
  <c r="AM76" i="8" s="1"/>
  <c r="AL15" i="8"/>
  <c r="AL48" i="8" s="1"/>
  <c r="AL79" i="8" s="1"/>
  <c r="AK18" i="8"/>
  <c r="AK51" i="8" s="1"/>
  <c r="AK82" i="8" s="1"/>
  <c r="AM20" i="8"/>
  <c r="AM53" i="8" s="1"/>
  <c r="AM84" i="8" s="1"/>
  <c r="AL23" i="8"/>
  <c r="AL56" i="8" s="1"/>
  <c r="AL87" i="8" s="1"/>
  <c r="AK26" i="8"/>
  <c r="AK59" i="8" s="1"/>
  <c r="AK90" i="8" s="1"/>
  <c r="AM28" i="8"/>
  <c r="AL31" i="8"/>
  <c r="AL64" i="8" s="1"/>
  <c r="AL95" i="8" s="1"/>
  <c r="AK34" i="8"/>
  <c r="AK67" i="8" s="1"/>
  <c r="AK98" i="8" s="1"/>
  <c r="AK68" i="8" s="1"/>
  <c r="AL10" i="8"/>
  <c r="AL43" i="8" s="1"/>
  <c r="AL74" i="8" s="1"/>
  <c r="AK13" i="8"/>
  <c r="AK46" i="8" s="1"/>
  <c r="AK77" i="8" s="1"/>
  <c r="AM15" i="8"/>
  <c r="AM48" i="8" s="1"/>
  <c r="AM79" i="8" s="1"/>
  <c r="AL18" i="8"/>
  <c r="AL51" i="8" s="1"/>
  <c r="AL82" i="8" s="1"/>
  <c r="AK21" i="8"/>
  <c r="AK54" i="8" s="1"/>
  <c r="AK85" i="8" s="1"/>
  <c r="AM23" i="8"/>
  <c r="AL26" i="8"/>
  <c r="AL59" i="8" s="1"/>
  <c r="AL90" i="8" s="1"/>
  <c r="AK29" i="8"/>
  <c r="AK62" i="8" s="1"/>
  <c r="AK93" i="8" s="1"/>
  <c r="AM31" i="8"/>
  <c r="AL34" i="8"/>
  <c r="AM26" i="8"/>
  <c r="AL29" i="8"/>
  <c r="AL62" i="8" s="1"/>
  <c r="AL93" i="8" s="1"/>
  <c r="AM10" i="8"/>
  <c r="AM43" i="8" s="1"/>
  <c r="AM74" i="8" s="1"/>
  <c r="AK32" i="8"/>
  <c r="AK65" i="8" s="1"/>
  <c r="AK96" i="8" s="1"/>
  <c r="AL13" i="8"/>
  <c r="AL46" i="8" s="1"/>
  <c r="AL77" i="8" s="1"/>
  <c r="AM34" i="8"/>
  <c r="AK16" i="8"/>
  <c r="AK49" i="8" s="1"/>
  <c r="AK80" i="8" s="1"/>
  <c r="AM18" i="8"/>
  <c r="AM51" i="8" s="1"/>
  <c r="AM82" i="8" s="1"/>
  <c r="AL21" i="8"/>
  <c r="AL54" i="8" s="1"/>
  <c r="AL85" i="8" s="1"/>
  <c r="AK24" i="8"/>
  <c r="AK57" i="8" s="1"/>
  <c r="AK88" i="8" s="1"/>
  <c r="AH10" i="8"/>
  <c r="AH43" i="8" s="1"/>
  <c r="AH74" i="8" s="1"/>
  <c r="AG13" i="8"/>
  <c r="AG46" i="8" s="1"/>
  <c r="AG77" i="8" s="1"/>
  <c r="AF16" i="8"/>
  <c r="AF49" i="8" s="1"/>
  <c r="AF80" i="8" s="1"/>
  <c r="AH18" i="8"/>
  <c r="AH51" i="8" s="1"/>
  <c r="AH82" i="8" s="1"/>
  <c r="AF11" i="8"/>
  <c r="AF44" i="8" s="1"/>
  <c r="AF75" i="8" s="1"/>
  <c r="AH13" i="8"/>
  <c r="AH46" i="8" s="1"/>
  <c r="AH77" i="8" s="1"/>
  <c r="AG16" i="8"/>
  <c r="AG49" i="8" s="1"/>
  <c r="AG80" i="8" s="1"/>
  <c r="AF19" i="8"/>
  <c r="AF52" i="8" s="1"/>
  <c r="AF83" i="8" s="1"/>
  <c r="AG11" i="8"/>
  <c r="AG44" i="8" s="1"/>
  <c r="AG75" i="8" s="1"/>
  <c r="AF14" i="8"/>
  <c r="AF47" i="8" s="1"/>
  <c r="AF78" i="8" s="1"/>
  <c r="AH16" i="8"/>
  <c r="AH49" i="8" s="1"/>
  <c r="AH80" i="8" s="1"/>
  <c r="AG19" i="8"/>
  <c r="AG52" i="8" s="1"/>
  <c r="AG83" i="8" s="1"/>
  <c r="AF9" i="8"/>
  <c r="AF42" i="8" s="1"/>
  <c r="AF73" i="8" s="1"/>
  <c r="AH11" i="8"/>
  <c r="AH44" i="8" s="1"/>
  <c r="AH75" i="8" s="1"/>
  <c r="AG14" i="8"/>
  <c r="AG47" i="8" s="1"/>
  <c r="AG78" i="8" s="1"/>
  <c r="AF17" i="8"/>
  <c r="AF50" i="8" s="1"/>
  <c r="AF81" i="8" s="1"/>
  <c r="AG9" i="8"/>
  <c r="AG42" i="8" s="1"/>
  <c r="AG73" i="8" s="1"/>
  <c r="AF12" i="8"/>
  <c r="AF45" i="8" s="1"/>
  <c r="AF76" i="8" s="1"/>
  <c r="AH14" i="8"/>
  <c r="AH47" i="8" s="1"/>
  <c r="AH78" i="8" s="1"/>
  <c r="AG17" i="8"/>
  <c r="AG50" i="8" s="1"/>
  <c r="AG81" i="8" s="1"/>
  <c r="AH9" i="8"/>
  <c r="AH42" i="8" s="1"/>
  <c r="AH73" i="8" s="1"/>
  <c r="AG12" i="8"/>
  <c r="AG45" i="8" s="1"/>
  <c r="AG76" i="8" s="1"/>
  <c r="AF15" i="8"/>
  <c r="AF48" i="8" s="1"/>
  <c r="AF79" i="8" s="1"/>
  <c r="AH17" i="8"/>
  <c r="AH50" i="8" s="1"/>
  <c r="AH81" i="8" s="1"/>
  <c r="AF10" i="8"/>
  <c r="AF43" i="8" s="1"/>
  <c r="AF74" i="8" s="1"/>
  <c r="AH12" i="8"/>
  <c r="AH45" i="8" s="1"/>
  <c r="AH76" i="8" s="1"/>
  <c r="AG15" i="8"/>
  <c r="AG48" i="8" s="1"/>
  <c r="AG79" i="8" s="1"/>
  <c r="AF18" i="8"/>
  <c r="AF51" i="8" s="1"/>
  <c r="AF82" i="8" s="1"/>
  <c r="AH19" i="8"/>
  <c r="AH52" i="8" s="1"/>
  <c r="AH83" i="8" s="1"/>
  <c r="AG22" i="8"/>
  <c r="AG55" i="8" s="1"/>
  <c r="AG86" i="8" s="1"/>
  <c r="AF25" i="8"/>
  <c r="AF58" i="8" s="1"/>
  <c r="AF89" i="8" s="1"/>
  <c r="AH27" i="8"/>
  <c r="AG30" i="8"/>
  <c r="AG63" i="8" s="1"/>
  <c r="AG94" i="8" s="1"/>
  <c r="AF33" i="8"/>
  <c r="AF66" i="8" s="1"/>
  <c r="AF97" i="8" s="1"/>
  <c r="AF8" i="8"/>
  <c r="AF41" i="8" s="1"/>
  <c r="AF72" i="8" s="1"/>
  <c r="AF20" i="8"/>
  <c r="AF53" i="8" s="1"/>
  <c r="AF84" i="8" s="1"/>
  <c r="AH22" i="8"/>
  <c r="AH55" i="8" s="1"/>
  <c r="AH86" i="8" s="1"/>
  <c r="AG25" i="8"/>
  <c r="AG58" i="8" s="1"/>
  <c r="AG89" i="8" s="1"/>
  <c r="AF28" i="8"/>
  <c r="AF61" i="8" s="1"/>
  <c r="AF92" i="8" s="1"/>
  <c r="AH30" i="8"/>
  <c r="AG33" i="8"/>
  <c r="AG20" i="8"/>
  <c r="AG53" i="8" s="1"/>
  <c r="AG84" i="8" s="1"/>
  <c r="AF23" i="8"/>
  <c r="AF56" i="8" s="1"/>
  <c r="AF87" i="8" s="1"/>
  <c r="AH25" i="8"/>
  <c r="AG28" i="8"/>
  <c r="AG61" i="8" s="1"/>
  <c r="AG92" i="8" s="1"/>
  <c r="AF31" i="8"/>
  <c r="AF64" i="8" s="1"/>
  <c r="AF95" i="8" s="1"/>
  <c r="AH33" i="8"/>
  <c r="AH20" i="8"/>
  <c r="AH53" i="8" s="1"/>
  <c r="AH84" i="8" s="1"/>
  <c r="AG23" i="8"/>
  <c r="AG56" i="8" s="1"/>
  <c r="AG87" i="8" s="1"/>
  <c r="AF26" i="8"/>
  <c r="AF59" i="8" s="1"/>
  <c r="AF90" i="8" s="1"/>
  <c r="AH28" i="8"/>
  <c r="AG31" i="8"/>
  <c r="AG64" i="8" s="1"/>
  <c r="AG95" i="8" s="1"/>
  <c r="AF34" i="8"/>
  <c r="AF67" i="8" s="1"/>
  <c r="AF98" i="8" s="1"/>
  <c r="AF68" i="8" s="1"/>
  <c r="AG10" i="8"/>
  <c r="AG43" i="8" s="1"/>
  <c r="AG74" i="8" s="1"/>
  <c r="AF21" i="8"/>
  <c r="AF54" i="8" s="1"/>
  <c r="AF85" i="8" s="1"/>
  <c r="AH23" i="8"/>
  <c r="AG26" i="8"/>
  <c r="AG59" i="8" s="1"/>
  <c r="AG90" i="8" s="1"/>
  <c r="AF29" i="8"/>
  <c r="AF62" i="8" s="1"/>
  <c r="AF93" i="8" s="1"/>
  <c r="AH31" i="8"/>
  <c r="AG34" i="8"/>
  <c r="AF13" i="8"/>
  <c r="AF46" i="8" s="1"/>
  <c r="AF77" i="8" s="1"/>
  <c r="AG21" i="8"/>
  <c r="AG54" i="8" s="1"/>
  <c r="AG85" i="8" s="1"/>
  <c r="AF24" i="8"/>
  <c r="AF57" i="8" s="1"/>
  <c r="AF88" i="8" s="1"/>
  <c r="AH26" i="8"/>
  <c r="AG29" i="8"/>
  <c r="AG62" i="8" s="1"/>
  <c r="AG93" i="8" s="1"/>
  <c r="AF32" i="8"/>
  <c r="AF65" i="8" s="1"/>
  <c r="AF96" i="8" s="1"/>
  <c r="AH34" i="8"/>
  <c r="AH15" i="8"/>
  <c r="AH48" i="8" s="1"/>
  <c r="AH79" i="8" s="1"/>
  <c r="AH21" i="8"/>
  <c r="AH54" i="8" s="1"/>
  <c r="AH85" i="8" s="1"/>
  <c r="AG24" i="8"/>
  <c r="AG57" i="8" s="1"/>
  <c r="AG88" i="8" s="1"/>
  <c r="AF27" i="8"/>
  <c r="AF60" i="8" s="1"/>
  <c r="AF91" i="8" s="1"/>
  <c r="AH29" i="8"/>
  <c r="AG32" i="8"/>
  <c r="AG65" i="8" s="1"/>
  <c r="AG96" i="8" s="1"/>
  <c r="AG8" i="8"/>
  <c r="AG41" i="8" s="1"/>
  <c r="AG72" i="8" s="1"/>
  <c r="AG27" i="8"/>
  <c r="AG60" i="8" s="1"/>
  <c r="AG91" i="8" s="1"/>
  <c r="AF30" i="8"/>
  <c r="AF63" i="8" s="1"/>
  <c r="AF94" i="8" s="1"/>
  <c r="AH32" i="8"/>
  <c r="AH8" i="8"/>
  <c r="AH41" i="8" s="1"/>
  <c r="AH72" i="8" s="1"/>
  <c r="AG18" i="8"/>
  <c r="AG51" i="8" s="1"/>
  <c r="AG82" i="8" s="1"/>
  <c r="AF22" i="8"/>
  <c r="AF55" i="8" s="1"/>
  <c r="AF86" i="8" s="1"/>
  <c r="AH24" i="8"/>
  <c r="V11" i="8"/>
  <c r="V44" i="8" s="1"/>
  <c r="V75" i="8" s="1"/>
  <c r="X13" i="8"/>
  <c r="X46" i="8" s="1"/>
  <c r="X77" i="8" s="1"/>
  <c r="W16" i="8"/>
  <c r="W49" i="8" s="1"/>
  <c r="W80" i="8" s="1"/>
  <c r="V19" i="8"/>
  <c r="V52" i="8" s="1"/>
  <c r="V83" i="8" s="1"/>
  <c r="X21" i="8"/>
  <c r="X54" i="8" s="1"/>
  <c r="X85" i="8" s="1"/>
  <c r="W24" i="8"/>
  <c r="W57" i="8" s="1"/>
  <c r="W88" i="8" s="1"/>
  <c r="V27" i="8"/>
  <c r="V60" i="8" s="1"/>
  <c r="V91" i="8" s="1"/>
  <c r="X29" i="8"/>
  <c r="W32" i="8"/>
  <c r="W65" i="8" s="1"/>
  <c r="W96" i="8" s="1"/>
  <c r="W8" i="8"/>
  <c r="W41" i="8" s="1"/>
  <c r="W72" i="8" s="1"/>
  <c r="W11" i="8"/>
  <c r="W44" i="8" s="1"/>
  <c r="W75" i="8" s="1"/>
  <c r="X16" i="8"/>
  <c r="X49" i="8" s="1"/>
  <c r="X80" i="8" s="1"/>
  <c r="V22" i="8"/>
  <c r="V55" i="8" s="1"/>
  <c r="V86" i="8" s="1"/>
  <c r="W27" i="8"/>
  <c r="W60" i="8" s="1"/>
  <c r="W91" i="8" s="1"/>
  <c r="X32" i="8"/>
  <c r="V14" i="8"/>
  <c r="V47" i="8" s="1"/>
  <c r="V78" i="8" s="1"/>
  <c r="W19" i="8"/>
  <c r="W52" i="8" s="1"/>
  <c r="W83" i="8" s="1"/>
  <c r="X24" i="8"/>
  <c r="V30" i="8"/>
  <c r="V63" i="8" s="1"/>
  <c r="V94" i="8" s="1"/>
  <c r="X8" i="8"/>
  <c r="X41" i="8" s="1"/>
  <c r="X72" i="8" s="1"/>
  <c r="V9" i="8"/>
  <c r="V42" i="8" s="1"/>
  <c r="V73" i="8" s="1"/>
  <c r="X11" i="8"/>
  <c r="X44" i="8" s="1"/>
  <c r="X75" i="8" s="1"/>
  <c r="W14" i="8"/>
  <c r="W47" i="8" s="1"/>
  <c r="W78" i="8" s="1"/>
  <c r="V17" i="8"/>
  <c r="V50" i="8" s="1"/>
  <c r="V81" i="8" s="1"/>
  <c r="X19" i="8"/>
  <c r="X52" i="8" s="1"/>
  <c r="X83" i="8" s="1"/>
  <c r="W22" i="8"/>
  <c r="W55" i="8" s="1"/>
  <c r="W86" i="8" s="1"/>
  <c r="V25" i="8"/>
  <c r="V58" i="8" s="1"/>
  <c r="V89" i="8" s="1"/>
  <c r="X27" i="8"/>
  <c r="W30" i="8"/>
  <c r="W63" i="8" s="1"/>
  <c r="W94" i="8" s="1"/>
  <c r="V33" i="8"/>
  <c r="V66" i="8" s="1"/>
  <c r="V97" i="8" s="1"/>
  <c r="V8" i="8"/>
  <c r="V41" i="8" s="1"/>
  <c r="V72" i="8" s="1"/>
  <c r="W9" i="8"/>
  <c r="W42" i="8" s="1"/>
  <c r="W73" i="8" s="1"/>
  <c r="V12" i="8"/>
  <c r="V45" i="8" s="1"/>
  <c r="V76" i="8" s="1"/>
  <c r="X14" i="8"/>
  <c r="X47" i="8" s="1"/>
  <c r="X78" i="8" s="1"/>
  <c r="W17" i="8"/>
  <c r="W50" i="8" s="1"/>
  <c r="W81" i="8" s="1"/>
  <c r="V20" i="8"/>
  <c r="V53" i="8" s="1"/>
  <c r="V84" i="8" s="1"/>
  <c r="X22" i="8"/>
  <c r="X55" i="8" s="1"/>
  <c r="X86" i="8" s="1"/>
  <c r="W25" i="8"/>
  <c r="W58" i="8" s="1"/>
  <c r="W89" i="8" s="1"/>
  <c r="V28" i="8"/>
  <c r="V61" i="8" s="1"/>
  <c r="V92" i="8" s="1"/>
  <c r="X30" i="8"/>
  <c r="W33" i="8"/>
  <c r="X9" i="8"/>
  <c r="X42" i="8" s="1"/>
  <c r="X73" i="8" s="1"/>
  <c r="W12" i="8"/>
  <c r="W45" i="8" s="1"/>
  <c r="W76" i="8" s="1"/>
  <c r="V15" i="8"/>
  <c r="V48" i="8" s="1"/>
  <c r="V79" i="8" s="1"/>
  <c r="X17" i="8"/>
  <c r="X50" i="8" s="1"/>
  <c r="X81" i="8" s="1"/>
  <c r="W20" i="8"/>
  <c r="W53" i="8" s="1"/>
  <c r="W84" i="8" s="1"/>
  <c r="V23" i="8"/>
  <c r="V56" i="8" s="1"/>
  <c r="V87" i="8" s="1"/>
  <c r="X25" i="8"/>
  <c r="W28" i="8"/>
  <c r="W61" i="8" s="1"/>
  <c r="W92" i="8" s="1"/>
  <c r="V31" i="8"/>
  <c r="V64" i="8" s="1"/>
  <c r="V95" i="8" s="1"/>
  <c r="X33" i="8"/>
  <c r="V10" i="8"/>
  <c r="V43" i="8" s="1"/>
  <c r="V74" i="8" s="1"/>
  <c r="X12" i="8"/>
  <c r="X45" i="8" s="1"/>
  <c r="X76" i="8" s="1"/>
  <c r="W15" i="8"/>
  <c r="W48" i="8" s="1"/>
  <c r="W79" i="8" s="1"/>
  <c r="V18" i="8"/>
  <c r="V51" i="8" s="1"/>
  <c r="V82" i="8" s="1"/>
  <c r="X20" i="8"/>
  <c r="X53" i="8" s="1"/>
  <c r="X84" i="8" s="1"/>
  <c r="W23" i="8"/>
  <c r="W56" i="8" s="1"/>
  <c r="W87" i="8" s="1"/>
  <c r="V26" i="8"/>
  <c r="V59" i="8" s="1"/>
  <c r="V90" i="8" s="1"/>
  <c r="X28" i="8"/>
  <c r="W31" i="8"/>
  <c r="W64" i="8" s="1"/>
  <c r="W95" i="8" s="1"/>
  <c r="V34" i="8"/>
  <c r="V67" i="8" s="1"/>
  <c r="V98" i="8" s="1"/>
  <c r="V68" i="8" s="1"/>
  <c r="W10" i="8"/>
  <c r="W43" i="8" s="1"/>
  <c r="W74" i="8" s="1"/>
  <c r="V13" i="8"/>
  <c r="V46" i="8" s="1"/>
  <c r="V77" i="8" s="1"/>
  <c r="X15" i="8"/>
  <c r="X48" i="8" s="1"/>
  <c r="X79" i="8" s="1"/>
  <c r="W18" i="8"/>
  <c r="W51" i="8" s="1"/>
  <c r="W82" i="8" s="1"/>
  <c r="V21" i="8"/>
  <c r="V54" i="8" s="1"/>
  <c r="V85" i="8" s="1"/>
  <c r="X23" i="8"/>
  <c r="W26" i="8"/>
  <c r="W59" i="8" s="1"/>
  <c r="W90" i="8" s="1"/>
  <c r="V29" i="8"/>
  <c r="V62" i="8" s="1"/>
  <c r="V93" i="8" s="1"/>
  <c r="X31" i="8"/>
  <c r="W34" i="8"/>
  <c r="V16" i="8"/>
  <c r="V49" i="8" s="1"/>
  <c r="V80" i="8" s="1"/>
  <c r="X18" i="8"/>
  <c r="X51" i="8" s="1"/>
  <c r="X82" i="8" s="1"/>
  <c r="W21" i="8"/>
  <c r="W54" i="8" s="1"/>
  <c r="W85" i="8" s="1"/>
  <c r="V24" i="8"/>
  <c r="V57" i="8" s="1"/>
  <c r="V88" i="8" s="1"/>
  <c r="X26" i="8"/>
  <c r="X34" i="8"/>
  <c r="W29" i="8"/>
  <c r="W62" i="8" s="1"/>
  <c r="W93" i="8" s="1"/>
  <c r="X10" i="8"/>
  <c r="X43" i="8" s="1"/>
  <c r="X74" i="8" s="1"/>
  <c r="V32" i="8"/>
  <c r="V65" i="8" s="1"/>
  <c r="V96" i="8" s="1"/>
  <c r="W13" i="8"/>
  <c r="W46" i="8" s="1"/>
  <c r="W77" i="8" s="1"/>
  <c r="AB11" i="8"/>
  <c r="AB44" i="8" s="1"/>
  <c r="AB75" i="8" s="1"/>
  <c r="AA14" i="8"/>
  <c r="AA47" i="8" s="1"/>
  <c r="AA78" i="8" s="1"/>
  <c r="AC16" i="8"/>
  <c r="AC49" i="8" s="1"/>
  <c r="AC80" i="8" s="1"/>
  <c r="AB19" i="8"/>
  <c r="AB52" i="8" s="1"/>
  <c r="AB83" i="8" s="1"/>
  <c r="AA22" i="8"/>
  <c r="AA55" i="8" s="1"/>
  <c r="AA86" i="8" s="1"/>
  <c r="AC24" i="8"/>
  <c r="AB27" i="8"/>
  <c r="AB60" i="8" s="1"/>
  <c r="AB91" i="8" s="1"/>
  <c r="AA30" i="8"/>
  <c r="AA63" i="8" s="1"/>
  <c r="AA94" i="8" s="1"/>
  <c r="AC32" i="8"/>
  <c r="AC8" i="8"/>
  <c r="AC41" i="8" s="1"/>
  <c r="AC72" i="8" s="1"/>
  <c r="AC11" i="8"/>
  <c r="AC44" i="8" s="1"/>
  <c r="AC75" i="8" s="1"/>
  <c r="AA33" i="8"/>
  <c r="AA66" i="8" s="1"/>
  <c r="AA97" i="8" s="1"/>
  <c r="AA9" i="8"/>
  <c r="AA42" i="8" s="1"/>
  <c r="AA73" i="8" s="1"/>
  <c r="AB14" i="8"/>
  <c r="AB47" i="8" s="1"/>
  <c r="AB78" i="8" s="1"/>
  <c r="AA17" i="8"/>
  <c r="AA50" i="8" s="1"/>
  <c r="AA81" i="8" s="1"/>
  <c r="AC19" i="8"/>
  <c r="AC52" i="8" s="1"/>
  <c r="AC83" i="8" s="1"/>
  <c r="AB22" i="8"/>
  <c r="AB55" i="8" s="1"/>
  <c r="AB86" i="8" s="1"/>
  <c r="AA25" i="8"/>
  <c r="AA58" i="8" s="1"/>
  <c r="AA89" i="8" s="1"/>
  <c r="AC27" i="8"/>
  <c r="AB30" i="8"/>
  <c r="AB63" i="8" s="1"/>
  <c r="AB94" i="8" s="1"/>
  <c r="AA8" i="8"/>
  <c r="AA41" i="8" s="1"/>
  <c r="AA72" i="8" s="1"/>
  <c r="AB9" i="8"/>
  <c r="AB42" i="8" s="1"/>
  <c r="AB73" i="8" s="1"/>
  <c r="AA12" i="8"/>
  <c r="AA45" i="8" s="1"/>
  <c r="AA76" i="8" s="1"/>
  <c r="AC14" i="8"/>
  <c r="AC47" i="8" s="1"/>
  <c r="AC78" i="8" s="1"/>
  <c r="AB17" i="8"/>
  <c r="AB50" i="8" s="1"/>
  <c r="AB81" i="8" s="1"/>
  <c r="AA20" i="8"/>
  <c r="AA53" i="8" s="1"/>
  <c r="AA84" i="8" s="1"/>
  <c r="AC22" i="8"/>
  <c r="AC55" i="8" s="1"/>
  <c r="AC86" i="8" s="1"/>
  <c r="AB25" i="8"/>
  <c r="AB58" i="8" s="1"/>
  <c r="AB89" i="8" s="1"/>
  <c r="AA28" i="8"/>
  <c r="AA61" i="8" s="1"/>
  <c r="AA92" i="8" s="1"/>
  <c r="AC30" i="8"/>
  <c r="AB33" i="8"/>
  <c r="AC9" i="8"/>
  <c r="AC42" i="8" s="1"/>
  <c r="AC73" i="8" s="1"/>
  <c r="AB12" i="8"/>
  <c r="AB45" i="8" s="1"/>
  <c r="AB76" i="8" s="1"/>
  <c r="AA15" i="8"/>
  <c r="AA48" i="8" s="1"/>
  <c r="AA79" i="8" s="1"/>
  <c r="AC17" i="8"/>
  <c r="AC50" i="8" s="1"/>
  <c r="AC81" i="8" s="1"/>
  <c r="AB20" i="8"/>
  <c r="AB53" i="8" s="1"/>
  <c r="AB84" i="8" s="1"/>
  <c r="AA23" i="8"/>
  <c r="AA56" i="8" s="1"/>
  <c r="AA87" i="8" s="1"/>
  <c r="AC25" i="8"/>
  <c r="AB28" i="8"/>
  <c r="AB61" i="8" s="1"/>
  <c r="AB92" i="8" s="1"/>
  <c r="AA31" i="8"/>
  <c r="AA64" i="8" s="1"/>
  <c r="AA95" i="8" s="1"/>
  <c r="AC33" i="8"/>
  <c r="AA10" i="8"/>
  <c r="AA43" i="8" s="1"/>
  <c r="AA74" i="8" s="1"/>
  <c r="AC12" i="8"/>
  <c r="AC45" i="8" s="1"/>
  <c r="AC76" i="8" s="1"/>
  <c r="AB15" i="8"/>
  <c r="AB48" i="8" s="1"/>
  <c r="AB79" i="8" s="1"/>
  <c r="AA18" i="8"/>
  <c r="AA51" i="8" s="1"/>
  <c r="AA82" i="8" s="1"/>
  <c r="AC20" i="8"/>
  <c r="AC53" i="8" s="1"/>
  <c r="AC84" i="8" s="1"/>
  <c r="AB23" i="8"/>
  <c r="AB56" i="8" s="1"/>
  <c r="AB87" i="8" s="1"/>
  <c r="AA26" i="8"/>
  <c r="AA59" i="8" s="1"/>
  <c r="AA90" i="8" s="1"/>
  <c r="AC28" i="8"/>
  <c r="AB31" i="8"/>
  <c r="AB64" i="8" s="1"/>
  <c r="AB95" i="8" s="1"/>
  <c r="AA34" i="8"/>
  <c r="AA67" i="8" s="1"/>
  <c r="AA98" i="8" s="1"/>
  <c r="AA68" i="8" s="1"/>
  <c r="AB10" i="8"/>
  <c r="AB43" i="8" s="1"/>
  <c r="AB74" i="8" s="1"/>
  <c r="AA13" i="8"/>
  <c r="AA46" i="8" s="1"/>
  <c r="AA77" i="8" s="1"/>
  <c r="AC15" i="8"/>
  <c r="AC48" i="8" s="1"/>
  <c r="AC79" i="8" s="1"/>
  <c r="AB18" i="8"/>
  <c r="AB51" i="8" s="1"/>
  <c r="AB82" i="8" s="1"/>
  <c r="AA21" i="8"/>
  <c r="AA54" i="8" s="1"/>
  <c r="AA85" i="8" s="1"/>
  <c r="AC23" i="8"/>
  <c r="AB26" i="8"/>
  <c r="AB59" i="8" s="1"/>
  <c r="AB90" i="8" s="1"/>
  <c r="AA29" i="8"/>
  <c r="AA62" i="8" s="1"/>
  <c r="AA93" i="8" s="1"/>
  <c r="AC31" i="8"/>
  <c r="AB34" i="8"/>
  <c r="AC10" i="8"/>
  <c r="AC43" i="8" s="1"/>
  <c r="AC74" i="8" s="1"/>
  <c r="AB13" i="8"/>
  <c r="AB46" i="8" s="1"/>
  <c r="AB77" i="8" s="1"/>
  <c r="AA16" i="8"/>
  <c r="AA49" i="8" s="1"/>
  <c r="AA80" i="8" s="1"/>
  <c r="AC18" i="8"/>
  <c r="AC51" i="8" s="1"/>
  <c r="AC82" i="8" s="1"/>
  <c r="AB21" i="8"/>
  <c r="AB54" i="8" s="1"/>
  <c r="AB85" i="8" s="1"/>
  <c r="AA24" i="8"/>
  <c r="AA57" i="8" s="1"/>
  <c r="AA88" i="8" s="1"/>
  <c r="AC26" i="8"/>
  <c r="AB29" i="8"/>
  <c r="AB62" i="8" s="1"/>
  <c r="AB93" i="8" s="1"/>
  <c r="AA32" i="8"/>
  <c r="AA65" i="8" s="1"/>
  <c r="AA96" i="8" s="1"/>
  <c r="AC34" i="8"/>
  <c r="AC21" i="8"/>
  <c r="AC54" i="8" s="1"/>
  <c r="AC85" i="8" s="1"/>
  <c r="AB24" i="8"/>
  <c r="AB57" i="8" s="1"/>
  <c r="AB88" i="8" s="1"/>
  <c r="AA27" i="8"/>
  <c r="AA60" i="8" s="1"/>
  <c r="AA91" i="8" s="1"/>
  <c r="AC29" i="8"/>
  <c r="AA11" i="8"/>
  <c r="AA44" i="8" s="1"/>
  <c r="AA75" i="8" s="1"/>
  <c r="AB32" i="8"/>
  <c r="AB65" i="8" s="1"/>
  <c r="AB96" i="8" s="1"/>
  <c r="AA19" i="8"/>
  <c r="AA52" i="8" s="1"/>
  <c r="AA83" i="8" s="1"/>
  <c r="AC13" i="8"/>
  <c r="AC46" i="8" s="1"/>
  <c r="AC77" i="8" s="1"/>
  <c r="AB8" i="8"/>
  <c r="AB41" i="8" s="1"/>
  <c r="AB72" i="8" s="1"/>
  <c r="AB16" i="8"/>
  <c r="AB49" i="8" s="1"/>
  <c r="AB80" i="8" s="1"/>
  <c r="S10" i="8"/>
  <c r="S43" i="8" s="1"/>
  <c r="S74" i="8" s="1"/>
  <c r="R13" i="8"/>
  <c r="R46" i="8" s="1"/>
  <c r="R77" i="8" s="1"/>
  <c r="Q16" i="8"/>
  <c r="Q49" i="8" s="1"/>
  <c r="Q80" i="8" s="1"/>
  <c r="S18" i="8"/>
  <c r="S51" i="8" s="1"/>
  <c r="S82" i="8" s="1"/>
  <c r="R21" i="8"/>
  <c r="R54" i="8" s="1"/>
  <c r="R85" i="8" s="1"/>
  <c r="Q24" i="8"/>
  <c r="Q57" i="8" s="1"/>
  <c r="Q88" i="8" s="1"/>
  <c r="S26" i="8"/>
  <c r="R29" i="8"/>
  <c r="R62" i="8" s="1"/>
  <c r="R93" i="8" s="1"/>
  <c r="Q32" i="8"/>
  <c r="Q65" i="8" s="1"/>
  <c r="Q96" i="8" s="1"/>
  <c r="S34" i="8"/>
  <c r="Q11" i="8"/>
  <c r="Q44" i="8" s="1"/>
  <c r="Q75" i="8" s="1"/>
  <c r="R16" i="8"/>
  <c r="R49" i="8" s="1"/>
  <c r="R80" i="8" s="1"/>
  <c r="S21" i="8"/>
  <c r="S54" i="8" s="1"/>
  <c r="S85" i="8" s="1"/>
  <c r="Q27" i="8"/>
  <c r="Q60" i="8" s="1"/>
  <c r="Q91" i="8" s="1"/>
  <c r="R32" i="8"/>
  <c r="R65" i="8" s="1"/>
  <c r="R96" i="8" s="1"/>
  <c r="S13" i="8"/>
  <c r="S46" i="8" s="1"/>
  <c r="S77" i="8" s="1"/>
  <c r="Q19" i="8"/>
  <c r="Q52" i="8" s="1"/>
  <c r="Q83" i="8" s="1"/>
  <c r="R24" i="8"/>
  <c r="R57" i="8" s="1"/>
  <c r="R88" i="8" s="1"/>
  <c r="S29" i="8"/>
  <c r="R8" i="8"/>
  <c r="R41" i="8" s="1"/>
  <c r="R72" i="8" s="1"/>
  <c r="R11" i="8"/>
  <c r="R44" i="8" s="1"/>
  <c r="R75" i="8" s="1"/>
  <c r="Q14" i="8"/>
  <c r="Q47" i="8" s="1"/>
  <c r="Q78" i="8" s="1"/>
  <c r="S16" i="8"/>
  <c r="S49" i="8" s="1"/>
  <c r="S80" i="8" s="1"/>
  <c r="R19" i="8"/>
  <c r="R52" i="8" s="1"/>
  <c r="R83" i="8" s="1"/>
  <c r="Q22" i="8"/>
  <c r="Q55" i="8" s="1"/>
  <c r="Q86" i="8" s="1"/>
  <c r="S24" i="8"/>
  <c r="R27" i="8"/>
  <c r="R60" i="8" s="1"/>
  <c r="R91" i="8" s="1"/>
  <c r="Q30" i="8"/>
  <c r="Q63" i="8" s="1"/>
  <c r="Q94" i="8" s="1"/>
  <c r="S32" i="8"/>
  <c r="S8" i="8"/>
  <c r="S41" i="8" s="1"/>
  <c r="S72" i="8" s="1"/>
  <c r="Q9" i="8"/>
  <c r="Q42" i="8" s="1"/>
  <c r="Q73" i="8" s="1"/>
  <c r="S11" i="8"/>
  <c r="S44" i="8" s="1"/>
  <c r="S75" i="8" s="1"/>
  <c r="R14" i="8"/>
  <c r="R47" i="8" s="1"/>
  <c r="R78" i="8" s="1"/>
  <c r="Q17" i="8"/>
  <c r="Q50" i="8" s="1"/>
  <c r="Q81" i="8" s="1"/>
  <c r="S19" i="8"/>
  <c r="S52" i="8" s="1"/>
  <c r="S83" i="8" s="1"/>
  <c r="R22" i="8"/>
  <c r="R55" i="8" s="1"/>
  <c r="R86" i="8" s="1"/>
  <c r="Q25" i="8"/>
  <c r="Q58" i="8" s="1"/>
  <c r="Q89" i="8" s="1"/>
  <c r="S27" i="8"/>
  <c r="R30" i="8"/>
  <c r="R63" i="8" s="1"/>
  <c r="R94" i="8" s="1"/>
  <c r="Q33" i="8"/>
  <c r="Q66" i="8" s="1"/>
  <c r="Q97" i="8" s="1"/>
  <c r="Q8" i="8"/>
  <c r="Q41" i="8" s="1"/>
  <c r="Q72" i="8" s="1"/>
  <c r="R9" i="8"/>
  <c r="R42" i="8" s="1"/>
  <c r="R73" i="8" s="1"/>
  <c r="Q12" i="8"/>
  <c r="Q45" i="8" s="1"/>
  <c r="Q76" i="8" s="1"/>
  <c r="S14" i="8"/>
  <c r="S47" i="8" s="1"/>
  <c r="S78" i="8" s="1"/>
  <c r="R17" i="8"/>
  <c r="R50" i="8" s="1"/>
  <c r="R81" i="8" s="1"/>
  <c r="Q20" i="8"/>
  <c r="Q53" i="8" s="1"/>
  <c r="Q84" i="8" s="1"/>
  <c r="S22" i="8"/>
  <c r="S55" i="8" s="1"/>
  <c r="S86" i="8" s="1"/>
  <c r="R25" i="8"/>
  <c r="R58" i="8" s="1"/>
  <c r="R89" i="8" s="1"/>
  <c r="Q28" i="8"/>
  <c r="Q61" i="8" s="1"/>
  <c r="Q92" i="8" s="1"/>
  <c r="S30" i="8"/>
  <c r="R33" i="8"/>
  <c r="S9" i="8"/>
  <c r="S42" i="8" s="1"/>
  <c r="S73" i="8" s="1"/>
  <c r="R12" i="8"/>
  <c r="R45" i="8" s="1"/>
  <c r="R76" i="8" s="1"/>
  <c r="Q15" i="8"/>
  <c r="Q48" i="8" s="1"/>
  <c r="Q79" i="8" s="1"/>
  <c r="S17" i="8"/>
  <c r="S50" i="8" s="1"/>
  <c r="S81" i="8" s="1"/>
  <c r="R20" i="8"/>
  <c r="R53" i="8" s="1"/>
  <c r="R84" i="8" s="1"/>
  <c r="Q23" i="8"/>
  <c r="Q56" i="8" s="1"/>
  <c r="Q87" i="8" s="1"/>
  <c r="S25" i="8"/>
  <c r="R28" i="8"/>
  <c r="R61" i="8" s="1"/>
  <c r="R92" i="8" s="1"/>
  <c r="Q31" i="8"/>
  <c r="Q64" i="8" s="1"/>
  <c r="Q95" i="8" s="1"/>
  <c r="S33" i="8"/>
  <c r="Q10" i="8"/>
  <c r="Q43" i="8" s="1"/>
  <c r="Q74" i="8" s="1"/>
  <c r="S12" i="8"/>
  <c r="S45" i="8" s="1"/>
  <c r="S76" i="8" s="1"/>
  <c r="R15" i="8"/>
  <c r="R48" i="8" s="1"/>
  <c r="R79" i="8" s="1"/>
  <c r="Q18" i="8"/>
  <c r="Q51" i="8" s="1"/>
  <c r="Q82" i="8" s="1"/>
  <c r="S20" i="8"/>
  <c r="S53" i="8" s="1"/>
  <c r="S84" i="8" s="1"/>
  <c r="R23" i="8"/>
  <c r="R56" i="8" s="1"/>
  <c r="R87" i="8" s="1"/>
  <c r="Q26" i="8"/>
  <c r="Q59" i="8" s="1"/>
  <c r="Q90" i="8" s="1"/>
  <c r="S28" i="8"/>
  <c r="R31" i="8"/>
  <c r="R64" i="8" s="1"/>
  <c r="R95" i="8" s="1"/>
  <c r="Q34" i="8"/>
  <c r="Q67" i="8" s="1"/>
  <c r="Q98" i="8" s="1"/>
  <c r="Q68" i="8" s="1"/>
  <c r="R10" i="8"/>
  <c r="R43" i="8" s="1"/>
  <c r="R74" i="8" s="1"/>
  <c r="S31" i="8"/>
  <c r="R34" i="8"/>
  <c r="Q13" i="8"/>
  <c r="Q46" i="8" s="1"/>
  <c r="Q77" i="8" s="1"/>
  <c r="S15" i="8"/>
  <c r="S48" i="8" s="1"/>
  <c r="S79" i="8" s="1"/>
  <c r="R18" i="8"/>
  <c r="R51" i="8" s="1"/>
  <c r="R82" i="8" s="1"/>
  <c r="Q21" i="8"/>
  <c r="Q54" i="8" s="1"/>
  <c r="Q85" i="8" s="1"/>
  <c r="S23" i="8"/>
  <c r="R26" i="8"/>
  <c r="R59" i="8" s="1"/>
  <c r="R90" i="8" s="1"/>
  <c r="Q29" i="8"/>
  <c r="Q62" i="8" s="1"/>
  <c r="Q93" i="8" s="1"/>
  <c r="AK9" i="7"/>
  <c r="AK42" i="7" s="1"/>
  <c r="AK73" i="7" s="1"/>
  <c r="AM11" i="7"/>
  <c r="AM44" i="7" s="1"/>
  <c r="AM75" i="7" s="1"/>
  <c r="AL14" i="7"/>
  <c r="AL47" i="7" s="1"/>
  <c r="AL78" i="7" s="1"/>
  <c r="AK17" i="7"/>
  <c r="AK50" i="7" s="1"/>
  <c r="AK81" i="7" s="1"/>
  <c r="AM19" i="7"/>
  <c r="AL22" i="7"/>
  <c r="AK25" i="7"/>
  <c r="AK58" i="7" s="1"/>
  <c r="AK89" i="7" s="1"/>
  <c r="AM27" i="7"/>
  <c r="AL9" i="7"/>
  <c r="AL42" i="7" s="1"/>
  <c r="AL73" i="7" s="1"/>
  <c r="AK12" i="7"/>
  <c r="AK45" i="7" s="1"/>
  <c r="AK76" i="7" s="1"/>
  <c r="AM14" i="7"/>
  <c r="AL17" i="7"/>
  <c r="AL50" i="7" s="1"/>
  <c r="AL81" i="7" s="1"/>
  <c r="AK20" i="7"/>
  <c r="AK53" i="7" s="1"/>
  <c r="AK84" i="7" s="1"/>
  <c r="AM22" i="7"/>
  <c r="AL25" i="7"/>
  <c r="AK28" i="7"/>
  <c r="AK61" i="7" s="1"/>
  <c r="AK92" i="7" s="1"/>
  <c r="AM9" i="7"/>
  <c r="AM42" i="7" s="1"/>
  <c r="AM73" i="7" s="1"/>
  <c r="AL12" i="7"/>
  <c r="AL45" i="7" s="1"/>
  <c r="AL76" i="7" s="1"/>
  <c r="AK15" i="7"/>
  <c r="AK48" i="7" s="1"/>
  <c r="AK79" i="7" s="1"/>
  <c r="AM17" i="7"/>
  <c r="AL20" i="7"/>
  <c r="AL53" i="7" s="1"/>
  <c r="AL84" i="7" s="1"/>
  <c r="AK23" i="7"/>
  <c r="AK56" i="7" s="1"/>
  <c r="AK87" i="7" s="1"/>
  <c r="AM25" i="7"/>
  <c r="AL28" i="7"/>
  <c r="AK10" i="7"/>
  <c r="AK43" i="7" s="1"/>
  <c r="AK74" i="7" s="1"/>
  <c r="AM12" i="7"/>
  <c r="AM45" i="7" s="1"/>
  <c r="AM76" i="7" s="1"/>
  <c r="AL15" i="7"/>
  <c r="AL48" i="7" s="1"/>
  <c r="AL79" i="7" s="1"/>
  <c r="AK18" i="7"/>
  <c r="AK51" i="7" s="1"/>
  <c r="AK82" i="7" s="1"/>
  <c r="AM20" i="7"/>
  <c r="AL23" i="7"/>
  <c r="AK26" i="7"/>
  <c r="AK59" i="7" s="1"/>
  <c r="AK90" i="7" s="1"/>
  <c r="AM28" i="7"/>
  <c r="AL31" i="7"/>
  <c r="AK34" i="7"/>
  <c r="AK67" i="7" s="1"/>
  <c r="AK98" i="7" s="1"/>
  <c r="AK68" i="7" s="1"/>
  <c r="AL10" i="7"/>
  <c r="AL43" i="7" s="1"/>
  <c r="AL74" i="7" s="1"/>
  <c r="AK13" i="7"/>
  <c r="AK46" i="7" s="1"/>
  <c r="AK77" i="7" s="1"/>
  <c r="AM15" i="7"/>
  <c r="AL18" i="7"/>
  <c r="AL51" i="7" s="1"/>
  <c r="AL82" i="7" s="1"/>
  <c r="AK21" i="7"/>
  <c r="AK54" i="7" s="1"/>
  <c r="AK85" i="7" s="1"/>
  <c r="AM23" i="7"/>
  <c r="AL26" i="7"/>
  <c r="AK29" i="7"/>
  <c r="AK62" i="7" s="1"/>
  <c r="AK93" i="7" s="1"/>
  <c r="AM31" i="7"/>
  <c r="AL34" i="7"/>
  <c r="AM10" i="7"/>
  <c r="AM43" i="7" s="1"/>
  <c r="AM74" i="7" s="1"/>
  <c r="AL13" i="7"/>
  <c r="AL46" i="7" s="1"/>
  <c r="AL77" i="7" s="1"/>
  <c r="AK16" i="7"/>
  <c r="AK49" i="7" s="1"/>
  <c r="AK80" i="7" s="1"/>
  <c r="AM18" i="7"/>
  <c r="AL21" i="7"/>
  <c r="AL54" i="7" s="1"/>
  <c r="AL85" i="7" s="1"/>
  <c r="AK24" i="7"/>
  <c r="AK57" i="7" s="1"/>
  <c r="AK88" i="7" s="1"/>
  <c r="AM26" i="7"/>
  <c r="AK11" i="7"/>
  <c r="AK44" i="7" s="1"/>
  <c r="AK75" i="7" s="1"/>
  <c r="AM13" i="7"/>
  <c r="AM46" i="7" s="1"/>
  <c r="AM77" i="7" s="1"/>
  <c r="AL16" i="7"/>
  <c r="AL49" i="7" s="1"/>
  <c r="AL80" i="7" s="1"/>
  <c r="AK19" i="7"/>
  <c r="AK52" i="7" s="1"/>
  <c r="AK83" i="7" s="1"/>
  <c r="AM21" i="7"/>
  <c r="AL24" i="7"/>
  <c r="AK27" i="7"/>
  <c r="AK60" i="7" s="1"/>
  <c r="AK91" i="7" s="1"/>
  <c r="AM29" i="7"/>
  <c r="AL32" i="7"/>
  <c r="AL8" i="7"/>
  <c r="AL41" i="7" s="1"/>
  <c r="AL72" i="7" s="1"/>
  <c r="AL11" i="7"/>
  <c r="AL44" i="7" s="1"/>
  <c r="AL75" i="7" s="1"/>
  <c r="AK30" i="7"/>
  <c r="AK63" i="7" s="1"/>
  <c r="AK94" i="7" s="1"/>
  <c r="AM33" i="7"/>
  <c r="AK14" i="7"/>
  <c r="AK47" i="7" s="1"/>
  <c r="AK78" i="7" s="1"/>
  <c r="AL30" i="7"/>
  <c r="AM34" i="7"/>
  <c r="AM16" i="7"/>
  <c r="AM30" i="7"/>
  <c r="AM8" i="7"/>
  <c r="AM41" i="7" s="1"/>
  <c r="AM72" i="7" s="1"/>
  <c r="AL19" i="7"/>
  <c r="AL52" i="7" s="1"/>
  <c r="AL83" i="7" s="1"/>
  <c r="AK31" i="7"/>
  <c r="AK64" i="7" s="1"/>
  <c r="AK95" i="7" s="1"/>
  <c r="AK8" i="7"/>
  <c r="AK41" i="7" s="1"/>
  <c r="AK72" i="7" s="1"/>
  <c r="AK22" i="7"/>
  <c r="AK55" i="7" s="1"/>
  <c r="AK86" i="7" s="1"/>
  <c r="AK32" i="7"/>
  <c r="AK65" i="7" s="1"/>
  <c r="AK96" i="7" s="1"/>
  <c r="AM24" i="7"/>
  <c r="AM32" i="7"/>
  <c r="AL27" i="7"/>
  <c r="AK33" i="7"/>
  <c r="AK66" i="7" s="1"/>
  <c r="AK97" i="7" s="1"/>
  <c r="AL29" i="7"/>
  <c r="AL33" i="7"/>
  <c r="AB11" i="7"/>
  <c r="AB44" i="7" s="1"/>
  <c r="AB75" i="7" s="1"/>
  <c r="AA14" i="7"/>
  <c r="AA47" i="7" s="1"/>
  <c r="AA78" i="7" s="1"/>
  <c r="AC16" i="7"/>
  <c r="AB19" i="7"/>
  <c r="AB52" i="7" s="1"/>
  <c r="AB83" i="7" s="1"/>
  <c r="AA22" i="7"/>
  <c r="AA55" i="7" s="1"/>
  <c r="AA86" i="7" s="1"/>
  <c r="AC24" i="7"/>
  <c r="AB27" i="7"/>
  <c r="AA30" i="7"/>
  <c r="AA63" i="7" s="1"/>
  <c r="AA94" i="7" s="1"/>
  <c r="AC32" i="7"/>
  <c r="AC8" i="7"/>
  <c r="AC41" i="7" s="1"/>
  <c r="AC72" i="7" s="1"/>
  <c r="AA9" i="7"/>
  <c r="AA42" i="7" s="1"/>
  <c r="AA73" i="7" s="1"/>
  <c r="AC11" i="7"/>
  <c r="AC44" i="7" s="1"/>
  <c r="AC75" i="7" s="1"/>
  <c r="AB14" i="7"/>
  <c r="AB47" i="7" s="1"/>
  <c r="AB78" i="7" s="1"/>
  <c r="AA17" i="7"/>
  <c r="AA50" i="7" s="1"/>
  <c r="AA81" i="7" s="1"/>
  <c r="AC19" i="7"/>
  <c r="AB22" i="7"/>
  <c r="AA25" i="7"/>
  <c r="AA58" i="7" s="1"/>
  <c r="AA89" i="7" s="1"/>
  <c r="AC27" i="7"/>
  <c r="AB30" i="7"/>
  <c r="AA33" i="7"/>
  <c r="AA66" i="7" s="1"/>
  <c r="AA97" i="7" s="1"/>
  <c r="AA8" i="7"/>
  <c r="AA41" i="7" s="1"/>
  <c r="AA72" i="7" s="1"/>
  <c r="AB9" i="7"/>
  <c r="AB42" i="7" s="1"/>
  <c r="AB73" i="7" s="1"/>
  <c r="AA12" i="7"/>
  <c r="AA45" i="7" s="1"/>
  <c r="AA76" i="7" s="1"/>
  <c r="AC14" i="7"/>
  <c r="AB17" i="7"/>
  <c r="AB50" i="7" s="1"/>
  <c r="AB81" i="7" s="1"/>
  <c r="AA20" i="7"/>
  <c r="AA53" i="7" s="1"/>
  <c r="AA84" i="7" s="1"/>
  <c r="AC22" i="7"/>
  <c r="AB25" i="7"/>
  <c r="AA28" i="7"/>
  <c r="AA61" i="7" s="1"/>
  <c r="AA92" i="7" s="1"/>
  <c r="AC30" i="7"/>
  <c r="AB33" i="7"/>
  <c r="AC12" i="7"/>
  <c r="AC45" i="7" s="1"/>
  <c r="AC76" i="7" s="1"/>
  <c r="AC20" i="7"/>
  <c r="AC28" i="7"/>
  <c r="AC9" i="7"/>
  <c r="AC42" i="7" s="1"/>
  <c r="AC73" i="7" s="1"/>
  <c r="AB12" i="7"/>
  <c r="AB45" i="7" s="1"/>
  <c r="AB76" i="7" s="1"/>
  <c r="AA15" i="7"/>
  <c r="AA48" i="7" s="1"/>
  <c r="AA79" i="7" s="1"/>
  <c r="AC17" i="7"/>
  <c r="AB20" i="7"/>
  <c r="AB53" i="7" s="1"/>
  <c r="AB84" i="7" s="1"/>
  <c r="AA23" i="7"/>
  <c r="AA56" i="7" s="1"/>
  <c r="AA87" i="7" s="1"/>
  <c r="AC25" i="7"/>
  <c r="AB28" i="7"/>
  <c r="AA31" i="7"/>
  <c r="AA64" i="7" s="1"/>
  <c r="AA95" i="7" s="1"/>
  <c r="AC33" i="7"/>
  <c r="AA10" i="7"/>
  <c r="AA43" i="7" s="1"/>
  <c r="AA74" i="7" s="1"/>
  <c r="AA18" i="7"/>
  <c r="AA51" i="7" s="1"/>
  <c r="AA82" i="7" s="1"/>
  <c r="AA26" i="7"/>
  <c r="AA59" i="7" s="1"/>
  <c r="AA90" i="7" s="1"/>
  <c r="AA34" i="7"/>
  <c r="AA67" i="7" s="1"/>
  <c r="AA98" i="7" s="1"/>
  <c r="AA68" i="7" s="1"/>
  <c r="AB15" i="7"/>
  <c r="AB48" i="7" s="1"/>
  <c r="AB79" i="7" s="1"/>
  <c r="AB23" i="7"/>
  <c r="AB31" i="7"/>
  <c r="AB10" i="7"/>
  <c r="AB43" i="7" s="1"/>
  <c r="AB74" i="7" s="1"/>
  <c r="AA13" i="7"/>
  <c r="AA46" i="7" s="1"/>
  <c r="AA77" i="7" s="1"/>
  <c r="AC15" i="7"/>
  <c r="AB18" i="7"/>
  <c r="AB51" i="7" s="1"/>
  <c r="AB82" i="7" s="1"/>
  <c r="AA21" i="7"/>
  <c r="AA54" i="7" s="1"/>
  <c r="AA85" i="7" s="1"/>
  <c r="AC23" i="7"/>
  <c r="AB26" i="7"/>
  <c r="AA29" i="7"/>
  <c r="AA62" i="7" s="1"/>
  <c r="AA93" i="7" s="1"/>
  <c r="AC31" i="7"/>
  <c r="AB34" i="7"/>
  <c r="AC10" i="7"/>
  <c r="AC43" i="7" s="1"/>
  <c r="AC74" i="7" s="1"/>
  <c r="AB13" i="7"/>
  <c r="AB46" i="7" s="1"/>
  <c r="AB77" i="7" s="1"/>
  <c r="AA16" i="7"/>
  <c r="AA49" i="7" s="1"/>
  <c r="AA80" i="7" s="1"/>
  <c r="AC18" i="7"/>
  <c r="AB21" i="7"/>
  <c r="AB54" i="7" s="1"/>
  <c r="AB85" i="7" s="1"/>
  <c r="AA24" i="7"/>
  <c r="AA57" i="7" s="1"/>
  <c r="AA88" i="7" s="1"/>
  <c r="AC26" i="7"/>
  <c r="AB29" i="7"/>
  <c r="AA32" i="7"/>
  <c r="AA65" i="7" s="1"/>
  <c r="AA96" i="7" s="1"/>
  <c r="AC34" i="7"/>
  <c r="AA19" i="7"/>
  <c r="AA52" i="7" s="1"/>
  <c r="AA83" i="7" s="1"/>
  <c r="AC21" i="7"/>
  <c r="AB16" i="7"/>
  <c r="AB49" i="7" s="1"/>
  <c r="AB80" i="7" s="1"/>
  <c r="AB24" i="7"/>
  <c r="AA27" i="7"/>
  <c r="AA60" i="7" s="1"/>
  <c r="AA91" i="7" s="1"/>
  <c r="AC29" i="7"/>
  <c r="AA11" i="7"/>
  <c r="AA44" i="7" s="1"/>
  <c r="AA75" i="7" s="1"/>
  <c r="AB32" i="7"/>
  <c r="AC13" i="7"/>
  <c r="AC46" i="7" s="1"/>
  <c r="AC77" i="7" s="1"/>
  <c r="AB8" i="7"/>
  <c r="AB41" i="7" s="1"/>
  <c r="AB72" i="7" s="1"/>
  <c r="AH9" i="7"/>
  <c r="AH42" i="7" s="1"/>
  <c r="AH73" i="7" s="1"/>
  <c r="AG12" i="7"/>
  <c r="AG45" i="7" s="1"/>
  <c r="AG76" i="7" s="1"/>
  <c r="AF15" i="7"/>
  <c r="AF48" i="7" s="1"/>
  <c r="AF79" i="7" s="1"/>
  <c r="AH17" i="7"/>
  <c r="AF10" i="7"/>
  <c r="AF43" i="7" s="1"/>
  <c r="AF74" i="7" s="1"/>
  <c r="AH12" i="7"/>
  <c r="AH45" i="7" s="1"/>
  <c r="AH76" i="7" s="1"/>
  <c r="AG15" i="7"/>
  <c r="AG48" i="7" s="1"/>
  <c r="AG79" i="7" s="1"/>
  <c r="AF18" i="7"/>
  <c r="AF51" i="7" s="1"/>
  <c r="AF82" i="7" s="1"/>
  <c r="AH10" i="7"/>
  <c r="AH43" i="7" s="1"/>
  <c r="AH74" i="7" s="1"/>
  <c r="AG13" i="7"/>
  <c r="AG46" i="7" s="1"/>
  <c r="AG77" i="7" s="1"/>
  <c r="AF16" i="7"/>
  <c r="AF49" i="7" s="1"/>
  <c r="AF80" i="7" s="1"/>
  <c r="AH18" i="7"/>
  <c r="AG11" i="7"/>
  <c r="AG44" i="7" s="1"/>
  <c r="AG75" i="7" s="1"/>
  <c r="AH15" i="7"/>
  <c r="AH19" i="7"/>
  <c r="AG22" i="7"/>
  <c r="AF25" i="7"/>
  <c r="AF58" i="7" s="1"/>
  <c r="AF89" i="7" s="1"/>
  <c r="AH27" i="7"/>
  <c r="AG30" i="7"/>
  <c r="AF33" i="7"/>
  <c r="AF66" i="7" s="1"/>
  <c r="AF97" i="7" s="1"/>
  <c r="AF8" i="7"/>
  <c r="AF41" i="7" s="1"/>
  <c r="AF72" i="7" s="1"/>
  <c r="AH11" i="7"/>
  <c r="AH44" i="7" s="1"/>
  <c r="AH75" i="7" s="1"/>
  <c r="AG16" i="7"/>
  <c r="AG49" i="7" s="1"/>
  <c r="AG80" i="7" s="1"/>
  <c r="AF20" i="7"/>
  <c r="AF53" i="7" s="1"/>
  <c r="AF84" i="7" s="1"/>
  <c r="AH22" i="7"/>
  <c r="AG25" i="7"/>
  <c r="AF28" i="7"/>
  <c r="AF61" i="7" s="1"/>
  <c r="AF92" i="7" s="1"/>
  <c r="AH30" i="7"/>
  <c r="AG33" i="7"/>
  <c r="AF12" i="7"/>
  <c r="AF45" i="7" s="1"/>
  <c r="AF76" i="7" s="1"/>
  <c r="AH16" i="7"/>
  <c r="AG20" i="7"/>
  <c r="AG53" i="7" s="1"/>
  <c r="AG84" i="7" s="1"/>
  <c r="AF23" i="7"/>
  <c r="AF56" i="7" s="1"/>
  <c r="AF87" i="7" s="1"/>
  <c r="AH25" i="7"/>
  <c r="AG28" i="7"/>
  <c r="AF31" i="7"/>
  <c r="AF64" i="7" s="1"/>
  <c r="AF95" i="7" s="1"/>
  <c r="AH33" i="7"/>
  <c r="AF9" i="7"/>
  <c r="AF42" i="7" s="1"/>
  <c r="AF73" i="7" s="1"/>
  <c r="AG17" i="7"/>
  <c r="AG50" i="7" s="1"/>
  <c r="AG81" i="7" s="1"/>
  <c r="AH23" i="7"/>
  <c r="AH31" i="7"/>
  <c r="AF13" i="7"/>
  <c r="AF46" i="7" s="1"/>
  <c r="AF77" i="7" s="1"/>
  <c r="AF17" i="7"/>
  <c r="AF50" i="7" s="1"/>
  <c r="AF81" i="7" s="1"/>
  <c r="AH20" i="7"/>
  <c r="AG23" i="7"/>
  <c r="AF26" i="7"/>
  <c r="AF59" i="7" s="1"/>
  <c r="AF90" i="7" s="1"/>
  <c r="AH28" i="7"/>
  <c r="AG31" i="7"/>
  <c r="AF34" i="7"/>
  <c r="AF67" i="7" s="1"/>
  <c r="AF98" i="7" s="1"/>
  <c r="AF68" i="7" s="1"/>
  <c r="AF29" i="7"/>
  <c r="AF62" i="7" s="1"/>
  <c r="AF93" i="7" s="1"/>
  <c r="AH13" i="7"/>
  <c r="AH46" i="7" s="1"/>
  <c r="AH77" i="7" s="1"/>
  <c r="AF21" i="7"/>
  <c r="AF54" i="7" s="1"/>
  <c r="AF85" i="7" s="1"/>
  <c r="AG26" i="7"/>
  <c r="AG34" i="7"/>
  <c r="AG9" i="7"/>
  <c r="AG42" i="7" s="1"/>
  <c r="AG73" i="7" s="1"/>
  <c r="AF14" i="7"/>
  <c r="AF47" i="7" s="1"/>
  <c r="AF78" i="7" s="1"/>
  <c r="AG18" i="7"/>
  <c r="AG51" i="7" s="1"/>
  <c r="AG82" i="7" s="1"/>
  <c r="AG21" i="7"/>
  <c r="AG54" i="7" s="1"/>
  <c r="AG85" i="7" s="1"/>
  <c r="AF24" i="7"/>
  <c r="AF57" i="7" s="1"/>
  <c r="AF88" i="7" s="1"/>
  <c r="AH26" i="7"/>
  <c r="AG29" i="7"/>
  <c r="AF32" i="7"/>
  <c r="AF65" i="7" s="1"/>
  <c r="AF96" i="7" s="1"/>
  <c r="AH34" i="7"/>
  <c r="AG10" i="7"/>
  <c r="AG43" i="7" s="1"/>
  <c r="AG74" i="7" s="1"/>
  <c r="AG14" i="7"/>
  <c r="AG47" i="7" s="1"/>
  <c r="AG78" i="7" s="1"/>
  <c r="AF19" i="7"/>
  <c r="AF52" i="7" s="1"/>
  <c r="AF83" i="7" s="1"/>
  <c r="AH21" i="7"/>
  <c r="AG24" i="7"/>
  <c r="AF27" i="7"/>
  <c r="AF60" i="7" s="1"/>
  <c r="AF91" i="7" s="1"/>
  <c r="AH29" i="7"/>
  <c r="AG32" i="7"/>
  <c r="AG8" i="7"/>
  <c r="AG41" i="7" s="1"/>
  <c r="AG72" i="7" s="1"/>
  <c r="AH24" i="7"/>
  <c r="AH8" i="7"/>
  <c r="AH41" i="7" s="1"/>
  <c r="AH72" i="7" s="1"/>
  <c r="AG27" i="7"/>
  <c r="AF22" i="7"/>
  <c r="AF55" i="7" s="1"/>
  <c r="AF86" i="7" s="1"/>
  <c r="AF30" i="7"/>
  <c r="AF63" i="7" s="1"/>
  <c r="AF94" i="7" s="1"/>
  <c r="AF11" i="7"/>
  <c r="AF44" i="7" s="1"/>
  <c r="AF75" i="7" s="1"/>
  <c r="AH32" i="7"/>
  <c r="AH14" i="7"/>
  <c r="AG19" i="7"/>
  <c r="AG52" i="7" s="1"/>
  <c r="AG83" i="7" s="1"/>
  <c r="V11" i="7"/>
  <c r="V44" i="7" s="1"/>
  <c r="V75" i="7" s="1"/>
  <c r="X13" i="7"/>
  <c r="X46" i="7" s="1"/>
  <c r="X77" i="7" s="1"/>
  <c r="W16" i="7"/>
  <c r="W49" i="7" s="1"/>
  <c r="W80" i="7" s="1"/>
  <c r="V19" i="7"/>
  <c r="V52" i="7" s="1"/>
  <c r="V83" i="7" s="1"/>
  <c r="X21" i="7"/>
  <c r="W24" i="7"/>
  <c r="V27" i="7"/>
  <c r="V60" i="7" s="1"/>
  <c r="V91" i="7" s="1"/>
  <c r="X29" i="7"/>
  <c r="W32" i="7"/>
  <c r="W8" i="7"/>
  <c r="W41" i="7" s="1"/>
  <c r="W72" i="7" s="1"/>
  <c r="X24" i="7"/>
  <c r="W11" i="7"/>
  <c r="W44" i="7" s="1"/>
  <c r="W75" i="7" s="1"/>
  <c r="V14" i="7"/>
  <c r="V47" i="7" s="1"/>
  <c r="V78" i="7" s="1"/>
  <c r="X16" i="7"/>
  <c r="W19" i="7"/>
  <c r="W52" i="7" s="1"/>
  <c r="W83" i="7" s="1"/>
  <c r="V22" i="7"/>
  <c r="V55" i="7" s="1"/>
  <c r="V86" i="7" s="1"/>
  <c r="W27" i="7"/>
  <c r="V30" i="7"/>
  <c r="V63" i="7" s="1"/>
  <c r="V94" i="7" s="1"/>
  <c r="X32" i="7"/>
  <c r="X8" i="7"/>
  <c r="X41" i="7" s="1"/>
  <c r="X72" i="7" s="1"/>
  <c r="V9" i="7"/>
  <c r="V42" i="7" s="1"/>
  <c r="V73" i="7" s="1"/>
  <c r="X11" i="7"/>
  <c r="X44" i="7" s="1"/>
  <c r="X75" i="7" s="1"/>
  <c r="W14" i="7"/>
  <c r="W47" i="7" s="1"/>
  <c r="W78" i="7" s="1"/>
  <c r="V17" i="7"/>
  <c r="V50" i="7" s="1"/>
  <c r="V81" i="7" s="1"/>
  <c r="X19" i="7"/>
  <c r="W22" i="7"/>
  <c r="V25" i="7"/>
  <c r="V58" i="7" s="1"/>
  <c r="V89" i="7" s="1"/>
  <c r="X27" i="7"/>
  <c r="W30" i="7"/>
  <c r="V33" i="7"/>
  <c r="V66" i="7" s="1"/>
  <c r="V97" i="7" s="1"/>
  <c r="V8" i="7"/>
  <c r="V41" i="7" s="1"/>
  <c r="V72" i="7" s="1"/>
  <c r="X9" i="7"/>
  <c r="X42" i="7" s="1"/>
  <c r="X73" i="7" s="1"/>
  <c r="X17" i="7"/>
  <c r="X25" i="7"/>
  <c r="W9" i="7"/>
  <c r="W42" i="7" s="1"/>
  <c r="W73" i="7" s="1"/>
  <c r="V12" i="7"/>
  <c r="V45" i="7" s="1"/>
  <c r="V76" i="7" s="1"/>
  <c r="X14" i="7"/>
  <c r="W17" i="7"/>
  <c r="W50" i="7" s="1"/>
  <c r="W81" i="7" s="1"/>
  <c r="V20" i="7"/>
  <c r="V53" i="7" s="1"/>
  <c r="V84" i="7" s="1"/>
  <c r="X22" i="7"/>
  <c r="W25" i="7"/>
  <c r="V28" i="7"/>
  <c r="V61" i="7" s="1"/>
  <c r="V92" i="7" s="1"/>
  <c r="X30" i="7"/>
  <c r="W33" i="7"/>
  <c r="W12" i="7"/>
  <c r="W45" i="7" s="1"/>
  <c r="W76" i="7" s="1"/>
  <c r="W20" i="7"/>
  <c r="W53" i="7" s="1"/>
  <c r="W84" i="7" s="1"/>
  <c r="W28" i="7"/>
  <c r="V15" i="7"/>
  <c r="V48" i="7" s="1"/>
  <c r="V79" i="7" s="1"/>
  <c r="V23" i="7"/>
  <c r="V56" i="7" s="1"/>
  <c r="V87" i="7" s="1"/>
  <c r="V31" i="7"/>
  <c r="V64" i="7" s="1"/>
  <c r="V95" i="7" s="1"/>
  <c r="V10" i="7"/>
  <c r="V43" i="7" s="1"/>
  <c r="V74" i="7" s="1"/>
  <c r="X12" i="7"/>
  <c r="X45" i="7" s="1"/>
  <c r="X76" i="7" s="1"/>
  <c r="W15" i="7"/>
  <c r="W48" i="7" s="1"/>
  <c r="W79" i="7" s="1"/>
  <c r="V18" i="7"/>
  <c r="V51" i="7" s="1"/>
  <c r="V82" i="7" s="1"/>
  <c r="X20" i="7"/>
  <c r="W23" i="7"/>
  <c r="V26" i="7"/>
  <c r="V59" i="7" s="1"/>
  <c r="V90" i="7" s="1"/>
  <c r="X28" i="7"/>
  <c r="W31" i="7"/>
  <c r="V34" i="7"/>
  <c r="V67" i="7" s="1"/>
  <c r="V98" i="7" s="1"/>
  <c r="V68" i="7" s="1"/>
  <c r="W10" i="7"/>
  <c r="W43" i="7" s="1"/>
  <c r="W74" i="7" s="1"/>
  <c r="V13" i="7"/>
  <c r="V46" i="7" s="1"/>
  <c r="V77" i="7" s="1"/>
  <c r="X15" i="7"/>
  <c r="W18" i="7"/>
  <c r="W51" i="7" s="1"/>
  <c r="W82" i="7" s="1"/>
  <c r="V21" i="7"/>
  <c r="V54" i="7" s="1"/>
  <c r="V85" i="7" s="1"/>
  <c r="X23" i="7"/>
  <c r="W26" i="7"/>
  <c r="V29" i="7"/>
  <c r="V62" i="7" s="1"/>
  <c r="V93" i="7" s="1"/>
  <c r="X31" i="7"/>
  <c r="W34" i="7"/>
  <c r="W13" i="7"/>
  <c r="W46" i="7" s="1"/>
  <c r="W77" i="7" s="1"/>
  <c r="X33" i="7"/>
  <c r="V16" i="7"/>
  <c r="V49" i="7" s="1"/>
  <c r="V80" i="7" s="1"/>
  <c r="X34" i="7"/>
  <c r="V32" i="7"/>
  <c r="V65" i="7" s="1"/>
  <c r="V96" i="7" s="1"/>
  <c r="X18" i="7"/>
  <c r="X10" i="7"/>
  <c r="X43" i="7" s="1"/>
  <c r="X74" i="7" s="1"/>
  <c r="W21" i="7"/>
  <c r="W54" i="7" s="1"/>
  <c r="W85" i="7" s="1"/>
  <c r="V24" i="7"/>
  <c r="V57" i="7" s="1"/>
  <c r="V88" i="7" s="1"/>
  <c r="X26" i="7"/>
  <c r="W29" i="7"/>
  <c r="S10" i="7"/>
  <c r="S43" i="7" s="1"/>
  <c r="S74" i="7" s="1"/>
  <c r="R13" i="7"/>
  <c r="R46" i="7" s="1"/>
  <c r="R77" i="7" s="1"/>
  <c r="Q16" i="7"/>
  <c r="Q49" i="7" s="1"/>
  <c r="Q80" i="7" s="1"/>
  <c r="S18" i="7"/>
  <c r="R21" i="7"/>
  <c r="R54" i="7" s="1"/>
  <c r="R85" i="7" s="1"/>
  <c r="Q24" i="7"/>
  <c r="Q57" i="7" s="1"/>
  <c r="Q88" i="7" s="1"/>
  <c r="S26" i="7"/>
  <c r="R29" i="7"/>
  <c r="Q32" i="7"/>
  <c r="Q65" i="7" s="1"/>
  <c r="Q96" i="7" s="1"/>
  <c r="S34" i="7"/>
  <c r="Q11" i="7"/>
  <c r="Q44" i="7" s="1"/>
  <c r="Q75" i="7" s="1"/>
  <c r="R16" i="7"/>
  <c r="R49" i="7" s="1"/>
  <c r="R80" i="7" s="1"/>
  <c r="S21" i="7"/>
  <c r="Q27" i="7"/>
  <c r="Q60" i="7" s="1"/>
  <c r="Q91" i="7" s="1"/>
  <c r="R32" i="7"/>
  <c r="S13" i="7"/>
  <c r="S46" i="7" s="1"/>
  <c r="S77" i="7" s="1"/>
  <c r="Q19" i="7"/>
  <c r="Q52" i="7" s="1"/>
  <c r="Q83" i="7" s="1"/>
  <c r="R24" i="7"/>
  <c r="S29" i="7"/>
  <c r="R8" i="7"/>
  <c r="R41" i="7" s="1"/>
  <c r="R72" i="7" s="1"/>
  <c r="R11" i="7"/>
  <c r="R44" i="7" s="1"/>
  <c r="R75" i="7" s="1"/>
  <c r="Q14" i="7"/>
  <c r="Q47" i="7" s="1"/>
  <c r="Q78" i="7" s="1"/>
  <c r="S16" i="7"/>
  <c r="R19" i="7"/>
  <c r="R52" i="7" s="1"/>
  <c r="R83" i="7" s="1"/>
  <c r="Q22" i="7"/>
  <c r="Q55" i="7" s="1"/>
  <c r="Q86" i="7" s="1"/>
  <c r="S24" i="7"/>
  <c r="R27" i="7"/>
  <c r="Q30" i="7"/>
  <c r="Q63" i="7" s="1"/>
  <c r="Q94" i="7" s="1"/>
  <c r="S32" i="7"/>
  <c r="S8" i="7"/>
  <c r="S41" i="7" s="1"/>
  <c r="S72" i="7" s="1"/>
  <c r="Q9" i="7"/>
  <c r="Q42" i="7" s="1"/>
  <c r="Q73" i="7" s="1"/>
  <c r="S11" i="7"/>
  <c r="S44" i="7" s="1"/>
  <c r="S75" i="7" s="1"/>
  <c r="R14" i="7"/>
  <c r="R47" i="7" s="1"/>
  <c r="R78" i="7" s="1"/>
  <c r="Q17" i="7"/>
  <c r="Q50" i="7" s="1"/>
  <c r="Q81" i="7" s="1"/>
  <c r="S19" i="7"/>
  <c r="R22" i="7"/>
  <c r="Q25" i="7"/>
  <c r="Q58" i="7" s="1"/>
  <c r="Q89" i="7" s="1"/>
  <c r="S27" i="7"/>
  <c r="R30" i="7"/>
  <c r="Q33" i="7"/>
  <c r="Q66" i="7" s="1"/>
  <c r="Q97" i="7" s="1"/>
  <c r="Q8" i="7"/>
  <c r="Q41" i="7" s="1"/>
  <c r="Q72" i="7" s="1"/>
  <c r="S9" i="7"/>
  <c r="S42" i="7" s="1"/>
  <c r="S73" i="7" s="1"/>
  <c r="R12" i="7"/>
  <c r="R45" i="7" s="1"/>
  <c r="R76" i="7" s="1"/>
  <c r="Q15" i="7"/>
  <c r="Q48" i="7" s="1"/>
  <c r="Q79" i="7" s="1"/>
  <c r="S17" i="7"/>
  <c r="R20" i="7"/>
  <c r="R53" i="7" s="1"/>
  <c r="R84" i="7" s="1"/>
  <c r="Q23" i="7"/>
  <c r="Q56" i="7" s="1"/>
  <c r="Q87" i="7" s="1"/>
  <c r="S25" i="7"/>
  <c r="R28" i="7"/>
  <c r="Q31" i="7"/>
  <c r="Q64" i="7" s="1"/>
  <c r="Q95" i="7" s="1"/>
  <c r="S33" i="7"/>
  <c r="Q10" i="7"/>
  <c r="Q43" i="7" s="1"/>
  <c r="Q74" i="7" s="1"/>
  <c r="S12" i="7"/>
  <c r="S45" i="7" s="1"/>
  <c r="S76" i="7" s="1"/>
  <c r="R15" i="7"/>
  <c r="R48" i="7" s="1"/>
  <c r="R79" i="7" s="1"/>
  <c r="Q18" i="7"/>
  <c r="Q51" i="7" s="1"/>
  <c r="Q82" i="7" s="1"/>
  <c r="S20" i="7"/>
  <c r="R23" i="7"/>
  <c r="Q26" i="7"/>
  <c r="Q59" i="7" s="1"/>
  <c r="Q90" i="7" s="1"/>
  <c r="S28" i="7"/>
  <c r="R31" i="7"/>
  <c r="Q34" i="7"/>
  <c r="Q67" i="7" s="1"/>
  <c r="Q98" i="7" s="1"/>
  <c r="Q68" i="7" s="1"/>
  <c r="R17" i="7"/>
  <c r="R50" i="7" s="1"/>
  <c r="R81" i="7" s="1"/>
  <c r="Q28" i="7"/>
  <c r="Q61" i="7" s="1"/>
  <c r="Q92" i="7" s="1"/>
  <c r="R18" i="7"/>
  <c r="R51" i="7" s="1"/>
  <c r="R82" i="7" s="1"/>
  <c r="Q29" i="7"/>
  <c r="Q62" i="7" s="1"/>
  <c r="Q93" i="7" s="1"/>
  <c r="Q12" i="7"/>
  <c r="Q45" i="7" s="1"/>
  <c r="Q76" i="7" s="1"/>
  <c r="R33" i="7"/>
  <c r="R26" i="7"/>
  <c r="R9" i="7"/>
  <c r="R42" i="7" s="1"/>
  <c r="R73" i="7" s="1"/>
  <c r="Q20" i="7"/>
  <c r="Q53" i="7" s="1"/>
  <c r="Q84" i="7" s="1"/>
  <c r="S30" i="7"/>
  <c r="S22" i="7"/>
  <c r="S15" i="7"/>
  <c r="R10" i="7"/>
  <c r="R43" i="7" s="1"/>
  <c r="R74" i="7" s="1"/>
  <c r="Q21" i="7"/>
  <c r="Q54" i="7" s="1"/>
  <c r="Q85" i="7" s="1"/>
  <c r="S31" i="7"/>
  <c r="Q13" i="7"/>
  <c r="Q46" i="7" s="1"/>
  <c r="Q77" i="7" s="1"/>
  <c r="S23" i="7"/>
  <c r="R34" i="7"/>
  <c r="S14" i="7"/>
  <c r="R25" i="7"/>
  <c r="G10" i="7"/>
  <c r="G43" i="7" s="1"/>
  <c r="G74" i="7" s="1"/>
  <c r="I12" i="7"/>
  <c r="I45" i="7" s="1"/>
  <c r="I76" i="7" s="1"/>
  <c r="H15" i="7"/>
  <c r="H48" i="7" s="1"/>
  <c r="H79" i="7" s="1"/>
  <c r="G18" i="7"/>
  <c r="G51" i="7" s="1"/>
  <c r="G82" i="7" s="1"/>
  <c r="I20" i="7"/>
  <c r="H23" i="7"/>
  <c r="G26" i="7"/>
  <c r="G59" i="7" s="1"/>
  <c r="G90" i="7" s="1"/>
  <c r="I28" i="7"/>
  <c r="H31" i="7"/>
  <c r="G34" i="7"/>
  <c r="G67" i="7" s="1"/>
  <c r="G98" i="7" s="1"/>
  <c r="G68" i="7" s="1"/>
  <c r="H10" i="7"/>
  <c r="H43" i="7" s="1"/>
  <c r="H74" i="7" s="1"/>
  <c r="I15" i="7"/>
  <c r="G13" i="7"/>
  <c r="G46" i="7" s="1"/>
  <c r="G77" i="7" s="1"/>
  <c r="H18" i="7"/>
  <c r="H51" i="7" s="1"/>
  <c r="H82" i="7" s="1"/>
  <c r="I10" i="7"/>
  <c r="I43" i="7" s="1"/>
  <c r="I74" i="7" s="1"/>
  <c r="H13" i="7"/>
  <c r="H46" i="7" s="1"/>
  <c r="H77" i="7" s="1"/>
  <c r="G16" i="7"/>
  <c r="G49" i="7" s="1"/>
  <c r="G80" i="7" s="1"/>
  <c r="I18" i="7"/>
  <c r="H21" i="7"/>
  <c r="H54" i="7" s="1"/>
  <c r="H85" i="7" s="1"/>
  <c r="G24" i="7"/>
  <c r="G57" i="7" s="1"/>
  <c r="G88" i="7" s="1"/>
  <c r="I26" i="7"/>
  <c r="H29" i="7"/>
  <c r="G32" i="7"/>
  <c r="G65" i="7" s="1"/>
  <c r="G96" i="7" s="1"/>
  <c r="I34" i="7"/>
  <c r="H24" i="7"/>
  <c r="I29" i="7"/>
  <c r="H32" i="7"/>
  <c r="G11" i="7"/>
  <c r="G44" i="7" s="1"/>
  <c r="G75" i="7" s="1"/>
  <c r="I13" i="7"/>
  <c r="I46" i="7" s="1"/>
  <c r="I77" i="7" s="1"/>
  <c r="H16" i="7"/>
  <c r="H49" i="7" s="1"/>
  <c r="H80" i="7" s="1"/>
  <c r="G19" i="7"/>
  <c r="G52" i="7" s="1"/>
  <c r="G83" i="7" s="1"/>
  <c r="I21" i="7"/>
  <c r="G27" i="7"/>
  <c r="G60" i="7" s="1"/>
  <c r="G91" i="7" s="1"/>
  <c r="H8" i="7"/>
  <c r="H41" i="7" s="1"/>
  <c r="H72" i="7" s="1"/>
  <c r="H9" i="7"/>
  <c r="H42" i="7" s="1"/>
  <c r="H73" i="7" s="1"/>
  <c r="G12" i="7"/>
  <c r="G45" i="7" s="1"/>
  <c r="G76" i="7" s="1"/>
  <c r="I14" i="7"/>
  <c r="H17" i="7"/>
  <c r="H50" i="7" s="1"/>
  <c r="H81" i="7" s="1"/>
  <c r="G20" i="7"/>
  <c r="G53" i="7" s="1"/>
  <c r="G84" i="7" s="1"/>
  <c r="I22" i="7"/>
  <c r="H25" i="7"/>
  <c r="G28" i="7"/>
  <c r="G61" i="7" s="1"/>
  <c r="G92" i="7" s="1"/>
  <c r="I30" i="7"/>
  <c r="H33" i="7"/>
  <c r="H11" i="7"/>
  <c r="H44" i="7" s="1"/>
  <c r="H75" i="7" s="1"/>
  <c r="I17" i="7"/>
  <c r="I23" i="7"/>
  <c r="G29" i="7"/>
  <c r="G62" i="7" s="1"/>
  <c r="G93" i="7" s="1"/>
  <c r="H34" i="7"/>
  <c r="G21" i="7"/>
  <c r="G54" i="7" s="1"/>
  <c r="G85" i="7" s="1"/>
  <c r="I11" i="7"/>
  <c r="I44" i="7" s="1"/>
  <c r="I75" i="7" s="1"/>
  <c r="H19" i="7"/>
  <c r="H52" i="7" s="1"/>
  <c r="H83" i="7" s="1"/>
  <c r="I24" i="7"/>
  <c r="G30" i="7"/>
  <c r="G63" i="7" s="1"/>
  <c r="G94" i="7" s="1"/>
  <c r="I8" i="7"/>
  <c r="I41" i="7" s="1"/>
  <c r="I72" i="7" s="1"/>
  <c r="I31" i="7"/>
  <c r="I9" i="7"/>
  <c r="I42" i="7" s="1"/>
  <c r="I73" i="7" s="1"/>
  <c r="G23" i="7"/>
  <c r="G56" i="7" s="1"/>
  <c r="G87" i="7" s="1"/>
  <c r="I33" i="7"/>
  <c r="H12" i="7"/>
  <c r="H45" i="7" s="1"/>
  <c r="H76" i="7" s="1"/>
  <c r="I19" i="7"/>
  <c r="G25" i="7"/>
  <c r="G58" i="7" s="1"/>
  <c r="G89" i="7" s="1"/>
  <c r="H30" i="7"/>
  <c r="G8" i="7"/>
  <c r="G41" i="7" s="1"/>
  <c r="G72" i="7" s="1"/>
  <c r="H14" i="7"/>
  <c r="H47" i="7" s="1"/>
  <c r="H78" i="7" s="1"/>
  <c r="G17" i="7"/>
  <c r="G50" i="7" s="1"/>
  <c r="G81" i="7" s="1"/>
  <c r="H28" i="7"/>
  <c r="G14" i="7"/>
  <c r="G47" i="7" s="1"/>
  <c r="G78" i="7" s="1"/>
  <c r="H20" i="7"/>
  <c r="H53" i="7" s="1"/>
  <c r="H84" i="7" s="1"/>
  <c r="I25" i="7"/>
  <c r="G31" i="7"/>
  <c r="G64" i="7" s="1"/>
  <c r="G95" i="7" s="1"/>
  <c r="H26" i="7"/>
  <c r="G15" i="7"/>
  <c r="G48" i="7" s="1"/>
  <c r="G79" i="7" s="1"/>
  <c r="G22" i="7"/>
  <c r="G55" i="7" s="1"/>
  <c r="G86" i="7" s="1"/>
  <c r="H27" i="7"/>
  <c r="I32" i="7"/>
  <c r="G9" i="7"/>
  <c r="G42" i="7" s="1"/>
  <c r="G73" i="7" s="1"/>
  <c r="I16" i="7"/>
  <c r="H22" i="7"/>
  <c r="I27" i="7"/>
  <c r="G33" i="7"/>
  <c r="G66" i="7" s="1"/>
  <c r="G97" i="7" s="1"/>
  <c r="X9" i="6"/>
  <c r="X42" i="6" s="1"/>
  <c r="X73" i="6" s="1"/>
  <c r="W12" i="6"/>
  <c r="W45" i="6" s="1"/>
  <c r="W76" i="6" s="1"/>
  <c r="V15" i="6"/>
  <c r="V48" i="6" s="1"/>
  <c r="V79" i="6" s="1"/>
  <c r="X17" i="6"/>
  <c r="X50" i="6" s="1"/>
  <c r="X81" i="6" s="1"/>
  <c r="W20" i="6"/>
  <c r="W53" i="6" s="1"/>
  <c r="W84" i="6" s="1"/>
  <c r="V23" i="6"/>
  <c r="V56" i="6" s="1"/>
  <c r="V87" i="6" s="1"/>
  <c r="X25" i="6"/>
  <c r="W28" i="6"/>
  <c r="V31" i="6"/>
  <c r="V64" i="6" s="1"/>
  <c r="V95" i="6" s="1"/>
  <c r="X33" i="6"/>
  <c r="X31" i="6"/>
  <c r="X14" i="6"/>
  <c r="X47" i="6" s="1"/>
  <c r="X78" i="6" s="1"/>
  <c r="X30" i="6"/>
  <c r="V10" i="6"/>
  <c r="V43" i="6" s="1"/>
  <c r="V74" i="6" s="1"/>
  <c r="X12" i="6"/>
  <c r="X45" i="6" s="1"/>
  <c r="X76" i="6" s="1"/>
  <c r="W15" i="6"/>
  <c r="W48" i="6" s="1"/>
  <c r="W79" i="6" s="1"/>
  <c r="V18" i="6"/>
  <c r="V51" i="6" s="1"/>
  <c r="V82" i="6" s="1"/>
  <c r="X20" i="6"/>
  <c r="W23" i="6"/>
  <c r="W56" i="6" s="1"/>
  <c r="W87" i="6" s="1"/>
  <c r="V26" i="6"/>
  <c r="V59" i="6" s="1"/>
  <c r="V90" i="6" s="1"/>
  <c r="X28" i="6"/>
  <c r="W31" i="6"/>
  <c r="V34" i="6"/>
  <c r="V67" i="6" s="1"/>
  <c r="V98" i="6" s="1"/>
  <c r="V68" i="6" s="1"/>
  <c r="V13" i="6"/>
  <c r="V46" i="6" s="1"/>
  <c r="V77" i="6" s="1"/>
  <c r="W18" i="6"/>
  <c r="W51" i="6" s="1"/>
  <c r="W82" i="6" s="1"/>
  <c r="X23" i="6"/>
  <c r="V29" i="6"/>
  <c r="V62" i="6" s="1"/>
  <c r="V93" i="6" s="1"/>
  <c r="X22" i="6"/>
  <c r="W10" i="6"/>
  <c r="W43" i="6" s="1"/>
  <c r="W74" i="6" s="1"/>
  <c r="X15" i="6"/>
  <c r="X48" i="6" s="1"/>
  <c r="X79" i="6" s="1"/>
  <c r="V21" i="6"/>
  <c r="V54" i="6" s="1"/>
  <c r="V85" i="6" s="1"/>
  <c r="W26" i="6"/>
  <c r="W59" i="6" s="1"/>
  <c r="W90" i="6" s="1"/>
  <c r="W34" i="6"/>
  <c r="X10" i="6"/>
  <c r="X43" i="6" s="1"/>
  <c r="X74" i="6" s="1"/>
  <c r="W13" i="6"/>
  <c r="W46" i="6" s="1"/>
  <c r="W77" i="6" s="1"/>
  <c r="V16" i="6"/>
  <c r="V49" i="6" s="1"/>
  <c r="V80" i="6" s="1"/>
  <c r="X18" i="6"/>
  <c r="X51" i="6" s="1"/>
  <c r="X82" i="6" s="1"/>
  <c r="W21" i="6"/>
  <c r="W54" i="6" s="1"/>
  <c r="W85" i="6" s="1"/>
  <c r="V24" i="6"/>
  <c r="V57" i="6" s="1"/>
  <c r="V88" i="6" s="1"/>
  <c r="X26" i="6"/>
  <c r="W29" i="6"/>
  <c r="V32" i="6"/>
  <c r="V65" i="6" s="1"/>
  <c r="V96" i="6" s="1"/>
  <c r="X34" i="6"/>
  <c r="W9" i="6"/>
  <c r="W42" i="6" s="1"/>
  <c r="W73" i="6" s="1"/>
  <c r="W25" i="6"/>
  <c r="W58" i="6" s="1"/>
  <c r="W89" i="6" s="1"/>
  <c r="V11" i="6"/>
  <c r="V44" i="6" s="1"/>
  <c r="V75" i="6" s="1"/>
  <c r="X13" i="6"/>
  <c r="X46" i="6" s="1"/>
  <c r="X77" i="6" s="1"/>
  <c r="W16" i="6"/>
  <c r="W49" i="6" s="1"/>
  <c r="W80" i="6" s="1"/>
  <c r="V19" i="6"/>
  <c r="V52" i="6" s="1"/>
  <c r="V83" i="6" s="1"/>
  <c r="X21" i="6"/>
  <c r="W24" i="6"/>
  <c r="W57" i="6" s="1"/>
  <c r="W88" i="6" s="1"/>
  <c r="V27" i="6"/>
  <c r="V60" i="6" s="1"/>
  <c r="V91" i="6" s="1"/>
  <c r="X29" i="6"/>
  <c r="W32" i="6"/>
  <c r="W8" i="6"/>
  <c r="W41" i="6" s="1"/>
  <c r="W72" i="6" s="1"/>
  <c r="V20" i="6"/>
  <c r="V53" i="6" s="1"/>
  <c r="V84" i="6" s="1"/>
  <c r="W11" i="6"/>
  <c r="W44" i="6" s="1"/>
  <c r="W75" i="6" s="1"/>
  <c r="V14" i="6"/>
  <c r="V47" i="6" s="1"/>
  <c r="V78" i="6" s="1"/>
  <c r="X16" i="6"/>
  <c r="X49" i="6" s="1"/>
  <c r="X80" i="6" s="1"/>
  <c r="W19" i="6"/>
  <c r="W52" i="6" s="1"/>
  <c r="W83" i="6" s="1"/>
  <c r="V22" i="6"/>
  <c r="V55" i="6" s="1"/>
  <c r="V86" i="6" s="1"/>
  <c r="X24" i="6"/>
  <c r="W27" i="6"/>
  <c r="W60" i="6" s="1"/>
  <c r="W91" i="6" s="1"/>
  <c r="V30" i="6"/>
  <c r="V63" i="6" s="1"/>
  <c r="V94" i="6" s="1"/>
  <c r="X32" i="6"/>
  <c r="X8" i="6"/>
  <c r="X41" i="6" s="1"/>
  <c r="X72" i="6" s="1"/>
  <c r="V12" i="6"/>
  <c r="V45" i="6" s="1"/>
  <c r="V76" i="6" s="1"/>
  <c r="V28" i="6"/>
  <c r="V61" i="6" s="1"/>
  <c r="V92" i="6" s="1"/>
  <c r="V9" i="6"/>
  <c r="V42" i="6" s="1"/>
  <c r="V73" i="6" s="1"/>
  <c r="X11" i="6"/>
  <c r="X44" i="6" s="1"/>
  <c r="X75" i="6" s="1"/>
  <c r="W14" i="6"/>
  <c r="W47" i="6" s="1"/>
  <c r="W78" i="6" s="1"/>
  <c r="V17" i="6"/>
  <c r="V50" i="6" s="1"/>
  <c r="V81" i="6" s="1"/>
  <c r="X19" i="6"/>
  <c r="X52" i="6" s="1"/>
  <c r="X83" i="6" s="1"/>
  <c r="W22" i="6"/>
  <c r="W55" i="6" s="1"/>
  <c r="W86" i="6" s="1"/>
  <c r="V25" i="6"/>
  <c r="V58" i="6" s="1"/>
  <c r="V89" i="6" s="1"/>
  <c r="X27" i="6"/>
  <c r="W30" i="6"/>
  <c r="V33" i="6"/>
  <c r="V66" i="6" s="1"/>
  <c r="V97" i="6" s="1"/>
  <c r="V8" i="6"/>
  <c r="V41" i="6" s="1"/>
  <c r="V72" i="6" s="1"/>
  <c r="W17" i="6"/>
  <c r="W50" i="6" s="1"/>
  <c r="W81" i="6" s="1"/>
  <c r="W33" i="6"/>
  <c r="AA10" i="6"/>
  <c r="AA43" i="6" s="1"/>
  <c r="AA74" i="6" s="1"/>
  <c r="AC12" i="6"/>
  <c r="AC45" i="6" s="1"/>
  <c r="AC76" i="6" s="1"/>
  <c r="AB15" i="6"/>
  <c r="AB48" i="6" s="1"/>
  <c r="AB79" i="6" s="1"/>
  <c r="AA18" i="6"/>
  <c r="AA51" i="6" s="1"/>
  <c r="AA82" i="6" s="1"/>
  <c r="AC20" i="6"/>
  <c r="AB23" i="6"/>
  <c r="AB56" i="6" s="1"/>
  <c r="AB87" i="6" s="1"/>
  <c r="AA26" i="6"/>
  <c r="AA59" i="6" s="1"/>
  <c r="AA90" i="6" s="1"/>
  <c r="AC28" i="6"/>
  <c r="AB31" i="6"/>
  <c r="AA34" i="6"/>
  <c r="AA67" i="6" s="1"/>
  <c r="AA98" i="6" s="1"/>
  <c r="AA68" i="6" s="1"/>
  <c r="AA32" i="6"/>
  <c r="AA65" i="6" s="1"/>
  <c r="AA96" i="6" s="1"/>
  <c r="AC25" i="6"/>
  <c r="AB10" i="6"/>
  <c r="AB43" i="6" s="1"/>
  <c r="AB74" i="6" s="1"/>
  <c r="AA13" i="6"/>
  <c r="AA46" i="6" s="1"/>
  <c r="AA77" i="6" s="1"/>
  <c r="AC15" i="6"/>
  <c r="AC48" i="6" s="1"/>
  <c r="AC79" i="6" s="1"/>
  <c r="AB18" i="6"/>
  <c r="AB51" i="6" s="1"/>
  <c r="AB82" i="6" s="1"/>
  <c r="AA21" i="6"/>
  <c r="AA54" i="6" s="1"/>
  <c r="AA85" i="6" s="1"/>
  <c r="AC23" i="6"/>
  <c r="AB26" i="6"/>
  <c r="AB59" i="6" s="1"/>
  <c r="AB90" i="6" s="1"/>
  <c r="AA29" i="6"/>
  <c r="AA62" i="6" s="1"/>
  <c r="AA93" i="6" s="1"/>
  <c r="AC31" i="6"/>
  <c r="AB34" i="6"/>
  <c r="AC18" i="6"/>
  <c r="AC51" i="6" s="1"/>
  <c r="AC82" i="6" s="1"/>
  <c r="AA24" i="6"/>
  <c r="AA57" i="6" s="1"/>
  <c r="AA88" i="6" s="1"/>
  <c r="AC26" i="6"/>
  <c r="AC34" i="6"/>
  <c r="AC17" i="6"/>
  <c r="AC50" i="6" s="1"/>
  <c r="AC81" i="6" s="1"/>
  <c r="AC33" i="6"/>
  <c r="AC10" i="6"/>
  <c r="AC43" i="6" s="1"/>
  <c r="AC74" i="6" s="1"/>
  <c r="AB13" i="6"/>
  <c r="AB46" i="6" s="1"/>
  <c r="AB77" i="6" s="1"/>
  <c r="AA16" i="6"/>
  <c r="AA49" i="6" s="1"/>
  <c r="AA80" i="6" s="1"/>
  <c r="AB21" i="6"/>
  <c r="AB54" i="6" s="1"/>
  <c r="AB85" i="6" s="1"/>
  <c r="AB29" i="6"/>
  <c r="AA11" i="6"/>
  <c r="AA44" i="6" s="1"/>
  <c r="AA75" i="6" s="1"/>
  <c r="AC13" i="6"/>
  <c r="AC46" i="6" s="1"/>
  <c r="AC77" i="6" s="1"/>
  <c r="AB16" i="6"/>
  <c r="AB49" i="6" s="1"/>
  <c r="AB80" i="6" s="1"/>
  <c r="AA19" i="6"/>
  <c r="AA52" i="6" s="1"/>
  <c r="AA83" i="6" s="1"/>
  <c r="AC21" i="6"/>
  <c r="AB24" i="6"/>
  <c r="AB57" i="6" s="1"/>
  <c r="AB88" i="6" s="1"/>
  <c r="AA27" i="6"/>
  <c r="AA60" i="6" s="1"/>
  <c r="AA91" i="6" s="1"/>
  <c r="AC29" i="6"/>
  <c r="AB32" i="6"/>
  <c r="AB8" i="6"/>
  <c r="AB41" i="6" s="1"/>
  <c r="AB72" i="6" s="1"/>
  <c r="AB20" i="6"/>
  <c r="AB53" i="6" s="1"/>
  <c r="AB84" i="6" s="1"/>
  <c r="AB11" i="6"/>
  <c r="AB44" i="6" s="1"/>
  <c r="AB75" i="6" s="1"/>
  <c r="AA14" i="6"/>
  <c r="AA47" i="6" s="1"/>
  <c r="AA78" i="6" s="1"/>
  <c r="AC16" i="6"/>
  <c r="AC49" i="6" s="1"/>
  <c r="AC80" i="6" s="1"/>
  <c r="AB19" i="6"/>
  <c r="AB52" i="6" s="1"/>
  <c r="AB83" i="6" s="1"/>
  <c r="AA22" i="6"/>
  <c r="AA55" i="6" s="1"/>
  <c r="AA86" i="6" s="1"/>
  <c r="AC24" i="6"/>
  <c r="AB27" i="6"/>
  <c r="AB60" i="6" s="1"/>
  <c r="AB91" i="6" s="1"/>
  <c r="AA30" i="6"/>
  <c r="AA63" i="6" s="1"/>
  <c r="AA94" i="6" s="1"/>
  <c r="AC32" i="6"/>
  <c r="AC8" i="6"/>
  <c r="AC41" i="6" s="1"/>
  <c r="AC72" i="6" s="1"/>
  <c r="AA15" i="6"/>
  <c r="AA48" i="6" s="1"/>
  <c r="AA79" i="6" s="1"/>
  <c r="AA31" i="6"/>
  <c r="AA64" i="6" s="1"/>
  <c r="AA95" i="6" s="1"/>
  <c r="AA9" i="6"/>
  <c r="AA42" i="6" s="1"/>
  <c r="AA73" i="6" s="1"/>
  <c r="AC11" i="6"/>
  <c r="AC44" i="6" s="1"/>
  <c r="AC75" i="6" s="1"/>
  <c r="AB14" i="6"/>
  <c r="AB47" i="6" s="1"/>
  <c r="AB78" i="6" s="1"/>
  <c r="AA17" i="6"/>
  <c r="AA50" i="6" s="1"/>
  <c r="AA81" i="6" s="1"/>
  <c r="AC19" i="6"/>
  <c r="AC52" i="6" s="1"/>
  <c r="AC83" i="6" s="1"/>
  <c r="AB22" i="6"/>
  <c r="AB55" i="6" s="1"/>
  <c r="AB86" i="6" s="1"/>
  <c r="AA25" i="6"/>
  <c r="AA58" i="6" s="1"/>
  <c r="AA89" i="6" s="1"/>
  <c r="AC27" i="6"/>
  <c r="AB30" i="6"/>
  <c r="AA33" i="6"/>
  <c r="AA66" i="6" s="1"/>
  <c r="AA97" i="6" s="1"/>
  <c r="AA8" i="6"/>
  <c r="AA41" i="6" s="1"/>
  <c r="AA72" i="6" s="1"/>
  <c r="AC9" i="6"/>
  <c r="AC42" i="6" s="1"/>
  <c r="AC73" i="6" s="1"/>
  <c r="AA23" i="6"/>
  <c r="AA56" i="6" s="1"/>
  <c r="AA87" i="6" s="1"/>
  <c r="AB9" i="6"/>
  <c r="AB42" i="6" s="1"/>
  <c r="AB73" i="6" s="1"/>
  <c r="AA12" i="6"/>
  <c r="AA45" i="6" s="1"/>
  <c r="AA76" i="6" s="1"/>
  <c r="AC14" i="6"/>
  <c r="AC47" i="6" s="1"/>
  <c r="AC78" i="6" s="1"/>
  <c r="AB17" i="6"/>
  <c r="AB50" i="6" s="1"/>
  <c r="AB81" i="6" s="1"/>
  <c r="AA20" i="6"/>
  <c r="AA53" i="6" s="1"/>
  <c r="AA84" i="6" s="1"/>
  <c r="AC22" i="6"/>
  <c r="AB25" i="6"/>
  <c r="AB58" i="6" s="1"/>
  <c r="AB89" i="6" s="1"/>
  <c r="AA28" i="6"/>
  <c r="AA61" i="6" s="1"/>
  <c r="AA92" i="6" s="1"/>
  <c r="AC30" i="6"/>
  <c r="AB33" i="6"/>
  <c r="AB12" i="6"/>
  <c r="AB45" i="6" s="1"/>
  <c r="AB76" i="6" s="1"/>
  <c r="AB28" i="6"/>
  <c r="H11" i="6"/>
  <c r="H44" i="6" s="1"/>
  <c r="H75" i="6" s="1"/>
  <c r="G14" i="6"/>
  <c r="G47" i="6" s="1"/>
  <c r="G78" i="6" s="1"/>
  <c r="I16" i="6"/>
  <c r="I49" i="6" s="1"/>
  <c r="I80" i="6" s="1"/>
  <c r="H19" i="6"/>
  <c r="H52" i="6" s="1"/>
  <c r="H83" i="6" s="1"/>
  <c r="G22" i="6"/>
  <c r="G55" i="6" s="1"/>
  <c r="G86" i="6" s="1"/>
  <c r="I24" i="6"/>
  <c r="H27" i="6"/>
  <c r="H60" i="6" s="1"/>
  <c r="H91" i="6" s="1"/>
  <c r="G30" i="6"/>
  <c r="G63" i="6" s="1"/>
  <c r="G94" i="6" s="1"/>
  <c r="I32" i="6"/>
  <c r="I8" i="6"/>
  <c r="I41" i="6" s="1"/>
  <c r="I72" i="6" s="1"/>
  <c r="G12" i="6"/>
  <c r="G45" i="6" s="1"/>
  <c r="G76" i="6" s="1"/>
  <c r="H17" i="6"/>
  <c r="H50" i="6" s="1"/>
  <c r="H81" i="6" s="1"/>
  <c r="H25" i="6"/>
  <c r="H58" i="6" s="1"/>
  <c r="H89" i="6" s="1"/>
  <c r="H33" i="6"/>
  <c r="G9" i="6"/>
  <c r="G42" i="6" s="1"/>
  <c r="G73" i="6" s="1"/>
  <c r="I11" i="6"/>
  <c r="I44" i="6" s="1"/>
  <c r="I75" i="6" s="1"/>
  <c r="H14" i="6"/>
  <c r="H47" i="6" s="1"/>
  <c r="H78" i="6" s="1"/>
  <c r="G17" i="6"/>
  <c r="G50" i="6" s="1"/>
  <c r="G81" i="6" s="1"/>
  <c r="I19" i="6"/>
  <c r="I52" i="6" s="1"/>
  <c r="I83" i="6" s="1"/>
  <c r="H22" i="6"/>
  <c r="H55" i="6" s="1"/>
  <c r="H86" i="6" s="1"/>
  <c r="G25" i="6"/>
  <c r="G58" i="6" s="1"/>
  <c r="G89" i="6" s="1"/>
  <c r="I27" i="6"/>
  <c r="H30" i="6"/>
  <c r="G33" i="6"/>
  <c r="G66" i="6" s="1"/>
  <c r="G97" i="6" s="1"/>
  <c r="G8" i="6"/>
  <c r="G41" i="6" s="1"/>
  <c r="G72" i="6" s="1"/>
  <c r="I14" i="6"/>
  <c r="I47" i="6" s="1"/>
  <c r="I78" i="6" s="1"/>
  <c r="I22" i="6"/>
  <c r="I30" i="6"/>
  <c r="H9" i="6"/>
  <c r="H42" i="6" s="1"/>
  <c r="H73" i="6" s="1"/>
  <c r="G20" i="6"/>
  <c r="G53" i="6" s="1"/>
  <c r="G84" i="6" s="1"/>
  <c r="G28" i="6"/>
  <c r="G61" i="6" s="1"/>
  <c r="G92" i="6" s="1"/>
  <c r="I9" i="6"/>
  <c r="I42" i="6" s="1"/>
  <c r="I73" i="6" s="1"/>
  <c r="H12" i="6"/>
  <c r="H45" i="6" s="1"/>
  <c r="H76" i="6" s="1"/>
  <c r="G15" i="6"/>
  <c r="G48" i="6" s="1"/>
  <c r="G79" i="6" s="1"/>
  <c r="I17" i="6"/>
  <c r="I50" i="6" s="1"/>
  <c r="I81" i="6" s="1"/>
  <c r="H20" i="6"/>
  <c r="H53" i="6" s="1"/>
  <c r="H84" i="6" s="1"/>
  <c r="G23" i="6"/>
  <c r="G56" i="6" s="1"/>
  <c r="G87" i="6" s="1"/>
  <c r="I25" i="6"/>
  <c r="H28" i="6"/>
  <c r="G31" i="6"/>
  <c r="G64" i="6" s="1"/>
  <c r="G95" i="6" s="1"/>
  <c r="I33" i="6"/>
  <c r="G18" i="6"/>
  <c r="G51" i="6" s="1"/>
  <c r="G82" i="6" s="1"/>
  <c r="H23" i="6"/>
  <c r="H56" i="6" s="1"/>
  <c r="H87" i="6" s="1"/>
  <c r="I28" i="6"/>
  <c r="G34" i="6"/>
  <c r="G67" i="6" s="1"/>
  <c r="G98" i="6" s="1"/>
  <c r="G68" i="6" s="1"/>
  <c r="H10" i="6"/>
  <c r="H43" i="6" s="1"/>
  <c r="H74" i="6" s="1"/>
  <c r="I15" i="6"/>
  <c r="I48" i="6" s="1"/>
  <c r="I79" i="6" s="1"/>
  <c r="I23" i="6"/>
  <c r="I31" i="6"/>
  <c r="G10" i="6"/>
  <c r="G43" i="6" s="1"/>
  <c r="G74" i="6" s="1"/>
  <c r="I12" i="6"/>
  <c r="I45" i="6" s="1"/>
  <c r="I76" i="6" s="1"/>
  <c r="H15" i="6"/>
  <c r="H48" i="6" s="1"/>
  <c r="H79" i="6" s="1"/>
  <c r="I20" i="6"/>
  <c r="G26" i="6"/>
  <c r="G59" i="6" s="1"/>
  <c r="G90" i="6" s="1"/>
  <c r="H31" i="6"/>
  <c r="G13" i="6"/>
  <c r="G46" i="6" s="1"/>
  <c r="G77" i="6" s="1"/>
  <c r="G21" i="6"/>
  <c r="G54" i="6" s="1"/>
  <c r="G85" i="6" s="1"/>
  <c r="G29" i="6"/>
  <c r="G62" i="6" s="1"/>
  <c r="G93" i="6" s="1"/>
  <c r="H18" i="6"/>
  <c r="H51" i="6" s="1"/>
  <c r="H82" i="6" s="1"/>
  <c r="H26" i="6"/>
  <c r="H59" i="6" s="1"/>
  <c r="H90" i="6" s="1"/>
  <c r="H34" i="6"/>
  <c r="I10" i="6"/>
  <c r="I43" i="6" s="1"/>
  <c r="I74" i="6" s="1"/>
  <c r="H13" i="6"/>
  <c r="H46" i="6" s="1"/>
  <c r="H77" i="6" s="1"/>
  <c r="G16" i="6"/>
  <c r="G49" i="6" s="1"/>
  <c r="G80" i="6" s="1"/>
  <c r="I18" i="6"/>
  <c r="I51" i="6" s="1"/>
  <c r="I82" i="6" s="1"/>
  <c r="H21" i="6"/>
  <c r="H54" i="6" s="1"/>
  <c r="H85" i="6" s="1"/>
  <c r="G24" i="6"/>
  <c r="G57" i="6" s="1"/>
  <c r="G88" i="6" s="1"/>
  <c r="I26" i="6"/>
  <c r="H29" i="6"/>
  <c r="G32" i="6"/>
  <c r="G65" i="6" s="1"/>
  <c r="G96" i="6" s="1"/>
  <c r="I34" i="6"/>
  <c r="G27" i="6"/>
  <c r="G60" i="6" s="1"/>
  <c r="G91" i="6" s="1"/>
  <c r="I29" i="6"/>
  <c r="H32" i="6"/>
  <c r="G11" i="6"/>
  <c r="G44" i="6" s="1"/>
  <c r="G75" i="6" s="1"/>
  <c r="I13" i="6"/>
  <c r="I46" i="6" s="1"/>
  <c r="I77" i="6" s="1"/>
  <c r="H8" i="6"/>
  <c r="H41" i="6" s="1"/>
  <c r="H72" i="6" s="1"/>
  <c r="H16" i="6"/>
  <c r="H49" i="6" s="1"/>
  <c r="H80" i="6" s="1"/>
  <c r="G19" i="6"/>
  <c r="G52" i="6" s="1"/>
  <c r="G83" i="6" s="1"/>
  <c r="H24" i="6"/>
  <c r="H57" i="6" s="1"/>
  <c r="H88" i="6" s="1"/>
  <c r="I21" i="6"/>
  <c r="R9" i="6"/>
  <c r="R42" i="6" s="1"/>
  <c r="R73" i="6" s="1"/>
  <c r="Q12" i="6"/>
  <c r="Q45" i="6" s="1"/>
  <c r="Q76" i="6" s="1"/>
  <c r="S14" i="6"/>
  <c r="S47" i="6" s="1"/>
  <c r="S78" i="6" s="1"/>
  <c r="R17" i="6"/>
  <c r="R50" i="6" s="1"/>
  <c r="R81" i="6" s="1"/>
  <c r="Q20" i="6"/>
  <c r="Q53" i="6" s="1"/>
  <c r="Q84" i="6" s="1"/>
  <c r="S22" i="6"/>
  <c r="R25" i="6"/>
  <c r="R58" i="6" s="1"/>
  <c r="R89" i="6" s="1"/>
  <c r="Q28" i="6"/>
  <c r="Q61" i="6" s="1"/>
  <c r="Q92" i="6" s="1"/>
  <c r="S30" i="6"/>
  <c r="R33" i="6"/>
  <c r="S12" i="6"/>
  <c r="S45" i="6" s="1"/>
  <c r="S76" i="6" s="1"/>
  <c r="S20" i="6"/>
  <c r="S28" i="6"/>
  <c r="S19" i="6"/>
  <c r="S52" i="6" s="1"/>
  <c r="S83" i="6" s="1"/>
  <c r="Q8" i="6"/>
  <c r="Q41" i="6" s="1"/>
  <c r="Q72" i="6" s="1"/>
  <c r="S9" i="6"/>
  <c r="S42" i="6" s="1"/>
  <c r="S73" i="6" s="1"/>
  <c r="R12" i="6"/>
  <c r="R45" i="6" s="1"/>
  <c r="R76" i="6" s="1"/>
  <c r="Q15" i="6"/>
  <c r="Q48" i="6" s="1"/>
  <c r="Q79" i="6" s="1"/>
  <c r="S17" i="6"/>
  <c r="S50" i="6" s="1"/>
  <c r="S81" i="6" s="1"/>
  <c r="R20" i="6"/>
  <c r="R53" i="6" s="1"/>
  <c r="R84" i="6" s="1"/>
  <c r="Q23" i="6"/>
  <c r="Q56" i="6" s="1"/>
  <c r="Q87" i="6" s="1"/>
  <c r="S25" i="6"/>
  <c r="R28" i="6"/>
  <c r="Q31" i="6"/>
  <c r="Q64" i="6" s="1"/>
  <c r="Q95" i="6" s="1"/>
  <c r="S33" i="6"/>
  <c r="Q10" i="6"/>
  <c r="Q43" i="6" s="1"/>
  <c r="Q74" i="6" s="1"/>
  <c r="Q18" i="6"/>
  <c r="Q51" i="6" s="1"/>
  <c r="Q82" i="6" s="1"/>
  <c r="Q26" i="6"/>
  <c r="Q59" i="6" s="1"/>
  <c r="Q90" i="6" s="1"/>
  <c r="Q34" i="6"/>
  <c r="Q67" i="6" s="1"/>
  <c r="Q98" i="6" s="1"/>
  <c r="Q68" i="6" s="1"/>
  <c r="S11" i="6"/>
  <c r="S44" i="6" s="1"/>
  <c r="S75" i="6" s="1"/>
  <c r="R30" i="6"/>
  <c r="R15" i="6"/>
  <c r="R48" i="6" s="1"/>
  <c r="R79" i="6" s="1"/>
  <c r="R23" i="6"/>
  <c r="R56" i="6" s="1"/>
  <c r="R87" i="6" s="1"/>
  <c r="R31" i="6"/>
  <c r="R10" i="6"/>
  <c r="R43" i="6" s="1"/>
  <c r="R74" i="6" s="1"/>
  <c r="Q13" i="6"/>
  <c r="Q46" i="6" s="1"/>
  <c r="Q77" i="6" s="1"/>
  <c r="S15" i="6"/>
  <c r="S48" i="6" s="1"/>
  <c r="S79" i="6" s="1"/>
  <c r="R18" i="6"/>
  <c r="R51" i="6" s="1"/>
  <c r="R82" i="6" s="1"/>
  <c r="Q21" i="6"/>
  <c r="Q54" i="6" s="1"/>
  <c r="Q85" i="6" s="1"/>
  <c r="S23" i="6"/>
  <c r="R26" i="6"/>
  <c r="R59" i="6" s="1"/>
  <c r="R90" i="6" s="1"/>
  <c r="Q29" i="6"/>
  <c r="Q62" i="6" s="1"/>
  <c r="Q93" i="6" s="1"/>
  <c r="S31" i="6"/>
  <c r="R34" i="6"/>
  <c r="R14" i="6"/>
  <c r="R47" i="6" s="1"/>
  <c r="R78" i="6" s="1"/>
  <c r="S27" i="6"/>
  <c r="S10" i="6"/>
  <c r="S43" i="6" s="1"/>
  <c r="S74" i="6" s="1"/>
  <c r="R13" i="6"/>
  <c r="R46" i="6" s="1"/>
  <c r="R77" i="6" s="1"/>
  <c r="Q16" i="6"/>
  <c r="Q49" i="6" s="1"/>
  <c r="Q80" i="6" s="1"/>
  <c r="S18" i="6"/>
  <c r="S51" i="6" s="1"/>
  <c r="S82" i="6" s="1"/>
  <c r="R21" i="6"/>
  <c r="R54" i="6" s="1"/>
  <c r="R85" i="6" s="1"/>
  <c r="Q24" i="6"/>
  <c r="Q57" i="6" s="1"/>
  <c r="Q88" i="6" s="1"/>
  <c r="S26" i="6"/>
  <c r="R29" i="6"/>
  <c r="Q32" i="6"/>
  <c r="Q65" i="6" s="1"/>
  <c r="Q96" i="6" s="1"/>
  <c r="S34" i="6"/>
  <c r="Q9" i="6"/>
  <c r="Q42" i="6" s="1"/>
  <c r="Q73" i="6" s="1"/>
  <c r="Q25" i="6"/>
  <c r="Q58" i="6" s="1"/>
  <c r="Q89" i="6" s="1"/>
  <c r="Q11" i="6"/>
  <c r="Q44" i="6" s="1"/>
  <c r="Q75" i="6" s="1"/>
  <c r="S13" i="6"/>
  <c r="S46" i="6" s="1"/>
  <c r="S77" i="6" s="1"/>
  <c r="R16" i="6"/>
  <c r="R49" i="6" s="1"/>
  <c r="R80" i="6" s="1"/>
  <c r="Q19" i="6"/>
  <c r="Q52" i="6" s="1"/>
  <c r="Q83" i="6" s="1"/>
  <c r="S21" i="6"/>
  <c r="R24" i="6"/>
  <c r="R57" i="6" s="1"/>
  <c r="R88" i="6" s="1"/>
  <c r="Q27" i="6"/>
  <c r="Q60" i="6" s="1"/>
  <c r="Q91" i="6" s="1"/>
  <c r="S29" i="6"/>
  <c r="R32" i="6"/>
  <c r="R8" i="6"/>
  <c r="R41" i="6" s="1"/>
  <c r="R72" i="6" s="1"/>
  <c r="Q17" i="6"/>
  <c r="Q50" i="6" s="1"/>
  <c r="Q81" i="6" s="1"/>
  <c r="Q33" i="6"/>
  <c r="Q66" i="6" s="1"/>
  <c r="Q97" i="6" s="1"/>
  <c r="R11" i="6"/>
  <c r="R44" i="6" s="1"/>
  <c r="R75" i="6" s="1"/>
  <c r="Q14" i="6"/>
  <c r="Q47" i="6" s="1"/>
  <c r="Q78" i="6" s="1"/>
  <c r="S16" i="6"/>
  <c r="S49" i="6" s="1"/>
  <c r="S80" i="6" s="1"/>
  <c r="R19" i="6"/>
  <c r="R52" i="6" s="1"/>
  <c r="R83" i="6" s="1"/>
  <c r="Q22" i="6"/>
  <c r="Q55" i="6" s="1"/>
  <c r="Q86" i="6" s="1"/>
  <c r="S24" i="6"/>
  <c r="R27" i="6"/>
  <c r="R60" i="6" s="1"/>
  <c r="R91" i="6" s="1"/>
  <c r="Q30" i="6"/>
  <c r="Q63" i="6" s="1"/>
  <c r="Q94" i="6" s="1"/>
  <c r="S32" i="6"/>
  <c r="S8" i="6"/>
  <c r="S41" i="6" s="1"/>
  <c r="S72" i="6" s="1"/>
  <c r="R22" i="6"/>
  <c r="R55" i="6" s="1"/>
  <c r="R86" i="6" s="1"/>
  <c r="AG9" i="6"/>
  <c r="AG42" i="6" s="1"/>
  <c r="AG73" i="6" s="1"/>
  <c r="AF12" i="6"/>
  <c r="AF45" i="6" s="1"/>
  <c r="AF76" i="6" s="1"/>
  <c r="AH14" i="6"/>
  <c r="AH47" i="6" s="1"/>
  <c r="AH78" i="6" s="1"/>
  <c r="AG17" i="6"/>
  <c r="AG50" i="6" s="1"/>
  <c r="AG81" i="6" s="1"/>
  <c r="AH9" i="6"/>
  <c r="AH42" i="6" s="1"/>
  <c r="AH73" i="6" s="1"/>
  <c r="AG12" i="6"/>
  <c r="AG45" i="6" s="1"/>
  <c r="AG76" i="6" s="1"/>
  <c r="AF15" i="6"/>
  <c r="AF48" i="6" s="1"/>
  <c r="AF79" i="6" s="1"/>
  <c r="AH17" i="6"/>
  <c r="AH50" i="6" s="1"/>
  <c r="AH81" i="6" s="1"/>
  <c r="AF10" i="6"/>
  <c r="AF43" i="6" s="1"/>
  <c r="AF74" i="6" s="1"/>
  <c r="AH12" i="6"/>
  <c r="AH45" i="6" s="1"/>
  <c r="AH76" i="6" s="1"/>
  <c r="AG15" i="6"/>
  <c r="AG48" i="6" s="1"/>
  <c r="AG79" i="6" s="1"/>
  <c r="AF18" i="6"/>
  <c r="AF51" i="6" s="1"/>
  <c r="AF82" i="6" s="1"/>
  <c r="AG10" i="6"/>
  <c r="AG43" i="6" s="1"/>
  <c r="AG74" i="6" s="1"/>
  <c r="AF13" i="6"/>
  <c r="AF46" i="6" s="1"/>
  <c r="AF77" i="6" s="1"/>
  <c r="AH15" i="6"/>
  <c r="AH48" i="6" s="1"/>
  <c r="AH79" i="6" s="1"/>
  <c r="AG18" i="6"/>
  <c r="AG51" i="6" s="1"/>
  <c r="AG82" i="6" s="1"/>
  <c r="AH10" i="6"/>
  <c r="AH43" i="6" s="1"/>
  <c r="AH74" i="6" s="1"/>
  <c r="AG13" i="6"/>
  <c r="AG46" i="6" s="1"/>
  <c r="AG77" i="6" s="1"/>
  <c r="AF16" i="6"/>
  <c r="AF49" i="6" s="1"/>
  <c r="AF80" i="6" s="1"/>
  <c r="AH18" i="6"/>
  <c r="AH51" i="6" s="1"/>
  <c r="AH82" i="6" s="1"/>
  <c r="AF11" i="6"/>
  <c r="AF44" i="6" s="1"/>
  <c r="AF75" i="6" s="1"/>
  <c r="AH13" i="6"/>
  <c r="AH46" i="6" s="1"/>
  <c r="AH77" i="6" s="1"/>
  <c r="AG16" i="6"/>
  <c r="AG49" i="6" s="1"/>
  <c r="AG80" i="6" s="1"/>
  <c r="AF19" i="6"/>
  <c r="AF52" i="6" s="1"/>
  <c r="AF83" i="6" s="1"/>
  <c r="AG11" i="6"/>
  <c r="AG44" i="6" s="1"/>
  <c r="AG75" i="6" s="1"/>
  <c r="AF14" i="6"/>
  <c r="AF47" i="6" s="1"/>
  <c r="AF78" i="6" s="1"/>
  <c r="AH16" i="6"/>
  <c r="AH49" i="6" s="1"/>
  <c r="AH80" i="6" s="1"/>
  <c r="AG19" i="6"/>
  <c r="AG52" i="6" s="1"/>
  <c r="AG83" i="6" s="1"/>
  <c r="AF9" i="6"/>
  <c r="AF42" i="6" s="1"/>
  <c r="AF73" i="6" s="1"/>
  <c r="AF21" i="6"/>
  <c r="AF54" i="6" s="1"/>
  <c r="AF85" i="6" s="1"/>
  <c r="AH23" i="6"/>
  <c r="AG26" i="6"/>
  <c r="AG59" i="6" s="1"/>
  <c r="AG90" i="6" s="1"/>
  <c r="AF29" i="6"/>
  <c r="AF62" i="6" s="1"/>
  <c r="AF93" i="6" s="1"/>
  <c r="AH31" i="6"/>
  <c r="AG34" i="6"/>
  <c r="AF34" i="6"/>
  <c r="AF67" i="6" s="1"/>
  <c r="AF98" i="6" s="1"/>
  <c r="AF68" i="6" s="1"/>
  <c r="AH11" i="6"/>
  <c r="AH44" i="6" s="1"/>
  <c r="AH75" i="6" s="1"/>
  <c r="AG21" i="6"/>
  <c r="AG54" i="6" s="1"/>
  <c r="AG85" i="6" s="1"/>
  <c r="AF24" i="6"/>
  <c r="AF57" i="6" s="1"/>
  <c r="AF88" i="6" s="1"/>
  <c r="AH26" i="6"/>
  <c r="AG29" i="6"/>
  <c r="AF32" i="6"/>
  <c r="AF65" i="6" s="1"/>
  <c r="AF96" i="6" s="1"/>
  <c r="AH34" i="6"/>
  <c r="AG8" i="6"/>
  <c r="AG41" i="6" s="1"/>
  <c r="AG72" i="6" s="1"/>
  <c r="AH28" i="6"/>
  <c r="AG14" i="6"/>
  <c r="AG47" i="6" s="1"/>
  <c r="AG78" i="6" s="1"/>
  <c r="AH21" i="6"/>
  <c r="AG24" i="6"/>
  <c r="AG57" i="6" s="1"/>
  <c r="AG88" i="6" s="1"/>
  <c r="AF27" i="6"/>
  <c r="AF60" i="6" s="1"/>
  <c r="AF91" i="6" s="1"/>
  <c r="AH29" i="6"/>
  <c r="AG32" i="6"/>
  <c r="AF17" i="6"/>
  <c r="AF50" i="6" s="1"/>
  <c r="AF81" i="6" s="1"/>
  <c r="AF22" i="6"/>
  <c r="AF55" i="6" s="1"/>
  <c r="AF86" i="6" s="1"/>
  <c r="AH24" i="6"/>
  <c r="AG27" i="6"/>
  <c r="AG60" i="6" s="1"/>
  <c r="AG91" i="6" s="1"/>
  <c r="AF30" i="6"/>
  <c r="AF63" i="6" s="1"/>
  <c r="AF94" i="6" s="1"/>
  <c r="AH32" i="6"/>
  <c r="AH8" i="6"/>
  <c r="AH41" i="6" s="1"/>
  <c r="AH72" i="6" s="1"/>
  <c r="AG31" i="6"/>
  <c r="AH19" i="6"/>
  <c r="AH52" i="6" s="1"/>
  <c r="AH83" i="6" s="1"/>
  <c r="AG22" i="6"/>
  <c r="AG55" i="6" s="1"/>
  <c r="AG86" i="6" s="1"/>
  <c r="AF25" i="6"/>
  <c r="AF58" i="6" s="1"/>
  <c r="AF89" i="6" s="1"/>
  <c r="AH27" i="6"/>
  <c r="AG30" i="6"/>
  <c r="AF33" i="6"/>
  <c r="AF66" i="6" s="1"/>
  <c r="AF97" i="6" s="1"/>
  <c r="AF8" i="6"/>
  <c r="AF41" i="6" s="1"/>
  <c r="AF72" i="6" s="1"/>
  <c r="AG23" i="6"/>
  <c r="AG56" i="6" s="1"/>
  <c r="AG87" i="6" s="1"/>
  <c r="AF20" i="6"/>
  <c r="AF53" i="6" s="1"/>
  <c r="AF84" i="6" s="1"/>
  <c r="AH22" i="6"/>
  <c r="AG25" i="6"/>
  <c r="AG58" i="6" s="1"/>
  <c r="AG89" i="6" s="1"/>
  <c r="AF28" i="6"/>
  <c r="AF61" i="6" s="1"/>
  <c r="AF92" i="6" s="1"/>
  <c r="AH30" i="6"/>
  <c r="AG33" i="6"/>
  <c r="AF26" i="6"/>
  <c r="AF59" i="6" s="1"/>
  <c r="AF90" i="6" s="1"/>
  <c r="AG20" i="6"/>
  <c r="AG53" i="6" s="1"/>
  <c r="AG84" i="6" s="1"/>
  <c r="AF23" i="6"/>
  <c r="AF56" i="6" s="1"/>
  <c r="AF87" i="6" s="1"/>
  <c r="AH25" i="6"/>
  <c r="AG28" i="6"/>
  <c r="AF31" i="6"/>
  <c r="AF64" i="6" s="1"/>
  <c r="AF95" i="6" s="1"/>
  <c r="AH33" i="6"/>
  <c r="AH20" i="6"/>
  <c r="AM9" i="6"/>
  <c r="AM42" i="6" s="1"/>
  <c r="AM73" i="6" s="1"/>
  <c r="AL12" i="6"/>
  <c r="AL45" i="6" s="1"/>
  <c r="AL76" i="6" s="1"/>
  <c r="AK15" i="6"/>
  <c r="AK48" i="6" s="1"/>
  <c r="AK79" i="6" s="1"/>
  <c r="AM17" i="6"/>
  <c r="AM50" i="6" s="1"/>
  <c r="AM81" i="6" s="1"/>
  <c r="AL20" i="6"/>
  <c r="AL53" i="6" s="1"/>
  <c r="AL84" i="6" s="1"/>
  <c r="AK23" i="6"/>
  <c r="AK56" i="6" s="1"/>
  <c r="AK87" i="6" s="1"/>
  <c r="AM25" i="6"/>
  <c r="AL28" i="6"/>
  <c r="AK31" i="6"/>
  <c r="AK64" i="6" s="1"/>
  <c r="AK95" i="6" s="1"/>
  <c r="AM33" i="6"/>
  <c r="AK10" i="6"/>
  <c r="AK43" i="6" s="1"/>
  <c r="AK74" i="6" s="1"/>
  <c r="AM12" i="6"/>
  <c r="AM45" i="6" s="1"/>
  <c r="AM76" i="6" s="1"/>
  <c r="AL15" i="6"/>
  <c r="AL48" i="6" s="1"/>
  <c r="AL79" i="6" s="1"/>
  <c r="AK18" i="6"/>
  <c r="AK51" i="6" s="1"/>
  <c r="AK82" i="6" s="1"/>
  <c r="AM20" i="6"/>
  <c r="AL23" i="6"/>
  <c r="AL56" i="6" s="1"/>
  <c r="AL87" i="6" s="1"/>
  <c r="AK26" i="6"/>
  <c r="AK59" i="6" s="1"/>
  <c r="AK90" i="6" s="1"/>
  <c r="AM28" i="6"/>
  <c r="AL31" i="6"/>
  <c r="AK34" i="6"/>
  <c r="AK67" i="6" s="1"/>
  <c r="AK98" i="6" s="1"/>
  <c r="AK68" i="6" s="1"/>
  <c r="AL10" i="6"/>
  <c r="AL43" i="6" s="1"/>
  <c r="AL74" i="6" s="1"/>
  <c r="AK13" i="6"/>
  <c r="AK46" i="6" s="1"/>
  <c r="AK77" i="6" s="1"/>
  <c r="AM15" i="6"/>
  <c r="AM48" i="6" s="1"/>
  <c r="AM79" i="6" s="1"/>
  <c r="AL18" i="6"/>
  <c r="AL51" i="6" s="1"/>
  <c r="AL82" i="6" s="1"/>
  <c r="AK21" i="6"/>
  <c r="AK54" i="6" s="1"/>
  <c r="AK85" i="6" s="1"/>
  <c r="AM23" i="6"/>
  <c r="AL26" i="6"/>
  <c r="AL59" i="6" s="1"/>
  <c r="AL90" i="6" s="1"/>
  <c r="AK29" i="6"/>
  <c r="AK62" i="6" s="1"/>
  <c r="AK93" i="6" s="1"/>
  <c r="AM31" i="6"/>
  <c r="AL34" i="6"/>
  <c r="AM10" i="6"/>
  <c r="AM43" i="6" s="1"/>
  <c r="AM74" i="6" s="1"/>
  <c r="AL13" i="6"/>
  <c r="AL46" i="6" s="1"/>
  <c r="AL77" i="6" s="1"/>
  <c r="AK16" i="6"/>
  <c r="AK49" i="6" s="1"/>
  <c r="AK80" i="6" s="1"/>
  <c r="AM18" i="6"/>
  <c r="AM51" i="6" s="1"/>
  <c r="AM82" i="6" s="1"/>
  <c r="AL21" i="6"/>
  <c r="AL54" i="6" s="1"/>
  <c r="AL85" i="6" s="1"/>
  <c r="AK24" i="6"/>
  <c r="AK57" i="6" s="1"/>
  <c r="AK88" i="6" s="1"/>
  <c r="AM26" i="6"/>
  <c r="AL29" i="6"/>
  <c r="AK32" i="6"/>
  <c r="AK65" i="6" s="1"/>
  <c r="AK96" i="6" s="1"/>
  <c r="AM34" i="6"/>
  <c r="AK11" i="6"/>
  <c r="AK44" i="6" s="1"/>
  <c r="AK75" i="6" s="1"/>
  <c r="AM13" i="6"/>
  <c r="AM46" i="6" s="1"/>
  <c r="AM77" i="6" s="1"/>
  <c r="AL16" i="6"/>
  <c r="AL49" i="6" s="1"/>
  <c r="AL80" i="6" s="1"/>
  <c r="AK19" i="6"/>
  <c r="AK52" i="6" s="1"/>
  <c r="AK83" i="6" s="1"/>
  <c r="AM21" i="6"/>
  <c r="AL24" i="6"/>
  <c r="AL57" i="6" s="1"/>
  <c r="AL88" i="6" s="1"/>
  <c r="AK27" i="6"/>
  <c r="AK60" i="6" s="1"/>
  <c r="AK91" i="6" s="1"/>
  <c r="AM29" i="6"/>
  <c r="AL32" i="6"/>
  <c r="AL8" i="6"/>
  <c r="AL41" i="6" s="1"/>
  <c r="AL72" i="6" s="1"/>
  <c r="AL11" i="6"/>
  <c r="AL44" i="6" s="1"/>
  <c r="AL75" i="6" s="1"/>
  <c r="AK14" i="6"/>
  <c r="AK47" i="6" s="1"/>
  <c r="AK78" i="6" s="1"/>
  <c r="AM16" i="6"/>
  <c r="AM49" i="6" s="1"/>
  <c r="AM80" i="6" s="1"/>
  <c r="AL19" i="6"/>
  <c r="AL52" i="6" s="1"/>
  <c r="AL83" i="6" s="1"/>
  <c r="AK22" i="6"/>
  <c r="AK55" i="6" s="1"/>
  <c r="AK86" i="6" s="1"/>
  <c r="AM24" i="6"/>
  <c r="AL27" i="6"/>
  <c r="AL60" i="6" s="1"/>
  <c r="AL91" i="6" s="1"/>
  <c r="AK30" i="6"/>
  <c r="AK63" i="6" s="1"/>
  <c r="AK94" i="6" s="1"/>
  <c r="AM32" i="6"/>
  <c r="AM8" i="6"/>
  <c r="AM41" i="6" s="1"/>
  <c r="AM72" i="6" s="1"/>
  <c r="AK9" i="6"/>
  <c r="AK42" i="6" s="1"/>
  <c r="AK73" i="6" s="1"/>
  <c r="AM11" i="6"/>
  <c r="AM44" i="6" s="1"/>
  <c r="AM75" i="6" s="1"/>
  <c r="AL14" i="6"/>
  <c r="AL47" i="6" s="1"/>
  <c r="AL78" i="6" s="1"/>
  <c r="AK17" i="6"/>
  <c r="AK50" i="6" s="1"/>
  <c r="AK81" i="6" s="1"/>
  <c r="AM19" i="6"/>
  <c r="AM52" i="6" s="1"/>
  <c r="AM83" i="6" s="1"/>
  <c r="AL22" i="6"/>
  <c r="AL55" i="6" s="1"/>
  <c r="AL86" i="6" s="1"/>
  <c r="AK25" i="6"/>
  <c r="AK58" i="6" s="1"/>
  <c r="AK89" i="6" s="1"/>
  <c r="AM27" i="6"/>
  <c r="AL30" i="6"/>
  <c r="AK33" i="6"/>
  <c r="AK66" i="6" s="1"/>
  <c r="AK97" i="6" s="1"/>
  <c r="AK8" i="6"/>
  <c r="AK41" i="6" s="1"/>
  <c r="AK72" i="6" s="1"/>
  <c r="AM14" i="6"/>
  <c r="AM47" i="6" s="1"/>
  <c r="AM78" i="6" s="1"/>
  <c r="AL33" i="6"/>
  <c r="AL17" i="6"/>
  <c r="AL50" i="6" s="1"/>
  <c r="AL81" i="6" s="1"/>
  <c r="AK20" i="6"/>
  <c r="AK53" i="6" s="1"/>
  <c r="AK84" i="6" s="1"/>
  <c r="AM22" i="6"/>
  <c r="AL25" i="6"/>
  <c r="AL58" i="6" s="1"/>
  <c r="AL89" i="6" s="1"/>
  <c r="AK28" i="6"/>
  <c r="AK61" i="6" s="1"/>
  <c r="AK92" i="6" s="1"/>
  <c r="AL9" i="6"/>
  <c r="AL42" i="6" s="1"/>
  <c r="AL73" i="6" s="1"/>
  <c r="AM30" i="6"/>
  <c r="AK12" i="6"/>
  <c r="AK45" i="6" s="1"/>
  <c r="AK76" i="6" s="1"/>
  <c r="L9" i="6"/>
  <c r="L42" i="6" s="1"/>
  <c r="L73" i="6" s="1"/>
  <c r="N11" i="6"/>
  <c r="N44" i="6" s="1"/>
  <c r="N75" i="6" s="1"/>
  <c r="M14" i="6"/>
  <c r="M47" i="6" s="1"/>
  <c r="M78" i="6" s="1"/>
  <c r="L17" i="6"/>
  <c r="L50" i="6" s="1"/>
  <c r="L81" i="6" s="1"/>
  <c r="N19" i="6"/>
  <c r="N52" i="6" s="1"/>
  <c r="N83" i="6" s="1"/>
  <c r="M22" i="6"/>
  <c r="M55" i="6" s="1"/>
  <c r="M86" i="6" s="1"/>
  <c r="L25" i="6"/>
  <c r="L58" i="6" s="1"/>
  <c r="L89" i="6" s="1"/>
  <c r="N27" i="6"/>
  <c r="M30" i="6"/>
  <c r="L33" i="6"/>
  <c r="L66" i="6" s="1"/>
  <c r="L97" i="6" s="1"/>
  <c r="L8" i="6"/>
  <c r="L41" i="6" s="1"/>
  <c r="L72" i="6" s="1"/>
  <c r="N9" i="6"/>
  <c r="N42" i="6" s="1"/>
  <c r="N73" i="6" s="1"/>
  <c r="L23" i="6"/>
  <c r="L56" i="6" s="1"/>
  <c r="L87" i="6" s="1"/>
  <c r="L31" i="6"/>
  <c r="L64" i="6" s="1"/>
  <c r="L95" i="6" s="1"/>
  <c r="L22" i="6"/>
  <c r="L55" i="6" s="1"/>
  <c r="L86" i="6" s="1"/>
  <c r="M9" i="6"/>
  <c r="M42" i="6" s="1"/>
  <c r="M73" i="6" s="1"/>
  <c r="L12" i="6"/>
  <c r="L45" i="6" s="1"/>
  <c r="L76" i="6" s="1"/>
  <c r="N14" i="6"/>
  <c r="N47" i="6" s="1"/>
  <c r="N78" i="6" s="1"/>
  <c r="M17" i="6"/>
  <c r="M50" i="6" s="1"/>
  <c r="M81" i="6" s="1"/>
  <c r="L20" i="6"/>
  <c r="L53" i="6" s="1"/>
  <c r="L84" i="6" s="1"/>
  <c r="N22" i="6"/>
  <c r="M25" i="6"/>
  <c r="M58" i="6" s="1"/>
  <c r="M89" i="6" s="1"/>
  <c r="L28" i="6"/>
  <c r="L61" i="6" s="1"/>
  <c r="L92" i="6" s="1"/>
  <c r="N30" i="6"/>
  <c r="M33" i="6"/>
  <c r="L15" i="6"/>
  <c r="L48" i="6" s="1"/>
  <c r="L79" i="6" s="1"/>
  <c r="N17" i="6"/>
  <c r="N50" i="6" s="1"/>
  <c r="N81" i="6" s="1"/>
  <c r="N25" i="6"/>
  <c r="N33" i="6"/>
  <c r="M19" i="6"/>
  <c r="M52" i="6" s="1"/>
  <c r="M83" i="6" s="1"/>
  <c r="M12" i="6"/>
  <c r="M45" i="6" s="1"/>
  <c r="M76" i="6" s="1"/>
  <c r="M20" i="6"/>
  <c r="M53" i="6" s="1"/>
  <c r="M84" i="6" s="1"/>
  <c r="M28" i="6"/>
  <c r="L10" i="6"/>
  <c r="L43" i="6" s="1"/>
  <c r="L74" i="6" s="1"/>
  <c r="N12" i="6"/>
  <c r="N45" i="6" s="1"/>
  <c r="N76" i="6" s="1"/>
  <c r="M15" i="6"/>
  <c r="M48" i="6" s="1"/>
  <c r="M79" i="6" s="1"/>
  <c r="L18" i="6"/>
  <c r="L51" i="6" s="1"/>
  <c r="L82" i="6" s="1"/>
  <c r="N20" i="6"/>
  <c r="M23" i="6"/>
  <c r="M56" i="6" s="1"/>
  <c r="M87" i="6" s="1"/>
  <c r="L26" i="6"/>
  <c r="L59" i="6" s="1"/>
  <c r="L90" i="6" s="1"/>
  <c r="N28" i="6"/>
  <c r="M31" i="6"/>
  <c r="L34" i="6"/>
  <c r="L67" i="6" s="1"/>
  <c r="L98" i="6" s="1"/>
  <c r="L68" i="6" s="1"/>
  <c r="M29" i="6"/>
  <c r="N16" i="6"/>
  <c r="N49" i="6" s="1"/>
  <c r="N80" i="6" s="1"/>
  <c r="M10" i="6"/>
  <c r="M43" i="6" s="1"/>
  <c r="M74" i="6" s="1"/>
  <c r="L13" i="6"/>
  <c r="L46" i="6" s="1"/>
  <c r="L77" i="6" s="1"/>
  <c r="N15" i="6"/>
  <c r="N48" i="6" s="1"/>
  <c r="N79" i="6" s="1"/>
  <c r="M18" i="6"/>
  <c r="M51" i="6" s="1"/>
  <c r="M82" i="6" s="1"/>
  <c r="L21" i="6"/>
  <c r="L54" i="6" s="1"/>
  <c r="L85" i="6" s="1"/>
  <c r="N23" i="6"/>
  <c r="M26" i="6"/>
  <c r="M59" i="6" s="1"/>
  <c r="M90" i="6" s="1"/>
  <c r="L29" i="6"/>
  <c r="L62" i="6" s="1"/>
  <c r="L93" i="6" s="1"/>
  <c r="N31" i="6"/>
  <c r="M34" i="6"/>
  <c r="L32" i="6"/>
  <c r="L65" i="6" s="1"/>
  <c r="L96" i="6" s="1"/>
  <c r="M11" i="6"/>
  <c r="M44" i="6" s="1"/>
  <c r="M75" i="6" s="1"/>
  <c r="M27" i="6"/>
  <c r="M60" i="6" s="1"/>
  <c r="M91" i="6" s="1"/>
  <c r="N10" i="6"/>
  <c r="N43" i="6" s="1"/>
  <c r="N74" i="6" s="1"/>
  <c r="M13" i="6"/>
  <c r="M46" i="6" s="1"/>
  <c r="M77" i="6" s="1"/>
  <c r="L16" i="6"/>
  <c r="L49" i="6" s="1"/>
  <c r="L80" i="6" s="1"/>
  <c r="N18" i="6"/>
  <c r="N51" i="6" s="1"/>
  <c r="N82" i="6" s="1"/>
  <c r="M21" i="6"/>
  <c r="M54" i="6" s="1"/>
  <c r="M85" i="6" s="1"/>
  <c r="L24" i="6"/>
  <c r="L57" i="6" s="1"/>
  <c r="L88" i="6" s="1"/>
  <c r="N26" i="6"/>
  <c r="N34" i="6"/>
  <c r="N24" i="6"/>
  <c r="L11" i="6"/>
  <c r="L44" i="6" s="1"/>
  <c r="L75" i="6" s="1"/>
  <c r="N13" i="6"/>
  <c r="N46" i="6" s="1"/>
  <c r="N77" i="6" s="1"/>
  <c r="M16" i="6"/>
  <c r="M49" i="6" s="1"/>
  <c r="M80" i="6" s="1"/>
  <c r="L19" i="6"/>
  <c r="L52" i="6" s="1"/>
  <c r="L83" i="6" s="1"/>
  <c r="N21" i="6"/>
  <c r="M24" i="6"/>
  <c r="M57" i="6" s="1"/>
  <c r="M88" i="6" s="1"/>
  <c r="L27" i="6"/>
  <c r="L60" i="6" s="1"/>
  <c r="L91" i="6" s="1"/>
  <c r="N29" i="6"/>
  <c r="M32" i="6"/>
  <c r="M8" i="6"/>
  <c r="M41" i="6" s="1"/>
  <c r="M72" i="6" s="1"/>
  <c r="L14" i="6"/>
  <c r="L47" i="6" s="1"/>
  <c r="L78" i="6" s="1"/>
  <c r="L30" i="6"/>
  <c r="L63" i="6" s="1"/>
  <c r="L94" i="6" s="1"/>
  <c r="N32" i="6"/>
  <c r="N8" i="6"/>
  <c r="N41" i="6" s="1"/>
  <c r="N72" i="6" s="1"/>
  <c r="AM100" i="5"/>
  <c r="AK100" i="5"/>
  <c r="AL100" i="5"/>
  <c r="AF10" i="5"/>
  <c r="AF43" i="5" s="1"/>
  <c r="AF74" i="5" s="1"/>
  <c r="AH12" i="5"/>
  <c r="AH45" i="5" s="1"/>
  <c r="AH76" i="5" s="1"/>
  <c r="AG15" i="5"/>
  <c r="AG48" i="5" s="1"/>
  <c r="AG79" i="5" s="1"/>
  <c r="AF18" i="5"/>
  <c r="AF51" i="5" s="1"/>
  <c r="AF82" i="5" s="1"/>
  <c r="AG10" i="5"/>
  <c r="AG43" i="5" s="1"/>
  <c r="AG74" i="5" s="1"/>
  <c r="AF13" i="5"/>
  <c r="AF46" i="5" s="1"/>
  <c r="AF77" i="5" s="1"/>
  <c r="AH15" i="5"/>
  <c r="AH48" i="5" s="1"/>
  <c r="AH79" i="5" s="1"/>
  <c r="AG18" i="5"/>
  <c r="AG51" i="5" s="1"/>
  <c r="AG82" i="5" s="1"/>
  <c r="AH10" i="5"/>
  <c r="AH43" i="5" s="1"/>
  <c r="AH74" i="5" s="1"/>
  <c r="AG13" i="5"/>
  <c r="AG46" i="5" s="1"/>
  <c r="AG77" i="5" s="1"/>
  <c r="AF16" i="5"/>
  <c r="AF49" i="5" s="1"/>
  <c r="AF80" i="5" s="1"/>
  <c r="AH18" i="5"/>
  <c r="AF11" i="5"/>
  <c r="AF44" i="5" s="1"/>
  <c r="AF75" i="5" s="1"/>
  <c r="AH13" i="5"/>
  <c r="AH46" i="5" s="1"/>
  <c r="AH77" i="5" s="1"/>
  <c r="AG16" i="5"/>
  <c r="AG49" i="5" s="1"/>
  <c r="AG80" i="5" s="1"/>
  <c r="AF19" i="5"/>
  <c r="AF52" i="5" s="1"/>
  <c r="AF83" i="5" s="1"/>
  <c r="AG11" i="5"/>
  <c r="AG44" i="5" s="1"/>
  <c r="AG75" i="5" s="1"/>
  <c r="AF14" i="5"/>
  <c r="AF47" i="5" s="1"/>
  <c r="AF78" i="5" s="1"/>
  <c r="AH16" i="5"/>
  <c r="AH49" i="5" s="1"/>
  <c r="AH80" i="5" s="1"/>
  <c r="AG19" i="5"/>
  <c r="AG52" i="5" s="1"/>
  <c r="AG83" i="5" s="1"/>
  <c r="AF9" i="5"/>
  <c r="AF42" i="5" s="1"/>
  <c r="AF73" i="5" s="1"/>
  <c r="AH11" i="5"/>
  <c r="AH44" i="5" s="1"/>
  <c r="AH75" i="5" s="1"/>
  <c r="AG14" i="5"/>
  <c r="AG47" i="5" s="1"/>
  <c r="AG78" i="5" s="1"/>
  <c r="AF17" i="5"/>
  <c r="AF50" i="5" s="1"/>
  <c r="AF81" i="5" s="1"/>
  <c r="AG9" i="5"/>
  <c r="AG42" i="5" s="1"/>
  <c r="AG73" i="5" s="1"/>
  <c r="AF12" i="5"/>
  <c r="AF45" i="5" s="1"/>
  <c r="AF76" i="5" s="1"/>
  <c r="AH14" i="5"/>
  <c r="AH47" i="5" s="1"/>
  <c r="AH78" i="5" s="1"/>
  <c r="AG17" i="5"/>
  <c r="AG50" i="5" s="1"/>
  <c r="AG81" i="5" s="1"/>
  <c r="AF15" i="5"/>
  <c r="AF48" i="5" s="1"/>
  <c r="AF79" i="5" s="1"/>
  <c r="AH21" i="5"/>
  <c r="AG24" i="5"/>
  <c r="AG57" i="5" s="1"/>
  <c r="AG88" i="5" s="1"/>
  <c r="AF27" i="5"/>
  <c r="AF60" i="5" s="1"/>
  <c r="AF91" i="5" s="1"/>
  <c r="AH29" i="5"/>
  <c r="AG32" i="5"/>
  <c r="AG8" i="5"/>
  <c r="AG41" i="5" s="1"/>
  <c r="AG72" i="5" s="1"/>
  <c r="AH17" i="5"/>
  <c r="AF22" i="5"/>
  <c r="AF55" i="5" s="1"/>
  <c r="AF86" i="5" s="1"/>
  <c r="AH24" i="5"/>
  <c r="AG27" i="5"/>
  <c r="AF30" i="5"/>
  <c r="AF63" i="5" s="1"/>
  <c r="AF94" i="5" s="1"/>
  <c r="AH32" i="5"/>
  <c r="AH8" i="5"/>
  <c r="AH41" i="5" s="1"/>
  <c r="AH72" i="5" s="1"/>
  <c r="AH19" i="5"/>
  <c r="AG22" i="5"/>
  <c r="AG55" i="5" s="1"/>
  <c r="AG86" i="5" s="1"/>
  <c r="AF25" i="5"/>
  <c r="AF58" i="5" s="1"/>
  <c r="AF89" i="5" s="1"/>
  <c r="AH27" i="5"/>
  <c r="AG30" i="5"/>
  <c r="AF33" i="5"/>
  <c r="AF66" i="5" s="1"/>
  <c r="AF97" i="5" s="1"/>
  <c r="AF8" i="5"/>
  <c r="AF41" i="5" s="1"/>
  <c r="AF72" i="5" s="1"/>
  <c r="AF20" i="5"/>
  <c r="AF53" i="5" s="1"/>
  <c r="AF84" i="5" s="1"/>
  <c r="AH22" i="5"/>
  <c r="AG25" i="5"/>
  <c r="AG58" i="5" s="1"/>
  <c r="AG89" i="5" s="1"/>
  <c r="AF28" i="5"/>
  <c r="AF61" i="5" s="1"/>
  <c r="AF92" i="5" s="1"/>
  <c r="AH30" i="5"/>
  <c r="AG33" i="5"/>
  <c r="AG20" i="5"/>
  <c r="AG53" i="5" s="1"/>
  <c r="AG84" i="5" s="1"/>
  <c r="AF23" i="5"/>
  <c r="AF56" i="5" s="1"/>
  <c r="AF87" i="5" s="1"/>
  <c r="AH25" i="5"/>
  <c r="AG28" i="5"/>
  <c r="AF31" i="5"/>
  <c r="AF64" i="5" s="1"/>
  <c r="AF95" i="5" s="1"/>
  <c r="AH33" i="5"/>
  <c r="AG31" i="5"/>
  <c r="AH20" i="5"/>
  <c r="AG23" i="5"/>
  <c r="AG56" i="5" s="1"/>
  <c r="AG87" i="5" s="1"/>
  <c r="AF26" i="5"/>
  <c r="AF59" i="5" s="1"/>
  <c r="AF90" i="5" s="1"/>
  <c r="AH28" i="5"/>
  <c r="AF34" i="5"/>
  <c r="AF67" i="5" s="1"/>
  <c r="AF98" i="5" s="1"/>
  <c r="AF68" i="5" s="1"/>
  <c r="AH9" i="5"/>
  <c r="AH42" i="5" s="1"/>
  <c r="AH73" i="5" s="1"/>
  <c r="AF21" i="5"/>
  <c r="AF54" i="5" s="1"/>
  <c r="AF85" i="5" s="1"/>
  <c r="AH23" i="5"/>
  <c r="AG26" i="5"/>
  <c r="AF29" i="5"/>
  <c r="AF62" i="5" s="1"/>
  <c r="AF93" i="5" s="1"/>
  <c r="AH31" i="5"/>
  <c r="AG34" i="5"/>
  <c r="AF32" i="5"/>
  <c r="AF65" i="5" s="1"/>
  <c r="AF96" i="5" s="1"/>
  <c r="AH34" i="5"/>
  <c r="AF24" i="5"/>
  <c r="AF57" i="5" s="1"/>
  <c r="AF88" i="5" s="1"/>
  <c r="AG29" i="5"/>
  <c r="AG12" i="5"/>
  <c r="AG45" i="5" s="1"/>
  <c r="AG76" i="5" s="1"/>
  <c r="AG21" i="5"/>
  <c r="AG54" i="5" s="1"/>
  <c r="AG85" i="5" s="1"/>
  <c r="AH26" i="5"/>
  <c r="AC10" i="5"/>
  <c r="AC43" i="5" s="1"/>
  <c r="AC74" i="5" s="1"/>
  <c r="AB13" i="5"/>
  <c r="AB46" i="5" s="1"/>
  <c r="AB77" i="5" s="1"/>
  <c r="AA16" i="5"/>
  <c r="AA49" i="5" s="1"/>
  <c r="AA80" i="5" s="1"/>
  <c r="AC18" i="5"/>
  <c r="AB21" i="5"/>
  <c r="AB54" i="5" s="1"/>
  <c r="AB85" i="5" s="1"/>
  <c r="AA24" i="5"/>
  <c r="AA57" i="5" s="1"/>
  <c r="AA88" i="5" s="1"/>
  <c r="AC26" i="5"/>
  <c r="AB29" i="5"/>
  <c r="AA32" i="5"/>
  <c r="AA65" i="5" s="1"/>
  <c r="AA96" i="5" s="1"/>
  <c r="AC34" i="5"/>
  <c r="AA11" i="5"/>
  <c r="AA44" i="5" s="1"/>
  <c r="AA75" i="5" s="1"/>
  <c r="AC13" i="5"/>
  <c r="AC46" i="5" s="1"/>
  <c r="AC77" i="5" s="1"/>
  <c r="AB16" i="5"/>
  <c r="AB49" i="5" s="1"/>
  <c r="AB80" i="5" s="1"/>
  <c r="AA19" i="5"/>
  <c r="AA52" i="5" s="1"/>
  <c r="AA83" i="5" s="1"/>
  <c r="AC21" i="5"/>
  <c r="AB24" i="5"/>
  <c r="AB57" i="5" s="1"/>
  <c r="AB88" i="5" s="1"/>
  <c r="AA27" i="5"/>
  <c r="AA60" i="5" s="1"/>
  <c r="AA91" i="5" s="1"/>
  <c r="AC29" i="5"/>
  <c r="AB32" i="5"/>
  <c r="AB8" i="5"/>
  <c r="AB41" i="5" s="1"/>
  <c r="AB72" i="5" s="1"/>
  <c r="AB11" i="5"/>
  <c r="AB44" i="5" s="1"/>
  <c r="AB75" i="5" s="1"/>
  <c r="AA14" i="5"/>
  <c r="AA47" i="5" s="1"/>
  <c r="AA78" i="5" s="1"/>
  <c r="AC16" i="5"/>
  <c r="AC49" i="5" s="1"/>
  <c r="AC80" i="5" s="1"/>
  <c r="AB19" i="5"/>
  <c r="AB52" i="5" s="1"/>
  <c r="AB83" i="5" s="1"/>
  <c r="AA22" i="5"/>
  <c r="AA55" i="5" s="1"/>
  <c r="AA86" i="5" s="1"/>
  <c r="AC24" i="5"/>
  <c r="AB27" i="5"/>
  <c r="AA30" i="5"/>
  <c r="AA63" i="5" s="1"/>
  <c r="AA94" i="5" s="1"/>
  <c r="AC32" i="5"/>
  <c r="AC8" i="5"/>
  <c r="AC41" i="5" s="1"/>
  <c r="AC72" i="5" s="1"/>
  <c r="AA9" i="5"/>
  <c r="AA42" i="5" s="1"/>
  <c r="AA73" i="5" s="1"/>
  <c r="AC11" i="5"/>
  <c r="AC44" i="5" s="1"/>
  <c r="AC75" i="5" s="1"/>
  <c r="AB14" i="5"/>
  <c r="AB47" i="5" s="1"/>
  <c r="AB78" i="5" s="1"/>
  <c r="AA17" i="5"/>
  <c r="AA50" i="5" s="1"/>
  <c r="AA81" i="5" s="1"/>
  <c r="AC19" i="5"/>
  <c r="AB22" i="5"/>
  <c r="AB55" i="5" s="1"/>
  <c r="AB86" i="5" s="1"/>
  <c r="AA25" i="5"/>
  <c r="AA58" i="5" s="1"/>
  <c r="AA89" i="5" s="1"/>
  <c r="AC27" i="5"/>
  <c r="AB30" i="5"/>
  <c r="AA33" i="5"/>
  <c r="AA66" i="5" s="1"/>
  <c r="AA97" i="5" s="1"/>
  <c r="AA8" i="5"/>
  <c r="AA41" i="5" s="1"/>
  <c r="AA72" i="5" s="1"/>
  <c r="AB9" i="5"/>
  <c r="AB42" i="5" s="1"/>
  <c r="AB73" i="5" s="1"/>
  <c r="AA12" i="5"/>
  <c r="AA45" i="5" s="1"/>
  <c r="AA76" i="5" s="1"/>
  <c r="AC14" i="5"/>
  <c r="AC47" i="5" s="1"/>
  <c r="AC78" i="5" s="1"/>
  <c r="AB17" i="5"/>
  <c r="AB50" i="5" s="1"/>
  <c r="AB81" i="5" s="1"/>
  <c r="AA20" i="5"/>
  <c r="AA53" i="5" s="1"/>
  <c r="AA84" i="5" s="1"/>
  <c r="AC22" i="5"/>
  <c r="AB25" i="5"/>
  <c r="AB58" i="5" s="1"/>
  <c r="AB89" i="5" s="1"/>
  <c r="AA28" i="5"/>
  <c r="AA61" i="5" s="1"/>
  <c r="AA92" i="5" s="1"/>
  <c r="AC30" i="5"/>
  <c r="AB33" i="5"/>
  <c r="AC9" i="5"/>
  <c r="AC42" i="5" s="1"/>
  <c r="AC73" i="5" s="1"/>
  <c r="AA15" i="5"/>
  <c r="AA48" i="5" s="1"/>
  <c r="AA79" i="5" s="1"/>
  <c r="AB20" i="5"/>
  <c r="AB53" i="5" s="1"/>
  <c r="AB84" i="5" s="1"/>
  <c r="AC25" i="5"/>
  <c r="AA31" i="5"/>
  <c r="AA64" i="5" s="1"/>
  <c r="AA95" i="5" s="1"/>
  <c r="AB12" i="5"/>
  <c r="AB45" i="5" s="1"/>
  <c r="AB76" i="5" s="1"/>
  <c r="AC17" i="5"/>
  <c r="AA23" i="5"/>
  <c r="AA56" i="5" s="1"/>
  <c r="AA87" i="5" s="1"/>
  <c r="AB28" i="5"/>
  <c r="AC33" i="5"/>
  <c r="AA10" i="5"/>
  <c r="AA43" i="5" s="1"/>
  <c r="AA74" i="5" s="1"/>
  <c r="AC12" i="5"/>
  <c r="AC45" i="5" s="1"/>
  <c r="AC76" i="5" s="1"/>
  <c r="AB15" i="5"/>
  <c r="AB48" i="5" s="1"/>
  <c r="AB79" i="5" s="1"/>
  <c r="AA18" i="5"/>
  <c r="AA51" i="5" s="1"/>
  <c r="AA82" i="5" s="1"/>
  <c r="AC20" i="5"/>
  <c r="AB23" i="5"/>
  <c r="AB56" i="5" s="1"/>
  <c r="AB87" i="5" s="1"/>
  <c r="AA26" i="5"/>
  <c r="AA59" i="5" s="1"/>
  <c r="AA90" i="5" s="1"/>
  <c r="AC28" i="5"/>
  <c r="AB31" i="5"/>
  <c r="AA34" i="5"/>
  <c r="AA67" i="5" s="1"/>
  <c r="AA98" i="5" s="1"/>
  <c r="AA68" i="5" s="1"/>
  <c r="AB26" i="5"/>
  <c r="AA29" i="5"/>
  <c r="AA62" i="5" s="1"/>
  <c r="AA93" i="5" s="1"/>
  <c r="AB10" i="5"/>
  <c r="AB43" i="5" s="1"/>
  <c r="AB74" i="5" s="1"/>
  <c r="AC31" i="5"/>
  <c r="AA13" i="5"/>
  <c r="AA46" i="5" s="1"/>
  <c r="AA77" i="5" s="1"/>
  <c r="AB34" i="5"/>
  <c r="AC15" i="5"/>
  <c r="AC48" i="5" s="1"/>
  <c r="AC79" i="5" s="1"/>
  <c r="AB18" i="5"/>
  <c r="AB51" i="5" s="1"/>
  <c r="AB82" i="5" s="1"/>
  <c r="AC23" i="5"/>
  <c r="AA21" i="5"/>
  <c r="AA54" i="5" s="1"/>
  <c r="AA85" i="5" s="1"/>
  <c r="Q10" i="5"/>
  <c r="Q43" i="5" s="1"/>
  <c r="Q74" i="5" s="1"/>
  <c r="S12" i="5"/>
  <c r="S45" i="5" s="1"/>
  <c r="S76" i="5" s="1"/>
  <c r="R15" i="5"/>
  <c r="R48" i="5" s="1"/>
  <c r="R79" i="5" s="1"/>
  <c r="Q18" i="5"/>
  <c r="Q51" i="5" s="1"/>
  <c r="Q82" i="5" s="1"/>
  <c r="S20" i="5"/>
  <c r="R23" i="5"/>
  <c r="R56" i="5" s="1"/>
  <c r="R87" i="5" s="1"/>
  <c r="Q26" i="5"/>
  <c r="Q59" i="5" s="1"/>
  <c r="Q90" i="5" s="1"/>
  <c r="S28" i="5"/>
  <c r="R31" i="5"/>
  <c r="Q34" i="5"/>
  <c r="Q67" i="5" s="1"/>
  <c r="Q98" i="5" s="1"/>
  <c r="Q68" i="5" s="1"/>
  <c r="Q8" i="5"/>
  <c r="Q41" i="5" s="1"/>
  <c r="Q72" i="5" s="1"/>
  <c r="R10" i="5"/>
  <c r="R43" i="5" s="1"/>
  <c r="R74" i="5" s="1"/>
  <c r="Q13" i="5"/>
  <c r="Q46" i="5" s="1"/>
  <c r="Q77" i="5" s="1"/>
  <c r="S15" i="5"/>
  <c r="S48" i="5" s="1"/>
  <c r="S79" i="5" s="1"/>
  <c r="R18" i="5"/>
  <c r="R51" i="5" s="1"/>
  <c r="R82" i="5" s="1"/>
  <c r="Q21" i="5"/>
  <c r="Q54" i="5" s="1"/>
  <c r="Q85" i="5" s="1"/>
  <c r="S23" i="5"/>
  <c r="R26" i="5"/>
  <c r="Q29" i="5"/>
  <c r="Q62" i="5" s="1"/>
  <c r="Q93" i="5" s="1"/>
  <c r="S31" i="5"/>
  <c r="R34" i="5"/>
  <c r="S11" i="5"/>
  <c r="S44" i="5" s="1"/>
  <c r="S75" i="5" s="1"/>
  <c r="R22" i="5"/>
  <c r="R55" i="5" s="1"/>
  <c r="R86" i="5" s="1"/>
  <c r="S10" i="5"/>
  <c r="S43" i="5" s="1"/>
  <c r="S74" i="5" s="1"/>
  <c r="R13" i="5"/>
  <c r="R46" i="5" s="1"/>
  <c r="R77" i="5" s="1"/>
  <c r="Q16" i="5"/>
  <c r="Q49" i="5" s="1"/>
  <c r="Q80" i="5" s="1"/>
  <c r="S18" i="5"/>
  <c r="R21" i="5"/>
  <c r="R54" i="5" s="1"/>
  <c r="R85" i="5" s="1"/>
  <c r="Q24" i="5"/>
  <c r="Q57" i="5" s="1"/>
  <c r="Q88" i="5" s="1"/>
  <c r="S26" i="5"/>
  <c r="R29" i="5"/>
  <c r="Q32" i="5"/>
  <c r="Q65" i="5" s="1"/>
  <c r="Q96" i="5" s="1"/>
  <c r="S34" i="5"/>
  <c r="R8" i="5"/>
  <c r="R41" i="5" s="1"/>
  <c r="R72" i="5" s="1"/>
  <c r="Q33" i="5"/>
  <c r="Q66" i="5" s="1"/>
  <c r="Q97" i="5" s="1"/>
  <c r="Q11" i="5"/>
  <c r="Q44" i="5" s="1"/>
  <c r="Q75" i="5" s="1"/>
  <c r="S13" i="5"/>
  <c r="S46" i="5" s="1"/>
  <c r="S77" i="5" s="1"/>
  <c r="R16" i="5"/>
  <c r="R49" i="5" s="1"/>
  <c r="R80" i="5" s="1"/>
  <c r="Q19" i="5"/>
  <c r="Q52" i="5" s="1"/>
  <c r="Q83" i="5" s="1"/>
  <c r="S21" i="5"/>
  <c r="R24" i="5"/>
  <c r="R57" i="5" s="1"/>
  <c r="R88" i="5" s="1"/>
  <c r="Q27" i="5"/>
  <c r="Q60" i="5" s="1"/>
  <c r="Q91" i="5" s="1"/>
  <c r="S29" i="5"/>
  <c r="R32" i="5"/>
  <c r="R30" i="5"/>
  <c r="R11" i="5"/>
  <c r="R44" i="5" s="1"/>
  <c r="R75" i="5" s="1"/>
  <c r="Q14" i="5"/>
  <c r="Q47" i="5" s="1"/>
  <c r="Q78" i="5" s="1"/>
  <c r="S16" i="5"/>
  <c r="S49" i="5" s="1"/>
  <c r="S80" i="5" s="1"/>
  <c r="R19" i="5"/>
  <c r="R52" i="5" s="1"/>
  <c r="R83" i="5" s="1"/>
  <c r="Q22" i="5"/>
  <c r="Q55" i="5" s="1"/>
  <c r="Q86" i="5" s="1"/>
  <c r="S24" i="5"/>
  <c r="R27" i="5"/>
  <c r="Q30" i="5"/>
  <c r="Q63" i="5" s="1"/>
  <c r="Q94" i="5" s="1"/>
  <c r="S32" i="5"/>
  <c r="S8" i="5"/>
  <c r="S41" i="5" s="1"/>
  <c r="S72" i="5" s="1"/>
  <c r="Q9" i="5"/>
  <c r="Q42" i="5" s="1"/>
  <c r="Q73" i="5" s="1"/>
  <c r="Q17" i="5"/>
  <c r="Q50" i="5" s="1"/>
  <c r="Q81" i="5" s="1"/>
  <c r="Q25" i="5"/>
  <c r="Q58" i="5" s="1"/>
  <c r="Q89" i="5" s="1"/>
  <c r="R14" i="5"/>
  <c r="R47" i="5" s="1"/>
  <c r="R78" i="5" s="1"/>
  <c r="S19" i="5"/>
  <c r="S27" i="5"/>
  <c r="R9" i="5"/>
  <c r="R42" i="5" s="1"/>
  <c r="R73" i="5" s="1"/>
  <c r="Q12" i="5"/>
  <c r="Q45" i="5" s="1"/>
  <c r="Q76" i="5" s="1"/>
  <c r="S14" i="5"/>
  <c r="S47" i="5" s="1"/>
  <c r="S78" i="5" s="1"/>
  <c r="R17" i="5"/>
  <c r="R50" i="5" s="1"/>
  <c r="R81" i="5" s="1"/>
  <c r="Q20" i="5"/>
  <c r="Q53" i="5" s="1"/>
  <c r="Q84" i="5" s="1"/>
  <c r="S22" i="5"/>
  <c r="R25" i="5"/>
  <c r="R58" i="5" s="1"/>
  <c r="R89" i="5" s="1"/>
  <c r="Q28" i="5"/>
  <c r="Q61" i="5" s="1"/>
  <c r="Q92" i="5" s="1"/>
  <c r="S30" i="5"/>
  <c r="R33" i="5"/>
  <c r="Q15" i="5"/>
  <c r="Q48" i="5" s="1"/>
  <c r="Q79" i="5" s="1"/>
  <c r="R12" i="5"/>
  <c r="R45" i="5" s="1"/>
  <c r="R76" i="5" s="1"/>
  <c r="S17" i="5"/>
  <c r="R20" i="5"/>
  <c r="R53" i="5" s="1"/>
  <c r="R84" i="5" s="1"/>
  <c r="R28" i="5"/>
  <c r="Q23" i="5"/>
  <c r="Q56" i="5" s="1"/>
  <c r="Q87" i="5" s="1"/>
  <c r="S25" i="5"/>
  <c r="S33" i="5"/>
  <c r="S9" i="5"/>
  <c r="S42" i="5" s="1"/>
  <c r="S73" i="5" s="1"/>
  <c r="Q31" i="5"/>
  <c r="Q64" i="5" s="1"/>
  <c r="Q95" i="5" s="1"/>
  <c r="W10" i="5"/>
  <c r="W43" i="5" s="1"/>
  <c r="W74" i="5" s="1"/>
  <c r="V13" i="5"/>
  <c r="V46" i="5" s="1"/>
  <c r="V77" i="5" s="1"/>
  <c r="X15" i="5"/>
  <c r="X48" i="5" s="1"/>
  <c r="X79" i="5" s="1"/>
  <c r="W18" i="5"/>
  <c r="W51" i="5" s="1"/>
  <c r="W82" i="5" s="1"/>
  <c r="V21" i="5"/>
  <c r="V54" i="5" s="1"/>
  <c r="V85" i="5" s="1"/>
  <c r="X23" i="5"/>
  <c r="W26" i="5"/>
  <c r="V29" i="5"/>
  <c r="V62" i="5" s="1"/>
  <c r="V93" i="5" s="1"/>
  <c r="X31" i="5"/>
  <c r="W34" i="5"/>
  <c r="X30" i="5"/>
  <c r="X10" i="5"/>
  <c r="X43" i="5" s="1"/>
  <c r="X74" i="5" s="1"/>
  <c r="W13" i="5"/>
  <c r="W46" i="5" s="1"/>
  <c r="W77" i="5" s="1"/>
  <c r="V16" i="5"/>
  <c r="V49" i="5" s="1"/>
  <c r="V80" i="5" s="1"/>
  <c r="X18" i="5"/>
  <c r="W21" i="5"/>
  <c r="W54" i="5" s="1"/>
  <c r="W85" i="5" s="1"/>
  <c r="V24" i="5"/>
  <c r="V57" i="5" s="1"/>
  <c r="V88" i="5" s="1"/>
  <c r="X26" i="5"/>
  <c r="W29" i="5"/>
  <c r="V32" i="5"/>
  <c r="V65" i="5" s="1"/>
  <c r="V96" i="5" s="1"/>
  <c r="X34" i="5"/>
  <c r="V11" i="5"/>
  <c r="V44" i="5" s="1"/>
  <c r="V75" i="5" s="1"/>
  <c r="X13" i="5"/>
  <c r="X46" i="5" s="1"/>
  <c r="X77" i="5" s="1"/>
  <c r="W16" i="5"/>
  <c r="W49" i="5" s="1"/>
  <c r="W80" i="5" s="1"/>
  <c r="V19" i="5"/>
  <c r="V52" i="5" s="1"/>
  <c r="V83" i="5" s="1"/>
  <c r="X21" i="5"/>
  <c r="W24" i="5"/>
  <c r="W57" i="5" s="1"/>
  <c r="W88" i="5" s="1"/>
  <c r="V27" i="5"/>
  <c r="V60" i="5" s="1"/>
  <c r="V91" i="5" s="1"/>
  <c r="X29" i="5"/>
  <c r="W32" i="5"/>
  <c r="W8" i="5"/>
  <c r="W41" i="5" s="1"/>
  <c r="W72" i="5" s="1"/>
  <c r="W33" i="5"/>
  <c r="W11" i="5"/>
  <c r="W44" i="5" s="1"/>
  <c r="W75" i="5" s="1"/>
  <c r="V14" i="5"/>
  <c r="V47" i="5" s="1"/>
  <c r="V78" i="5" s="1"/>
  <c r="X16" i="5"/>
  <c r="X49" i="5" s="1"/>
  <c r="X80" i="5" s="1"/>
  <c r="W19" i="5"/>
  <c r="W52" i="5" s="1"/>
  <c r="W83" i="5" s="1"/>
  <c r="V22" i="5"/>
  <c r="V55" i="5" s="1"/>
  <c r="V86" i="5" s="1"/>
  <c r="X24" i="5"/>
  <c r="W27" i="5"/>
  <c r="V30" i="5"/>
  <c r="V63" i="5" s="1"/>
  <c r="V94" i="5" s="1"/>
  <c r="X32" i="5"/>
  <c r="X8" i="5"/>
  <c r="X41" i="5" s="1"/>
  <c r="X72" i="5" s="1"/>
  <c r="V28" i="5"/>
  <c r="V61" i="5" s="1"/>
  <c r="V92" i="5" s="1"/>
  <c r="V9" i="5"/>
  <c r="V42" i="5" s="1"/>
  <c r="V73" i="5" s="1"/>
  <c r="X11" i="5"/>
  <c r="X44" i="5" s="1"/>
  <c r="X75" i="5" s="1"/>
  <c r="W14" i="5"/>
  <c r="W47" i="5" s="1"/>
  <c r="W78" i="5" s="1"/>
  <c r="V17" i="5"/>
  <c r="V50" i="5" s="1"/>
  <c r="V81" i="5" s="1"/>
  <c r="X19" i="5"/>
  <c r="W22" i="5"/>
  <c r="W55" i="5" s="1"/>
  <c r="W86" i="5" s="1"/>
  <c r="V25" i="5"/>
  <c r="V58" i="5" s="1"/>
  <c r="V89" i="5" s="1"/>
  <c r="X27" i="5"/>
  <c r="W30" i="5"/>
  <c r="V33" i="5"/>
  <c r="V66" i="5" s="1"/>
  <c r="V97" i="5" s="1"/>
  <c r="V8" i="5"/>
  <c r="V41" i="5" s="1"/>
  <c r="V72" i="5" s="1"/>
  <c r="W9" i="5"/>
  <c r="W42" i="5" s="1"/>
  <c r="W73" i="5" s="1"/>
  <c r="X14" i="5"/>
  <c r="X47" i="5" s="1"/>
  <c r="X78" i="5" s="1"/>
  <c r="W17" i="5"/>
  <c r="W50" i="5" s="1"/>
  <c r="W81" i="5" s="1"/>
  <c r="X22" i="5"/>
  <c r="V12" i="5"/>
  <c r="V45" i="5" s="1"/>
  <c r="V76" i="5" s="1"/>
  <c r="V20" i="5"/>
  <c r="V53" i="5" s="1"/>
  <c r="V84" i="5" s="1"/>
  <c r="W25" i="5"/>
  <c r="W58" i="5" s="1"/>
  <c r="W89" i="5" s="1"/>
  <c r="X9" i="5"/>
  <c r="X42" i="5" s="1"/>
  <c r="X73" i="5" s="1"/>
  <c r="W12" i="5"/>
  <c r="W45" i="5" s="1"/>
  <c r="W76" i="5" s="1"/>
  <c r="V15" i="5"/>
  <c r="V48" i="5" s="1"/>
  <c r="V79" i="5" s="1"/>
  <c r="X17" i="5"/>
  <c r="W20" i="5"/>
  <c r="W53" i="5" s="1"/>
  <c r="W84" i="5" s="1"/>
  <c r="V23" i="5"/>
  <c r="V56" i="5" s="1"/>
  <c r="V87" i="5" s="1"/>
  <c r="X25" i="5"/>
  <c r="W28" i="5"/>
  <c r="V31" i="5"/>
  <c r="V64" i="5" s="1"/>
  <c r="V95" i="5" s="1"/>
  <c r="X33" i="5"/>
  <c r="X20" i="5"/>
  <c r="W23" i="5"/>
  <c r="W56" i="5" s="1"/>
  <c r="W87" i="5" s="1"/>
  <c r="X12" i="5"/>
  <c r="X45" i="5" s="1"/>
  <c r="X76" i="5" s="1"/>
  <c r="V26" i="5"/>
  <c r="V59" i="5" s="1"/>
  <c r="V90" i="5" s="1"/>
  <c r="V18" i="5"/>
  <c r="V51" i="5" s="1"/>
  <c r="V82" i="5" s="1"/>
  <c r="X28" i="5"/>
  <c r="V10" i="5"/>
  <c r="V43" i="5" s="1"/>
  <c r="V74" i="5" s="1"/>
  <c r="W31" i="5"/>
  <c r="V34" i="5"/>
  <c r="V67" i="5" s="1"/>
  <c r="V98" i="5" s="1"/>
  <c r="V68" i="5" s="1"/>
  <c r="W15" i="5"/>
  <c r="W48" i="5" s="1"/>
  <c r="W79" i="5" s="1"/>
  <c r="H9" i="5"/>
  <c r="H42" i="5" s="1"/>
  <c r="H73" i="5" s="1"/>
  <c r="G12" i="5"/>
  <c r="G45" i="5" s="1"/>
  <c r="G76" i="5" s="1"/>
  <c r="I14" i="5"/>
  <c r="I47" i="5" s="1"/>
  <c r="I78" i="5" s="1"/>
  <c r="H17" i="5"/>
  <c r="H50" i="5" s="1"/>
  <c r="H81" i="5" s="1"/>
  <c r="G20" i="5"/>
  <c r="G53" i="5" s="1"/>
  <c r="G84" i="5" s="1"/>
  <c r="I22" i="5"/>
  <c r="H25" i="5"/>
  <c r="H58" i="5" s="1"/>
  <c r="H89" i="5" s="1"/>
  <c r="G28" i="5"/>
  <c r="G61" i="5" s="1"/>
  <c r="G92" i="5" s="1"/>
  <c r="I30" i="5"/>
  <c r="H33" i="5"/>
  <c r="I9" i="5"/>
  <c r="I42" i="5" s="1"/>
  <c r="I73" i="5" s="1"/>
  <c r="G15" i="5"/>
  <c r="G48" i="5" s="1"/>
  <c r="G79" i="5" s="1"/>
  <c r="H20" i="5"/>
  <c r="H53" i="5" s="1"/>
  <c r="H84" i="5" s="1"/>
  <c r="I25" i="5"/>
  <c r="G31" i="5"/>
  <c r="G64" i="5" s="1"/>
  <c r="G95" i="5" s="1"/>
  <c r="H16" i="5"/>
  <c r="H49" i="5" s="1"/>
  <c r="H80" i="5" s="1"/>
  <c r="I29" i="5"/>
  <c r="H12" i="5"/>
  <c r="H45" i="5" s="1"/>
  <c r="H76" i="5" s="1"/>
  <c r="I17" i="5"/>
  <c r="G23" i="5"/>
  <c r="G56" i="5" s="1"/>
  <c r="G87" i="5" s="1"/>
  <c r="H28" i="5"/>
  <c r="I33" i="5"/>
  <c r="I21" i="5"/>
  <c r="H8" i="5"/>
  <c r="H41" i="5" s="1"/>
  <c r="H72" i="5" s="1"/>
  <c r="G10" i="5"/>
  <c r="G43" i="5" s="1"/>
  <c r="G74" i="5" s="1"/>
  <c r="I12" i="5"/>
  <c r="I45" i="5" s="1"/>
  <c r="I76" i="5" s="1"/>
  <c r="H15" i="5"/>
  <c r="H48" i="5" s="1"/>
  <c r="H79" i="5" s="1"/>
  <c r="G18" i="5"/>
  <c r="G51" i="5" s="1"/>
  <c r="G82" i="5" s="1"/>
  <c r="I20" i="5"/>
  <c r="H23" i="5"/>
  <c r="H56" i="5" s="1"/>
  <c r="H87" i="5" s="1"/>
  <c r="G26" i="5"/>
  <c r="G59" i="5" s="1"/>
  <c r="G90" i="5" s="1"/>
  <c r="I28" i="5"/>
  <c r="H31" i="5"/>
  <c r="G34" i="5"/>
  <c r="G67" i="5" s="1"/>
  <c r="G98" i="5" s="1"/>
  <c r="G68" i="5" s="1"/>
  <c r="H10" i="5"/>
  <c r="H43" i="5" s="1"/>
  <c r="H74" i="5" s="1"/>
  <c r="I15" i="5"/>
  <c r="I48" i="5" s="1"/>
  <c r="I79" i="5" s="1"/>
  <c r="G21" i="5"/>
  <c r="G54" i="5" s="1"/>
  <c r="G85" i="5" s="1"/>
  <c r="H26" i="5"/>
  <c r="I31" i="5"/>
  <c r="H34" i="5"/>
  <c r="I13" i="5"/>
  <c r="I46" i="5" s="1"/>
  <c r="I77" i="5" s="1"/>
  <c r="G27" i="5"/>
  <c r="G60" i="5" s="1"/>
  <c r="G91" i="5" s="1"/>
  <c r="G13" i="5"/>
  <c r="G46" i="5" s="1"/>
  <c r="G77" i="5" s="1"/>
  <c r="H18" i="5"/>
  <c r="H51" i="5" s="1"/>
  <c r="H82" i="5" s="1"/>
  <c r="I23" i="5"/>
  <c r="G29" i="5"/>
  <c r="G62" i="5" s="1"/>
  <c r="G93" i="5" s="1"/>
  <c r="G11" i="5"/>
  <c r="G44" i="5" s="1"/>
  <c r="G75" i="5" s="1"/>
  <c r="H24" i="5"/>
  <c r="H57" i="5" s="1"/>
  <c r="H88" i="5" s="1"/>
  <c r="I10" i="5"/>
  <c r="I43" i="5" s="1"/>
  <c r="I74" i="5" s="1"/>
  <c r="H13" i="5"/>
  <c r="H46" i="5" s="1"/>
  <c r="H77" i="5" s="1"/>
  <c r="G16" i="5"/>
  <c r="G49" i="5" s="1"/>
  <c r="G80" i="5" s="1"/>
  <c r="I18" i="5"/>
  <c r="H21" i="5"/>
  <c r="H54" i="5" s="1"/>
  <c r="H85" i="5" s="1"/>
  <c r="G24" i="5"/>
  <c r="G57" i="5" s="1"/>
  <c r="G88" i="5" s="1"/>
  <c r="I26" i="5"/>
  <c r="H29" i="5"/>
  <c r="G32" i="5"/>
  <c r="G65" i="5" s="1"/>
  <c r="G96" i="5" s="1"/>
  <c r="I34" i="5"/>
  <c r="G19" i="5"/>
  <c r="G52" i="5" s="1"/>
  <c r="G83" i="5" s="1"/>
  <c r="H32" i="5"/>
  <c r="H11" i="5"/>
  <c r="H44" i="5" s="1"/>
  <c r="H75" i="5" s="1"/>
  <c r="G14" i="5"/>
  <c r="G47" i="5" s="1"/>
  <c r="G78" i="5" s="1"/>
  <c r="I16" i="5"/>
  <c r="I49" i="5" s="1"/>
  <c r="I80" i="5" s="1"/>
  <c r="H19" i="5"/>
  <c r="H52" i="5" s="1"/>
  <c r="H83" i="5" s="1"/>
  <c r="G22" i="5"/>
  <c r="G55" i="5" s="1"/>
  <c r="G86" i="5" s="1"/>
  <c r="I24" i="5"/>
  <c r="H27" i="5"/>
  <c r="G30" i="5"/>
  <c r="G63" i="5" s="1"/>
  <c r="G94" i="5" s="1"/>
  <c r="I32" i="5"/>
  <c r="I8" i="5"/>
  <c r="I41" i="5" s="1"/>
  <c r="I72" i="5" s="1"/>
  <c r="G25" i="5"/>
  <c r="G58" i="5" s="1"/>
  <c r="G89" i="5" s="1"/>
  <c r="I27" i="5"/>
  <c r="G17" i="5"/>
  <c r="G50" i="5" s="1"/>
  <c r="G81" i="5" s="1"/>
  <c r="H22" i="5"/>
  <c r="H55" i="5" s="1"/>
  <c r="H86" i="5" s="1"/>
  <c r="G9" i="5"/>
  <c r="G42" i="5" s="1"/>
  <c r="G73" i="5" s="1"/>
  <c r="H30" i="5"/>
  <c r="I11" i="5"/>
  <c r="I44" i="5" s="1"/>
  <c r="I75" i="5" s="1"/>
  <c r="G33" i="5"/>
  <c r="G66" i="5" s="1"/>
  <c r="G97" i="5" s="1"/>
  <c r="H14" i="5"/>
  <c r="H47" i="5" s="1"/>
  <c r="H78" i="5" s="1"/>
  <c r="G8" i="5"/>
  <c r="G41" i="5" s="1"/>
  <c r="G72" i="5" s="1"/>
  <c r="I19" i="5"/>
  <c r="N9" i="5"/>
  <c r="N42" i="5" s="1"/>
  <c r="N73" i="5" s="1"/>
  <c r="M12" i="5"/>
  <c r="M45" i="5" s="1"/>
  <c r="M76" i="5" s="1"/>
  <c r="L15" i="5"/>
  <c r="L48" i="5" s="1"/>
  <c r="L79" i="5" s="1"/>
  <c r="N17" i="5"/>
  <c r="M20" i="5"/>
  <c r="M53" i="5" s="1"/>
  <c r="M84" i="5" s="1"/>
  <c r="L23" i="5"/>
  <c r="L56" i="5" s="1"/>
  <c r="L87" i="5" s="1"/>
  <c r="N25" i="5"/>
  <c r="M28" i="5"/>
  <c r="L31" i="5"/>
  <c r="L64" i="5" s="1"/>
  <c r="L95" i="5" s="1"/>
  <c r="N33" i="5"/>
  <c r="L10" i="5"/>
  <c r="L43" i="5" s="1"/>
  <c r="L74" i="5" s="1"/>
  <c r="M15" i="5"/>
  <c r="M48" i="5" s="1"/>
  <c r="M79" i="5" s="1"/>
  <c r="N20" i="5"/>
  <c r="L26" i="5"/>
  <c r="L59" i="5" s="1"/>
  <c r="L90" i="5" s="1"/>
  <c r="M31" i="5"/>
  <c r="M27" i="5"/>
  <c r="N12" i="5"/>
  <c r="N45" i="5" s="1"/>
  <c r="N76" i="5" s="1"/>
  <c r="L18" i="5"/>
  <c r="L51" i="5" s="1"/>
  <c r="L82" i="5" s="1"/>
  <c r="M23" i="5"/>
  <c r="M56" i="5" s="1"/>
  <c r="M87" i="5" s="1"/>
  <c r="N28" i="5"/>
  <c r="L34" i="5"/>
  <c r="L67" i="5" s="1"/>
  <c r="L98" i="5" s="1"/>
  <c r="L68" i="5" s="1"/>
  <c r="M11" i="5"/>
  <c r="M44" i="5" s="1"/>
  <c r="M75" i="5" s="1"/>
  <c r="L22" i="5"/>
  <c r="L55" i="5" s="1"/>
  <c r="L86" i="5" s="1"/>
  <c r="N32" i="5"/>
  <c r="M10" i="5"/>
  <c r="M43" i="5" s="1"/>
  <c r="M74" i="5" s="1"/>
  <c r="L13" i="5"/>
  <c r="L46" i="5" s="1"/>
  <c r="L77" i="5" s="1"/>
  <c r="N15" i="5"/>
  <c r="N48" i="5" s="1"/>
  <c r="N79" i="5" s="1"/>
  <c r="M18" i="5"/>
  <c r="M51" i="5" s="1"/>
  <c r="M82" i="5" s="1"/>
  <c r="L21" i="5"/>
  <c r="L54" i="5" s="1"/>
  <c r="L85" i="5" s="1"/>
  <c r="N23" i="5"/>
  <c r="M26" i="5"/>
  <c r="L29" i="5"/>
  <c r="L62" i="5" s="1"/>
  <c r="L93" i="5" s="1"/>
  <c r="N31" i="5"/>
  <c r="M34" i="5"/>
  <c r="L16" i="5"/>
  <c r="L49" i="5" s="1"/>
  <c r="L80" i="5" s="1"/>
  <c r="M21" i="5"/>
  <c r="M54" i="5" s="1"/>
  <c r="M85" i="5" s="1"/>
  <c r="N26" i="5"/>
  <c r="L32" i="5"/>
  <c r="L65" i="5" s="1"/>
  <c r="L96" i="5" s="1"/>
  <c r="N24" i="5"/>
  <c r="N10" i="5"/>
  <c r="N43" i="5" s="1"/>
  <c r="N74" i="5" s="1"/>
  <c r="M13" i="5"/>
  <c r="M46" i="5" s="1"/>
  <c r="M77" i="5" s="1"/>
  <c r="N18" i="5"/>
  <c r="L24" i="5"/>
  <c r="L57" i="5" s="1"/>
  <c r="L88" i="5" s="1"/>
  <c r="M29" i="5"/>
  <c r="N34" i="5"/>
  <c r="M19" i="5"/>
  <c r="M52" i="5" s="1"/>
  <c r="M83" i="5" s="1"/>
  <c r="L11" i="5"/>
  <c r="L44" i="5" s="1"/>
  <c r="L75" i="5" s="1"/>
  <c r="N13" i="5"/>
  <c r="N46" i="5" s="1"/>
  <c r="N77" i="5" s="1"/>
  <c r="M16" i="5"/>
  <c r="M49" i="5" s="1"/>
  <c r="M80" i="5" s="1"/>
  <c r="L19" i="5"/>
  <c r="L52" i="5" s="1"/>
  <c r="L83" i="5" s="1"/>
  <c r="N21" i="5"/>
  <c r="M24" i="5"/>
  <c r="M57" i="5" s="1"/>
  <c r="M88" i="5" s="1"/>
  <c r="L27" i="5"/>
  <c r="L60" i="5" s="1"/>
  <c r="L91" i="5" s="1"/>
  <c r="N29" i="5"/>
  <c r="M32" i="5"/>
  <c r="M8" i="5"/>
  <c r="M41" i="5" s="1"/>
  <c r="M72" i="5" s="1"/>
  <c r="L14" i="5"/>
  <c r="L47" i="5" s="1"/>
  <c r="L78" i="5" s="1"/>
  <c r="L30" i="5"/>
  <c r="L63" i="5" s="1"/>
  <c r="L94" i="5" s="1"/>
  <c r="N16" i="5"/>
  <c r="N49" i="5" s="1"/>
  <c r="N80" i="5" s="1"/>
  <c r="N8" i="5"/>
  <c r="N41" i="5" s="1"/>
  <c r="N72" i="5" s="1"/>
  <c r="L9" i="5"/>
  <c r="L42" i="5" s="1"/>
  <c r="L73" i="5" s="1"/>
  <c r="N11" i="5"/>
  <c r="N44" i="5" s="1"/>
  <c r="N75" i="5" s="1"/>
  <c r="M14" i="5"/>
  <c r="M47" i="5" s="1"/>
  <c r="M78" i="5" s="1"/>
  <c r="L17" i="5"/>
  <c r="L50" i="5" s="1"/>
  <c r="L81" i="5" s="1"/>
  <c r="N19" i="5"/>
  <c r="M22" i="5"/>
  <c r="M55" i="5" s="1"/>
  <c r="M86" i="5" s="1"/>
  <c r="L25" i="5"/>
  <c r="L58" i="5" s="1"/>
  <c r="L89" i="5" s="1"/>
  <c r="N27" i="5"/>
  <c r="M30" i="5"/>
  <c r="L33" i="5"/>
  <c r="L66" i="5" s="1"/>
  <c r="L97" i="5" s="1"/>
  <c r="L8" i="5"/>
  <c r="L41" i="5" s="1"/>
  <c r="L72" i="5" s="1"/>
  <c r="M9" i="5"/>
  <c r="M42" i="5" s="1"/>
  <c r="M73" i="5" s="1"/>
  <c r="N30" i="5"/>
  <c r="N22" i="5"/>
  <c r="L12" i="5"/>
  <c r="L45" i="5" s="1"/>
  <c r="L76" i="5" s="1"/>
  <c r="M33" i="5"/>
  <c r="N14" i="5"/>
  <c r="N47" i="5" s="1"/>
  <c r="N78" i="5" s="1"/>
  <c r="L28" i="5"/>
  <c r="L61" i="5" s="1"/>
  <c r="L92" i="5" s="1"/>
  <c r="M17" i="5"/>
  <c r="M50" i="5" s="1"/>
  <c r="M81" i="5" s="1"/>
  <c r="L20" i="5"/>
  <c r="L53" i="5" s="1"/>
  <c r="L84" i="5" s="1"/>
  <c r="M25" i="5"/>
  <c r="M58" i="5" s="1"/>
  <c r="M89" i="5" s="1"/>
  <c r="Q100" i="4"/>
  <c r="S100" i="4"/>
  <c r="R100" i="4"/>
  <c r="AH10" i="4"/>
  <c r="AH43" i="4" s="1"/>
  <c r="AH74" i="4" s="1"/>
  <c r="AG13" i="4"/>
  <c r="AG46" i="4" s="1"/>
  <c r="AG77" i="4" s="1"/>
  <c r="AF16" i="4"/>
  <c r="AF49" i="4" s="1"/>
  <c r="AF80" i="4" s="1"/>
  <c r="AH18" i="4"/>
  <c r="AH51" i="4" s="1"/>
  <c r="AH82" i="4" s="1"/>
  <c r="AF11" i="4"/>
  <c r="AF44" i="4" s="1"/>
  <c r="AF75" i="4" s="1"/>
  <c r="AH13" i="4"/>
  <c r="AH46" i="4" s="1"/>
  <c r="AH77" i="4" s="1"/>
  <c r="AG16" i="4"/>
  <c r="AG49" i="4" s="1"/>
  <c r="AG80" i="4" s="1"/>
  <c r="AF19" i="4"/>
  <c r="AF52" i="4" s="1"/>
  <c r="AF83" i="4" s="1"/>
  <c r="AG11" i="4"/>
  <c r="AG44" i="4" s="1"/>
  <c r="AG75" i="4" s="1"/>
  <c r="AF14" i="4"/>
  <c r="AF47" i="4" s="1"/>
  <c r="AF78" i="4" s="1"/>
  <c r="AH16" i="4"/>
  <c r="AH49" i="4" s="1"/>
  <c r="AH80" i="4" s="1"/>
  <c r="AG19" i="4"/>
  <c r="AG52" i="4" s="1"/>
  <c r="AG83" i="4" s="1"/>
  <c r="AF9" i="4"/>
  <c r="AF42" i="4" s="1"/>
  <c r="AF73" i="4" s="1"/>
  <c r="AH11" i="4"/>
  <c r="AH44" i="4" s="1"/>
  <c r="AH75" i="4" s="1"/>
  <c r="AG14" i="4"/>
  <c r="AG47" i="4" s="1"/>
  <c r="AG78" i="4" s="1"/>
  <c r="AF17" i="4"/>
  <c r="AF50" i="4" s="1"/>
  <c r="AF81" i="4" s="1"/>
  <c r="AG9" i="4"/>
  <c r="AG42" i="4" s="1"/>
  <c r="AG73" i="4" s="1"/>
  <c r="AF12" i="4"/>
  <c r="AF45" i="4" s="1"/>
  <c r="AF76" i="4" s="1"/>
  <c r="AH14" i="4"/>
  <c r="AH47" i="4" s="1"/>
  <c r="AH78" i="4" s="1"/>
  <c r="AG17" i="4"/>
  <c r="AG50" i="4" s="1"/>
  <c r="AG81" i="4" s="1"/>
  <c r="AH9" i="4"/>
  <c r="AH42" i="4" s="1"/>
  <c r="AH73" i="4" s="1"/>
  <c r="AG12" i="4"/>
  <c r="AG45" i="4" s="1"/>
  <c r="AG76" i="4" s="1"/>
  <c r="AF15" i="4"/>
  <c r="AF48" i="4" s="1"/>
  <c r="AF79" i="4" s="1"/>
  <c r="AH17" i="4"/>
  <c r="AH50" i="4" s="1"/>
  <c r="AH81" i="4" s="1"/>
  <c r="AF10" i="4"/>
  <c r="AF43" i="4" s="1"/>
  <c r="AF74" i="4" s="1"/>
  <c r="AH12" i="4"/>
  <c r="AH45" i="4" s="1"/>
  <c r="AH76" i="4" s="1"/>
  <c r="AG15" i="4"/>
  <c r="AG48" i="4" s="1"/>
  <c r="AG79" i="4" s="1"/>
  <c r="AF18" i="4"/>
  <c r="AF51" i="4" s="1"/>
  <c r="AF82" i="4" s="1"/>
  <c r="AH19" i="4"/>
  <c r="AH52" i="4" s="1"/>
  <c r="AH83" i="4" s="1"/>
  <c r="AG22" i="4"/>
  <c r="AG55" i="4" s="1"/>
  <c r="AG86" i="4" s="1"/>
  <c r="AF25" i="4"/>
  <c r="AF58" i="4" s="1"/>
  <c r="AF89" i="4" s="1"/>
  <c r="AH27" i="4"/>
  <c r="AG30" i="4"/>
  <c r="AG63" i="4" s="1"/>
  <c r="AG94" i="4" s="1"/>
  <c r="AF33" i="4"/>
  <c r="AF66" i="4" s="1"/>
  <c r="AF97" i="4" s="1"/>
  <c r="AF8" i="4"/>
  <c r="AF41" i="4" s="1"/>
  <c r="AF72" i="4" s="1"/>
  <c r="AF29" i="4"/>
  <c r="AF62" i="4" s="1"/>
  <c r="AF93" i="4" s="1"/>
  <c r="AF20" i="4"/>
  <c r="AF53" i="4" s="1"/>
  <c r="AF84" i="4" s="1"/>
  <c r="AH22" i="4"/>
  <c r="AG25" i="4"/>
  <c r="AG58" i="4" s="1"/>
  <c r="AG89" i="4" s="1"/>
  <c r="AF28" i="4"/>
  <c r="AF61" i="4" s="1"/>
  <c r="AF92" i="4" s="1"/>
  <c r="AH30" i="4"/>
  <c r="AG33" i="4"/>
  <c r="AH23" i="4"/>
  <c r="AG34" i="4"/>
  <c r="AG20" i="4"/>
  <c r="AG53" i="4" s="1"/>
  <c r="AG84" i="4" s="1"/>
  <c r="AF23" i="4"/>
  <c r="AF56" i="4" s="1"/>
  <c r="AF87" i="4" s="1"/>
  <c r="AH25" i="4"/>
  <c r="AG28" i="4"/>
  <c r="AG61" i="4" s="1"/>
  <c r="AG92" i="4" s="1"/>
  <c r="AF31" i="4"/>
  <c r="AF64" i="4" s="1"/>
  <c r="AF95" i="4" s="1"/>
  <c r="AH33" i="4"/>
  <c r="AG10" i="4"/>
  <c r="AG43" i="4" s="1"/>
  <c r="AG74" i="4" s="1"/>
  <c r="AH31" i="4"/>
  <c r="AH20" i="4"/>
  <c r="AH53" i="4" s="1"/>
  <c r="AH84" i="4" s="1"/>
  <c r="AG23" i="4"/>
  <c r="AG56" i="4" s="1"/>
  <c r="AG87" i="4" s="1"/>
  <c r="AF26" i="4"/>
  <c r="AF59" i="4" s="1"/>
  <c r="AF90" i="4" s="1"/>
  <c r="AH28" i="4"/>
  <c r="AG31" i="4"/>
  <c r="AF34" i="4"/>
  <c r="AF67" i="4" s="1"/>
  <c r="AF98" i="4" s="1"/>
  <c r="AF21" i="4"/>
  <c r="AF54" i="4" s="1"/>
  <c r="AF85" i="4" s="1"/>
  <c r="AG26" i="4"/>
  <c r="AG59" i="4" s="1"/>
  <c r="AG90" i="4" s="1"/>
  <c r="AF13" i="4"/>
  <c r="AF46" i="4" s="1"/>
  <c r="AF77" i="4" s="1"/>
  <c r="AG21" i="4"/>
  <c r="AG54" i="4" s="1"/>
  <c r="AG85" i="4" s="1"/>
  <c r="AF24" i="4"/>
  <c r="AF57" i="4" s="1"/>
  <c r="AF88" i="4" s="1"/>
  <c r="AH26" i="4"/>
  <c r="AG29" i="4"/>
  <c r="AG62" i="4" s="1"/>
  <c r="AG93" i="4" s="1"/>
  <c r="AF32" i="4"/>
  <c r="AF65" i="4" s="1"/>
  <c r="AF96" i="4" s="1"/>
  <c r="AH34" i="4"/>
  <c r="AH15" i="4"/>
  <c r="AH48" i="4" s="1"/>
  <c r="AH79" i="4" s="1"/>
  <c r="AH21" i="4"/>
  <c r="AH54" i="4" s="1"/>
  <c r="AH85" i="4" s="1"/>
  <c r="AG24" i="4"/>
  <c r="AG57" i="4" s="1"/>
  <c r="AG88" i="4" s="1"/>
  <c r="AF27" i="4"/>
  <c r="AF60" i="4" s="1"/>
  <c r="AF91" i="4" s="1"/>
  <c r="AH29" i="4"/>
  <c r="AG32" i="4"/>
  <c r="AG8" i="4"/>
  <c r="AG41" i="4" s="1"/>
  <c r="AG72" i="4" s="1"/>
  <c r="AG27" i="4"/>
  <c r="AG60" i="4" s="1"/>
  <c r="AG91" i="4" s="1"/>
  <c r="AF30" i="4"/>
  <c r="AF63" i="4" s="1"/>
  <c r="AF94" i="4" s="1"/>
  <c r="AH32" i="4"/>
  <c r="AH24" i="4"/>
  <c r="AH8" i="4"/>
  <c r="AH41" i="4" s="1"/>
  <c r="AH72" i="4" s="1"/>
  <c r="AG18" i="4"/>
  <c r="AG51" i="4" s="1"/>
  <c r="AG82" i="4" s="1"/>
  <c r="AF22" i="4"/>
  <c r="AF55" i="4" s="1"/>
  <c r="AF86" i="4" s="1"/>
  <c r="M10" i="4"/>
  <c r="M43" i="4" s="1"/>
  <c r="M74" i="4" s="1"/>
  <c r="L13" i="4"/>
  <c r="L46" i="4" s="1"/>
  <c r="L77" i="4" s="1"/>
  <c r="N15" i="4"/>
  <c r="N48" i="4" s="1"/>
  <c r="N79" i="4" s="1"/>
  <c r="M18" i="4"/>
  <c r="M51" i="4" s="1"/>
  <c r="M82" i="4" s="1"/>
  <c r="L21" i="4"/>
  <c r="L54" i="4" s="1"/>
  <c r="L85" i="4" s="1"/>
  <c r="N23" i="4"/>
  <c r="M26" i="4"/>
  <c r="M59" i="4" s="1"/>
  <c r="M90" i="4" s="1"/>
  <c r="L29" i="4"/>
  <c r="L62" i="4" s="1"/>
  <c r="L93" i="4" s="1"/>
  <c r="N31" i="4"/>
  <c r="M34" i="4"/>
  <c r="L17" i="4"/>
  <c r="L50" i="4" s="1"/>
  <c r="L81" i="4" s="1"/>
  <c r="N27" i="4"/>
  <c r="L8" i="4"/>
  <c r="L41" i="4" s="1"/>
  <c r="L72" i="4" s="1"/>
  <c r="N10" i="4"/>
  <c r="N43" i="4" s="1"/>
  <c r="N74" i="4" s="1"/>
  <c r="M13" i="4"/>
  <c r="M46" i="4" s="1"/>
  <c r="M77" i="4" s="1"/>
  <c r="L16" i="4"/>
  <c r="L49" i="4" s="1"/>
  <c r="L80" i="4" s="1"/>
  <c r="N18" i="4"/>
  <c r="N51" i="4" s="1"/>
  <c r="N82" i="4" s="1"/>
  <c r="M21" i="4"/>
  <c r="M54" i="4" s="1"/>
  <c r="M85" i="4" s="1"/>
  <c r="L24" i="4"/>
  <c r="L57" i="4" s="1"/>
  <c r="L88" i="4" s="1"/>
  <c r="N26" i="4"/>
  <c r="M29" i="4"/>
  <c r="M62" i="4" s="1"/>
  <c r="M93" i="4" s="1"/>
  <c r="L32" i="4"/>
  <c r="L65" i="4" s="1"/>
  <c r="L96" i="4" s="1"/>
  <c r="N34" i="4"/>
  <c r="N11" i="4"/>
  <c r="N44" i="4" s="1"/>
  <c r="N75" i="4" s="1"/>
  <c r="M30" i="4"/>
  <c r="M63" i="4" s="1"/>
  <c r="M94" i="4" s="1"/>
  <c r="L11" i="4"/>
  <c r="L44" i="4" s="1"/>
  <c r="L75" i="4" s="1"/>
  <c r="N13" i="4"/>
  <c r="N46" i="4" s="1"/>
  <c r="N77" i="4" s="1"/>
  <c r="M16" i="4"/>
  <c r="M49" i="4" s="1"/>
  <c r="M80" i="4" s="1"/>
  <c r="L19" i="4"/>
  <c r="L52" i="4" s="1"/>
  <c r="L83" i="4" s="1"/>
  <c r="N21" i="4"/>
  <c r="N54" i="4" s="1"/>
  <c r="N85" i="4" s="1"/>
  <c r="M24" i="4"/>
  <c r="M57" i="4" s="1"/>
  <c r="M88" i="4" s="1"/>
  <c r="L27" i="4"/>
  <c r="L60" i="4" s="1"/>
  <c r="L91" i="4" s="1"/>
  <c r="N29" i="4"/>
  <c r="M32" i="4"/>
  <c r="M8" i="4"/>
  <c r="M41" i="4" s="1"/>
  <c r="M72" i="4" s="1"/>
  <c r="M14" i="4"/>
  <c r="M47" i="4" s="1"/>
  <c r="M78" i="4" s="1"/>
  <c r="L25" i="4"/>
  <c r="L58" i="4" s="1"/>
  <c r="L89" i="4" s="1"/>
  <c r="L33" i="4"/>
  <c r="L66" i="4" s="1"/>
  <c r="L97" i="4" s="1"/>
  <c r="M11" i="4"/>
  <c r="M44" i="4" s="1"/>
  <c r="M75" i="4" s="1"/>
  <c r="L14" i="4"/>
  <c r="L47" i="4" s="1"/>
  <c r="L78" i="4" s="1"/>
  <c r="N16" i="4"/>
  <c r="N49" i="4" s="1"/>
  <c r="N80" i="4" s="1"/>
  <c r="M19" i="4"/>
  <c r="M52" i="4" s="1"/>
  <c r="M83" i="4" s="1"/>
  <c r="L22" i="4"/>
  <c r="L55" i="4" s="1"/>
  <c r="L86" i="4" s="1"/>
  <c r="N24" i="4"/>
  <c r="M27" i="4"/>
  <c r="M60" i="4" s="1"/>
  <c r="M91" i="4" s="1"/>
  <c r="L30" i="4"/>
  <c r="L63" i="4" s="1"/>
  <c r="L94" i="4" s="1"/>
  <c r="N32" i="4"/>
  <c r="N8" i="4"/>
  <c r="N41" i="4" s="1"/>
  <c r="N72" i="4" s="1"/>
  <c r="L9" i="4"/>
  <c r="L42" i="4" s="1"/>
  <c r="L73" i="4" s="1"/>
  <c r="M22" i="4"/>
  <c r="M55" i="4" s="1"/>
  <c r="M86" i="4" s="1"/>
  <c r="N19" i="4"/>
  <c r="N52" i="4" s="1"/>
  <c r="N83" i="4" s="1"/>
  <c r="M9" i="4"/>
  <c r="M42" i="4" s="1"/>
  <c r="M73" i="4" s="1"/>
  <c r="L12" i="4"/>
  <c r="L45" i="4" s="1"/>
  <c r="L76" i="4" s="1"/>
  <c r="N14" i="4"/>
  <c r="N47" i="4" s="1"/>
  <c r="N78" i="4" s="1"/>
  <c r="M17" i="4"/>
  <c r="M50" i="4" s="1"/>
  <c r="M81" i="4" s="1"/>
  <c r="L20" i="4"/>
  <c r="L53" i="4" s="1"/>
  <c r="L84" i="4" s="1"/>
  <c r="N22" i="4"/>
  <c r="M25" i="4"/>
  <c r="M58" i="4" s="1"/>
  <c r="M89" i="4" s="1"/>
  <c r="L28" i="4"/>
  <c r="L61" i="4" s="1"/>
  <c r="L92" i="4" s="1"/>
  <c r="N30" i="4"/>
  <c r="M33" i="4"/>
  <c r="N9" i="4"/>
  <c r="N42" i="4" s="1"/>
  <c r="N73" i="4" s="1"/>
  <c r="M12" i="4"/>
  <c r="M45" i="4" s="1"/>
  <c r="M76" i="4" s="1"/>
  <c r="L15" i="4"/>
  <c r="L48" i="4" s="1"/>
  <c r="L79" i="4" s="1"/>
  <c r="N17" i="4"/>
  <c r="N50" i="4" s="1"/>
  <c r="N81" i="4" s="1"/>
  <c r="M20" i="4"/>
  <c r="M53" i="4" s="1"/>
  <c r="M84" i="4" s="1"/>
  <c r="L23" i="4"/>
  <c r="L56" i="4" s="1"/>
  <c r="L87" i="4" s="1"/>
  <c r="N25" i="4"/>
  <c r="M28" i="4"/>
  <c r="M61" i="4" s="1"/>
  <c r="M92" i="4" s="1"/>
  <c r="L31" i="4"/>
  <c r="L64" i="4" s="1"/>
  <c r="L95" i="4" s="1"/>
  <c r="N33" i="4"/>
  <c r="L26" i="4"/>
  <c r="L59" i="4" s="1"/>
  <c r="L90" i="4" s="1"/>
  <c r="N28" i="4"/>
  <c r="M15" i="4"/>
  <c r="M48" i="4" s="1"/>
  <c r="M79" i="4" s="1"/>
  <c r="L10" i="4"/>
  <c r="L43" i="4" s="1"/>
  <c r="L74" i="4" s="1"/>
  <c r="M31" i="4"/>
  <c r="N12" i="4"/>
  <c r="N45" i="4" s="1"/>
  <c r="N76" i="4" s="1"/>
  <c r="L34" i="4"/>
  <c r="L67" i="4" s="1"/>
  <c r="L98" i="4" s="1"/>
  <c r="M23" i="4"/>
  <c r="M56" i="4" s="1"/>
  <c r="M87" i="4" s="1"/>
  <c r="L18" i="4"/>
  <c r="L51" i="4" s="1"/>
  <c r="L82" i="4" s="1"/>
  <c r="N20" i="4"/>
  <c r="N53" i="4" s="1"/>
  <c r="N84" i="4" s="1"/>
  <c r="AK11" i="4"/>
  <c r="AK44" i="4" s="1"/>
  <c r="AK75" i="4" s="1"/>
  <c r="AM13" i="4"/>
  <c r="AM46" i="4" s="1"/>
  <c r="AM77" i="4" s="1"/>
  <c r="AL16" i="4"/>
  <c r="AL49" i="4" s="1"/>
  <c r="AL80" i="4" s="1"/>
  <c r="AK19" i="4"/>
  <c r="AK52" i="4" s="1"/>
  <c r="AK83" i="4" s="1"/>
  <c r="AM21" i="4"/>
  <c r="AM54" i="4" s="1"/>
  <c r="AM85" i="4" s="1"/>
  <c r="AL24" i="4"/>
  <c r="AL57" i="4" s="1"/>
  <c r="AL88" i="4" s="1"/>
  <c r="AK27" i="4"/>
  <c r="AK60" i="4" s="1"/>
  <c r="AK91" i="4" s="1"/>
  <c r="AM29" i="4"/>
  <c r="AL32" i="4"/>
  <c r="AL8" i="4"/>
  <c r="AL41" i="4" s="1"/>
  <c r="AL72" i="4" s="1"/>
  <c r="AL11" i="4"/>
  <c r="AL44" i="4" s="1"/>
  <c r="AL75" i="4" s="1"/>
  <c r="AK14" i="4"/>
  <c r="AK47" i="4" s="1"/>
  <c r="AK78" i="4" s="1"/>
  <c r="AM16" i="4"/>
  <c r="AM49" i="4" s="1"/>
  <c r="AM80" i="4" s="1"/>
  <c r="AL19" i="4"/>
  <c r="AL52" i="4" s="1"/>
  <c r="AL83" i="4" s="1"/>
  <c r="AK22" i="4"/>
  <c r="AK55" i="4" s="1"/>
  <c r="AK86" i="4" s="1"/>
  <c r="AM24" i="4"/>
  <c r="AL27" i="4"/>
  <c r="AL60" i="4" s="1"/>
  <c r="AL91" i="4" s="1"/>
  <c r="AK30" i="4"/>
  <c r="AK63" i="4" s="1"/>
  <c r="AK94" i="4" s="1"/>
  <c r="AM32" i="4"/>
  <c r="AM8" i="4"/>
  <c r="AM41" i="4" s="1"/>
  <c r="AM72" i="4" s="1"/>
  <c r="AK9" i="4"/>
  <c r="AK42" i="4" s="1"/>
  <c r="AK73" i="4" s="1"/>
  <c r="AM11" i="4"/>
  <c r="AM44" i="4" s="1"/>
  <c r="AM75" i="4" s="1"/>
  <c r="AL14" i="4"/>
  <c r="AL47" i="4" s="1"/>
  <c r="AL78" i="4" s="1"/>
  <c r="AK17" i="4"/>
  <c r="AK50" i="4" s="1"/>
  <c r="AK81" i="4" s="1"/>
  <c r="AM19" i="4"/>
  <c r="AM52" i="4" s="1"/>
  <c r="AM83" i="4" s="1"/>
  <c r="AL22" i="4"/>
  <c r="AL55" i="4" s="1"/>
  <c r="AL86" i="4" s="1"/>
  <c r="AK25" i="4"/>
  <c r="AK58" i="4" s="1"/>
  <c r="AK89" i="4" s="1"/>
  <c r="AM27" i="4"/>
  <c r="AL30" i="4"/>
  <c r="AL63" i="4" s="1"/>
  <c r="AL94" i="4" s="1"/>
  <c r="AK33" i="4"/>
  <c r="AK66" i="4" s="1"/>
  <c r="AK97" i="4" s="1"/>
  <c r="AK8" i="4"/>
  <c r="AK41" i="4" s="1"/>
  <c r="AK72" i="4" s="1"/>
  <c r="AL9" i="4"/>
  <c r="AL42" i="4" s="1"/>
  <c r="AL73" i="4" s="1"/>
  <c r="AK12" i="4"/>
  <c r="AK45" i="4" s="1"/>
  <c r="AK76" i="4" s="1"/>
  <c r="AM14" i="4"/>
  <c r="AM47" i="4" s="1"/>
  <c r="AM78" i="4" s="1"/>
  <c r="AL17" i="4"/>
  <c r="AL50" i="4" s="1"/>
  <c r="AL81" i="4" s="1"/>
  <c r="AK20" i="4"/>
  <c r="AK53" i="4" s="1"/>
  <c r="AK84" i="4" s="1"/>
  <c r="AM22" i="4"/>
  <c r="AL25" i="4"/>
  <c r="AL58" i="4" s="1"/>
  <c r="AL89" i="4" s="1"/>
  <c r="AK28" i="4"/>
  <c r="AK61" i="4" s="1"/>
  <c r="AK92" i="4" s="1"/>
  <c r="AM30" i="4"/>
  <c r="AL33" i="4"/>
  <c r="AM9" i="4"/>
  <c r="AM42" i="4" s="1"/>
  <c r="AM73" i="4" s="1"/>
  <c r="AL12" i="4"/>
  <c r="AL45" i="4" s="1"/>
  <c r="AL76" i="4" s="1"/>
  <c r="AK15" i="4"/>
  <c r="AK48" i="4" s="1"/>
  <c r="AK79" i="4" s="1"/>
  <c r="AM17" i="4"/>
  <c r="AM50" i="4" s="1"/>
  <c r="AM81" i="4" s="1"/>
  <c r="AL20" i="4"/>
  <c r="AL53" i="4" s="1"/>
  <c r="AL84" i="4" s="1"/>
  <c r="AK23" i="4"/>
  <c r="AK56" i="4" s="1"/>
  <c r="AK87" i="4" s="1"/>
  <c r="AM25" i="4"/>
  <c r="AL28" i="4"/>
  <c r="AL61" i="4" s="1"/>
  <c r="AL92" i="4" s="1"/>
  <c r="AK31" i="4"/>
  <c r="AK64" i="4" s="1"/>
  <c r="AK95" i="4" s="1"/>
  <c r="AM33" i="4"/>
  <c r="AK10" i="4"/>
  <c r="AK43" i="4" s="1"/>
  <c r="AK74" i="4" s="1"/>
  <c r="AM12" i="4"/>
  <c r="AM45" i="4" s="1"/>
  <c r="AM76" i="4" s="1"/>
  <c r="AL15" i="4"/>
  <c r="AL48" i="4" s="1"/>
  <c r="AL79" i="4" s="1"/>
  <c r="AK18" i="4"/>
  <c r="AK51" i="4" s="1"/>
  <c r="AK82" i="4" s="1"/>
  <c r="AM20" i="4"/>
  <c r="AM53" i="4" s="1"/>
  <c r="AM84" i="4" s="1"/>
  <c r="AL23" i="4"/>
  <c r="AL56" i="4" s="1"/>
  <c r="AL87" i="4" s="1"/>
  <c r="AK26" i="4"/>
  <c r="AK59" i="4" s="1"/>
  <c r="AK90" i="4" s="1"/>
  <c r="AM28" i="4"/>
  <c r="AL31" i="4"/>
  <c r="AK34" i="4"/>
  <c r="AK67" i="4" s="1"/>
  <c r="AK98" i="4" s="1"/>
  <c r="AL10" i="4"/>
  <c r="AL43" i="4" s="1"/>
  <c r="AL74" i="4" s="1"/>
  <c r="AK13" i="4"/>
  <c r="AK46" i="4" s="1"/>
  <c r="AK77" i="4" s="1"/>
  <c r="AM15" i="4"/>
  <c r="AM48" i="4" s="1"/>
  <c r="AM79" i="4" s="1"/>
  <c r="AL18" i="4"/>
  <c r="AL51" i="4" s="1"/>
  <c r="AL82" i="4" s="1"/>
  <c r="AK21" i="4"/>
  <c r="AK54" i="4" s="1"/>
  <c r="AK85" i="4" s="1"/>
  <c r="AM23" i="4"/>
  <c r="AL26" i="4"/>
  <c r="AL59" i="4" s="1"/>
  <c r="AL90" i="4" s="1"/>
  <c r="AK29" i="4"/>
  <c r="AK62" i="4" s="1"/>
  <c r="AK93" i="4" s="1"/>
  <c r="AM31" i="4"/>
  <c r="AL34" i="4"/>
  <c r="AM26" i="4"/>
  <c r="AK16" i="4"/>
  <c r="AK49" i="4" s="1"/>
  <c r="AK80" i="4" s="1"/>
  <c r="AL29" i="4"/>
  <c r="AL62" i="4" s="1"/>
  <c r="AL93" i="4" s="1"/>
  <c r="AM10" i="4"/>
  <c r="AM43" i="4" s="1"/>
  <c r="AM74" i="4" s="1"/>
  <c r="AK32" i="4"/>
  <c r="AK65" i="4" s="1"/>
  <c r="AK96" i="4" s="1"/>
  <c r="AL13" i="4"/>
  <c r="AL46" i="4" s="1"/>
  <c r="AL77" i="4" s="1"/>
  <c r="AM34" i="4"/>
  <c r="AM18" i="4"/>
  <c r="AM51" i="4" s="1"/>
  <c r="AM82" i="4" s="1"/>
  <c r="AL21" i="4"/>
  <c r="AL54" i="4" s="1"/>
  <c r="AL85" i="4" s="1"/>
  <c r="AK24" i="4"/>
  <c r="AK57" i="4" s="1"/>
  <c r="AK88" i="4" s="1"/>
  <c r="AB11" i="4"/>
  <c r="AB44" i="4" s="1"/>
  <c r="AB75" i="4" s="1"/>
  <c r="AA14" i="4"/>
  <c r="AA47" i="4" s="1"/>
  <c r="AA78" i="4" s="1"/>
  <c r="AC16" i="4"/>
  <c r="AC49" i="4" s="1"/>
  <c r="AC80" i="4" s="1"/>
  <c r="AB19" i="4"/>
  <c r="AB52" i="4" s="1"/>
  <c r="AB83" i="4" s="1"/>
  <c r="AA22" i="4"/>
  <c r="AA55" i="4" s="1"/>
  <c r="AA86" i="4" s="1"/>
  <c r="AC24" i="4"/>
  <c r="AB27" i="4"/>
  <c r="AB60" i="4" s="1"/>
  <c r="AB91" i="4" s="1"/>
  <c r="AA30" i="4"/>
  <c r="AA63" i="4" s="1"/>
  <c r="AA94" i="4" s="1"/>
  <c r="AC32" i="4"/>
  <c r="AC8" i="4"/>
  <c r="AC41" i="4" s="1"/>
  <c r="AC72" i="4" s="1"/>
  <c r="AA10" i="4"/>
  <c r="AA43" i="4" s="1"/>
  <c r="AA74" i="4" s="1"/>
  <c r="AC20" i="4"/>
  <c r="AC53" i="4" s="1"/>
  <c r="AC84" i="4" s="1"/>
  <c r="AB31" i="4"/>
  <c r="AA9" i="4"/>
  <c r="AA42" i="4" s="1"/>
  <c r="AA73" i="4" s="1"/>
  <c r="AC11" i="4"/>
  <c r="AC44" i="4" s="1"/>
  <c r="AC75" i="4" s="1"/>
  <c r="AB14" i="4"/>
  <c r="AB47" i="4" s="1"/>
  <c r="AB78" i="4" s="1"/>
  <c r="AA17" i="4"/>
  <c r="AA50" i="4" s="1"/>
  <c r="AA81" i="4" s="1"/>
  <c r="AC19" i="4"/>
  <c r="AC52" i="4" s="1"/>
  <c r="AC83" i="4" s="1"/>
  <c r="AB22" i="4"/>
  <c r="AB55" i="4" s="1"/>
  <c r="AB86" i="4" s="1"/>
  <c r="AA25" i="4"/>
  <c r="AA58" i="4" s="1"/>
  <c r="AA89" i="4" s="1"/>
  <c r="AC27" i="4"/>
  <c r="AB30" i="4"/>
  <c r="AB63" i="4" s="1"/>
  <c r="AB94" i="4" s="1"/>
  <c r="AA33" i="4"/>
  <c r="AA66" i="4" s="1"/>
  <c r="AA97" i="4" s="1"/>
  <c r="AA8" i="4"/>
  <c r="AA41" i="4" s="1"/>
  <c r="AA72" i="4" s="1"/>
  <c r="AA26" i="4"/>
  <c r="AA59" i="4" s="1"/>
  <c r="AA90" i="4" s="1"/>
  <c r="AB9" i="4"/>
  <c r="AB42" i="4" s="1"/>
  <c r="AB73" i="4" s="1"/>
  <c r="AA12" i="4"/>
  <c r="AA45" i="4" s="1"/>
  <c r="AA76" i="4" s="1"/>
  <c r="AC14" i="4"/>
  <c r="AC47" i="4" s="1"/>
  <c r="AC78" i="4" s="1"/>
  <c r="AB17" i="4"/>
  <c r="AB50" i="4" s="1"/>
  <c r="AB81" i="4" s="1"/>
  <c r="AA20" i="4"/>
  <c r="AA53" i="4" s="1"/>
  <c r="AA84" i="4" s="1"/>
  <c r="AC22" i="4"/>
  <c r="AB25" i="4"/>
  <c r="AB58" i="4" s="1"/>
  <c r="AB89" i="4" s="1"/>
  <c r="AA28" i="4"/>
  <c r="AA61" i="4" s="1"/>
  <c r="AA92" i="4" s="1"/>
  <c r="AC30" i="4"/>
  <c r="AB33" i="4"/>
  <c r="AB15" i="4"/>
  <c r="AB48" i="4" s="1"/>
  <c r="AB79" i="4" s="1"/>
  <c r="AB23" i="4"/>
  <c r="AB56" i="4" s="1"/>
  <c r="AB87" i="4" s="1"/>
  <c r="AA34" i="4"/>
  <c r="AA67" i="4" s="1"/>
  <c r="AA98" i="4" s="1"/>
  <c r="AC9" i="4"/>
  <c r="AC42" i="4" s="1"/>
  <c r="AC73" i="4" s="1"/>
  <c r="AB12" i="4"/>
  <c r="AB45" i="4" s="1"/>
  <c r="AB76" i="4" s="1"/>
  <c r="AA15" i="4"/>
  <c r="AA48" i="4" s="1"/>
  <c r="AA79" i="4" s="1"/>
  <c r="AC17" i="4"/>
  <c r="AC50" i="4" s="1"/>
  <c r="AC81" i="4" s="1"/>
  <c r="AB20" i="4"/>
  <c r="AB53" i="4" s="1"/>
  <c r="AB84" i="4" s="1"/>
  <c r="AA23" i="4"/>
  <c r="AA56" i="4" s="1"/>
  <c r="AA87" i="4" s="1"/>
  <c r="AC25" i="4"/>
  <c r="AB28" i="4"/>
  <c r="AB61" i="4" s="1"/>
  <c r="AB92" i="4" s="1"/>
  <c r="AA31" i="4"/>
  <c r="AA64" i="4" s="1"/>
  <c r="AA95" i="4" s="1"/>
  <c r="AC33" i="4"/>
  <c r="AC12" i="4"/>
  <c r="AC45" i="4" s="1"/>
  <c r="AC76" i="4" s="1"/>
  <c r="AC28" i="4"/>
  <c r="AA18" i="4"/>
  <c r="AA51" i="4" s="1"/>
  <c r="AA82" i="4" s="1"/>
  <c r="AB10" i="4"/>
  <c r="AB43" i="4" s="1"/>
  <c r="AB74" i="4" s="1"/>
  <c r="AA13" i="4"/>
  <c r="AA46" i="4" s="1"/>
  <c r="AA77" i="4" s="1"/>
  <c r="AC15" i="4"/>
  <c r="AC48" i="4" s="1"/>
  <c r="AC79" i="4" s="1"/>
  <c r="AB18" i="4"/>
  <c r="AB51" i="4" s="1"/>
  <c r="AB82" i="4" s="1"/>
  <c r="AA21" i="4"/>
  <c r="AA54" i="4" s="1"/>
  <c r="AA85" i="4" s="1"/>
  <c r="AC23" i="4"/>
  <c r="AB26" i="4"/>
  <c r="AB59" i="4" s="1"/>
  <c r="AB90" i="4" s="1"/>
  <c r="AA29" i="4"/>
  <c r="AA62" i="4" s="1"/>
  <c r="AA93" i="4" s="1"/>
  <c r="AC31" i="4"/>
  <c r="AB34" i="4"/>
  <c r="AC10" i="4"/>
  <c r="AC43" i="4" s="1"/>
  <c r="AC74" i="4" s="1"/>
  <c r="AB13" i="4"/>
  <c r="AB46" i="4" s="1"/>
  <c r="AB77" i="4" s="1"/>
  <c r="AA16" i="4"/>
  <c r="AA49" i="4" s="1"/>
  <c r="AA80" i="4" s="1"/>
  <c r="AC18" i="4"/>
  <c r="AC51" i="4" s="1"/>
  <c r="AC82" i="4" s="1"/>
  <c r="AB21" i="4"/>
  <c r="AB54" i="4" s="1"/>
  <c r="AB85" i="4" s="1"/>
  <c r="AA24" i="4"/>
  <c r="AA57" i="4" s="1"/>
  <c r="AA88" i="4" s="1"/>
  <c r="AC26" i="4"/>
  <c r="AB29" i="4"/>
  <c r="AB62" i="4" s="1"/>
  <c r="AB93" i="4" s="1"/>
  <c r="AA32" i="4"/>
  <c r="AA65" i="4" s="1"/>
  <c r="AA96" i="4" s="1"/>
  <c r="AC34" i="4"/>
  <c r="AC21" i="4"/>
  <c r="AC54" i="4" s="1"/>
  <c r="AC85" i="4" s="1"/>
  <c r="AB24" i="4"/>
  <c r="AB57" i="4" s="1"/>
  <c r="AB88" i="4" s="1"/>
  <c r="AA27" i="4"/>
  <c r="AA60" i="4" s="1"/>
  <c r="AA91" i="4" s="1"/>
  <c r="AC29" i="4"/>
  <c r="AA11" i="4"/>
  <c r="AA44" i="4" s="1"/>
  <c r="AA75" i="4" s="1"/>
  <c r="AA19" i="4"/>
  <c r="AA52" i="4" s="1"/>
  <c r="AA83" i="4" s="1"/>
  <c r="AB32" i="4"/>
  <c r="AC13" i="4"/>
  <c r="AC46" i="4" s="1"/>
  <c r="AC77" i="4" s="1"/>
  <c r="AB8" i="4"/>
  <c r="AB41" i="4" s="1"/>
  <c r="AB72" i="4" s="1"/>
  <c r="AB16" i="4"/>
  <c r="AB49" i="4" s="1"/>
  <c r="AB80" i="4" s="1"/>
  <c r="V11" i="4"/>
  <c r="V44" i="4" s="1"/>
  <c r="V75" i="4" s="1"/>
  <c r="X13" i="4"/>
  <c r="X46" i="4" s="1"/>
  <c r="X77" i="4" s="1"/>
  <c r="W16" i="4"/>
  <c r="W49" i="4" s="1"/>
  <c r="W80" i="4" s="1"/>
  <c r="V19" i="4"/>
  <c r="V52" i="4" s="1"/>
  <c r="V83" i="4" s="1"/>
  <c r="X21" i="4"/>
  <c r="X54" i="4" s="1"/>
  <c r="X85" i="4" s="1"/>
  <c r="W24" i="4"/>
  <c r="W57" i="4" s="1"/>
  <c r="W88" i="4" s="1"/>
  <c r="V27" i="4"/>
  <c r="V60" i="4" s="1"/>
  <c r="V91" i="4" s="1"/>
  <c r="X29" i="4"/>
  <c r="W32" i="4"/>
  <c r="W8" i="4"/>
  <c r="W41" i="4" s="1"/>
  <c r="W72" i="4" s="1"/>
  <c r="W12" i="4"/>
  <c r="W45" i="4" s="1"/>
  <c r="W76" i="4" s="1"/>
  <c r="V23" i="4"/>
  <c r="V56" i="4" s="1"/>
  <c r="V87" i="4" s="1"/>
  <c r="X33" i="4"/>
  <c r="W11" i="4"/>
  <c r="W44" i="4" s="1"/>
  <c r="W75" i="4" s="1"/>
  <c r="V14" i="4"/>
  <c r="V47" i="4" s="1"/>
  <c r="V78" i="4" s="1"/>
  <c r="X16" i="4"/>
  <c r="X49" i="4" s="1"/>
  <c r="X80" i="4" s="1"/>
  <c r="W19" i="4"/>
  <c r="W52" i="4" s="1"/>
  <c r="W83" i="4" s="1"/>
  <c r="V22" i="4"/>
  <c r="V55" i="4" s="1"/>
  <c r="V86" i="4" s="1"/>
  <c r="X24" i="4"/>
  <c r="W27" i="4"/>
  <c r="W60" i="4" s="1"/>
  <c r="W91" i="4" s="1"/>
  <c r="V30" i="4"/>
  <c r="V63" i="4" s="1"/>
  <c r="V94" i="4" s="1"/>
  <c r="X32" i="4"/>
  <c r="X8" i="4"/>
  <c r="X41" i="4" s="1"/>
  <c r="X72" i="4" s="1"/>
  <c r="V15" i="4"/>
  <c r="V48" i="4" s="1"/>
  <c r="V79" i="4" s="1"/>
  <c r="W28" i="4"/>
  <c r="W61" i="4" s="1"/>
  <c r="W92" i="4" s="1"/>
  <c r="V9" i="4"/>
  <c r="V42" i="4" s="1"/>
  <c r="V73" i="4" s="1"/>
  <c r="X11" i="4"/>
  <c r="X44" i="4" s="1"/>
  <c r="X75" i="4" s="1"/>
  <c r="W14" i="4"/>
  <c r="W47" i="4" s="1"/>
  <c r="W78" i="4" s="1"/>
  <c r="V17" i="4"/>
  <c r="V50" i="4" s="1"/>
  <c r="V81" i="4" s="1"/>
  <c r="X19" i="4"/>
  <c r="X52" i="4" s="1"/>
  <c r="X83" i="4" s="1"/>
  <c r="W22" i="4"/>
  <c r="W55" i="4" s="1"/>
  <c r="W86" i="4" s="1"/>
  <c r="V25" i="4"/>
  <c r="V58" i="4" s="1"/>
  <c r="V89" i="4" s="1"/>
  <c r="X27" i="4"/>
  <c r="W30" i="4"/>
  <c r="W63" i="4" s="1"/>
  <c r="W94" i="4" s="1"/>
  <c r="V33" i="4"/>
  <c r="V66" i="4" s="1"/>
  <c r="V97" i="4" s="1"/>
  <c r="V8" i="4"/>
  <c r="V41" i="4" s="1"/>
  <c r="V72" i="4" s="1"/>
  <c r="X17" i="4"/>
  <c r="X50" i="4" s="1"/>
  <c r="X81" i="4" s="1"/>
  <c r="X25" i="4"/>
  <c r="W9" i="4"/>
  <c r="W42" i="4" s="1"/>
  <c r="W73" i="4" s="1"/>
  <c r="V12" i="4"/>
  <c r="V45" i="4" s="1"/>
  <c r="V76" i="4" s="1"/>
  <c r="X14" i="4"/>
  <c r="X47" i="4" s="1"/>
  <c r="X78" i="4" s="1"/>
  <c r="W17" i="4"/>
  <c r="W50" i="4" s="1"/>
  <c r="W81" i="4" s="1"/>
  <c r="V20" i="4"/>
  <c r="V53" i="4" s="1"/>
  <c r="V84" i="4" s="1"/>
  <c r="X22" i="4"/>
  <c r="W25" i="4"/>
  <c r="W58" i="4" s="1"/>
  <c r="W89" i="4" s="1"/>
  <c r="V28" i="4"/>
  <c r="V61" i="4" s="1"/>
  <c r="V92" i="4" s="1"/>
  <c r="X30" i="4"/>
  <c r="W33" i="4"/>
  <c r="W20" i="4"/>
  <c r="W53" i="4" s="1"/>
  <c r="W84" i="4" s="1"/>
  <c r="X9" i="4"/>
  <c r="X42" i="4" s="1"/>
  <c r="X73" i="4" s="1"/>
  <c r="V31" i="4"/>
  <c r="V64" i="4" s="1"/>
  <c r="V95" i="4" s="1"/>
  <c r="V10" i="4"/>
  <c r="V43" i="4" s="1"/>
  <c r="V74" i="4" s="1"/>
  <c r="X12" i="4"/>
  <c r="X45" i="4" s="1"/>
  <c r="X76" i="4" s="1"/>
  <c r="W15" i="4"/>
  <c r="W48" i="4" s="1"/>
  <c r="W79" i="4" s="1"/>
  <c r="V18" i="4"/>
  <c r="V51" i="4" s="1"/>
  <c r="V82" i="4" s="1"/>
  <c r="X20" i="4"/>
  <c r="X53" i="4" s="1"/>
  <c r="X84" i="4" s="1"/>
  <c r="W23" i="4"/>
  <c r="W56" i="4" s="1"/>
  <c r="W87" i="4" s="1"/>
  <c r="V26" i="4"/>
  <c r="V59" i="4" s="1"/>
  <c r="V90" i="4" s="1"/>
  <c r="X28" i="4"/>
  <c r="W31" i="4"/>
  <c r="V34" i="4"/>
  <c r="V67" i="4" s="1"/>
  <c r="V98" i="4" s="1"/>
  <c r="W10" i="4"/>
  <c r="W43" i="4" s="1"/>
  <c r="W74" i="4" s="1"/>
  <c r="V13" i="4"/>
  <c r="V46" i="4" s="1"/>
  <c r="V77" i="4" s="1"/>
  <c r="X15" i="4"/>
  <c r="X48" i="4" s="1"/>
  <c r="X79" i="4" s="1"/>
  <c r="W18" i="4"/>
  <c r="W51" i="4" s="1"/>
  <c r="W82" i="4" s="1"/>
  <c r="V21" i="4"/>
  <c r="V54" i="4" s="1"/>
  <c r="V85" i="4" s="1"/>
  <c r="X23" i="4"/>
  <c r="W26" i="4"/>
  <c r="W59" i="4" s="1"/>
  <c r="W90" i="4" s="1"/>
  <c r="V29" i="4"/>
  <c r="V62" i="4" s="1"/>
  <c r="V93" i="4" s="1"/>
  <c r="X31" i="4"/>
  <c r="W34" i="4"/>
  <c r="V16" i="4"/>
  <c r="V49" i="4" s="1"/>
  <c r="V80" i="4" s="1"/>
  <c r="X18" i="4"/>
  <c r="X51" i="4" s="1"/>
  <c r="X82" i="4" s="1"/>
  <c r="W13" i="4"/>
  <c r="W46" i="4" s="1"/>
  <c r="W77" i="4" s="1"/>
  <c r="W21" i="4"/>
  <c r="W54" i="4" s="1"/>
  <c r="W85" i="4" s="1"/>
  <c r="V24" i="4"/>
  <c r="V57" i="4" s="1"/>
  <c r="V88" i="4" s="1"/>
  <c r="X26" i="4"/>
  <c r="W29" i="4"/>
  <c r="W62" i="4" s="1"/>
  <c r="W93" i="4" s="1"/>
  <c r="X10" i="4"/>
  <c r="X43" i="4" s="1"/>
  <c r="X74" i="4" s="1"/>
  <c r="V32" i="4"/>
  <c r="V65" i="4" s="1"/>
  <c r="V96" i="4" s="1"/>
  <c r="X34" i="4"/>
  <c r="G10" i="4"/>
  <c r="G43" i="4" s="1"/>
  <c r="G74" i="4" s="1"/>
  <c r="I12" i="4"/>
  <c r="I45" i="4" s="1"/>
  <c r="I76" i="4" s="1"/>
  <c r="H15" i="4"/>
  <c r="H48" i="4" s="1"/>
  <c r="H79" i="4" s="1"/>
  <c r="G18" i="4"/>
  <c r="G51" i="4" s="1"/>
  <c r="G82" i="4" s="1"/>
  <c r="I20" i="4"/>
  <c r="I53" i="4" s="1"/>
  <c r="I84" i="4" s="1"/>
  <c r="H23" i="4"/>
  <c r="H56" i="4" s="1"/>
  <c r="H87" i="4" s="1"/>
  <c r="G26" i="4"/>
  <c r="G59" i="4" s="1"/>
  <c r="G90" i="4" s="1"/>
  <c r="I28" i="4"/>
  <c r="H31" i="4"/>
  <c r="G34" i="4"/>
  <c r="G67" i="4" s="1"/>
  <c r="G98" i="4" s="1"/>
  <c r="H32" i="4"/>
  <c r="H19" i="4"/>
  <c r="H52" i="4" s="1"/>
  <c r="H83" i="4" s="1"/>
  <c r="G30" i="4"/>
  <c r="G63" i="4" s="1"/>
  <c r="G94" i="4" s="1"/>
  <c r="H10" i="4"/>
  <c r="H43" i="4" s="1"/>
  <c r="H74" i="4" s="1"/>
  <c r="G13" i="4"/>
  <c r="G46" i="4" s="1"/>
  <c r="G77" i="4" s="1"/>
  <c r="I15" i="4"/>
  <c r="I48" i="4" s="1"/>
  <c r="I79" i="4" s="1"/>
  <c r="H18" i="4"/>
  <c r="H51" i="4" s="1"/>
  <c r="H82" i="4" s="1"/>
  <c r="G21" i="4"/>
  <c r="G54" i="4" s="1"/>
  <c r="G85" i="4" s="1"/>
  <c r="I23" i="4"/>
  <c r="H26" i="4"/>
  <c r="H59" i="4" s="1"/>
  <c r="H90" i="4" s="1"/>
  <c r="G29" i="4"/>
  <c r="G62" i="4" s="1"/>
  <c r="G93" i="4" s="1"/>
  <c r="I31" i="4"/>
  <c r="H34" i="4"/>
  <c r="G24" i="4"/>
  <c r="G57" i="4" s="1"/>
  <c r="G88" i="4" s="1"/>
  <c r="H29" i="4"/>
  <c r="H62" i="4" s="1"/>
  <c r="H93" i="4" s="1"/>
  <c r="I34" i="4"/>
  <c r="I29" i="4"/>
  <c r="G22" i="4"/>
  <c r="G55" i="4" s="1"/>
  <c r="G86" i="4" s="1"/>
  <c r="I10" i="4"/>
  <c r="H13" i="4"/>
  <c r="H46" i="4" s="1"/>
  <c r="H77" i="4" s="1"/>
  <c r="G16" i="4"/>
  <c r="G49" i="4" s="1"/>
  <c r="G80" i="4" s="1"/>
  <c r="I18" i="4"/>
  <c r="I51" i="4" s="1"/>
  <c r="I82" i="4" s="1"/>
  <c r="H21" i="4"/>
  <c r="H54" i="4" s="1"/>
  <c r="H85" i="4" s="1"/>
  <c r="I26" i="4"/>
  <c r="G32" i="4"/>
  <c r="G65" i="4" s="1"/>
  <c r="G96" i="4" s="1"/>
  <c r="H24" i="4"/>
  <c r="H57" i="4" s="1"/>
  <c r="H88" i="4" s="1"/>
  <c r="H8" i="4"/>
  <c r="H41" i="4" s="1"/>
  <c r="H72" i="4" s="1"/>
  <c r="I16" i="4"/>
  <c r="I49" i="4" s="1"/>
  <c r="I80" i="4" s="1"/>
  <c r="I24" i="4"/>
  <c r="I32" i="4"/>
  <c r="G11" i="4"/>
  <c r="G44" i="4" s="1"/>
  <c r="G75" i="4" s="1"/>
  <c r="I13" i="4"/>
  <c r="I46" i="4" s="1"/>
  <c r="I77" i="4" s="1"/>
  <c r="H16" i="4"/>
  <c r="H49" i="4" s="1"/>
  <c r="H80" i="4" s="1"/>
  <c r="G19" i="4"/>
  <c r="G52" i="4" s="1"/>
  <c r="G83" i="4" s="1"/>
  <c r="I21" i="4"/>
  <c r="I54" i="4" s="1"/>
  <c r="I85" i="4" s="1"/>
  <c r="G27" i="4"/>
  <c r="G60" i="4" s="1"/>
  <c r="G91" i="4" s="1"/>
  <c r="H11" i="4"/>
  <c r="H44" i="4" s="1"/>
  <c r="H75" i="4" s="1"/>
  <c r="H27" i="4"/>
  <c r="H60" i="4" s="1"/>
  <c r="H91" i="4" s="1"/>
  <c r="G14" i="4"/>
  <c r="G47" i="4" s="1"/>
  <c r="G78" i="4" s="1"/>
  <c r="G9" i="4"/>
  <c r="G42" i="4" s="1"/>
  <c r="G73" i="4" s="1"/>
  <c r="I11" i="4"/>
  <c r="I44" i="4" s="1"/>
  <c r="I75" i="4" s="1"/>
  <c r="H14" i="4"/>
  <c r="H47" i="4" s="1"/>
  <c r="H78" i="4" s="1"/>
  <c r="G17" i="4"/>
  <c r="G50" i="4" s="1"/>
  <c r="G81" i="4" s="1"/>
  <c r="I19" i="4"/>
  <c r="I52" i="4" s="1"/>
  <c r="I83" i="4" s="1"/>
  <c r="H22" i="4"/>
  <c r="H55" i="4" s="1"/>
  <c r="H86" i="4" s="1"/>
  <c r="G25" i="4"/>
  <c r="G58" i="4" s="1"/>
  <c r="G89" i="4" s="1"/>
  <c r="I27" i="4"/>
  <c r="H30" i="4"/>
  <c r="H63" i="4" s="1"/>
  <c r="H94" i="4" s="1"/>
  <c r="G33" i="4"/>
  <c r="G66" i="4" s="1"/>
  <c r="G97" i="4" s="1"/>
  <c r="G8" i="4"/>
  <c r="G41" i="4" s="1"/>
  <c r="G72" i="4" s="1"/>
  <c r="H17" i="4"/>
  <c r="H50" i="4" s="1"/>
  <c r="H81" i="4" s="1"/>
  <c r="I22" i="4"/>
  <c r="G28" i="4"/>
  <c r="G61" i="4" s="1"/>
  <c r="G92" i="4" s="1"/>
  <c r="H33" i="4"/>
  <c r="H9" i="4"/>
  <c r="H42" i="4" s="1"/>
  <c r="H73" i="4" s="1"/>
  <c r="G12" i="4"/>
  <c r="G45" i="4" s="1"/>
  <c r="G76" i="4" s="1"/>
  <c r="I14" i="4"/>
  <c r="I47" i="4" s="1"/>
  <c r="I78" i="4" s="1"/>
  <c r="G20" i="4"/>
  <c r="G53" i="4" s="1"/>
  <c r="G84" i="4" s="1"/>
  <c r="H25" i="4"/>
  <c r="H58" i="4" s="1"/>
  <c r="H89" i="4" s="1"/>
  <c r="I30" i="4"/>
  <c r="H20" i="4"/>
  <c r="H53" i="4" s="1"/>
  <c r="H84" i="4" s="1"/>
  <c r="G31" i="4"/>
  <c r="G64" i="4" s="1"/>
  <c r="G95" i="4" s="1"/>
  <c r="I17" i="4"/>
  <c r="I50" i="4" s="1"/>
  <c r="I81" i="4" s="1"/>
  <c r="G23" i="4"/>
  <c r="G56" i="4" s="1"/>
  <c r="G87" i="4" s="1"/>
  <c r="I25" i="4"/>
  <c r="I9" i="4"/>
  <c r="I42" i="4" s="1"/>
  <c r="I73" i="4" s="1"/>
  <c r="H28" i="4"/>
  <c r="H61" i="4" s="1"/>
  <c r="H92" i="4" s="1"/>
  <c r="H12" i="4"/>
  <c r="H45" i="4" s="1"/>
  <c r="H76" i="4" s="1"/>
  <c r="I33" i="4"/>
  <c r="G15" i="4"/>
  <c r="G48" i="4" s="1"/>
  <c r="G79" i="4" s="1"/>
  <c r="I8" i="4"/>
  <c r="I41" i="4" s="1"/>
  <c r="I72" i="4" s="1"/>
  <c r="G36" i="26"/>
  <c r="I36" i="21"/>
  <c r="I36" i="29"/>
  <c r="H36" i="29"/>
  <c r="G36" i="29"/>
  <c r="AK36" i="28"/>
  <c r="AL36" i="28"/>
  <c r="AM36" i="28"/>
  <c r="AB36" i="27"/>
  <c r="AA36" i="27"/>
  <c r="AC36" i="27"/>
  <c r="AH36" i="26"/>
  <c r="H36" i="26"/>
  <c r="R36" i="26"/>
  <c r="S36" i="26"/>
  <c r="Q36" i="26"/>
  <c r="AM36" i="26"/>
  <c r="AK36" i="26"/>
  <c r="AG36" i="26"/>
  <c r="I36" i="26"/>
  <c r="AL36" i="26"/>
  <c r="AF36" i="26"/>
  <c r="Q36" i="24"/>
  <c r="V36" i="24"/>
  <c r="S36" i="24"/>
  <c r="X36" i="24"/>
  <c r="R36" i="24"/>
  <c r="W36" i="24"/>
  <c r="AB36" i="22"/>
  <c r="AC36" i="22"/>
  <c r="AA36" i="22"/>
  <c r="AH34" i="21"/>
  <c r="AH67" i="21" s="1"/>
  <c r="AH98" i="21" s="1"/>
  <c r="AH68" i="21" s="1"/>
  <c r="AH33" i="21"/>
  <c r="AH66" i="21" s="1"/>
  <c r="AH97" i="21" s="1"/>
  <c r="AH32" i="21"/>
  <c r="AH65" i="21" s="1"/>
  <c r="AH96" i="21" s="1"/>
  <c r="AH31" i="21"/>
  <c r="AH64" i="21" s="1"/>
  <c r="AH95" i="21" s="1"/>
  <c r="AH30" i="21"/>
  <c r="AH63" i="21" s="1"/>
  <c r="AH94" i="21" s="1"/>
  <c r="AH29" i="21"/>
  <c r="AH62" i="21" s="1"/>
  <c r="AH93" i="21" s="1"/>
  <c r="AH28" i="21"/>
  <c r="AH61" i="21" s="1"/>
  <c r="AH92" i="21" s="1"/>
  <c r="AH27" i="21"/>
  <c r="AH60" i="21" s="1"/>
  <c r="AH91" i="21" s="1"/>
  <c r="AG34" i="21"/>
  <c r="AG67" i="21" s="1"/>
  <c r="AG98" i="21" s="1"/>
  <c r="AG68" i="21" s="1"/>
  <c r="AG33" i="21"/>
  <c r="AG66" i="21" s="1"/>
  <c r="AG97" i="21" s="1"/>
  <c r="AG32" i="21"/>
  <c r="AG65" i="21" s="1"/>
  <c r="AG96" i="21" s="1"/>
  <c r="AF33" i="21"/>
  <c r="AF66" i="21" s="1"/>
  <c r="AF97" i="21" s="1"/>
  <c r="AG29" i="21"/>
  <c r="AG62" i="21" s="1"/>
  <c r="AG93" i="21" s="1"/>
  <c r="AF28" i="21"/>
  <c r="AF61" i="21" s="1"/>
  <c r="AF92" i="21" s="1"/>
  <c r="AH26" i="21"/>
  <c r="AH59" i="21" s="1"/>
  <c r="AH90" i="21" s="1"/>
  <c r="AH25" i="21"/>
  <c r="AH58" i="21" s="1"/>
  <c r="AH89" i="21" s="1"/>
  <c r="AH24" i="21"/>
  <c r="AH57" i="21" s="1"/>
  <c r="AH88" i="21" s="1"/>
  <c r="AH23" i="21"/>
  <c r="AH56" i="21" s="1"/>
  <c r="AH87" i="21" s="1"/>
  <c r="AH22" i="21"/>
  <c r="AH55" i="21" s="1"/>
  <c r="AH86" i="21" s="1"/>
  <c r="AH21" i="21"/>
  <c r="AH54" i="21" s="1"/>
  <c r="AH85" i="21" s="1"/>
  <c r="AH20" i="21"/>
  <c r="AH53" i="21" s="1"/>
  <c r="AH84" i="21" s="1"/>
  <c r="AH19" i="21"/>
  <c r="AH52" i="21" s="1"/>
  <c r="AH83" i="21" s="1"/>
  <c r="AH18" i="21"/>
  <c r="AH51" i="21" s="1"/>
  <c r="AH82" i="21" s="1"/>
  <c r="AH17" i="21"/>
  <c r="AH50" i="21" s="1"/>
  <c r="AH81" i="21" s="1"/>
  <c r="AH16" i="21"/>
  <c r="AH49" i="21" s="1"/>
  <c r="AH80" i="21" s="1"/>
  <c r="AH15" i="21"/>
  <c r="AH48" i="21" s="1"/>
  <c r="AH79" i="21" s="1"/>
  <c r="AH14" i="21"/>
  <c r="AH47" i="21" s="1"/>
  <c r="AH78" i="21" s="1"/>
  <c r="AH13" i="21"/>
  <c r="AH46" i="21" s="1"/>
  <c r="AH77" i="21" s="1"/>
  <c r="AH12" i="21"/>
  <c r="AH45" i="21" s="1"/>
  <c r="AH76" i="21" s="1"/>
  <c r="AH11" i="21"/>
  <c r="AH44" i="21" s="1"/>
  <c r="AH75" i="21" s="1"/>
  <c r="AH10" i="21"/>
  <c r="AH43" i="21" s="1"/>
  <c r="AH74" i="21" s="1"/>
  <c r="AH9" i="21"/>
  <c r="AH42" i="21" s="1"/>
  <c r="AH73" i="21" s="1"/>
  <c r="AG28" i="21"/>
  <c r="AG61" i="21" s="1"/>
  <c r="AG92" i="21" s="1"/>
  <c r="AF29" i="21"/>
  <c r="AF62" i="21" s="1"/>
  <c r="AF93" i="21" s="1"/>
  <c r="AG27" i="21"/>
  <c r="AG60" i="21" s="1"/>
  <c r="AG91" i="21" s="1"/>
  <c r="AG26" i="21"/>
  <c r="AG59" i="21" s="1"/>
  <c r="AG90" i="21" s="1"/>
  <c r="AG25" i="21"/>
  <c r="AG58" i="21" s="1"/>
  <c r="AG89" i="21" s="1"/>
  <c r="AG24" i="21"/>
  <c r="AG57" i="21" s="1"/>
  <c r="AG88" i="21" s="1"/>
  <c r="AG23" i="21"/>
  <c r="AG56" i="21" s="1"/>
  <c r="AG87" i="21" s="1"/>
  <c r="AG22" i="21"/>
  <c r="AG55" i="21" s="1"/>
  <c r="AG86" i="21" s="1"/>
  <c r="AG21" i="21"/>
  <c r="AG54" i="21" s="1"/>
  <c r="AG85" i="21" s="1"/>
  <c r="AG20" i="21"/>
  <c r="AG53" i="21" s="1"/>
  <c r="AG84" i="21" s="1"/>
  <c r="AG19" i="21"/>
  <c r="AG52" i="21" s="1"/>
  <c r="AG83" i="21" s="1"/>
  <c r="AG18" i="21"/>
  <c r="AG51" i="21" s="1"/>
  <c r="AG82" i="21" s="1"/>
  <c r="AG17" i="21"/>
  <c r="AG50" i="21" s="1"/>
  <c r="AG81" i="21" s="1"/>
  <c r="AG16" i="21"/>
  <c r="AG49" i="21" s="1"/>
  <c r="AG80" i="21" s="1"/>
  <c r="AG15" i="21"/>
  <c r="AG48" i="21" s="1"/>
  <c r="AG79" i="21" s="1"/>
  <c r="AG14" i="21"/>
  <c r="AG47" i="21" s="1"/>
  <c r="AG78" i="21" s="1"/>
  <c r="AG13" i="21"/>
  <c r="AG46" i="21" s="1"/>
  <c r="AG77" i="21" s="1"/>
  <c r="AG12" i="21"/>
  <c r="AG45" i="21" s="1"/>
  <c r="AG76" i="21" s="1"/>
  <c r="AG11" i="21"/>
  <c r="AG44" i="21" s="1"/>
  <c r="AG75" i="21" s="1"/>
  <c r="AG10" i="21"/>
  <c r="AG43" i="21" s="1"/>
  <c r="AG74" i="21" s="1"/>
  <c r="AG9" i="21"/>
  <c r="AG42" i="21" s="1"/>
  <c r="AG73" i="21" s="1"/>
  <c r="AF34" i="21"/>
  <c r="AF67" i="21" s="1"/>
  <c r="AF98" i="21" s="1"/>
  <c r="AF68" i="21" s="1"/>
  <c r="AF27" i="21"/>
  <c r="AF60" i="21" s="1"/>
  <c r="AF91" i="21" s="1"/>
  <c r="AF26" i="21"/>
  <c r="AF59" i="21" s="1"/>
  <c r="AF90" i="21" s="1"/>
  <c r="AF25" i="21"/>
  <c r="AF58" i="21" s="1"/>
  <c r="AF89" i="21" s="1"/>
  <c r="AF24" i="21"/>
  <c r="AF57" i="21" s="1"/>
  <c r="AF88" i="21" s="1"/>
  <c r="AF23" i="21"/>
  <c r="AF56" i="21" s="1"/>
  <c r="AF87" i="21" s="1"/>
  <c r="AF22" i="21"/>
  <c r="AF55" i="21" s="1"/>
  <c r="AF86" i="21" s="1"/>
  <c r="AF21" i="21"/>
  <c r="AF54" i="21" s="1"/>
  <c r="AF85" i="21" s="1"/>
  <c r="AF20" i="21"/>
  <c r="AF53" i="21" s="1"/>
  <c r="AF84" i="21" s="1"/>
  <c r="AF19" i="21"/>
  <c r="AF52" i="21" s="1"/>
  <c r="AF83" i="21" s="1"/>
  <c r="AF18" i="21"/>
  <c r="AF51" i="21" s="1"/>
  <c r="AF82" i="21" s="1"/>
  <c r="AF17" i="21"/>
  <c r="AF50" i="21" s="1"/>
  <c r="AF81" i="21" s="1"/>
  <c r="AF16" i="21"/>
  <c r="AF49" i="21" s="1"/>
  <c r="AF80" i="21" s="1"/>
  <c r="AF15" i="21"/>
  <c r="AF48" i="21" s="1"/>
  <c r="AF79" i="21" s="1"/>
  <c r="AF14" i="21"/>
  <c r="AF47" i="21" s="1"/>
  <c r="AF78" i="21" s="1"/>
  <c r="AF13" i="21"/>
  <c r="AF46" i="21" s="1"/>
  <c r="AF77" i="21" s="1"/>
  <c r="AF12" i="21"/>
  <c r="AF45" i="21" s="1"/>
  <c r="AF76" i="21" s="1"/>
  <c r="AF11" i="21"/>
  <c r="AF44" i="21" s="1"/>
  <c r="AF75" i="21" s="1"/>
  <c r="AF10" i="21"/>
  <c r="AF43" i="21" s="1"/>
  <c r="AF74" i="21" s="1"/>
  <c r="AF9" i="21"/>
  <c r="AF42" i="21" s="1"/>
  <c r="AF73" i="21" s="1"/>
  <c r="AF30" i="21"/>
  <c r="AF63" i="21" s="1"/>
  <c r="AF94" i="21" s="1"/>
  <c r="AG31" i="21"/>
  <c r="AG64" i="21" s="1"/>
  <c r="AG95" i="21" s="1"/>
  <c r="AF32" i="21"/>
  <c r="AF65" i="21" s="1"/>
  <c r="AF96" i="21" s="1"/>
  <c r="AF31" i="21"/>
  <c r="AF64" i="21" s="1"/>
  <c r="AF95" i="21" s="1"/>
  <c r="AG30" i="21"/>
  <c r="AG63" i="21" s="1"/>
  <c r="AG94" i="21" s="1"/>
  <c r="H36" i="21"/>
  <c r="G36" i="21"/>
  <c r="AC36" i="20"/>
  <c r="AB36" i="20"/>
  <c r="AA36" i="20"/>
  <c r="AH36" i="19"/>
  <c r="AF36" i="19"/>
  <c r="AG36" i="19"/>
  <c r="AA36" i="18"/>
  <c r="AC36" i="18"/>
  <c r="AB36" i="18"/>
  <c r="I36" i="18"/>
  <c r="AK36" i="17"/>
  <c r="AM36" i="17"/>
  <c r="AL36" i="17"/>
  <c r="AC36" i="16"/>
  <c r="AA36" i="16"/>
  <c r="AB36" i="16"/>
  <c r="H36" i="15"/>
  <c r="AB36" i="15"/>
  <c r="AA36" i="15"/>
  <c r="AC36" i="15"/>
  <c r="AF36" i="13"/>
  <c r="AG36" i="13"/>
  <c r="AH36" i="13"/>
  <c r="AA36" i="12"/>
  <c r="AC36" i="12"/>
  <c r="AB36" i="12"/>
  <c r="AL36" i="11"/>
  <c r="AK36" i="11"/>
  <c r="AM36" i="11"/>
  <c r="M36" i="10"/>
  <c r="N36" i="10"/>
  <c r="L36" i="10"/>
  <c r="H36" i="9"/>
  <c r="G36" i="9"/>
  <c r="I36" i="9"/>
  <c r="M36" i="8"/>
  <c r="N36" i="8"/>
  <c r="L36" i="8"/>
  <c r="L36" i="7"/>
  <c r="N36" i="7"/>
  <c r="M36" i="7"/>
  <c r="AM36" i="5"/>
  <c r="AL36" i="5"/>
  <c r="AK36" i="5"/>
  <c r="Q36" i="4"/>
  <c r="R36" i="4"/>
  <c r="S36" i="4"/>
  <c r="O2" i="3"/>
  <c r="G4" i="3" s="1"/>
  <c r="I43" i="4" l="1"/>
  <c r="I74" i="4" s="1"/>
  <c r="AR74" i="4" s="1"/>
  <c r="X68" i="13"/>
  <c r="S68" i="13"/>
  <c r="AL68" i="13"/>
  <c r="N68" i="13"/>
  <c r="I68" i="13"/>
  <c r="V68" i="4"/>
  <c r="H51" i="12"/>
  <c r="H82" i="12" s="1"/>
  <c r="AQ82" i="12" s="1"/>
  <c r="M68" i="13"/>
  <c r="AP94" i="22"/>
  <c r="G63" i="22"/>
  <c r="G94" i="22" s="1"/>
  <c r="L68" i="4"/>
  <c r="AA68" i="4"/>
  <c r="G67" i="12"/>
  <c r="G98" i="12" s="1"/>
  <c r="G68" i="12" s="1"/>
  <c r="AB68" i="13"/>
  <c r="R36" i="15"/>
  <c r="W68" i="13"/>
  <c r="R68" i="13"/>
  <c r="H68" i="13"/>
  <c r="R36" i="29"/>
  <c r="G36" i="8"/>
  <c r="AG36" i="22"/>
  <c r="AK68" i="4"/>
  <c r="AF68" i="4"/>
  <c r="AM68" i="13"/>
  <c r="L45" i="15"/>
  <c r="L76" i="15" s="1"/>
  <c r="G46" i="22"/>
  <c r="G77" i="22" s="1"/>
  <c r="AP77" i="22" s="1"/>
  <c r="G68" i="4"/>
  <c r="AC68" i="13"/>
  <c r="AB100" i="27"/>
  <c r="G100" i="9"/>
  <c r="L100" i="8"/>
  <c r="M100" i="7"/>
  <c r="AC100" i="27"/>
  <c r="AA100" i="20"/>
  <c r="L100" i="10"/>
  <c r="M100" i="8"/>
  <c r="AA100" i="27"/>
  <c r="H100" i="21"/>
  <c r="AB100" i="20"/>
  <c r="N100" i="8"/>
  <c r="H100" i="9"/>
  <c r="AA100" i="16"/>
  <c r="N100" i="10"/>
  <c r="M100" i="10"/>
  <c r="N100" i="7"/>
  <c r="I100" i="21"/>
  <c r="AP96" i="18"/>
  <c r="AB100" i="16"/>
  <c r="AC100" i="16"/>
  <c r="G100" i="21"/>
  <c r="AQ87" i="18"/>
  <c r="AR86" i="18"/>
  <c r="M100" i="18"/>
  <c r="W100" i="28"/>
  <c r="AB100" i="15"/>
  <c r="AF36" i="15"/>
  <c r="AM100" i="29"/>
  <c r="AC100" i="15"/>
  <c r="AQ95" i="12"/>
  <c r="AA100" i="15"/>
  <c r="Q36" i="11"/>
  <c r="AP74" i="12"/>
  <c r="AQ81" i="4"/>
  <c r="Q36" i="29"/>
  <c r="AC36" i="29"/>
  <c r="AP73" i="12"/>
  <c r="AR75" i="12"/>
  <c r="AP83" i="22"/>
  <c r="AR77" i="22"/>
  <c r="AP79" i="22"/>
  <c r="AP92" i="22"/>
  <c r="AR90" i="18"/>
  <c r="AP77" i="18"/>
  <c r="AR84" i="18"/>
  <c r="AP86" i="18"/>
  <c r="AA36" i="11"/>
  <c r="AA36" i="9"/>
  <c r="I36" i="4"/>
  <c r="AP91" i="4"/>
  <c r="AR90" i="22"/>
  <c r="AQ78" i="22"/>
  <c r="AR93" i="22"/>
  <c r="AF36" i="20"/>
  <c r="AP95" i="18"/>
  <c r="AR95" i="18"/>
  <c r="AQ74" i="18"/>
  <c r="AP91" i="18"/>
  <c r="AP93" i="18"/>
  <c r="AP82" i="18"/>
  <c r="AR97" i="18"/>
  <c r="AR91" i="18"/>
  <c r="AP79" i="18"/>
  <c r="AQ80" i="18"/>
  <c r="AQ83" i="18"/>
  <c r="AR76" i="12"/>
  <c r="AM36" i="12"/>
  <c r="AR77" i="12"/>
  <c r="AQ84" i="12"/>
  <c r="AQ76" i="12"/>
  <c r="AQ86" i="12"/>
  <c r="AP85" i="12"/>
  <c r="AP94" i="12"/>
  <c r="AP77" i="12"/>
  <c r="AP81" i="12"/>
  <c r="AR84" i="12"/>
  <c r="AG36" i="11"/>
  <c r="AP88" i="4"/>
  <c r="AR76" i="4"/>
  <c r="AP87" i="4"/>
  <c r="AQ94" i="4"/>
  <c r="AQ90" i="4"/>
  <c r="AR96" i="18"/>
  <c r="AQ88" i="18"/>
  <c r="AR74" i="18"/>
  <c r="AQ82" i="18"/>
  <c r="AR92" i="18"/>
  <c r="AQ93" i="18"/>
  <c r="AP90" i="18"/>
  <c r="AQ96" i="18"/>
  <c r="AQ85" i="18"/>
  <c r="AP97" i="18"/>
  <c r="AR75" i="18"/>
  <c r="AR93" i="18"/>
  <c r="AP97" i="12"/>
  <c r="AR91" i="12"/>
  <c r="AR82" i="12"/>
  <c r="AP75" i="12"/>
  <c r="AR92" i="12"/>
  <c r="AP78" i="12"/>
  <c r="AQ78" i="12"/>
  <c r="AP80" i="12"/>
  <c r="AR89" i="12"/>
  <c r="AR94" i="12"/>
  <c r="AQ88" i="12"/>
  <c r="AQ75" i="12"/>
  <c r="AQ92" i="12"/>
  <c r="AQ94" i="12"/>
  <c r="AP92" i="12"/>
  <c r="AR85" i="12"/>
  <c r="AR74" i="12"/>
  <c r="AP82" i="12"/>
  <c r="AQ89" i="12"/>
  <c r="AQ73" i="4"/>
  <c r="AP73" i="4"/>
  <c r="AP89" i="4"/>
  <c r="AP78" i="4"/>
  <c r="AR93" i="4"/>
  <c r="AQ85" i="4"/>
  <c r="AQ94" i="29"/>
  <c r="AQ81" i="29"/>
  <c r="AR77" i="29"/>
  <c r="AP88" i="29"/>
  <c r="AQ87" i="24"/>
  <c r="AQ95" i="29"/>
  <c r="AP74" i="29"/>
  <c r="AR89" i="29"/>
  <c r="AP92" i="29"/>
  <c r="AQ97" i="29"/>
  <c r="AP81" i="29"/>
  <c r="AR88" i="29"/>
  <c r="AP91" i="29"/>
  <c r="AQ85" i="29"/>
  <c r="AQ90" i="29"/>
  <c r="AQ77" i="24"/>
  <c r="AP82" i="24"/>
  <c r="AP90" i="29"/>
  <c r="AR74" i="29"/>
  <c r="AQ84" i="29"/>
  <c r="AP97" i="29"/>
  <c r="AR75" i="29"/>
  <c r="AQ83" i="29"/>
  <c r="AR85" i="29"/>
  <c r="AQ77" i="29"/>
  <c r="AR79" i="29"/>
  <c r="AR78" i="4"/>
  <c r="AP97" i="4"/>
  <c r="AR80" i="4"/>
  <c r="AP79" i="4"/>
  <c r="AR81" i="4"/>
  <c r="AP83" i="4"/>
  <c r="AR95" i="4"/>
  <c r="AQ74" i="4"/>
  <c r="AR92" i="4"/>
  <c r="AR77" i="4"/>
  <c r="AP86" i="4"/>
  <c r="AQ87" i="4"/>
  <c r="AP85" i="4"/>
  <c r="AQ93" i="4"/>
  <c r="AR98" i="18"/>
  <c r="AQ90" i="18"/>
  <c r="AQ79" i="18"/>
  <c r="AQ84" i="18"/>
  <c r="AQ92" i="18"/>
  <c r="AR78" i="18"/>
  <c r="AP89" i="18"/>
  <c r="AQ91" i="18"/>
  <c r="AR85" i="18"/>
  <c r="AR88" i="12"/>
  <c r="AR81" i="12"/>
  <c r="AR87" i="18"/>
  <c r="AP98" i="18"/>
  <c r="AR76" i="18"/>
  <c r="AQ97" i="18"/>
  <c r="AP76" i="18"/>
  <c r="AP94" i="18"/>
  <c r="AP83" i="18"/>
  <c r="AP86" i="6"/>
  <c r="AQ96" i="12"/>
  <c r="AP85" i="18"/>
  <c r="AQ95" i="18"/>
  <c r="AR94" i="18"/>
  <c r="AQ73" i="18"/>
  <c r="AR83" i="18"/>
  <c r="AP78" i="18"/>
  <c r="AP88" i="18"/>
  <c r="AQ76" i="18"/>
  <c r="AP92" i="18"/>
  <c r="AP81" i="18"/>
  <c r="AR77" i="18"/>
  <c r="AP91" i="7"/>
  <c r="AR89" i="8"/>
  <c r="AP76" i="12"/>
  <c r="AR73" i="18"/>
  <c r="AR80" i="18"/>
  <c r="AP75" i="18"/>
  <c r="AQ98" i="18"/>
  <c r="N100" i="20"/>
  <c r="AF100" i="21"/>
  <c r="AR98" i="12"/>
  <c r="AR82" i="18"/>
  <c r="AR89" i="18"/>
  <c r="AP84" i="18"/>
  <c r="AQ94" i="18"/>
  <c r="AP73" i="18"/>
  <c r="X100" i="7"/>
  <c r="AQ75" i="9"/>
  <c r="AR81" i="10"/>
  <c r="AQ98" i="12"/>
  <c r="AQ90" i="12"/>
  <c r="AR86" i="22"/>
  <c r="H100" i="25"/>
  <c r="AQ87" i="28"/>
  <c r="AR95" i="29"/>
  <c r="AP82" i="29"/>
  <c r="AR97" i="29"/>
  <c r="AQ76" i="29"/>
  <c r="AR78" i="29"/>
  <c r="AP89" i="29"/>
  <c r="AR96" i="29"/>
  <c r="AQ75" i="29"/>
  <c r="AQ76" i="22"/>
  <c r="AP84" i="22"/>
  <c r="AK100" i="25"/>
  <c r="AP85" i="29"/>
  <c r="AQ79" i="29"/>
  <c r="AP95" i="29"/>
  <c r="AP76" i="29"/>
  <c r="AP94" i="29"/>
  <c r="AP80" i="29"/>
  <c r="V100" i="20"/>
  <c r="S100" i="21"/>
  <c r="X100" i="21"/>
  <c r="I100" i="25"/>
  <c r="AR76" i="29"/>
  <c r="AR94" i="29"/>
  <c r="AQ73" i="29"/>
  <c r="AR83" i="29"/>
  <c r="AQ91" i="29"/>
  <c r="AR93" i="29"/>
  <c r="AP96" i="29"/>
  <c r="AQ98" i="29"/>
  <c r="G100" i="25"/>
  <c r="AR83" i="22"/>
  <c r="AP98" i="22"/>
  <c r="AR87" i="22"/>
  <c r="AQ86" i="22"/>
  <c r="AQ97" i="22"/>
  <c r="AP76" i="22"/>
  <c r="AR80" i="22"/>
  <c r="AP88" i="24"/>
  <c r="AR95" i="24"/>
  <c r="AR84" i="24"/>
  <c r="AP87" i="24"/>
  <c r="AR73" i="24"/>
  <c r="AR78" i="24"/>
  <c r="S100" i="25"/>
  <c r="N100" i="27"/>
  <c r="AR92" i="29"/>
  <c r="AQ93" i="29"/>
  <c r="AP87" i="29"/>
  <c r="AQ89" i="29"/>
  <c r="AP86" i="29"/>
  <c r="AQ88" i="29"/>
  <c r="AR82" i="29"/>
  <c r="AQ82" i="29"/>
  <c r="AR90" i="29"/>
  <c r="AQ86" i="29"/>
  <c r="AR98" i="29"/>
  <c r="AR87" i="29"/>
  <c r="AP98" i="29"/>
  <c r="AR86" i="29"/>
  <c r="R100" i="20"/>
  <c r="AH100" i="21"/>
  <c r="AQ84" i="22"/>
  <c r="AP73" i="22"/>
  <c r="AQ87" i="22"/>
  <c r="AR97" i="22"/>
  <c r="AR75" i="22"/>
  <c r="AR96" i="22"/>
  <c r="AQ75" i="22"/>
  <c r="AP91" i="22"/>
  <c r="AQ85" i="22"/>
  <c r="AQ87" i="29"/>
  <c r="AP93" i="29"/>
  <c r="AR81" i="29"/>
  <c r="AP84" i="29"/>
  <c r="AP73" i="29"/>
  <c r="AR80" i="29"/>
  <c r="AP83" i="29"/>
  <c r="AQ96" i="29"/>
  <c r="AP77" i="29"/>
  <c r="AR87" i="21"/>
  <c r="AQ92" i="22"/>
  <c r="X100" i="25"/>
  <c r="M100" i="27"/>
  <c r="AR84" i="29"/>
  <c r="AP79" i="29"/>
  <c r="AR91" i="29"/>
  <c r="AR72" i="29"/>
  <c r="AP78" i="29"/>
  <c r="AQ80" i="29"/>
  <c r="AQ74" i="29"/>
  <c r="AK100" i="20"/>
  <c r="X100" i="14"/>
  <c r="AC100" i="10"/>
  <c r="AH100" i="8"/>
  <c r="AL100" i="7"/>
  <c r="AC100" i="29"/>
  <c r="Q100" i="29"/>
  <c r="AH100" i="29"/>
  <c r="X100" i="29"/>
  <c r="N100" i="29"/>
  <c r="AF100" i="29"/>
  <c r="AK100" i="29"/>
  <c r="AL100" i="29"/>
  <c r="AA36" i="29"/>
  <c r="AA100" i="29"/>
  <c r="AB36" i="29"/>
  <c r="AQ78" i="29"/>
  <c r="M36" i="29"/>
  <c r="L36" i="29"/>
  <c r="AP75" i="29"/>
  <c r="AQ92" i="29"/>
  <c r="S36" i="29"/>
  <c r="AR73" i="29"/>
  <c r="V100" i="29"/>
  <c r="R100" i="29"/>
  <c r="AG100" i="29"/>
  <c r="AC100" i="28"/>
  <c r="AQ75" i="28"/>
  <c r="AP94" i="28"/>
  <c r="AP98" i="28"/>
  <c r="AP83" i="28"/>
  <c r="AQ82" i="28"/>
  <c r="AQ81" i="28"/>
  <c r="AR94" i="28"/>
  <c r="AR83" i="28"/>
  <c r="L100" i="28"/>
  <c r="AP82" i="28"/>
  <c r="AR90" i="28"/>
  <c r="AR93" i="28"/>
  <c r="AR97" i="28"/>
  <c r="AR79" i="28"/>
  <c r="AR78" i="28"/>
  <c r="AQ89" i="28"/>
  <c r="AP81" i="28"/>
  <c r="V100" i="28"/>
  <c r="AR76" i="28"/>
  <c r="AQ80" i="28"/>
  <c r="AQ85" i="28"/>
  <c r="AR89" i="28"/>
  <c r="AQ93" i="28"/>
  <c r="AQ98" i="28"/>
  <c r="AP77" i="28"/>
  <c r="AP87" i="28"/>
  <c r="AP76" i="28"/>
  <c r="AP72" i="28"/>
  <c r="AQ78" i="28"/>
  <c r="AB100" i="28"/>
  <c r="AP75" i="28"/>
  <c r="AP80" i="28"/>
  <c r="AR84" i="28"/>
  <c r="AR88" i="28"/>
  <c r="AR95" i="28"/>
  <c r="AQ74" i="28"/>
  <c r="AQ76" i="28"/>
  <c r="AQ73" i="28"/>
  <c r="AP97" i="28"/>
  <c r="AR75" i="28"/>
  <c r="AA100" i="28"/>
  <c r="AH100" i="28"/>
  <c r="AR96" i="28"/>
  <c r="AQ92" i="28"/>
  <c r="AR74" i="28"/>
  <c r="AQ79" i="28"/>
  <c r="AQ83" i="28"/>
  <c r="AP93" i="28"/>
  <c r="AQ97" i="28"/>
  <c r="AQ94" i="28"/>
  <c r="AP73" i="28"/>
  <c r="AG100" i="28"/>
  <c r="AF100" i="28"/>
  <c r="AR82" i="28"/>
  <c r="I36" i="28"/>
  <c r="AR80" i="28"/>
  <c r="AP91" i="28"/>
  <c r="AP88" i="28"/>
  <c r="G36" i="28"/>
  <c r="AP74" i="28"/>
  <c r="AP78" i="28"/>
  <c r="H36" i="28"/>
  <c r="AQ90" i="28"/>
  <c r="AR91" i="28"/>
  <c r="R36" i="28"/>
  <c r="R100" i="28"/>
  <c r="S36" i="28"/>
  <c r="S100" i="28"/>
  <c r="Q36" i="28"/>
  <c r="AP92" i="28"/>
  <c r="N100" i="28"/>
  <c r="AP96" i="28"/>
  <c r="AQ77" i="28"/>
  <c r="AR85" i="28"/>
  <c r="AQ95" i="28"/>
  <c r="AQ96" i="28"/>
  <c r="AR92" i="28"/>
  <c r="AR87" i="28"/>
  <c r="AR81" i="28"/>
  <c r="AR86" i="28"/>
  <c r="AQ84" i="28"/>
  <c r="AP89" i="28"/>
  <c r="AQ91" i="28"/>
  <c r="AR72" i="28"/>
  <c r="AR98" i="28"/>
  <c r="AP95" i="28"/>
  <c r="AP86" i="28"/>
  <c r="AQ88" i="28"/>
  <c r="AP85" i="28"/>
  <c r="AR73" i="28"/>
  <c r="AP84" i="28"/>
  <c r="AP79" i="28"/>
  <c r="AQ86" i="28"/>
  <c r="M100" i="28"/>
  <c r="X100" i="28"/>
  <c r="AR72" i="27"/>
  <c r="AL100" i="27"/>
  <c r="AP72" i="27"/>
  <c r="AF36" i="27"/>
  <c r="AH36" i="27"/>
  <c r="AG36" i="27"/>
  <c r="AQ72" i="27"/>
  <c r="AP72" i="25"/>
  <c r="AQ72" i="25"/>
  <c r="AR72" i="25"/>
  <c r="AR75" i="24"/>
  <c r="AQ85" i="24"/>
  <c r="AP89" i="24"/>
  <c r="AR96" i="24"/>
  <c r="AQ75" i="24"/>
  <c r="AR77" i="24"/>
  <c r="AP75" i="24"/>
  <c r="AR82" i="24"/>
  <c r="AP90" i="24"/>
  <c r="AR97" i="24"/>
  <c r="AQ84" i="24"/>
  <c r="AP84" i="24"/>
  <c r="AP94" i="24"/>
  <c r="AQ93" i="24"/>
  <c r="AP96" i="24"/>
  <c r="AP77" i="24"/>
  <c r="AQ98" i="24"/>
  <c r="AQ92" i="24"/>
  <c r="AP79" i="24"/>
  <c r="AQ81" i="24"/>
  <c r="AA100" i="24"/>
  <c r="AP72" i="24"/>
  <c r="G100" i="24"/>
  <c r="AP73" i="24"/>
  <c r="AR88" i="24"/>
  <c r="AQ88" i="24"/>
  <c r="AQ90" i="24"/>
  <c r="AR81" i="24"/>
  <c r="AQ97" i="24"/>
  <c r="AQ78" i="24"/>
  <c r="AQ86" i="24"/>
  <c r="AP86" i="24"/>
  <c r="AQ80" i="24"/>
  <c r="AQ96" i="24"/>
  <c r="AQ76" i="24"/>
  <c r="AR94" i="24"/>
  <c r="AQ73" i="24"/>
  <c r="AP97" i="24"/>
  <c r="AR83" i="24"/>
  <c r="AQ83" i="24"/>
  <c r="AP93" i="24"/>
  <c r="AR85" i="24"/>
  <c r="AP98" i="24"/>
  <c r="AP92" i="24"/>
  <c r="AM100" i="24"/>
  <c r="AQ94" i="24"/>
  <c r="AR80" i="24"/>
  <c r="AR93" i="24"/>
  <c r="AR87" i="24"/>
  <c r="AR98" i="24"/>
  <c r="AQ95" i="24"/>
  <c r="AP74" i="24"/>
  <c r="AP95" i="24"/>
  <c r="AQ89" i="24"/>
  <c r="AQ91" i="24"/>
  <c r="H100" i="24"/>
  <c r="AC36" i="24"/>
  <c r="M36" i="24"/>
  <c r="AB36" i="24"/>
  <c r="AB100" i="24"/>
  <c r="AA36" i="24"/>
  <c r="AP76" i="24"/>
  <c r="AC100" i="24"/>
  <c r="L36" i="24"/>
  <c r="AP80" i="24"/>
  <c r="M100" i="24"/>
  <c r="N36" i="24"/>
  <c r="AR79" i="24"/>
  <c r="AF36" i="24"/>
  <c r="AP85" i="24"/>
  <c r="AG36" i="24"/>
  <c r="AG100" i="24"/>
  <c r="AH36" i="24"/>
  <c r="AH100" i="24"/>
  <c r="AR91" i="24"/>
  <c r="AR72" i="24"/>
  <c r="I100" i="24"/>
  <c r="AP78" i="24"/>
  <c r="AP91" i="24"/>
  <c r="AP83" i="24"/>
  <c r="AQ82" i="24"/>
  <c r="AR90" i="24"/>
  <c r="AR92" i="24"/>
  <c r="AR89" i="24"/>
  <c r="AR86" i="24"/>
  <c r="AK36" i="24"/>
  <c r="AP81" i="24"/>
  <c r="AL36" i="24"/>
  <c r="AQ74" i="24"/>
  <c r="AM36" i="24"/>
  <c r="AR76" i="24"/>
  <c r="AM100" i="22"/>
  <c r="AQ95" i="22"/>
  <c r="AR79" i="22"/>
  <c r="AR92" i="22"/>
  <c r="AP81" i="22"/>
  <c r="AR94" i="22"/>
  <c r="AQ73" i="22"/>
  <c r="AR72" i="22"/>
  <c r="I100" i="22"/>
  <c r="AP78" i="22"/>
  <c r="AP88" i="22"/>
  <c r="R100" i="22"/>
  <c r="AP90" i="22"/>
  <c r="N100" i="22"/>
  <c r="S100" i="22"/>
  <c r="AR84" i="22"/>
  <c r="AR73" i="22"/>
  <c r="AP85" i="22"/>
  <c r="AP82" i="22"/>
  <c r="AQ89" i="22"/>
  <c r="AQ88" i="22"/>
  <c r="AR82" i="22"/>
  <c r="AF36" i="22"/>
  <c r="AP75" i="22"/>
  <c r="L100" i="22"/>
  <c r="AQ79" i="22"/>
  <c r="AQ74" i="22"/>
  <c r="AR76" i="22"/>
  <c r="AR81" i="22"/>
  <c r="AQ91" i="22"/>
  <c r="AR85" i="22"/>
  <c r="AP80" i="22"/>
  <c r="AG100" i="22"/>
  <c r="AH36" i="22"/>
  <c r="AR74" i="22"/>
  <c r="Q100" i="22"/>
  <c r="AP74" i="22"/>
  <c r="AP72" i="22"/>
  <c r="G100" i="22"/>
  <c r="AP95" i="22"/>
  <c r="AP87" i="22"/>
  <c r="AR88" i="22"/>
  <c r="AR98" i="22"/>
  <c r="AQ77" i="22"/>
  <c r="AL100" i="22"/>
  <c r="W100" i="22"/>
  <c r="X100" i="22"/>
  <c r="AQ94" i="22"/>
  <c r="AP93" i="22"/>
  <c r="AR89" i="22"/>
  <c r="AP97" i="22"/>
  <c r="AQ81" i="22"/>
  <c r="AP86" i="22"/>
  <c r="AQ80" i="22"/>
  <c r="AP96" i="22"/>
  <c r="AK100" i="22"/>
  <c r="AR95" i="22"/>
  <c r="AQ90" i="22"/>
  <c r="AP89" i="22"/>
  <c r="AQ82" i="22"/>
  <c r="AQ98" i="22"/>
  <c r="AR91" i="22"/>
  <c r="AR78" i="22"/>
  <c r="AQ83" i="22"/>
  <c r="H100" i="22"/>
  <c r="AQ72" i="22"/>
  <c r="AQ93" i="22"/>
  <c r="M100" i="22"/>
  <c r="V100" i="22"/>
  <c r="AG100" i="21"/>
  <c r="M36" i="21"/>
  <c r="N36" i="21"/>
  <c r="L36" i="21"/>
  <c r="AQ72" i="20"/>
  <c r="AL100" i="20"/>
  <c r="AP72" i="20"/>
  <c r="AM100" i="20"/>
  <c r="AF100" i="20"/>
  <c r="AR72" i="20"/>
  <c r="I100" i="20"/>
  <c r="M100" i="20"/>
  <c r="AR74" i="20"/>
  <c r="AH36" i="20"/>
  <c r="AG36" i="20"/>
  <c r="AG100" i="20"/>
  <c r="V100" i="19"/>
  <c r="AC100" i="19"/>
  <c r="AQ90" i="19"/>
  <c r="AR95" i="19"/>
  <c r="AP82" i="19"/>
  <c r="AP95" i="19"/>
  <c r="AR73" i="19"/>
  <c r="AQ97" i="19"/>
  <c r="AQ86" i="19"/>
  <c r="AQ81" i="19"/>
  <c r="AR80" i="19"/>
  <c r="AR93" i="19"/>
  <c r="AP80" i="19"/>
  <c r="AB100" i="19"/>
  <c r="AP93" i="19"/>
  <c r="AQ79" i="19"/>
  <c r="AQ92" i="19"/>
  <c r="AR86" i="19"/>
  <c r="AR83" i="19"/>
  <c r="AR72" i="19"/>
  <c r="I100" i="19"/>
  <c r="AP78" i="19"/>
  <c r="AP91" i="19"/>
  <c r="AR98" i="19"/>
  <c r="R100" i="19"/>
  <c r="AR87" i="19"/>
  <c r="AP98" i="19"/>
  <c r="AR89" i="19"/>
  <c r="AP81" i="19"/>
  <c r="AR96" i="19"/>
  <c r="AQ75" i="19"/>
  <c r="AQ88" i="19"/>
  <c r="AP96" i="19"/>
  <c r="AR74" i="19"/>
  <c r="M100" i="19"/>
  <c r="AP85" i="19"/>
  <c r="AQ95" i="19"/>
  <c r="AP74" i="19"/>
  <c r="AP87" i="19"/>
  <c r="AQ74" i="19"/>
  <c r="AP72" i="19"/>
  <c r="G100" i="19"/>
  <c r="AQ78" i="19"/>
  <c r="AP94" i="19"/>
  <c r="AR85" i="19"/>
  <c r="AQ93" i="19"/>
  <c r="AA100" i="19"/>
  <c r="AQ82" i="19"/>
  <c r="AR92" i="19"/>
  <c r="AQ84" i="19"/>
  <c r="AQ89" i="19"/>
  <c r="AP97" i="19"/>
  <c r="AR75" i="19"/>
  <c r="AQ91" i="19"/>
  <c r="AR94" i="19"/>
  <c r="AP83" i="19"/>
  <c r="AR90" i="19"/>
  <c r="S100" i="19"/>
  <c r="AR79" i="19"/>
  <c r="AP90" i="19"/>
  <c r="AR81" i="19"/>
  <c r="AR78" i="19"/>
  <c r="AQ94" i="19"/>
  <c r="AP73" i="19"/>
  <c r="AR88" i="19"/>
  <c r="AP84" i="19"/>
  <c r="AQ80" i="19"/>
  <c r="AP88" i="19"/>
  <c r="N100" i="19"/>
  <c r="X100" i="19"/>
  <c r="AL36" i="19"/>
  <c r="AL100" i="19"/>
  <c r="AM36" i="19"/>
  <c r="AR76" i="19"/>
  <c r="AK36" i="19"/>
  <c r="AP76" i="19"/>
  <c r="AP77" i="19"/>
  <c r="AQ87" i="19"/>
  <c r="AP79" i="19"/>
  <c r="AQ73" i="19"/>
  <c r="AR91" i="19"/>
  <c r="AP86" i="19"/>
  <c r="H100" i="19"/>
  <c r="AQ72" i="19"/>
  <c r="AR77" i="19"/>
  <c r="AQ85" i="19"/>
  <c r="L100" i="19"/>
  <c r="Q100" i="19"/>
  <c r="W100" i="19"/>
  <c r="AQ98" i="19"/>
  <c r="AR84" i="19"/>
  <c r="AR97" i="19"/>
  <c r="AQ76" i="19"/>
  <c r="AP89" i="19"/>
  <c r="AP92" i="19"/>
  <c r="AQ83" i="19"/>
  <c r="AQ96" i="19"/>
  <c r="AP75" i="19"/>
  <c r="AR82" i="19"/>
  <c r="AQ72" i="18"/>
  <c r="AP72" i="18"/>
  <c r="S100" i="18"/>
  <c r="AL100" i="18"/>
  <c r="AK100" i="18"/>
  <c r="G36" i="18"/>
  <c r="AP80" i="18"/>
  <c r="AP87" i="18"/>
  <c r="H36" i="18"/>
  <c r="AQ81" i="18"/>
  <c r="L36" i="18"/>
  <c r="L100" i="18"/>
  <c r="N36" i="18"/>
  <c r="N100" i="18"/>
  <c r="AM100" i="18"/>
  <c r="X36" i="18"/>
  <c r="AR88" i="18"/>
  <c r="W36" i="18"/>
  <c r="AQ77" i="18"/>
  <c r="V36" i="18"/>
  <c r="V100" i="18"/>
  <c r="AQ89" i="18"/>
  <c r="AQ78" i="18"/>
  <c r="AG36" i="18"/>
  <c r="AQ75" i="18"/>
  <c r="AH36" i="18"/>
  <c r="AR79" i="18"/>
  <c r="AF36" i="18"/>
  <c r="AF100" i="18"/>
  <c r="AR72" i="18"/>
  <c r="I100" i="18"/>
  <c r="Q100" i="18"/>
  <c r="AR98" i="17"/>
  <c r="AQ89" i="17"/>
  <c r="AR83" i="17"/>
  <c r="AQ91" i="17"/>
  <c r="AR88" i="17"/>
  <c r="AR85" i="17"/>
  <c r="AR87" i="17"/>
  <c r="AP88" i="17"/>
  <c r="AR82" i="17"/>
  <c r="AP95" i="17"/>
  <c r="AR73" i="17"/>
  <c r="M100" i="17"/>
  <c r="AR94" i="17"/>
  <c r="AR86" i="17"/>
  <c r="AP81" i="17"/>
  <c r="AP86" i="17"/>
  <c r="AQ83" i="17"/>
  <c r="AP83" i="17"/>
  <c r="AP85" i="17"/>
  <c r="AQ77" i="17"/>
  <c r="AP98" i="17"/>
  <c r="AQ92" i="17"/>
  <c r="X100" i="17"/>
  <c r="AA100" i="17"/>
  <c r="AP76" i="17"/>
  <c r="AP72" i="17"/>
  <c r="G100" i="17"/>
  <c r="AQ78" i="17"/>
  <c r="AR80" i="17"/>
  <c r="AP78" i="17"/>
  <c r="AQ80" i="17"/>
  <c r="AQ85" i="17"/>
  <c r="AQ82" i="17"/>
  <c r="AQ95" i="17"/>
  <c r="AR92" i="17"/>
  <c r="AR89" i="17"/>
  <c r="N100" i="17"/>
  <c r="AB100" i="17"/>
  <c r="AR78" i="17"/>
  <c r="AP97" i="17"/>
  <c r="AR75" i="17"/>
  <c r="AQ75" i="17"/>
  <c r="H100" i="17"/>
  <c r="AQ72" i="17"/>
  <c r="AR77" i="17"/>
  <c r="AP80" i="17"/>
  <c r="AR79" i="17"/>
  <c r="AP90" i="17"/>
  <c r="AQ87" i="17"/>
  <c r="AP87" i="17"/>
  <c r="AP84" i="17"/>
  <c r="AQ93" i="17"/>
  <c r="AQ94" i="17"/>
  <c r="AP73" i="17"/>
  <c r="AQ96" i="17"/>
  <c r="AP75" i="17"/>
  <c r="AQ98" i="17"/>
  <c r="AP77" i="17"/>
  <c r="AR84" i="17"/>
  <c r="AP82" i="17"/>
  <c r="AQ84" i="17"/>
  <c r="AG100" i="17"/>
  <c r="R100" i="17"/>
  <c r="W100" i="17"/>
  <c r="AQ97" i="17"/>
  <c r="AP96" i="17"/>
  <c r="AR91" i="17"/>
  <c r="AR93" i="17"/>
  <c r="AR95" i="17"/>
  <c r="AQ74" i="17"/>
  <c r="AQ79" i="17"/>
  <c r="AR76" i="17"/>
  <c r="AR81" i="17"/>
  <c r="AF100" i="17"/>
  <c r="Q100" i="17"/>
  <c r="V100" i="17"/>
  <c r="AQ81" i="17"/>
  <c r="AQ73" i="17"/>
  <c r="AP89" i="17"/>
  <c r="I100" i="17"/>
  <c r="AR72" i="17"/>
  <c r="AP91" i="17"/>
  <c r="AP93" i="17"/>
  <c r="AP74" i="17"/>
  <c r="AP79" i="17"/>
  <c r="L100" i="17"/>
  <c r="AC100" i="17"/>
  <c r="AP92" i="17"/>
  <c r="AQ86" i="17"/>
  <c r="AR96" i="17"/>
  <c r="AP94" i="17"/>
  <c r="AQ88" i="17"/>
  <c r="AR74" i="17"/>
  <c r="AQ90" i="17"/>
  <c r="AR90" i="17"/>
  <c r="AR97" i="17"/>
  <c r="AQ76" i="17"/>
  <c r="AH100" i="17"/>
  <c r="S100" i="17"/>
  <c r="Q100" i="16"/>
  <c r="AH100" i="16"/>
  <c r="N100" i="16"/>
  <c r="V100" i="16"/>
  <c r="AM36" i="16"/>
  <c r="AM100" i="16"/>
  <c r="AK36" i="16"/>
  <c r="AK100" i="16"/>
  <c r="R100" i="16"/>
  <c r="W36" i="16"/>
  <c r="AL36" i="16"/>
  <c r="M100" i="16"/>
  <c r="X100" i="16"/>
  <c r="X36" i="16"/>
  <c r="L36" i="15"/>
  <c r="M36" i="15"/>
  <c r="N36" i="15"/>
  <c r="Q36" i="15"/>
  <c r="S36" i="15"/>
  <c r="S100" i="15"/>
  <c r="AH36" i="15"/>
  <c r="AG36" i="15"/>
  <c r="AG100" i="15"/>
  <c r="H100" i="15"/>
  <c r="I36" i="15"/>
  <c r="I100" i="15"/>
  <c r="N100" i="15"/>
  <c r="X100" i="15"/>
  <c r="R100" i="14"/>
  <c r="AR80" i="14"/>
  <c r="AG100" i="14"/>
  <c r="M100" i="14"/>
  <c r="AR72" i="14"/>
  <c r="I100" i="14"/>
  <c r="AK100" i="14"/>
  <c r="AA100" i="14"/>
  <c r="V100" i="14"/>
  <c r="S100" i="14"/>
  <c r="AQ72" i="14"/>
  <c r="H100" i="14"/>
  <c r="AM100" i="14"/>
  <c r="W100" i="14"/>
  <c r="AP72" i="14"/>
  <c r="G100" i="14"/>
  <c r="AF100" i="14"/>
  <c r="AB100" i="14"/>
  <c r="N100" i="14"/>
  <c r="Q100" i="14"/>
  <c r="AL100" i="14"/>
  <c r="AH100" i="14"/>
  <c r="L100" i="14"/>
  <c r="AC100" i="14"/>
  <c r="AC100" i="13"/>
  <c r="M100" i="13"/>
  <c r="Q100" i="13"/>
  <c r="AQ93" i="13"/>
  <c r="AR92" i="13"/>
  <c r="AR88" i="13"/>
  <c r="AQ82" i="13"/>
  <c r="AQ91" i="13"/>
  <c r="AQ83" i="13"/>
  <c r="AP78" i="13"/>
  <c r="AR79" i="13"/>
  <c r="AP87" i="13"/>
  <c r="X100" i="13"/>
  <c r="AQ86" i="13"/>
  <c r="AP89" i="13"/>
  <c r="AP85" i="13"/>
  <c r="AP93" i="13"/>
  <c r="AR87" i="13"/>
  <c r="AQ78" i="13"/>
  <c r="AQ80" i="13"/>
  <c r="AP77" i="13"/>
  <c r="AQ84" i="13"/>
  <c r="AQ73" i="13"/>
  <c r="L100" i="13"/>
  <c r="AL36" i="13"/>
  <c r="AQ79" i="13"/>
  <c r="AM36" i="13"/>
  <c r="AM100" i="13"/>
  <c r="AK36" i="13"/>
  <c r="AP83" i="13"/>
  <c r="AQ77" i="13"/>
  <c r="AQ85" i="13"/>
  <c r="AR80" i="13"/>
  <c r="AQ95" i="13"/>
  <c r="AR96" i="13"/>
  <c r="AQ89" i="13"/>
  <c r="H100" i="13"/>
  <c r="AQ72" i="13"/>
  <c r="AR77" i="13"/>
  <c r="AQ74" i="13"/>
  <c r="AP82" i="13"/>
  <c r="AR81" i="13"/>
  <c r="V100" i="13"/>
  <c r="AA100" i="13"/>
  <c r="AP86" i="13"/>
  <c r="AP81" i="13"/>
  <c r="AQ75" i="13"/>
  <c r="AP84" i="13"/>
  <c r="AQ81" i="13"/>
  <c r="AP73" i="13"/>
  <c r="AQ97" i="13"/>
  <c r="AQ96" i="13"/>
  <c r="AP75" i="13"/>
  <c r="AR76" i="13"/>
  <c r="AP79" i="13"/>
  <c r="AB100" i="13"/>
  <c r="AP76" i="13"/>
  <c r="AR75" i="13"/>
  <c r="AR94" i="13"/>
  <c r="AR72" i="13"/>
  <c r="I100" i="13"/>
  <c r="AP98" i="13"/>
  <c r="AP94" i="13"/>
  <c r="AR93" i="13"/>
  <c r="AR97" i="13"/>
  <c r="AQ76" i="13"/>
  <c r="N100" i="13"/>
  <c r="S100" i="13"/>
  <c r="AR98" i="13"/>
  <c r="AR83" i="13"/>
  <c r="AR91" i="13"/>
  <c r="AQ94" i="13"/>
  <c r="AQ90" i="13"/>
  <c r="AP91" i="13"/>
  <c r="AR84" i="13"/>
  <c r="AP95" i="13"/>
  <c r="AR73" i="13"/>
  <c r="W100" i="13"/>
  <c r="AP72" i="13"/>
  <c r="G100" i="13"/>
  <c r="AR95" i="13"/>
  <c r="AP88" i="13"/>
  <c r="AP97" i="13"/>
  <c r="AP80" i="13"/>
  <c r="AR90" i="13"/>
  <c r="AR86" i="13"/>
  <c r="AQ88" i="13"/>
  <c r="AQ92" i="13"/>
  <c r="R100" i="13"/>
  <c r="AP96" i="13"/>
  <c r="AP92" i="13"/>
  <c r="AR74" i="13"/>
  <c r="AP90" i="13"/>
  <c r="AQ98" i="13"/>
  <c r="AQ87" i="13"/>
  <c r="AR82" i="13"/>
  <c r="AR85" i="13"/>
  <c r="AP74" i="13"/>
  <c r="AR89" i="13"/>
  <c r="G36" i="12"/>
  <c r="AQ74" i="12"/>
  <c r="AR97" i="12"/>
  <c r="AQ97" i="12"/>
  <c r="AP91" i="12"/>
  <c r="AQ87" i="12"/>
  <c r="AG100" i="12"/>
  <c r="L100" i="12"/>
  <c r="R100" i="12"/>
  <c r="AG36" i="12"/>
  <c r="H36" i="12"/>
  <c r="AR80" i="12"/>
  <c r="AQ85" i="12"/>
  <c r="AP98" i="12"/>
  <c r="AQ73" i="12"/>
  <c r="AQ77" i="12"/>
  <c r="S100" i="12"/>
  <c r="AR96" i="12"/>
  <c r="AP96" i="12"/>
  <c r="I100" i="12"/>
  <c r="AR72" i="12"/>
  <c r="AP83" i="12"/>
  <c r="AQ79" i="12"/>
  <c r="AM100" i="12"/>
  <c r="X100" i="12"/>
  <c r="AP72" i="12"/>
  <c r="G100" i="12"/>
  <c r="I36" i="12"/>
  <c r="AL36" i="12"/>
  <c r="AP93" i="12"/>
  <c r="AP88" i="12"/>
  <c r="AR90" i="12"/>
  <c r="AP86" i="12"/>
  <c r="AR86" i="12"/>
  <c r="AQ80" i="12"/>
  <c r="AK100" i="12"/>
  <c r="N100" i="12"/>
  <c r="Q100" i="12"/>
  <c r="AF100" i="12"/>
  <c r="AF36" i="12"/>
  <c r="AR83" i="12"/>
  <c r="AP87" i="12"/>
  <c r="AP84" i="12"/>
  <c r="H100" i="12"/>
  <c r="AQ72" i="12"/>
  <c r="AK36" i="12"/>
  <c r="AQ93" i="12"/>
  <c r="AP79" i="12"/>
  <c r="AR87" i="12"/>
  <c r="AP95" i="12"/>
  <c r="AQ81" i="12"/>
  <c r="AH100" i="12"/>
  <c r="V100" i="12"/>
  <c r="AP89" i="12"/>
  <c r="AR79" i="12"/>
  <c r="AR73" i="12"/>
  <c r="AQ83" i="12"/>
  <c r="AR78" i="12"/>
  <c r="AR93" i="12"/>
  <c r="AP90" i="12"/>
  <c r="AL100" i="12"/>
  <c r="M100" i="12"/>
  <c r="W100" i="12"/>
  <c r="AR93" i="11"/>
  <c r="AR84" i="11"/>
  <c r="AR97" i="11"/>
  <c r="N100" i="11"/>
  <c r="AQ94" i="11"/>
  <c r="AP73" i="11"/>
  <c r="R36" i="11"/>
  <c r="AQ78" i="11"/>
  <c r="AP85" i="11"/>
  <c r="S36" i="11"/>
  <c r="AP97" i="11"/>
  <c r="AP75" i="11"/>
  <c r="X36" i="11"/>
  <c r="X100" i="11"/>
  <c r="AP91" i="11"/>
  <c r="AR94" i="11"/>
  <c r="AQ91" i="11"/>
  <c r="AP88" i="11"/>
  <c r="AQ87" i="11"/>
  <c r="AP90" i="11"/>
  <c r="AQ73" i="11"/>
  <c r="AR85" i="11"/>
  <c r="AQ80" i="11"/>
  <c r="AR87" i="11"/>
  <c r="AR91" i="11"/>
  <c r="AR88" i="11"/>
  <c r="AB36" i="11"/>
  <c r="AQ72" i="11"/>
  <c r="AQ92" i="11"/>
  <c r="AR90" i="11"/>
  <c r="AQ90" i="11"/>
  <c r="AH36" i="11"/>
  <c r="AR75" i="11"/>
  <c r="AP95" i="11"/>
  <c r="AP94" i="11"/>
  <c r="AQ88" i="11"/>
  <c r="AH100" i="11"/>
  <c r="AF36" i="11"/>
  <c r="M100" i="11"/>
  <c r="AP84" i="11"/>
  <c r="AP79" i="11"/>
  <c r="AQ77" i="11"/>
  <c r="AP98" i="11"/>
  <c r="AQ76" i="11"/>
  <c r="AP86" i="11"/>
  <c r="S100" i="11"/>
  <c r="R100" i="11"/>
  <c r="AR92" i="11"/>
  <c r="AQ79" i="11"/>
  <c r="AQ95" i="11"/>
  <c r="AR77" i="11"/>
  <c r="AQ85" i="11"/>
  <c r="AR89" i="11"/>
  <c r="AQ82" i="11"/>
  <c r="AQ86" i="11"/>
  <c r="AQ83" i="11"/>
  <c r="AQ84" i="11"/>
  <c r="AQ97" i="11"/>
  <c r="AR76" i="11"/>
  <c r="AQ81" i="11"/>
  <c r="AR83" i="11"/>
  <c r="AR80" i="11"/>
  <c r="AP76" i="11"/>
  <c r="AP87" i="11"/>
  <c r="AQ98" i="11"/>
  <c r="AP77" i="11"/>
  <c r="AP81" i="11"/>
  <c r="AR72" i="11"/>
  <c r="AP78" i="11"/>
  <c r="AP80" i="11"/>
  <c r="AR82" i="11"/>
  <c r="AR86" i="11"/>
  <c r="AQ93" i="11"/>
  <c r="AR95" i="11"/>
  <c r="AQ74" i="11"/>
  <c r="AP72" i="11"/>
  <c r="AR96" i="11"/>
  <c r="AQ75" i="11"/>
  <c r="AA100" i="11"/>
  <c r="AQ96" i="11"/>
  <c r="AP92" i="11"/>
  <c r="AR78" i="11"/>
  <c r="AP82" i="11"/>
  <c r="AQ89" i="11"/>
  <c r="AP93" i="11"/>
  <c r="W100" i="11"/>
  <c r="AP96" i="11"/>
  <c r="AR98" i="11"/>
  <c r="AR81" i="11"/>
  <c r="AR73" i="11"/>
  <c r="AK100" i="10"/>
  <c r="W100" i="10"/>
  <c r="AL100" i="10"/>
  <c r="AF100" i="10"/>
  <c r="AH100" i="10"/>
  <c r="X100" i="10"/>
  <c r="AA100" i="10"/>
  <c r="AM100" i="10"/>
  <c r="AR72" i="10"/>
  <c r="I100" i="10"/>
  <c r="V100" i="10"/>
  <c r="H100" i="10"/>
  <c r="AP72" i="10"/>
  <c r="G100" i="10"/>
  <c r="R36" i="10"/>
  <c r="R100" i="10"/>
  <c r="S36" i="10"/>
  <c r="S100" i="10"/>
  <c r="Q36" i="10"/>
  <c r="Q100" i="10"/>
  <c r="AB100" i="10"/>
  <c r="AB100" i="9"/>
  <c r="N100" i="9"/>
  <c r="X100" i="9"/>
  <c r="AF100" i="9"/>
  <c r="AH100" i="9"/>
  <c r="AG100" i="9"/>
  <c r="AA100" i="9"/>
  <c r="AB36" i="9"/>
  <c r="AQ72" i="9"/>
  <c r="AL36" i="9"/>
  <c r="AL100" i="9"/>
  <c r="AM36" i="9"/>
  <c r="AM100" i="9"/>
  <c r="AK36" i="9"/>
  <c r="AK100" i="9"/>
  <c r="AC36" i="9"/>
  <c r="M36" i="9"/>
  <c r="S36" i="9"/>
  <c r="S100" i="9"/>
  <c r="R36" i="9"/>
  <c r="R100" i="9"/>
  <c r="Q36" i="9"/>
  <c r="Q100" i="9"/>
  <c r="W36" i="9"/>
  <c r="V36" i="9"/>
  <c r="W100" i="9"/>
  <c r="AR72" i="9"/>
  <c r="AR72" i="8"/>
  <c r="AM100" i="8"/>
  <c r="AR98" i="8"/>
  <c r="AP72" i="8"/>
  <c r="G100" i="8"/>
  <c r="V100" i="8"/>
  <c r="Q36" i="8"/>
  <c r="S36" i="8"/>
  <c r="R36" i="8"/>
  <c r="AB100" i="8"/>
  <c r="AC36" i="8"/>
  <c r="AC100" i="8"/>
  <c r="AA36" i="8"/>
  <c r="W100" i="8"/>
  <c r="X100" i="8"/>
  <c r="H36" i="8"/>
  <c r="AQ82" i="8"/>
  <c r="I36" i="8"/>
  <c r="AA100" i="8"/>
  <c r="AF100" i="8"/>
  <c r="AK100" i="8"/>
  <c r="AQ72" i="8"/>
  <c r="H100" i="8"/>
  <c r="Q100" i="8"/>
  <c r="AG100" i="8"/>
  <c r="AL100" i="8"/>
  <c r="V36" i="7"/>
  <c r="AP72" i="7"/>
  <c r="AR72" i="7"/>
  <c r="AM100" i="7"/>
  <c r="I36" i="7"/>
  <c r="G36" i="7"/>
  <c r="H36" i="7"/>
  <c r="R36" i="7"/>
  <c r="R100" i="7"/>
  <c r="S36" i="7"/>
  <c r="S100" i="7"/>
  <c r="Q36" i="7"/>
  <c r="Q100" i="7"/>
  <c r="V100" i="7"/>
  <c r="W36" i="7"/>
  <c r="W100" i="7"/>
  <c r="AG36" i="7"/>
  <c r="AH36" i="7"/>
  <c r="AH100" i="7"/>
  <c r="AF36" i="7"/>
  <c r="AF100" i="7"/>
  <c r="AA100" i="7"/>
  <c r="AB100" i="7"/>
  <c r="AC100" i="7"/>
  <c r="AQ72" i="7"/>
  <c r="AK100" i="7"/>
  <c r="M100" i="6"/>
  <c r="AM100" i="6"/>
  <c r="H100" i="6"/>
  <c r="AQ72" i="6"/>
  <c r="AF100" i="6"/>
  <c r="R100" i="6"/>
  <c r="AH100" i="6"/>
  <c r="AB100" i="6"/>
  <c r="X100" i="6"/>
  <c r="L100" i="6"/>
  <c r="AK100" i="6"/>
  <c r="S100" i="6"/>
  <c r="V100" i="6"/>
  <c r="N100" i="6"/>
  <c r="AL100" i="6"/>
  <c r="Q100" i="6"/>
  <c r="AP72" i="6"/>
  <c r="G100" i="6"/>
  <c r="I100" i="6"/>
  <c r="AR72" i="6"/>
  <c r="AG100" i="6"/>
  <c r="AA100" i="6"/>
  <c r="AC100" i="6"/>
  <c r="W100" i="6"/>
  <c r="W36" i="11"/>
  <c r="G36" i="11"/>
  <c r="I36" i="11"/>
  <c r="V36" i="11"/>
  <c r="H36" i="11"/>
  <c r="AC36" i="11"/>
  <c r="N100" i="5"/>
  <c r="AF100" i="5"/>
  <c r="AH100" i="5"/>
  <c r="AG100" i="5"/>
  <c r="X100" i="5"/>
  <c r="AC100" i="5"/>
  <c r="L100" i="5"/>
  <c r="AP72" i="5"/>
  <c r="V100" i="5"/>
  <c r="M100" i="5"/>
  <c r="H36" i="5"/>
  <c r="G36" i="5"/>
  <c r="I36" i="5"/>
  <c r="Q36" i="5"/>
  <c r="S36" i="5"/>
  <c r="R36" i="5"/>
  <c r="R100" i="5"/>
  <c r="AA100" i="5"/>
  <c r="W100" i="5"/>
  <c r="Q100" i="5"/>
  <c r="AB100" i="5"/>
  <c r="I100" i="5"/>
  <c r="AR72" i="5"/>
  <c r="AR89" i="4"/>
  <c r="AQ78" i="4"/>
  <c r="AR88" i="4"/>
  <c r="AP80" i="4"/>
  <c r="AR79" i="4"/>
  <c r="AP98" i="4"/>
  <c r="N100" i="4"/>
  <c r="AQ72" i="4"/>
  <c r="AQ97" i="4"/>
  <c r="AP96" i="4"/>
  <c r="AF36" i="4"/>
  <c r="I100" i="4"/>
  <c r="AP76" i="4"/>
  <c r="AR75" i="4"/>
  <c r="AR85" i="4"/>
  <c r="AQ77" i="4"/>
  <c r="AQ98" i="4"/>
  <c r="AP77" i="4"/>
  <c r="AQ95" i="4"/>
  <c r="AP74" i="4"/>
  <c r="AM100" i="4"/>
  <c r="AF100" i="4"/>
  <c r="AR97" i="4"/>
  <c r="AP95" i="4"/>
  <c r="AR91" i="4"/>
  <c r="AQ80" i="4"/>
  <c r="AQ88" i="4"/>
  <c r="AP93" i="4"/>
  <c r="AP90" i="4"/>
  <c r="AC100" i="4"/>
  <c r="AQ92" i="4"/>
  <c r="AR94" i="4"/>
  <c r="AP92" i="4"/>
  <c r="H36" i="4"/>
  <c r="AQ86" i="4"/>
  <c r="G36" i="4"/>
  <c r="AP75" i="4"/>
  <c r="AR90" i="4"/>
  <c r="AR87" i="4"/>
  <c r="AP94" i="4"/>
  <c r="AR84" i="4"/>
  <c r="X36" i="4"/>
  <c r="AR73" i="4"/>
  <c r="V100" i="4"/>
  <c r="W36" i="4"/>
  <c r="W100" i="4"/>
  <c r="AA36" i="4"/>
  <c r="AP84" i="4"/>
  <c r="AL100" i="4"/>
  <c r="AH36" i="4"/>
  <c r="AH100" i="4"/>
  <c r="AG36" i="4"/>
  <c r="AG100" i="4"/>
  <c r="AQ76" i="4"/>
  <c r="AK100" i="4"/>
  <c r="AR86" i="4"/>
  <c r="AR83" i="4"/>
  <c r="AQ91" i="4"/>
  <c r="AR98" i="4"/>
  <c r="AQ83" i="4"/>
  <c r="AP82" i="4"/>
  <c r="M100" i="4"/>
  <c r="L100" i="4"/>
  <c r="AQ84" i="4"/>
  <c r="AP81" i="4"/>
  <c r="AR96" i="4"/>
  <c r="AR82" i="4"/>
  <c r="AQ82" i="4"/>
  <c r="AQ96" i="4"/>
  <c r="AQ79" i="4"/>
  <c r="AB100" i="4"/>
  <c r="V36" i="4"/>
  <c r="N36" i="29"/>
  <c r="M36" i="18"/>
  <c r="V36" i="16"/>
  <c r="G36" i="15"/>
  <c r="AH36" i="12"/>
  <c r="M36" i="11"/>
  <c r="N36" i="11"/>
  <c r="L36" i="11"/>
  <c r="X36" i="9"/>
  <c r="N36" i="9"/>
  <c r="L36" i="9"/>
  <c r="AB36" i="8"/>
  <c r="X36" i="7"/>
  <c r="AC36" i="4"/>
  <c r="AB36" i="4"/>
  <c r="AM36" i="29"/>
  <c r="AK36" i="29"/>
  <c r="AL36" i="29"/>
  <c r="AG36" i="29"/>
  <c r="AF36" i="29"/>
  <c r="AH36" i="29"/>
  <c r="X36" i="29"/>
  <c r="V36" i="29"/>
  <c r="W36" i="29"/>
  <c r="L36" i="28"/>
  <c r="AH36" i="28"/>
  <c r="AF36" i="28"/>
  <c r="V36" i="28"/>
  <c r="AA36" i="28"/>
  <c r="W36" i="28"/>
  <c r="AG36" i="28"/>
  <c r="AB36" i="28"/>
  <c r="M36" i="28"/>
  <c r="N36" i="28"/>
  <c r="AC36" i="28"/>
  <c r="X36" i="28"/>
  <c r="R36" i="27"/>
  <c r="S36" i="27"/>
  <c r="G36" i="27"/>
  <c r="X36" i="27"/>
  <c r="AK36" i="27"/>
  <c r="AM36" i="27"/>
  <c r="W36" i="27"/>
  <c r="M36" i="27"/>
  <c r="N36" i="27"/>
  <c r="H36" i="27"/>
  <c r="AL36" i="27"/>
  <c r="V36" i="27"/>
  <c r="L36" i="27"/>
  <c r="Q36" i="27"/>
  <c r="I36" i="27"/>
  <c r="W36" i="26"/>
  <c r="V36" i="26"/>
  <c r="M36" i="26"/>
  <c r="L36" i="26"/>
  <c r="AA36" i="26"/>
  <c r="AC36" i="26"/>
  <c r="AB36" i="26"/>
  <c r="X36" i="26"/>
  <c r="N36" i="26"/>
  <c r="AC36" i="25"/>
  <c r="AH36" i="25"/>
  <c r="V36" i="25"/>
  <c r="X36" i="25"/>
  <c r="Q36" i="25"/>
  <c r="N36" i="25"/>
  <c r="AM36" i="25"/>
  <c r="AK36" i="25"/>
  <c r="AF36" i="25"/>
  <c r="AB36" i="25"/>
  <c r="W36" i="25"/>
  <c r="S36" i="25"/>
  <c r="M36" i="25"/>
  <c r="H36" i="25"/>
  <c r="AG36" i="25"/>
  <c r="AL36" i="25"/>
  <c r="AA36" i="25"/>
  <c r="R36" i="25"/>
  <c r="L36" i="25"/>
  <c r="I36" i="25"/>
  <c r="G36" i="25"/>
  <c r="H36" i="24"/>
  <c r="G36" i="24"/>
  <c r="I36" i="24"/>
  <c r="AL36" i="22"/>
  <c r="I36" i="22"/>
  <c r="G36" i="22"/>
  <c r="H36" i="22"/>
  <c r="M36" i="22"/>
  <c r="V36" i="22"/>
  <c r="W36" i="22"/>
  <c r="R36" i="22"/>
  <c r="N36" i="22"/>
  <c r="S36" i="22"/>
  <c r="AM36" i="22"/>
  <c r="L36" i="22"/>
  <c r="AK36" i="22"/>
  <c r="X36" i="22"/>
  <c r="Q36" i="22"/>
  <c r="V36" i="21"/>
  <c r="AH36" i="21"/>
  <c r="S36" i="21"/>
  <c r="R36" i="21"/>
  <c r="X36" i="21"/>
  <c r="AB36" i="21"/>
  <c r="AG36" i="21"/>
  <c r="AK36" i="21"/>
  <c r="AM36" i="21"/>
  <c r="W36" i="21"/>
  <c r="Q36" i="21"/>
  <c r="AF36" i="21"/>
  <c r="AA36" i="21"/>
  <c r="AC36" i="21"/>
  <c r="AL36" i="21"/>
  <c r="Q36" i="20"/>
  <c r="AM36" i="20"/>
  <c r="S36" i="20"/>
  <c r="M36" i="20"/>
  <c r="L36" i="20"/>
  <c r="G36" i="20"/>
  <c r="H36" i="20"/>
  <c r="X36" i="20"/>
  <c r="R36" i="20"/>
  <c r="I36" i="20"/>
  <c r="V36" i="20"/>
  <c r="W36" i="20"/>
  <c r="AK36" i="20"/>
  <c r="AL36" i="20"/>
  <c r="N36" i="20"/>
  <c r="W36" i="19"/>
  <c r="G36" i="19"/>
  <c r="R36" i="19"/>
  <c r="AC36" i="19"/>
  <c r="H36" i="19"/>
  <c r="X36" i="19"/>
  <c r="M36" i="19"/>
  <c r="I36" i="19"/>
  <c r="S36" i="19"/>
  <c r="L36" i="19"/>
  <c r="Q36" i="19"/>
  <c r="AB36" i="19"/>
  <c r="AA36" i="19"/>
  <c r="V36" i="19"/>
  <c r="N36" i="19"/>
  <c r="AL36" i="18"/>
  <c r="S36" i="18"/>
  <c r="Q36" i="18"/>
  <c r="AK36" i="18"/>
  <c r="R36" i="18"/>
  <c r="AM36" i="18"/>
  <c r="R36" i="17"/>
  <c r="X36" i="17"/>
  <c r="AB36" i="17"/>
  <c r="H36" i="17"/>
  <c r="N36" i="17"/>
  <c r="AC36" i="17"/>
  <c r="I36" i="17"/>
  <c r="M36" i="17"/>
  <c r="S36" i="17"/>
  <c r="AF36" i="17"/>
  <c r="AH36" i="17"/>
  <c r="G36" i="17"/>
  <c r="L36" i="17"/>
  <c r="Q36" i="17"/>
  <c r="W36" i="17"/>
  <c r="V36" i="17"/>
  <c r="AA36" i="17"/>
  <c r="AG36" i="17"/>
  <c r="L36" i="16"/>
  <c r="Q36" i="16"/>
  <c r="AF36" i="16"/>
  <c r="AG36" i="16"/>
  <c r="S36" i="16"/>
  <c r="I36" i="16"/>
  <c r="R36" i="16"/>
  <c r="G36" i="16"/>
  <c r="H36" i="16"/>
  <c r="M36" i="16"/>
  <c r="N36" i="16"/>
  <c r="AH36" i="16"/>
  <c r="V36" i="15"/>
  <c r="W36" i="15"/>
  <c r="AL36" i="15"/>
  <c r="AM36" i="15"/>
  <c r="X36" i="15"/>
  <c r="AK36" i="15"/>
  <c r="AA36" i="14"/>
  <c r="W36" i="14"/>
  <c r="N36" i="14"/>
  <c r="AM36" i="14"/>
  <c r="AK36" i="14"/>
  <c r="AH36" i="14"/>
  <c r="AC36" i="14"/>
  <c r="M36" i="14"/>
  <c r="AF36" i="14"/>
  <c r="R36" i="14"/>
  <c r="V36" i="14"/>
  <c r="Q36" i="14"/>
  <c r="L36" i="14"/>
  <c r="G36" i="14"/>
  <c r="I36" i="14"/>
  <c r="AL36" i="14"/>
  <c r="S36" i="14"/>
  <c r="X36" i="14"/>
  <c r="AG36" i="14"/>
  <c r="AB36" i="14"/>
  <c r="H36" i="14"/>
  <c r="AB36" i="13"/>
  <c r="H36" i="13"/>
  <c r="V36" i="13"/>
  <c r="N36" i="13"/>
  <c r="S36" i="13"/>
  <c r="W36" i="13"/>
  <c r="Q36" i="13"/>
  <c r="I36" i="13"/>
  <c r="M36" i="13"/>
  <c r="X36" i="13"/>
  <c r="AA36" i="13"/>
  <c r="R36" i="13"/>
  <c r="L36" i="13"/>
  <c r="G36" i="13"/>
  <c r="AC36" i="13"/>
  <c r="S36" i="12"/>
  <c r="X36" i="12"/>
  <c r="V36" i="12"/>
  <c r="Q36" i="12"/>
  <c r="M36" i="12"/>
  <c r="N36" i="12"/>
  <c r="W36" i="12"/>
  <c r="L36" i="12"/>
  <c r="R36" i="12"/>
  <c r="AA36" i="10"/>
  <c r="AF36" i="10"/>
  <c r="I36" i="10"/>
  <c r="W36" i="10"/>
  <c r="AH36" i="10"/>
  <c r="AK36" i="10"/>
  <c r="AC36" i="10"/>
  <c r="AL36" i="10"/>
  <c r="AM36" i="10"/>
  <c r="H36" i="10"/>
  <c r="V36" i="10"/>
  <c r="AG36" i="10"/>
  <c r="G36" i="10"/>
  <c r="X36" i="10"/>
  <c r="AB36" i="10"/>
  <c r="AG36" i="9"/>
  <c r="AF36" i="9"/>
  <c r="AH36" i="9"/>
  <c r="AM36" i="8"/>
  <c r="V36" i="8"/>
  <c r="AF36" i="8"/>
  <c r="AL36" i="8"/>
  <c r="W36" i="8"/>
  <c r="AG36" i="8"/>
  <c r="AH36" i="8"/>
  <c r="X36" i="8"/>
  <c r="AK36" i="8"/>
  <c r="AB36" i="7"/>
  <c r="AL36" i="7"/>
  <c r="AA36" i="7"/>
  <c r="AM36" i="7"/>
  <c r="AK36" i="7"/>
  <c r="AC36" i="7"/>
  <c r="AH36" i="6"/>
  <c r="X36" i="6"/>
  <c r="L36" i="6"/>
  <c r="R36" i="6"/>
  <c r="AG36" i="6"/>
  <c r="V36" i="6"/>
  <c r="AK36" i="6"/>
  <c r="AL36" i="6"/>
  <c r="H36" i="6"/>
  <c r="AM36" i="6"/>
  <c r="AF36" i="6"/>
  <c r="I36" i="6"/>
  <c r="AA36" i="6"/>
  <c r="S36" i="6"/>
  <c r="Q36" i="6"/>
  <c r="G36" i="6"/>
  <c r="AB36" i="6"/>
  <c r="W36" i="6"/>
  <c r="M36" i="6"/>
  <c r="AC36" i="6"/>
  <c r="N36" i="6"/>
  <c r="W36" i="5"/>
  <c r="AA36" i="5"/>
  <c r="N36" i="5"/>
  <c r="X36" i="5"/>
  <c r="M36" i="5"/>
  <c r="L36" i="5"/>
  <c r="AC36" i="5"/>
  <c r="V36" i="5"/>
  <c r="AH36" i="5"/>
  <c r="AG36" i="5"/>
  <c r="AB36" i="5"/>
  <c r="AF36" i="5"/>
  <c r="AL36" i="4"/>
  <c r="AM36" i="4"/>
  <c r="N36" i="4"/>
  <c r="L36" i="4"/>
  <c r="M36" i="4"/>
  <c r="AK36" i="4"/>
  <c r="H11" i="3"/>
  <c r="H44" i="3" s="1"/>
  <c r="H75" i="3" s="1"/>
  <c r="G14" i="3"/>
  <c r="G47" i="3" s="1"/>
  <c r="G78" i="3" s="1"/>
  <c r="I16" i="3"/>
  <c r="H19" i="3"/>
  <c r="G22" i="3"/>
  <c r="G55" i="3" s="1"/>
  <c r="G86" i="3" s="1"/>
  <c r="I24" i="3"/>
  <c r="H27" i="3"/>
  <c r="G30" i="3"/>
  <c r="G63" i="3" s="1"/>
  <c r="G94" i="3" s="1"/>
  <c r="I32" i="3"/>
  <c r="I8" i="3"/>
  <c r="I41" i="3" s="1"/>
  <c r="I72" i="3" s="1"/>
  <c r="G19" i="3"/>
  <c r="G52" i="3" s="1"/>
  <c r="G83" i="3" s="1"/>
  <c r="H8" i="3"/>
  <c r="H41" i="3" s="1"/>
  <c r="H72" i="3" s="1"/>
  <c r="G9" i="3"/>
  <c r="G42" i="3" s="1"/>
  <c r="G73" i="3" s="1"/>
  <c r="I11" i="3"/>
  <c r="I44" i="3" s="1"/>
  <c r="I75" i="3" s="1"/>
  <c r="H14" i="3"/>
  <c r="H47" i="3" s="1"/>
  <c r="H78" i="3" s="1"/>
  <c r="G17" i="3"/>
  <c r="G50" i="3" s="1"/>
  <c r="G81" i="3" s="1"/>
  <c r="I19" i="3"/>
  <c r="H22" i="3"/>
  <c r="G25" i="3"/>
  <c r="G58" i="3" s="1"/>
  <c r="G89" i="3" s="1"/>
  <c r="I27" i="3"/>
  <c r="H30" i="3"/>
  <c r="G33" i="3"/>
  <c r="G8" i="3"/>
  <c r="G41" i="3" s="1"/>
  <c r="G72" i="3" s="1"/>
  <c r="H9" i="3"/>
  <c r="H42" i="3" s="1"/>
  <c r="H73" i="3" s="1"/>
  <c r="G12" i="3"/>
  <c r="G45" i="3" s="1"/>
  <c r="G76" i="3" s="1"/>
  <c r="I14" i="3"/>
  <c r="H17" i="3"/>
  <c r="H50" i="3" s="1"/>
  <c r="H81" i="3" s="1"/>
  <c r="G20" i="3"/>
  <c r="G53" i="3" s="1"/>
  <c r="G84" i="3" s="1"/>
  <c r="I22" i="3"/>
  <c r="H25" i="3"/>
  <c r="G28" i="3"/>
  <c r="G61" i="3" s="1"/>
  <c r="G92" i="3" s="1"/>
  <c r="I30" i="3"/>
  <c r="H33" i="3"/>
  <c r="I21" i="3"/>
  <c r="I9" i="3"/>
  <c r="I42" i="3" s="1"/>
  <c r="I73" i="3" s="1"/>
  <c r="H12" i="3"/>
  <c r="H45" i="3" s="1"/>
  <c r="H76" i="3" s="1"/>
  <c r="G15" i="3"/>
  <c r="G48" i="3" s="1"/>
  <c r="G79" i="3" s="1"/>
  <c r="I17" i="3"/>
  <c r="H20" i="3"/>
  <c r="G23" i="3"/>
  <c r="G56" i="3" s="1"/>
  <c r="G87" i="3" s="1"/>
  <c r="I25" i="3"/>
  <c r="H28" i="3"/>
  <c r="G31" i="3"/>
  <c r="G64" i="3" s="1"/>
  <c r="G95" i="3" s="1"/>
  <c r="I33" i="3"/>
  <c r="G11" i="3"/>
  <c r="G44" i="3" s="1"/>
  <c r="G75" i="3" s="1"/>
  <c r="G27" i="3"/>
  <c r="G60" i="3" s="1"/>
  <c r="G91" i="3" s="1"/>
  <c r="G10" i="3"/>
  <c r="G43" i="3" s="1"/>
  <c r="G74" i="3" s="1"/>
  <c r="I12" i="3"/>
  <c r="I45" i="3" s="1"/>
  <c r="I76" i="3" s="1"/>
  <c r="H15" i="3"/>
  <c r="H48" i="3" s="1"/>
  <c r="H79" i="3" s="1"/>
  <c r="G18" i="3"/>
  <c r="G51" i="3" s="1"/>
  <c r="G82" i="3" s="1"/>
  <c r="I20" i="3"/>
  <c r="H23" i="3"/>
  <c r="G26" i="3"/>
  <c r="G59" i="3" s="1"/>
  <c r="G90" i="3" s="1"/>
  <c r="I28" i="3"/>
  <c r="H31" i="3"/>
  <c r="G34" i="3"/>
  <c r="I13" i="3"/>
  <c r="I46" i="3" s="1"/>
  <c r="I77" i="3" s="1"/>
  <c r="I29" i="3"/>
  <c r="H10" i="3"/>
  <c r="H43" i="3" s="1"/>
  <c r="H74" i="3" s="1"/>
  <c r="G13" i="3"/>
  <c r="G46" i="3" s="1"/>
  <c r="G77" i="3" s="1"/>
  <c r="I15" i="3"/>
  <c r="H18" i="3"/>
  <c r="H51" i="3" s="1"/>
  <c r="H82" i="3" s="1"/>
  <c r="G21" i="3"/>
  <c r="G54" i="3" s="1"/>
  <c r="G85" i="3" s="1"/>
  <c r="I23" i="3"/>
  <c r="H26" i="3"/>
  <c r="G29" i="3"/>
  <c r="G62" i="3" s="1"/>
  <c r="G93" i="3" s="1"/>
  <c r="I31" i="3"/>
  <c r="H34" i="3"/>
  <c r="H16" i="3"/>
  <c r="H49" i="3" s="1"/>
  <c r="H80" i="3" s="1"/>
  <c r="H32" i="3"/>
  <c r="I10" i="3"/>
  <c r="I43" i="3" s="1"/>
  <c r="I74" i="3" s="1"/>
  <c r="H13" i="3"/>
  <c r="H46" i="3" s="1"/>
  <c r="H77" i="3" s="1"/>
  <c r="G16" i="3"/>
  <c r="G49" i="3" s="1"/>
  <c r="G80" i="3" s="1"/>
  <c r="I18" i="3"/>
  <c r="H21" i="3"/>
  <c r="G24" i="3"/>
  <c r="G57" i="3" s="1"/>
  <c r="G88" i="3" s="1"/>
  <c r="I26" i="3"/>
  <c r="H29" i="3"/>
  <c r="G32" i="3"/>
  <c r="G65" i="3" s="1"/>
  <c r="G96" i="3" s="1"/>
  <c r="I34" i="3"/>
  <c r="H24" i="3"/>
  <c r="L4" i="3"/>
  <c r="K4" i="3"/>
  <c r="J4" i="3"/>
  <c r="I4" i="3"/>
  <c r="M4" i="3"/>
  <c r="H4" i="3"/>
  <c r="V100" i="11" l="1"/>
  <c r="Q100" i="11"/>
  <c r="W100" i="29"/>
  <c r="AA100" i="25"/>
  <c r="Q100" i="25"/>
  <c r="W100" i="25"/>
  <c r="H100" i="27"/>
  <c r="L100" i="11"/>
  <c r="AG100" i="18"/>
  <c r="AH100" i="18"/>
  <c r="AF100" i="16"/>
  <c r="AC100" i="9"/>
  <c r="AH100" i="22"/>
  <c r="AB100" i="25"/>
  <c r="AH100" i="25"/>
  <c r="X100" i="20"/>
  <c r="AM100" i="25"/>
  <c r="R100" i="25"/>
  <c r="W100" i="27"/>
  <c r="Q100" i="27"/>
  <c r="R100" i="27"/>
  <c r="W100" i="21"/>
  <c r="AL100" i="21"/>
  <c r="AC100" i="25"/>
  <c r="L100" i="25"/>
  <c r="V100" i="25"/>
  <c r="AC100" i="21"/>
  <c r="S100" i="20"/>
  <c r="AK100" i="27"/>
  <c r="AG100" i="25"/>
  <c r="N100" i="25"/>
  <c r="W100" i="20"/>
  <c r="L100" i="20"/>
  <c r="H100" i="20"/>
  <c r="G100" i="20"/>
  <c r="AG100" i="10"/>
  <c r="AL100" i="13"/>
  <c r="AF100" i="25"/>
  <c r="AL100" i="25"/>
  <c r="M100" i="25"/>
  <c r="Q100" i="21"/>
  <c r="Q100" i="20"/>
  <c r="V100" i="27"/>
  <c r="G100" i="27"/>
  <c r="X100" i="27"/>
  <c r="S100" i="27"/>
  <c r="L100" i="27"/>
  <c r="I100" i="27"/>
  <c r="S100" i="5"/>
  <c r="AQ96" i="16"/>
  <c r="AQ76" i="8"/>
  <c r="AM100" i="27"/>
  <c r="G100" i="11"/>
  <c r="AC100" i="11"/>
  <c r="S100" i="29"/>
  <c r="AB100" i="21"/>
  <c r="R100" i="21"/>
  <c r="AQ80" i="14"/>
  <c r="I100" i="16"/>
  <c r="V100" i="15"/>
  <c r="AQ84" i="8"/>
  <c r="AR75" i="7"/>
  <c r="S100" i="16"/>
  <c r="L100" i="16"/>
  <c r="H100" i="16"/>
  <c r="G100" i="15"/>
  <c r="G100" i="18"/>
  <c r="AK100" i="15"/>
  <c r="W100" i="16"/>
  <c r="AF100" i="22"/>
  <c r="AA100" i="21"/>
  <c r="AQ83" i="20"/>
  <c r="AR82" i="7"/>
  <c r="AG100" i="27"/>
  <c r="AG100" i="11"/>
  <c r="AK100" i="13"/>
  <c r="AK100" i="19"/>
  <c r="AB100" i="29"/>
  <c r="AR94" i="10"/>
  <c r="W100" i="15"/>
  <c r="G100" i="16"/>
  <c r="H100" i="11"/>
  <c r="AF100" i="11"/>
  <c r="W100" i="18"/>
  <c r="AK100" i="24"/>
  <c r="AR100" i="29"/>
  <c r="AK100" i="21"/>
  <c r="AP90" i="20"/>
  <c r="AL100" i="15"/>
  <c r="AP97" i="8"/>
  <c r="I100" i="28"/>
  <c r="AR73" i="21"/>
  <c r="AF100" i="15"/>
  <c r="AR90" i="20"/>
  <c r="AM100" i="15"/>
  <c r="AQ81" i="21"/>
  <c r="AR94" i="21"/>
  <c r="AP77" i="20"/>
  <c r="AR89" i="16"/>
  <c r="AL100" i="16"/>
  <c r="AR74" i="15"/>
  <c r="AP85" i="15"/>
  <c r="AQ81" i="15"/>
  <c r="AP87" i="14"/>
  <c r="AR88" i="14"/>
  <c r="AQ93" i="9"/>
  <c r="AP80" i="9"/>
  <c r="AP76" i="9"/>
  <c r="AR82" i="8"/>
  <c r="AR74" i="8"/>
  <c r="AQ86" i="7"/>
  <c r="AP76" i="6"/>
  <c r="AQ96" i="6"/>
  <c r="AR96" i="6"/>
  <c r="AR86" i="5"/>
  <c r="AR77" i="5"/>
  <c r="AQ78" i="21"/>
  <c r="AQ84" i="21"/>
  <c r="AR97" i="20"/>
  <c r="AP76" i="20"/>
  <c r="AR95" i="20"/>
  <c r="AP91" i="20"/>
  <c r="AR77" i="20"/>
  <c r="AP95" i="16"/>
  <c r="AR81" i="16"/>
  <c r="AR88" i="16"/>
  <c r="AR85" i="16"/>
  <c r="AP73" i="16"/>
  <c r="AQ97" i="15"/>
  <c r="AQ72" i="15"/>
  <c r="AP98" i="14"/>
  <c r="AQ75" i="14"/>
  <c r="AR73" i="14"/>
  <c r="AP83" i="11"/>
  <c r="AP89" i="11"/>
  <c r="AP74" i="11"/>
  <c r="AP100" i="11" s="1"/>
  <c r="AP96" i="10"/>
  <c r="AR87" i="10"/>
  <c r="AQ85" i="9"/>
  <c r="AR91" i="9"/>
  <c r="AR98" i="9"/>
  <c r="AP73" i="9"/>
  <c r="AQ84" i="9"/>
  <c r="AR94" i="8"/>
  <c r="AR83" i="8"/>
  <c r="AQ90" i="8"/>
  <c r="AP84" i="8"/>
  <c r="AR81" i="7"/>
  <c r="AP92" i="7"/>
  <c r="AP89" i="7"/>
  <c r="AP89" i="6"/>
  <c r="AR75" i="5"/>
  <c r="AP86" i="5"/>
  <c r="AQ94" i="5"/>
  <c r="AQ77" i="5"/>
  <c r="AR85" i="5"/>
  <c r="AQ83" i="5"/>
  <c r="AR73" i="27"/>
  <c r="AQ94" i="27"/>
  <c r="AQ90" i="27"/>
  <c r="AR88" i="25"/>
  <c r="AP91" i="25"/>
  <c r="AR73" i="25"/>
  <c r="AP95" i="21"/>
  <c r="AQ79" i="21"/>
  <c r="AR91" i="21"/>
  <c r="AQ94" i="21"/>
  <c r="AR91" i="20"/>
  <c r="AQ89" i="20"/>
  <c r="AQ76" i="20"/>
  <c r="AR80" i="20"/>
  <c r="AQ72" i="16"/>
  <c r="AR76" i="16"/>
  <c r="AR83" i="16"/>
  <c r="AP91" i="16"/>
  <c r="AP86" i="16"/>
  <c r="AP84" i="16"/>
  <c r="AQ95" i="16"/>
  <c r="AR93" i="16"/>
  <c r="AR82" i="16"/>
  <c r="AR77" i="16"/>
  <c r="AR91" i="15"/>
  <c r="R100" i="15"/>
  <c r="AP76" i="15"/>
  <c r="AP81" i="15"/>
  <c r="AP84" i="15"/>
  <c r="AQ75" i="15"/>
  <c r="AP94" i="15"/>
  <c r="AR75" i="15"/>
  <c r="AP75" i="15"/>
  <c r="AQ96" i="15"/>
  <c r="AR77" i="15"/>
  <c r="AP96" i="15"/>
  <c r="AP77" i="14"/>
  <c r="AQ87" i="14"/>
  <c r="AP86" i="14"/>
  <c r="AR95" i="14"/>
  <c r="AR76" i="14"/>
  <c r="AR78" i="14"/>
  <c r="AR94" i="14"/>
  <c r="AP97" i="14"/>
  <c r="AQ97" i="14"/>
  <c r="AP75" i="14"/>
  <c r="AP90" i="10"/>
  <c r="AR96" i="10"/>
  <c r="AQ78" i="10"/>
  <c r="AP74" i="10"/>
  <c r="AP95" i="10"/>
  <c r="AQ75" i="10"/>
  <c r="AP93" i="9"/>
  <c r="AP90" i="9"/>
  <c r="AR83" i="9"/>
  <c r="AP94" i="9"/>
  <c r="AR84" i="9"/>
  <c r="AQ74" i="9"/>
  <c r="AP75" i="8"/>
  <c r="AP77" i="8"/>
  <c r="AR86" i="8"/>
  <c r="AP83" i="8"/>
  <c r="AQ85" i="8"/>
  <c r="AQ94" i="8"/>
  <c r="AQ73" i="8"/>
  <c r="AR84" i="8"/>
  <c r="AP79" i="8"/>
  <c r="AR90" i="7"/>
  <c r="AQ94" i="7"/>
  <c r="AP74" i="7"/>
  <c r="AR93" i="7"/>
  <c r="AR74" i="7"/>
  <c r="AP78" i="6"/>
  <c r="AR73" i="6"/>
  <c r="AR94" i="6"/>
  <c r="AP74" i="6"/>
  <c r="AP75" i="6"/>
  <c r="AP92" i="6"/>
  <c r="AQ83" i="6"/>
  <c r="AR92" i="6"/>
  <c r="AR87" i="6"/>
  <c r="AP84" i="6"/>
  <c r="AR78" i="6"/>
  <c r="AR77" i="6"/>
  <c r="AQ78" i="5"/>
  <c r="AQ79" i="5"/>
  <c r="AP88" i="5"/>
  <c r="AP87" i="5"/>
  <c r="AR94" i="5"/>
  <c r="AQ82" i="5"/>
  <c r="AP94" i="5"/>
  <c r="AP96" i="5"/>
  <c r="AP78" i="5"/>
  <c r="AP92" i="5"/>
  <c r="AR73" i="5"/>
  <c r="AQ80" i="5"/>
  <c r="AQ76" i="5"/>
  <c r="AP75" i="5"/>
  <c r="AP79" i="5"/>
  <c r="AQ95" i="5"/>
  <c r="AR94" i="27"/>
  <c r="AP79" i="27"/>
  <c r="AQ96" i="27"/>
  <c r="AR76" i="27"/>
  <c r="AQ88" i="27"/>
  <c r="AP87" i="27"/>
  <c r="AP80" i="27"/>
  <c r="AP84" i="27"/>
  <c r="AP81" i="27"/>
  <c r="AR84" i="27"/>
  <c r="AP75" i="27"/>
  <c r="AP82" i="27"/>
  <c r="AP97" i="25"/>
  <c r="AQ94" i="25"/>
  <c r="AQ77" i="25"/>
  <c r="AR77" i="25"/>
  <c r="AQ88" i="25"/>
  <c r="AR86" i="25"/>
  <c r="AR93" i="25"/>
  <c r="AQ90" i="25"/>
  <c r="AP88" i="25"/>
  <c r="AQ96" i="25"/>
  <c r="AQ76" i="25"/>
  <c r="AQ84" i="25"/>
  <c r="AR92" i="25"/>
  <c r="AR78" i="21"/>
  <c r="AQ75" i="21"/>
  <c r="AQ82" i="21"/>
  <c r="AQ83" i="21"/>
  <c r="AP73" i="21"/>
  <c r="AQ73" i="21"/>
  <c r="AP96" i="21"/>
  <c r="AQ91" i="21"/>
  <c r="AP78" i="21"/>
  <c r="AR92" i="21"/>
  <c r="AQ85" i="21"/>
  <c r="AR96" i="21"/>
  <c r="AR80" i="21"/>
  <c r="AP87" i="21"/>
  <c r="AP92" i="21"/>
  <c r="AQ89" i="21"/>
  <c r="AP97" i="20"/>
  <c r="AP81" i="20"/>
  <c r="AP82" i="20"/>
  <c r="AQ92" i="20"/>
  <c r="AP86" i="20"/>
  <c r="AQ74" i="20"/>
  <c r="AP88" i="20"/>
  <c r="AQ85" i="20"/>
  <c r="AR94" i="20"/>
  <c r="AP93" i="20"/>
  <c r="AQ81" i="20"/>
  <c r="AP75" i="20"/>
  <c r="AP83" i="20"/>
  <c r="AQ88" i="20"/>
  <c r="AR85" i="20"/>
  <c r="AP89" i="20"/>
  <c r="AQ86" i="20"/>
  <c r="AQ73" i="20"/>
  <c r="AQ90" i="20"/>
  <c r="AQ80" i="20"/>
  <c r="AQ79" i="20"/>
  <c r="AR96" i="20"/>
  <c r="AP96" i="20"/>
  <c r="AQ94" i="20"/>
  <c r="AQ91" i="20"/>
  <c r="AQ77" i="20"/>
  <c r="AP87" i="20"/>
  <c r="AR81" i="18"/>
  <c r="AP88" i="16"/>
  <c r="AQ79" i="16"/>
  <c r="AP72" i="16"/>
  <c r="AP85" i="16"/>
  <c r="AQ89" i="16"/>
  <c r="AP79" i="16"/>
  <c r="AQ76" i="16"/>
  <c r="AP81" i="16"/>
  <c r="AQ84" i="16"/>
  <c r="AP87" i="16"/>
  <c r="AQ77" i="16"/>
  <c r="AP78" i="16"/>
  <c r="AQ86" i="16"/>
  <c r="AR78" i="16"/>
  <c r="AQ82" i="16"/>
  <c r="AP77" i="16"/>
  <c r="AP76" i="16"/>
  <c r="AR73" i="16"/>
  <c r="AR96" i="16"/>
  <c r="AP94" i="16"/>
  <c r="AR75" i="16"/>
  <c r="AR97" i="16"/>
  <c r="AP97" i="16"/>
  <c r="AR92" i="16"/>
  <c r="AQ85" i="16"/>
  <c r="AP83" i="16"/>
  <c r="AP74" i="16"/>
  <c r="AP82" i="16"/>
  <c r="AQ78" i="16"/>
  <c r="AQ86" i="15"/>
  <c r="AR89" i="15"/>
  <c r="AP92" i="15"/>
  <c r="AQ87" i="15"/>
  <c r="AQ78" i="15"/>
  <c r="AR93" i="15"/>
  <c r="AR88" i="15"/>
  <c r="AR90" i="15"/>
  <c r="AR84" i="15"/>
  <c r="AQ74" i="15"/>
  <c r="AQ83" i="15"/>
  <c r="AP78" i="15"/>
  <c r="AQ77" i="15"/>
  <c r="AR85" i="15"/>
  <c r="AQ95" i="15"/>
  <c r="AQ82" i="15"/>
  <c r="AQ93" i="15"/>
  <c r="AR86" i="15"/>
  <c r="AR96" i="15"/>
  <c r="AP83" i="15"/>
  <c r="AQ89" i="15"/>
  <c r="AQ88" i="15"/>
  <c r="AP91" i="15"/>
  <c r="AP74" i="15"/>
  <c r="AQ90" i="15"/>
  <c r="AQ92" i="15"/>
  <c r="AR95" i="15"/>
  <c r="AR97" i="15"/>
  <c r="AR83" i="15"/>
  <c r="AP86" i="15"/>
  <c r="AQ84" i="15"/>
  <c r="AP90" i="15"/>
  <c r="AP95" i="15"/>
  <c r="AP79" i="15"/>
  <c r="AP93" i="15"/>
  <c r="AR92" i="15"/>
  <c r="AR80" i="15"/>
  <c r="AP89" i="15"/>
  <c r="AQ79" i="15"/>
  <c r="AR87" i="15"/>
  <c r="AR98" i="15"/>
  <c r="AR79" i="15"/>
  <c r="AP97" i="15"/>
  <c r="AR78" i="15"/>
  <c r="AQ76" i="15"/>
  <c r="AP87" i="15"/>
  <c r="AP77" i="15"/>
  <c r="AR82" i="15"/>
  <c r="AP82" i="14"/>
  <c r="AR93" i="14"/>
  <c r="AR77" i="14"/>
  <c r="AP88" i="14"/>
  <c r="AQ95" i="14"/>
  <c r="AR89" i="14"/>
  <c r="AR82" i="14"/>
  <c r="AR91" i="14"/>
  <c r="AR85" i="14"/>
  <c r="AR84" i="14"/>
  <c r="AQ77" i="14"/>
  <c r="AP92" i="14"/>
  <c r="AQ89" i="14"/>
  <c r="AP76" i="14"/>
  <c r="AQ88" i="14"/>
  <c r="AP94" i="14"/>
  <c r="AQ94" i="14"/>
  <c r="AR98" i="14"/>
  <c r="AQ82" i="14"/>
  <c r="AP73" i="14"/>
  <c r="AR74" i="14"/>
  <c r="AQ78" i="14"/>
  <c r="AR87" i="14"/>
  <c r="AR90" i="14"/>
  <c r="AQ81" i="14"/>
  <c r="AR96" i="14"/>
  <c r="AQ74" i="14"/>
  <c r="AP84" i="14"/>
  <c r="AR92" i="14"/>
  <c r="AP83" i="14"/>
  <c r="AQ90" i="14"/>
  <c r="AQ91" i="14"/>
  <c r="AP95" i="14"/>
  <c r="AQ73" i="14"/>
  <c r="AR75" i="14"/>
  <c r="AQ79" i="14"/>
  <c r="AQ84" i="14"/>
  <c r="AR97" i="14"/>
  <c r="AQ85" i="14"/>
  <c r="AP78" i="14"/>
  <c r="AQ89" i="10"/>
  <c r="AP86" i="10"/>
  <c r="AP83" i="10"/>
  <c r="AP87" i="10"/>
  <c r="AQ96" i="10"/>
  <c r="AQ97" i="10"/>
  <c r="AP73" i="10"/>
  <c r="AQ86" i="10"/>
  <c r="AQ85" i="10"/>
  <c r="AR88" i="10"/>
  <c r="AQ73" i="10"/>
  <c r="AP94" i="10"/>
  <c r="AR92" i="10"/>
  <c r="AQ95" i="10"/>
  <c r="AR91" i="10"/>
  <c r="AQ88" i="10"/>
  <c r="AR95" i="10"/>
  <c r="AR86" i="10"/>
  <c r="AQ81" i="10"/>
  <c r="AR80" i="10"/>
  <c r="AR89" i="10"/>
  <c r="AR90" i="10"/>
  <c r="AQ90" i="10"/>
  <c r="AQ76" i="10"/>
  <c r="AP88" i="10"/>
  <c r="AR93" i="10"/>
  <c r="AQ83" i="10"/>
  <c r="AQ92" i="10"/>
  <c r="AP78" i="10"/>
  <c r="AQ87" i="10"/>
  <c r="AR82" i="10"/>
  <c r="AP84" i="10"/>
  <c r="AQ91" i="10"/>
  <c r="AR78" i="10"/>
  <c r="AP93" i="10"/>
  <c r="AP85" i="10"/>
  <c r="AQ94" i="10"/>
  <c r="AP76" i="10"/>
  <c r="AP82" i="10"/>
  <c r="AQ81" i="9"/>
  <c r="AP82" i="9"/>
  <c r="AP89" i="9"/>
  <c r="AP83" i="9"/>
  <c r="AR85" i="9"/>
  <c r="AP88" i="9"/>
  <c r="AP85" i="9"/>
  <c r="AQ90" i="9"/>
  <c r="AR94" i="9"/>
  <c r="AP92" i="9"/>
  <c r="AR88" i="9"/>
  <c r="AQ80" i="9"/>
  <c r="AR75" i="9"/>
  <c r="AP87" i="9"/>
  <c r="AP74" i="9"/>
  <c r="AR78" i="9"/>
  <c r="AP97" i="9"/>
  <c r="AR77" i="9"/>
  <c r="AR92" i="9"/>
  <c r="AR79" i="9"/>
  <c r="AQ94" i="9"/>
  <c r="AP84" i="9"/>
  <c r="AQ83" i="9"/>
  <c r="AP95" i="9"/>
  <c r="AR82" i="9"/>
  <c r="AQ92" i="9"/>
  <c r="AR74" i="9"/>
  <c r="AR76" i="9"/>
  <c r="AQ95" i="9"/>
  <c r="AQ97" i="9"/>
  <c r="AQ89" i="9"/>
  <c r="AR95" i="9"/>
  <c r="AQ91" i="9"/>
  <c r="AR90" i="9"/>
  <c r="AQ82" i="9"/>
  <c r="AQ79" i="9"/>
  <c r="AP86" i="9"/>
  <c r="AR87" i="9"/>
  <c r="AR73" i="9"/>
  <c r="AQ87" i="9"/>
  <c r="AP96" i="8"/>
  <c r="AR96" i="8"/>
  <c r="AR92" i="8"/>
  <c r="AR97" i="8"/>
  <c r="AP78" i="8"/>
  <c r="AP87" i="8"/>
  <c r="AQ91" i="8"/>
  <c r="AR93" i="8"/>
  <c r="AQ79" i="8"/>
  <c r="AR90" i="8"/>
  <c r="AQ93" i="8"/>
  <c r="AR73" i="8"/>
  <c r="AP90" i="8"/>
  <c r="AP89" i="8"/>
  <c r="AP73" i="8"/>
  <c r="AR91" i="8"/>
  <c r="AQ83" i="8"/>
  <c r="AP76" i="8"/>
  <c r="AR78" i="8"/>
  <c r="AP82" i="8"/>
  <c r="AP86" i="8"/>
  <c r="AQ88" i="8"/>
  <c r="AQ92" i="8"/>
  <c r="AQ78" i="8"/>
  <c r="AR79" i="8"/>
  <c r="AP81" i="8"/>
  <c r="AR87" i="8"/>
  <c r="AR85" i="8"/>
  <c r="AQ80" i="8"/>
  <c r="AQ89" i="8"/>
  <c r="AQ95" i="8"/>
  <c r="AQ77" i="8"/>
  <c r="AQ87" i="8"/>
  <c r="AR95" i="8"/>
  <c r="AR75" i="8"/>
  <c r="AP95" i="8"/>
  <c r="AQ76" i="7"/>
  <c r="AQ77" i="7"/>
  <c r="AR87" i="7"/>
  <c r="AQ93" i="7"/>
  <c r="AP90" i="7"/>
  <c r="AR84" i="7"/>
  <c r="AQ73" i="7"/>
  <c r="AR79" i="7"/>
  <c r="AR77" i="7"/>
  <c r="AQ80" i="7"/>
  <c r="AP87" i="7"/>
  <c r="AQ85" i="7"/>
  <c r="AQ89" i="7"/>
  <c r="AP86" i="7"/>
  <c r="AR96" i="7"/>
  <c r="AQ87" i="7"/>
  <c r="AQ79" i="7"/>
  <c r="AR92" i="7"/>
  <c r="AQ91" i="7"/>
  <c r="AP93" i="7"/>
  <c r="AQ97" i="7"/>
  <c r="AR76" i="7"/>
  <c r="AQ83" i="7"/>
  <c r="AQ84" i="7"/>
  <c r="AQ92" i="7"/>
  <c r="AR86" i="7"/>
  <c r="AQ75" i="7"/>
  <c r="AR78" i="7"/>
  <c r="AR97" i="7"/>
  <c r="AP97" i="7"/>
  <c r="AQ90" i="7"/>
  <c r="AR85" i="7"/>
  <c r="AQ96" i="7"/>
  <c r="AP78" i="7"/>
  <c r="AP79" i="6"/>
  <c r="AR80" i="6"/>
  <c r="AR90" i="6"/>
  <c r="AQ89" i="6"/>
  <c r="AQ87" i="6"/>
  <c r="AQ84" i="6"/>
  <c r="AQ73" i="6"/>
  <c r="AQ77" i="6"/>
  <c r="AR89" i="6"/>
  <c r="AR84" i="6"/>
  <c r="AQ92" i="6"/>
  <c r="AR82" i="6"/>
  <c r="AQ75" i="6"/>
  <c r="AQ76" i="6"/>
  <c r="AQ94" i="6"/>
  <c r="AR93" i="6"/>
  <c r="AQ79" i="6"/>
  <c r="AP95" i="6"/>
  <c r="AR79" i="6"/>
  <c r="AR76" i="6"/>
  <c r="AR83" i="6"/>
  <c r="AQ97" i="6"/>
  <c r="AQ91" i="6"/>
  <c r="AP83" i="6"/>
  <c r="AP96" i="6"/>
  <c r="AR95" i="6"/>
  <c r="AP91" i="6"/>
  <c r="AP94" i="6"/>
  <c r="AP93" i="6"/>
  <c r="AQ95" i="6"/>
  <c r="AR97" i="6"/>
  <c r="AQ86" i="6"/>
  <c r="AR85" i="6"/>
  <c r="AQ88" i="6"/>
  <c r="AP73" i="6"/>
  <c r="AQ90" i="6"/>
  <c r="AR74" i="6"/>
  <c r="AP97" i="6"/>
  <c r="AR86" i="6"/>
  <c r="AQ96" i="5"/>
  <c r="AR84" i="5"/>
  <c r="AR76" i="5"/>
  <c r="AR87" i="5"/>
  <c r="AR91" i="5"/>
  <c r="AQ74" i="5"/>
  <c r="AP76" i="5"/>
  <c r="AP85" i="5"/>
  <c r="AQ89" i="5"/>
  <c r="AQ73" i="5"/>
  <c r="AQ93" i="5"/>
  <c r="AR89" i="5"/>
  <c r="AP91" i="5"/>
  <c r="AR79" i="5"/>
  <c r="AR97" i="5"/>
  <c r="AR74" i="5"/>
  <c r="AP81" i="5"/>
  <c r="AP90" i="5"/>
  <c r="AQ88" i="5"/>
  <c r="AQ92" i="5"/>
  <c r="AQ91" i="5"/>
  <c r="AR82" i="5"/>
  <c r="AP95" i="5"/>
  <c r="AP89" i="5"/>
  <c r="AR88" i="5"/>
  <c r="AR92" i="5"/>
  <c r="AR90" i="5"/>
  <c r="AQ90" i="5"/>
  <c r="AR93" i="5"/>
  <c r="AR96" i="5"/>
  <c r="AR83" i="5"/>
  <c r="AQ75" i="5"/>
  <c r="AP83" i="5"/>
  <c r="AP84" i="5"/>
  <c r="AQ84" i="5"/>
  <c r="AP97" i="5"/>
  <c r="AR78" i="5"/>
  <c r="AP74" i="5"/>
  <c r="AQ85" i="27"/>
  <c r="AQ82" i="27"/>
  <c r="AP73" i="27"/>
  <c r="AP85" i="27"/>
  <c r="AP98" i="27"/>
  <c r="AR74" i="27"/>
  <c r="AP96" i="27"/>
  <c r="AP83" i="27"/>
  <c r="AR95" i="27"/>
  <c r="AQ76" i="27"/>
  <c r="AP95" i="27"/>
  <c r="AP91" i="27"/>
  <c r="AR97" i="27"/>
  <c r="AP78" i="27"/>
  <c r="AR92" i="27"/>
  <c r="AR75" i="27"/>
  <c r="AP92" i="27"/>
  <c r="AP97" i="27"/>
  <c r="AP74" i="27"/>
  <c r="AR78" i="27"/>
  <c r="AQ77" i="27"/>
  <c r="AR88" i="27"/>
  <c r="AP86" i="27"/>
  <c r="AP90" i="27"/>
  <c r="AR78" i="25"/>
  <c r="AQ81" i="25"/>
  <c r="AP74" i="25"/>
  <c r="AP92" i="25"/>
  <c r="AP78" i="25"/>
  <c r="AP94" i="25"/>
  <c r="AP90" i="25"/>
  <c r="AQ97" i="25"/>
  <c r="AR76" i="25"/>
  <c r="AQ87" i="25"/>
  <c r="AP75" i="25"/>
  <c r="AP93" i="25"/>
  <c r="AQ74" i="25"/>
  <c r="AQ80" i="25"/>
  <c r="AP75" i="21"/>
  <c r="AR86" i="21"/>
  <c r="AQ86" i="21"/>
  <c r="AR98" i="21"/>
  <c r="AR76" i="21"/>
  <c r="AR88" i="21"/>
  <c r="AR97" i="21"/>
  <c r="AP77" i="21"/>
  <c r="AQ74" i="21"/>
  <c r="AP90" i="21"/>
  <c r="AP89" i="21"/>
  <c r="AP94" i="21"/>
  <c r="AR74" i="21"/>
  <c r="AR89" i="21"/>
  <c r="AP97" i="21"/>
  <c r="AR90" i="21"/>
  <c r="AP93" i="21"/>
  <c r="AR82" i="21"/>
  <c r="AQ93" i="21"/>
  <c r="AQ93" i="20"/>
  <c r="AR88" i="20"/>
  <c r="AP73" i="20"/>
  <c r="AR79" i="20"/>
  <c r="AR92" i="20"/>
  <c r="AR93" i="20"/>
  <c r="AP74" i="20"/>
  <c r="AP79" i="20"/>
  <c r="AQ75" i="20"/>
  <c r="AR73" i="20"/>
  <c r="AQ95" i="20"/>
  <c r="AQ97" i="20"/>
  <c r="AR89" i="20"/>
  <c r="AP94" i="20"/>
  <c r="AP80" i="20"/>
  <c r="AQ78" i="20"/>
  <c r="AQ87" i="20"/>
  <c r="AR98" i="20"/>
  <c r="AP85" i="20"/>
  <c r="AR76" i="20"/>
  <c r="AQ84" i="20"/>
  <c r="AP80" i="16"/>
  <c r="AR80" i="16"/>
  <c r="AQ80" i="16"/>
  <c r="AQ92" i="16"/>
  <c r="AP98" i="16"/>
  <c r="AQ98" i="16"/>
  <c r="AQ88" i="16"/>
  <c r="AQ75" i="16"/>
  <c r="AR91" i="16"/>
  <c r="AR98" i="16"/>
  <c r="AP90" i="16"/>
  <c r="AG100" i="16"/>
  <c r="AR90" i="16"/>
  <c r="AQ90" i="16"/>
  <c r="AR87" i="16"/>
  <c r="AQ94" i="16"/>
  <c r="AR74" i="16"/>
  <c r="AP82" i="15"/>
  <c r="AP80" i="15"/>
  <c r="AP72" i="15"/>
  <c r="AP88" i="15"/>
  <c r="AQ73" i="15"/>
  <c r="AQ94" i="15"/>
  <c r="AR76" i="15"/>
  <c r="AR94" i="15"/>
  <c r="AR72" i="15"/>
  <c r="AQ80" i="15"/>
  <c r="AQ98" i="15"/>
  <c r="Q100" i="15"/>
  <c r="AQ91" i="15"/>
  <c r="AQ85" i="15"/>
  <c r="AQ83" i="14"/>
  <c r="AP80" i="14"/>
  <c r="AQ76" i="14"/>
  <c r="AP81" i="14"/>
  <c r="AP74" i="14"/>
  <c r="AQ98" i="14"/>
  <c r="AR81" i="14"/>
  <c r="AQ86" i="14"/>
  <c r="AR79" i="14"/>
  <c r="AP93" i="14"/>
  <c r="AR86" i="14"/>
  <c r="AP85" i="14"/>
  <c r="AQ92" i="14"/>
  <c r="AQ93" i="14"/>
  <c r="AP89" i="14"/>
  <c r="AP91" i="14"/>
  <c r="AQ96" i="14"/>
  <c r="AP96" i="14"/>
  <c r="AP90" i="14"/>
  <c r="AR83" i="14"/>
  <c r="AP79" i="14"/>
  <c r="AR78" i="13"/>
  <c r="AP89" i="10"/>
  <c r="AP91" i="10"/>
  <c r="AR75" i="10"/>
  <c r="AP98" i="10"/>
  <c r="AP81" i="10"/>
  <c r="AP80" i="10"/>
  <c r="AQ98" i="10"/>
  <c r="AP79" i="10"/>
  <c r="AR79" i="10"/>
  <c r="AQ93" i="10"/>
  <c r="AR98" i="10"/>
  <c r="AR76" i="10"/>
  <c r="AQ84" i="10"/>
  <c r="AR73" i="10"/>
  <c r="AR83" i="10"/>
  <c r="AQ80" i="10"/>
  <c r="AR97" i="10"/>
  <c r="AR84" i="10"/>
  <c r="AQ79" i="10"/>
  <c r="AQ77" i="10"/>
  <c r="AQ82" i="10"/>
  <c r="AR85" i="10"/>
  <c r="AR74" i="10"/>
  <c r="AP78" i="9"/>
  <c r="AR89" i="9"/>
  <c r="AQ98" i="9"/>
  <c r="AP75" i="9"/>
  <c r="AQ88" i="9"/>
  <c r="AQ96" i="9"/>
  <c r="AP91" i="9"/>
  <c r="AR97" i="9"/>
  <c r="AQ86" i="9"/>
  <c r="AP98" i="9"/>
  <c r="AR96" i="9"/>
  <c r="AP96" i="9"/>
  <c r="AR93" i="9"/>
  <c r="AP77" i="9"/>
  <c r="AQ73" i="9"/>
  <c r="AR80" i="9"/>
  <c r="AQ76" i="9"/>
  <c r="AR81" i="9"/>
  <c r="AQ78" i="9"/>
  <c r="AQ86" i="8"/>
  <c r="AQ81" i="8"/>
  <c r="AP80" i="8"/>
  <c r="AR88" i="8"/>
  <c r="AQ74" i="8"/>
  <c r="AR80" i="8"/>
  <c r="AQ96" i="8"/>
  <c r="AP88" i="8"/>
  <c r="AP98" i="8"/>
  <c r="AQ98" i="8"/>
  <c r="AP91" i="8"/>
  <c r="AP94" i="8"/>
  <c r="AP85" i="8"/>
  <c r="AP93" i="8"/>
  <c r="AQ97" i="8"/>
  <c r="AP74" i="8"/>
  <c r="AQ75" i="8"/>
  <c r="AP92" i="8"/>
  <c r="AR81" i="8"/>
  <c r="AP96" i="7"/>
  <c r="AP76" i="7"/>
  <c r="AP81" i="7"/>
  <c r="AQ74" i="7"/>
  <c r="AR98" i="7"/>
  <c r="AQ95" i="7"/>
  <c r="AR88" i="7"/>
  <c r="AP98" i="7"/>
  <c r="AR95" i="7"/>
  <c r="AR94" i="7"/>
  <c r="AP82" i="7"/>
  <c r="AQ98" i="7"/>
  <c r="AR89" i="7"/>
  <c r="AP94" i="7"/>
  <c r="AR73" i="7"/>
  <c r="AQ88" i="7"/>
  <c r="AP73" i="7"/>
  <c r="AQ81" i="6"/>
  <c r="AQ98" i="6"/>
  <c r="AQ82" i="6"/>
  <c r="AP87" i="6"/>
  <c r="AP77" i="6"/>
  <c r="AP88" i="6"/>
  <c r="AQ74" i="6"/>
  <c r="AQ85" i="6"/>
  <c r="AP85" i="6"/>
  <c r="AP81" i="6"/>
  <c r="AQ78" i="6"/>
  <c r="AR88" i="6"/>
  <c r="AR81" i="6"/>
  <c r="AR98" i="6"/>
  <c r="AP80" i="6"/>
  <c r="AR75" i="6"/>
  <c r="AP90" i="6"/>
  <c r="AR91" i="6"/>
  <c r="AP98" i="6"/>
  <c r="AP82" i="6"/>
  <c r="AQ93" i="6"/>
  <c r="AQ80" i="6"/>
  <c r="AP98" i="5"/>
  <c r="AQ85" i="5"/>
  <c r="AQ97" i="5"/>
  <c r="AP82" i="5"/>
  <c r="AQ81" i="5"/>
  <c r="AQ87" i="5"/>
  <c r="AR95" i="5"/>
  <c r="AR98" i="5"/>
  <c r="AQ86" i="5"/>
  <c r="AP93" i="5"/>
  <c r="AP80" i="5"/>
  <c r="AR81" i="5"/>
  <c r="AR80" i="5"/>
  <c r="AQ98" i="5"/>
  <c r="AP73" i="5"/>
  <c r="AP77" i="5"/>
  <c r="AQ75" i="4"/>
  <c r="AP72" i="21"/>
  <c r="V100" i="21"/>
  <c r="AP74" i="18"/>
  <c r="AR77" i="27"/>
  <c r="AQ83" i="27"/>
  <c r="AQ80" i="27"/>
  <c r="AR79" i="11"/>
  <c r="AR97" i="25"/>
  <c r="AP81" i="21"/>
  <c r="AR74" i="24"/>
  <c r="AR100" i="24" s="1"/>
  <c r="AR82" i="27"/>
  <c r="AQ79" i="25"/>
  <c r="AQ92" i="27"/>
  <c r="AR87" i="27"/>
  <c r="AR89" i="25"/>
  <c r="AQ75" i="27"/>
  <c r="AP84" i="25"/>
  <c r="AP86" i="21"/>
  <c r="AQ89" i="27"/>
  <c r="AR90" i="25"/>
  <c r="AP81" i="25"/>
  <c r="AQ95" i="21"/>
  <c r="AP95" i="20"/>
  <c r="AQ97" i="27"/>
  <c r="AR83" i="25"/>
  <c r="AP76" i="21"/>
  <c r="AQ91" i="25"/>
  <c r="AQ90" i="21"/>
  <c r="AP89" i="27"/>
  <c r="AP86" i="25"/>
  <c r="AR81" i="27"/>
  <c r="AR85" i="27"/>
  <c r="AQ73" i="25"/>
  <c r="AQ93" i="25"/>
  <c r="AQ77" i="21"/>
  <c r="AR81" i="21"/>
  <c r="AP88" i="21"/>
  <c r="AQ87" i="21"/>
  <c r="AP78" i="20"/>
  <c r="AR83" i="20"/>
  <c r="AQ86" i="27"/>
  <c r="AR75" i="25"/>
  <c r="AQ82" i="25"/>
  <c r="AR80" i="25"/>
  <c r="AP95" i="25"/>
  <c r="AR95" i="21"/>
  <c r="AR89" i="27"/>
  <c r="AQ78" i="25"/>
  <c r="AQ93" i="27"/>
  <c r="AR95" i="25"/>
  <c r="AP84" i="20"/>
  <c r="AR93" i="21"/>
  <c r="AQ96" i="20"/>
  <c r="AR90" i="27"/>
  <c r="AQ79" i="27"/>
  <c r="AP80" i="25"/>
  <c r="AP83" i="25"/>
  <c r="AP84" i="21"/>
  <c r="AQ88" i="21"/>
  <c r="AQ96" i="21"/>
  <c r="AR81" i="15"/>
  <c r="AR87" i="25"/>
  <c r="AR91" i="25"/>
  <c r="AQ86" i="25"/>
  <c r="AQ78" i="27"/>
  <c r="AR94" i="25"/>
  <c r="AR84" i="25"/>
  <c r="AP80" i="21"/>
  <c r="AQ72" i="21"/>
  <c r="AQ95" i="25"/>
  <c r="AP77" i="25"/>
  <c r="AP79" i="21"/>
  <c r="AR83" i="21"/>
  <c r="AQ92" i="21"/>
  <c r="AR81" i="20"/>
  <c r="AR94" i="16"/>
  <c r="AP94" i="27"/>
  <c r="AQ89" i="25"/>
  <c r="AR79" i="25"/>
  <c r="AP83" i="21"/>
  <c r="AP85" i="21"/>
  <c r="AP91" i="21"/>
  <c r="AQ87" i="27"/>
  <c r="AP82" i="25"/>
  <c r="AR96" i="25"/>
  <c r="AR84" i="20"/>
  <c r="AR81" i="25"/>
  <c r="AP82" i="21"/>
  <c r="AQ92" i="25"/>
  <c r="AQ75" i="25"/>
  <c r="AR77" i="21"/>
  <c r="AR84" i="21"/>
  <c r="AQ97" i="21"/>
  <c r="AR78" i="20"/>
  <c r="AQ73" i="16"/>
  <c r="AP88" i="7"/>
  <c r="AP76" i="27"/>
  <c r="AP98" i="20"/>
  <c r="AQ84" i="27"/>
  <c r="AP88" i="27"/>
  <c r="AP76" i="25"/>
  <c r="AR74" i="25"/>
  <c r="AR75" i="21"/>
  <c r="AP89" i="25"/>
  <c r="AP87" i="25"/>
  <c r="AM100" i="21"/>
  <c r="AR72" i="21"/>
  <c r="AR83" i="27"/>
  <c r="AR82" i="25"/>
  <c r="AQ98" i="27"/>
  <c r="AP93" i="27"/>
  <c r="AQ98" i="25"/>
  <c r="AP73" i="25"/>
  <c r="AP79" i="25"/>
  <c r="AR86" i="27"/>
  <c r="AP98" i="21"/>
  <c r="AQ76" i="21"/>
  <c r="AQ74" i="27"/>
  <c r="AQ81" i="27"/>
  <c r="AP98" i="25"/>
  <c r="AP98" i="15"/>
  <c r="AP85" i="25"/>
  <c r="AR80" i="27"/>
  <c r="AQ91" i="27"/>
  <c r="AP96" i="25"/>
  <c r="AQ83" i="25"/>
  <c r="AR85" i="25"/>
  <c r="AQ98" i="21"/>
  <c r="AQ98" i="20"/>
  <c r="AR98" i="27"/>
  <c r="AR79" i="27"/>
  <c r="AR91" i="27"/>
  <c r="AR93" i="27"/>
  <c r="AR79" i="21"/>
  <c r="AQ95" i="27"/>
  <c r="AQ85" i="25"/>
  <c r="AR98" i="25"/>
  <c r="AP77" i="27"/>
  <c r="AR85" i="21"/>
  <c r="AQ91" i="16"/>
  <c r="AQ77" i="19"/>
  <c r="AQ72" i="24"/>
  <c r="AR72" i="4"/>
  <c r="AR100" i="4" s="1"/>
  <c r="AP73" i="15"/>
  <c r="AQ80" i="21"/>
  <c r="AQ97" i="16"/>
  <c r="AR75" i="20"/>
  <c r="AR76" i="8"/>
  <c r="AR96" i="27"/>
  <c r="AR87" i="20"/>
  <c r="AQ86" i="18"/>
  <c r="AP96" i="16"/>
  <c r="AQ89" i="4"/>
  <c r="AR74" i="11"/>
  <c r="AR100" i="11" s="1"/>
  <c r="AR91" i="7"/>
  <c r="AP80" i="7"/>
  <c r="AQ81" i="16"/>
  <c r="AP95" i="7"/>
  <c r="AP92" i="20"/>
  <c r="AP75" i="16"/>
  <c r="AP89" i="16"/>
  <c r="AQ87" i="16"/>
  <c r="AR95" i="16"/>
  <c r="AQ93" i="16"/>
  <c r="AP83" i="7"/>
  <c r="AP93" i="16"/>
  <c r="AR86" i="20"/>
  <c r="AR79" i="16"/>
  <c r="AP92" i="10"/>
  <c r="AQ74" i="10"/>
  <c r="AQ83" i="16"/>
  <c r="AR82" i="20"/>
  <c r="AR86" i="16"/>
  <c r="AP97" i="10"/>
  <c r="AP84" i="7"/>
  <c r="AR84" i="16"/>
  <c r="AQ81" i="7"/>
  <c r="AR80" i="7"/>
  <c r="AP92" i="16"/>
  <c r="AP75" i="10"/>
  <c r="AP77" i="7"/>
  <c r="AP75" i="7"/>
  <c r="AP74" i="21"/>
  <c r="AF100" i="27"/>
  <c r="M100" i="15"/>
  <c r="L100" i="15"/>
  <c r="AH100" i="15"/>
  <c r="AR77" i="10"/>
  <c r="AR86" i="9"/>
  <c r="I100" i="8"/>
  <c r="AG100" i="7"/>
  <c r="AQ78" i="7"/>
  <c r="AQ82" i="7"/>
  <c r="G100" i="5"/>
  <c r="M100" i="21"/>
  <c r="AR73" i="15"/>
  <c r="L100" i="29"/>
  <c r="M100" i="29"/>
  <c r="AQ72" i="29"/>
  <c r="AQ100" i="29" s="1"/>
  <c r="AP72" i="29"/>
  <c r="AP100" i="29" s="1"/>
  <c r="Q100" i="28"/>
  <c r="AP90" i="28"/>
  <c r="AP100" i="28" s="1"/>
  <c r="H100" i="28"/>
  <c r="AQ72" i="28"/>
  <c r="AQ100" i="28" s="1"/>
  <c r="G100" i="28"/>
  <c r="AR77" i="28"/>
  <c r="AR100" i="28" s="1"/>
  <c r="AH100" i="27"/>
  <c r="AQ73" i="27"/>
  <c r="L100" i="24"/>
  <c r="AQ79" i="24"/>
  <c r="AF100" i="24"/>
  <c r="AP100" i="24"/>
  <c r="N100" i="24"/>
  <c r="AL100" i="24"/>
  <c r="AP100" i="22"/>
  <c r="AQ100" i="22"/>
  <c r="AR100" i="22"/>
  <c r="L100" i="21"/>
  <c r="N100" i="21"/>
  <c r="AQ82" i="20"/>
  <c r="AH100" i="20"/>
  <c r="AM100" i="19"/>
  <c r="AP100" i="19"/>
  <c r="AR100" i="19"/>
  <c r="AQ100" i="19"/>
  <c r="R100" i="18"/>
  <c r="X100" i="18"/>
  <c r="AR100" i="18"/>
  <c r="H100" i="18"/>
  <c r="AQ100" i="18"/>
  <c r="AP100" i="18"/>
  <c r="AQ100" i="17"/>
  <c r="AP100" i="17"/>
  <c r="AR100" i="17"/>
  <c r="AQ74" i="16"/>
  <c r="AR72" i="16"/>
  <c r="AP100" i="13"/>
  <c r="AR100" i="13"/>
  <c r="AQ100" i="13"/>
  <c r="AQ100" i="12"/>
  <c r="AR100" i="12"/>
  <c r="AP100" i="12"/>
  <c r="I100" i="11"/>
  <c r="AB100" i="11"/>
  <c r="AQ100" i="11"/>
  <c r="AQ72" i="10"/>
  <c r="AP77" i="10"/>
  <c r="AQ77" i="9"/>
  <c r="L100" i="9"/>
  <c r="AP72" i="9"/>
  <c r="AP81" i="9"/>
  <c r="AP79" i="9"/>
  <c r="V100" i="9"/>
  <c r="M100" i="9"/>
  <c r="S100" i="8"/>
  <c r="AR77" i="8"/>
  <c r="R100" i="8"/>
  <c r="AP85" i="7"/>
  <c r="AP79" i="7"/>
  <c r="H100" i="7"/>
  <c r="AR83" i="7"/>
  <c r="G100" i="7"/>
  <c r="I100" i="7"/>
  <c r="AQ72" i="5"/>
  <c r="H100" i="5"/>
  <c r="AA100" i="4"/>
  <c r="X100" i="4"/>
  <c r="G100" i="4"/>
  <c r="H100" i="4"/>
  <c r="AP72" i="4"/>
  <c r="AP100" i="4" s="1"/>
  <c r="G36" i="3"/>
  <c r="H36" i="3"/>
  <c r="I36" i="3"/>
  <c r="AL11" i="3"/>
  <c r="AL44" i="3" s="1"/>
  <c r="AL75" i="3" s="1"/>
  <c r="AK14" i="3"/>
  <c r="AK47" i="3" s="1"/>
  <c r="AK78" i="3" s="1"/>
  <c r="AM16" i="3"/>
  <c r="AL19" i="3"/>
  <c r="AK22" i="3"/>
  <c r="AK55" i="3" s="1"/>
  <c r="AK86" i="3" s="1"/>
  <c r="AM24" i="3"/>
  <c r="AL27" i="3"/>
  <c r="AK30" i="3"/>
  <c r="AK63" i="3" s="1"/>
  <c r="AK94" i="3" s="1"/>
  <c r="AM32" i="3"/>
  <c r="AM8" i="3"/>
  <c r="AM41" i="3" s="1"/>
  <c r="AM72" i="3" s="1"/>
  <c r="AM10" i="3"/>
  <c r="AM43" i="3" s="1"/>
  <c r="AM74" i="3" s="1"/>
  <c r="AL29" i="3"/>
  <c r="AK9" i="3"/>
  <c r="AK42" i="3" s="1"/>
  <c r="AK73" i="3" s="1"/>
  <c r="AM11" i="3"/>
  <c r="AM44" i="3" s="1"/>
  <c r="AM75" i="3" s="1"/>
  <c r="AL14" i="3"/>
  <c r="AL47" i="3" s="1"/>
  <c r="AL78" i="3" s="1"/>
  <c r="AK17" i="3"/>
  <c r="AK50" i="3" s="1"/>
  <c r="AK81" i="3" s="1"/>
  <c r="AM19" i="3"/>
  <c r="AL22" i="3"/>
  <c r="AK25" i="3"/>
  <c r="AK58" i="3" s="1"/>
  <c r="AK89" i="3" s="1"/>
  <c r="AM27" i="3"/>
  <c r="AL30" i="3"/>
  <c r="AK33" i="3"/>
  <c r="AK8" i="3"/>
  <c r="AK41" i="3" s="1"/>
  <c r="AK72" i="3" s="1"/>
  <c r="AK16" i="3"/>
  <c r="AK49" i="3" s="1"/>
  <c r="AK80" i="3" s="1"/>
  <c r="AL16" i="3"/>
  <c r="AL49" i="3" s="1"/>
  <c r="AL80" i="3" s="1"/>
  <c r="AL9" i="3"/>
  <c r="AL42" i="3" s="1"/>
  <c r="AL73" i="3" s="1"/>
  <c r="AK12" i="3"/>
  <c r="AK45" i="3" s="1"/>
  <c r="AK76" i="3" s="1"/>
  <c r="AM14" i="3"/>
  <c r="AL17" i="3"/>
  <c r="AL50" i="3" s="1"/>
  <c r="AL81" i="3" s="1"/>
  <c r="AK20" i="3"/>
  <c r="AK53" i="3" s="1"/>
  <c r="AK84" i="3" s="1"/>
  <c r="AM22" i="3"/>
  <c r="AL25" i="3"/>
  <c r="AK28" i="3"/>
  <c r="AK61" i="3" s="1"/>
  <c r="AK92" i="3" s="1"/>
  <c r="AM30" i="3"/>
  <c r="AL33" i="3"/>
  <c r="AM18" i="3"/>
  <c r="AK32" i="3"/>
  <c r="AK65" i="3" s="1"/>
  <c r="AK96" i="3" s="1"/>
  <c r="AK19" i="3"/>
  <c r="AK52" i="3" s="1"/>
  <c r="AK83" i="3" s="1"/>
  <c r="AM9" i="3"/>
  <c r="AM42" i="3" s="1"/>
  <c r="AM73" i="3" s="1"/>
  <c r="AL12" i="3"/>
  <c r="AL45" i="3" s="1"/>
  <c r="AL76" i="3" s="1"/>
  <c r="AK15" i="3"/>
  <c r="AK48" i="3" s="1"/>
  <c r="AK79" i="3" s="1"/>
  <c r="AM17" i="3"/>
  <c r="AL20" i="3"/>
  <c r="AK23" i="3"/>
  <c r="AK56" i="3" s="1"/>
  <c r="AK87" i="3" s="1"/>
  <c r="AM25" i="3"/>
  <c r="AL28" i="3"/>
  <c r="AK31" i="3"/>
  <c r="AK64" i="3" s="1"/>
  <c r="AK95" i="3" s="1"/>
  <c r="AM33" i="3"/>
  <c r="AL13" i="3"/>
  <c r="AL46" i="3" s="1"/>
  <c r="AL77" i="3" s="1"/>
  <c r="AM34" i="3"/>
  <c r="AK11" i="3"/>
  <c r="AK44" i="3" s="1"/>
  <c r="AK75" i="3" s="1"/>
  <c r="AM21" i="3"/>
  <c r="AM29" i="3"/>
  <c r="AL32" i="3"/>
  <c r="AK10" i="3"/>
  <c r="AK43" i="3" s="1"/>
  <c r="AK74" i="3" s="1"/>
  <c r="AM12" i="3"/>
  <c r="AM45" i="3" s="1"/>
  <c r="AM76" i="3" s="1"/>
  <c r="AL15" i="3"/>
  <c r="AL48" i="3" s="1"/>
  <c r="AL79" i="3" s="1"/>
  <c r="AK18" i="3"/>
  <c r="AK51" i="3" s="1"/>
  <c r="AK82" i="3" s="1"/>
  <c r="AM20" i="3"/>
  <c r="AL23" i="3"/>
  <c r="AK26" i="3"/>
  <c r="AK59" i="3" s="1"/>
  <c r="AK90" i="3" s="1"/>
  <c r="AM28" i="3"/>
  <c r="AL31" i="3"/>
  <c r="AK34" i="3"/>
  <c r="AM26" i="3"/>
  <c r="AM13" i="3"/>
  <c r="AM46" i="3" s="1"/>
  <c r="AM77" i="3" s="1"/>
  <c r="AK27" i="3"/>
  <c r="AK60" i="3" s="1"/>
  <c r="AK91" i="3" s="1"/>
  <c r="AL10" i="3"/>
  <c r="AL43" i="3" s="1"/>
  <c r="AL74" i="3" s="1"/>
  <c r="AK13" i="3"/>
  <c r="AK46" i="3" s="1"/>
  <c r="AK77" i="3" s="1"/>
  <c r="AM15" i="3"/>
  <c r="AL18" i="3"/>
  <c r="AL51" i="3" s="1"/>
  <c r="AL82" i="3" s="1"/>
  <c r="AK21" i="3"/>
  <c r="AK54" i="3" s="1"/>
  <c r="AK85" i="3" s="1"/>
  <c r="AM23" i="3"/>
  <c r="AL26" i="3"/>
  <c r="AK29" i="3"/>
  <c r="AK62" i="3" s="1"/>
  <c r="AK93" i="3" s="1"/>
  <c r="AM31" i="3"/>
  <c r="AL34" i="3"/>
  <c r="AL21" i="3"/>
  <c r="AK24" i="3"/>
  <c r="AK57" i="3" s="1"/>
  <c r="AK88" i="3" s="1"/>
  <c r="AL24" i="3"/>
  <c r="AL8" i="3"/>
  <c r="AL41" i="3" s="1"/>
  <c r="AL72" i="3" s="1"/>
  <c r="W10" i="3"/>
  <c r="W43" i="3" s="1"/>
  <c r="W74" i="3" s="1"/>
  <c r="V13" i="3"/>
  <c r="V46" i="3" s="1"/>
  <c r="V77" i="3" s="1"/>
  <c r="X15" i="3"/>
  <c r="W18" i="3"/>
  <c r="W51" i="3" s="1"/>
  <c r="W82" i="3" s="1"/>
  <c r="V21" i="3"/>
  <c r="V54" i="3" s="1"/>
  <c r="V85" i="3" s="1"/>
  <c r="X23" i="3"/>
  <c r="W26" i="3"/>
  <c r="V29" i="3"/>
  <c r="V62" i="3" s="1"/>
  <c r="V93" i="3" s="1"/>
  <c r="X31" i="3"/>
  <c r="W34" i="3"/>
  <c r="X9" i="3"/>
  <c r="X42" i="3" s="1"/>
  <c r="X73" i="3" s="1"/>
  <c r="V23" i="3"/>
  <c r="V56" i="3" s="1"/>
  <c r="V87" i="3" s="1"/>
  <c r="X33" i="3"/>
  <c r="V18" i="3"/>
  <c r="V51" i="3" s="1"/>
  <c r="V82" i="3" s="1"/>
  <c r="X10" i="3"/>
  <c r="X43" i="3" s="1"/>
  <c r="X74" i="3" s="1"/>
  <c r="W13" i="3"/>
  <c r="W46" i="3" s="1"/>
  <c r="W77" i="3" s="1"/>
  <c r="V16" i="3"/>
  <c r="V49" i="3" s="1"/>
  <c r="V80" i="3" s="1"/>
  <c r="X18" i="3"/>
  <c r="W21" i="3"/>
  <c r="V24" i="3"/>
  <c r="V57" i="3" s="1"/>
  <c r="V88" i="3" s="1"/>
  <c r="X26" i="3"/>
  <c r="W29" i="3"/>
  <c r="V32" i="3"/>
  <c r="V65" i="3" s="1"/>
  <c r="V96" i="3" s="1"/>
  <c r="X34" i="3"/>
  <c r="X25" i="3"/>
  <c r="X12" i="3"/>
  <c r="X45" i="3" s="1"/>
  <c r="X76" i="3" s="1"/>
  <c r="V11" i="3"/>
  <c r="V44" i="3" s="1"/>
  <c r="V75" i="3" s="1"/>
  <c r="X13" i="3"/>
  <c r="X46" i="3" s="1"/>
  <c r="X77" i="3" s="1"/>
  <c r="W16" i="3"/>
  <c r="W49" i="3" s="1"/>
  <c r="W80" i="3" s="1"/>
  <c r="V19" i="3"/>
  <c r="V52" i="3" s="1"/>
  <c r="V83" i="3" s="1"/>
  <c r="X21" i="3"/>
  <c r="W24" i="3"/>
  <c r="V27" i="3"/>
  <c r="V60" i="3" s="1"/>
  <c r="V91" i="3" s="1"/>
  <c r="X29" i="3"/>
  <c r="W32" i="3"/>
  <c r="W8" i="3"/>
  <c r="W41" i="3" s="1"/>
  <c r="W72" i="3" s="1"/>
  <c r="X17" i="3"/>
  <c r="W15" i="3"/>
  <c r="W48" i="3" s="1"/>
  <c r="W79" i="3" s="1"/>
  <c r="V26" i="3"/>
  <c r="V59" i="3" s="1"/>
  <c r="V90" i="3" s="1"/>
  <c r="W11" i="3"/>
  <c r="W44" i="3" s="1"/>
  <c r="W75" i="3" s="1"/>
  <c r="V14" i="3"/>
  <c r="V47" i="3" s="1"/>
  <c r="V78" i="3" s="1"/>
  <c r="X16" i="3"/>
  <c r="W19" i="3"/>
  <c r="V22" i="3"/>
  <c r="V55" i="3" s="1"/>
  <c r="V86" i="3" s="1"/>
  <c r="X24" i="3"/>
  <c r="W27" i="3"/>
  <c r="V30" i="3"/>
  <c r="V63" i="3" s="1"/>
  <c r="V94" i="3" s="1"/>
  <c r="X32" i="3"/>
  <c r="X8" i="3"/>
  <c r="X41" i="3" s="1"/>
  <c r="X72" i="3" s="1"/>
  <c r="V15" i="3"/>
  <c r="V48" i="3" s="1"/>
  <c r="V79" i="3" s="1"/>
  <c r="V31" i="3"/>
  <c r="V64" i="3" s="1"/>
  <c r="V95" i="3" s="1"/>
  <c r="W23" i="3"/>
  <c r="V34" i="3"/>
  <c r="V9" i="3"/>
  <c r="V42" i="3" s="1"/>
  <c r="V73" i="3" s="1"/>
  <c r="X11" i="3"/>
  <c r="X44" i="3" s="1"/>
  <c r="X75" i="3" s="1"/>
  <c r="W14" i="3"/>
  <c r="W47" i="3" s="1"/>
  <c r="W78" i="3" s="1"/>
  <c r="V17" i="3"/>
  <c r="V50" i="3" s="1"/>
  <c r="V81" i="3" s="1"/>
  <c r="X19" i="3"/>
  <c r="W22" i="3"/>
  <c r="V25" i="3"/>
  <c r="V58" i="3" s="1"/>
  <c r="V89" i="3" s="1"/>
  <c r="X27" i="3"/>
  <c r="W30" i="3"/>
  <c r="V33" i="3"/>
  <c r="V8" i="3"/>
  <c r="V41" i="3" s="1"/>
  <c r="V72" i="3" s="1"/>
  <c r="W20" i="3"/>
  <c r="V10" i="3"/>
  <c r="V43" i="3" s="1"/>
  <c r="V74" i="3" s="1"/>
  <c r="X28" i="3"/>
  <c r="W9" i="3"/>
  <c r="W42" i="3" s="1"/>
  <c r="W73" i="3" s="1"/>
  <c r="V12" i="3"/>
  <c r="V45" i="3" s="1"/>
  <c r="V76" i="3" s="1"/>
  <c r="X14" i="3"/>
  <c r="W17" i="3"/>
  <c r="W50" i="3" s="1"/>
  <c r="W81" i="3" s="1"/>
  <c r="V20" i="3"/>
  <c r="V53" i="3" s="1"/>
  <c r="V84" i="3" s="1"/>
  <c r="X22" i="3"/>
  <c r="W25" i="3"/>
  <c r="V28" i="3"/>
  <c r="V61" i="3" s="1"/>
  <c r="V92" i="3" s="1"/>
  <c r="X30" i="3"/>
  <c r="W33" i="3"/>
  <c r="W12" i="3"/>
  <c r="W45" i="3" s="1"/>
  <c r="W76" i="3" s="1"/>
  <c r="W28" i="3"/>
  <c r="X20" i="3"/>
  <c r="W31" i="3"/>
  <c r="Q10" i="3"/>
  <c r="Q43" i="3" s="1"/>
  <c r="Q74" i="3" s="1"/>
  <c r="S12" i="3"/>
  <c r="S45" i="3" s="1"/>
  <c r="S76" i="3" s="1"/>
  <c r="R15" i="3"/>
  <c r="R48" i="3" s="1"/>
  <c r="R79" i="3" s="1"/>
  <c r="Q18" i="3"/>
  <c r="Q51" i="3" s="1"/>
  <c r="Q82" i="3" s="1"/>
  <c r="S20" i="3"/>
  <c r="R23" i="3"/>
  <c r="Q26" i="3"/>
  <c r="Q59" i="3" s="1"/>
  <c r="Q90" i="3" s="1"/>
  <c r="S28" i="3"/>
  <c r="R31" i="3"/>
  <c r="Q34" i="3"/>
  <c r="Q21" i="3"/>
  <c r="Q54" i="3" s="1"/>
  <c r="Q85" i="3" s="1"/>
  <c r="R26" i="3"/>
  <c r="S31" i="3"/>
  <c r="R34" i="3"/>
  <c r="Q33" i="3"/>
  <c r="S22" i="3"/>
  <c r="R12" i="3"/>
  <c r="R45" i="3" s="1"/>
  <c r="R76" i="3" s="1"/>
  <c r="S25" i="3"/>
  <c r="R10" i="3"/>
  <c r="R43" i="3" s="1"/>
  <c r="R74" i="3" s="1"/>
  <c r="Q13" i="3"/>
  <c r="Q46" i="3" s="1"/>
  <c r="Q77" i="3" s="1"/>
  <c r="S15" i="3"/>
  <c r="R18" i="3"/>
  <c r="R51" i="3" s="1"/>
  <c r="R82" i="3" s="1"/>
  <c r="S23" i="3"/>
  <c r="Q29" i="3"/>
  <c r="Q62" i="3" s="1"/>
  <c r="Q93" i="3" s="1"/>
  <c r="Q32" i="3"/>
  <c r="Q65" i="3" s="1"/>
  <c r="Q96" i="3" s="1"/>
  <c r="S14" i="3"/>
  <c r="S30" i="3"/>
  <c r="S9" i="3"/>
  <c r="S42" i="3" s="1"/>
  <c r="S73" i="3" s="1"/>
  <c r="R28" i="3"/>
  <c r="S10" i="3"/>
  <c r="S43" i="3" s="1"/>
  <c r="S74" i="3" s="1"/>
  <c r="R13" i="3"/>
  <c r="R46" i="3" s="1"/>
  <c r="R77" i="3" s="1"/>
  <c r="Q16" i="3"/>
  <c r="Q49" i="3" s="1"/>
  <c r="Q80" i="3" s="1"/>
  <c r="S18" i="3"/>
  <c r="R21" i="3"/>
  <c r="Q24" i="3"/>
  <c r="Q57" i="3" s="1"/>
  <c r="Q88" i="3" s="1"/>
  <c r="S26" i="3"/>
  <c r="R29" i="3"/>
  <c r="S34" i="3"/>
  <c r="R9" i="3"/>
  <c r="R42" i="3" s="1"/>
  <c r="R73" i="3" s="1"/>
  <c r="R33" i="3"/>
  <c r="Q15" i="3"/>
  <c r="Q48" i="3" s="1"/>
  <c r="Q79" i="3" s="1"/>
  <c r="S33" i="3"/>
  <c r="Q11" i="3"/>
  <c r="Q44" i="3" s="1"/>
  <c r="Q75" i="3" s="1"/>
  <c r="S13" i="3"/>
  <c r="S46" i="3" s="1"/>
  <c r="S77" i="3" s="1"/>
  <c r="R16" i="3"/>
  <c r="R49" i="3" s="1"/>
  <c r="R80" i="3" s="1"/>
  <c r="Q19" i="3"/>
  <c r="Q52" i="3" s="1"/>
  <c r="Q83" i="3" s="1"/>
  <c r="S21" i="3"/>
  <c r="R24" i="3"/>
  <c r="Q27" i="3"/>
  <c r="Q60" i="3" s="1"/>
  <c r="Q91" i="3" s="1"/>
  <c r="S29" i="3"/>
  <c r="R32" i="3"/>
  <c r="R8" i="3"/>
  <c r="R41" i="3" s="1"/>
  <c r="R72" i="3" s="1"/>
  <c r="R19" i="3"/>
  <c r="S24" i="3"/>
  <c r="R27" i="3"/>
  <c r="S32" i="3"/>
  <c r="R30" i="3"/>
  <c r="R17" i="3"/>
  <c r="R50" i="3" s="1"/>
  <c r="R81" i="3" s="1"/>
  <c r="R25" i="3"/>
  <c r="S17" i="3"/>
  <c r="Q31" i="3"/>
  <c r="Q64" i="3" s="1"/>
  <c r="Q95" i="3" s="1"/>
  <c r="R11" i="3"/>
  <c r="R44" i="3" s="1"/>
  <c r="R75" i="3" s="1"/>
  <c r="Q14" i="3"/>
  <c r="Q47" i="3" s="1"/>
  <c r="Q78" i="3" s="1"/>
  <c r="S16" i="3"/>
  <c r="Q22" i="3"/>
  <c r="Q55" i="3" s="1"/>
  <c r="Q86" i="3" s="1"/>
  <c r="Q30" i="3"/>
  <c r="Q63" i="3" s="1"/>
  <c r="Q94" i="3" s="1"/>
  <c r="S8" i="3"/>
  <c r="S41" i="3" s="1"/>
  <c r="S72" i="3" s="1"/>
  <c r="Q12" i="3"/>
  <c r="Q45" i="3" s="1"/>
  <c r="Q76" i="3" s="1"/>
  <c r="Q28" i="3"/>
  <c r="Q61" i="3" s="1"/>
  <c r="Q92" i="3" s="1"/>
  <c r="R20" i="3"/>
  <c r="Q9" i="3"/>
  <c r="Q42" i="3" s="1"/>
  <c r="Q73" i="3" s="1"/>
  <c r="S11" i="3"/>
  <c r="S44" i="3" s="1"/>
  <c r="S75" i="3" s="1"/>
  <c r="R14" i="3"/>
  <c r="R47" i="3" s="1"/>
  <c r="R78" i="3" s="1"/>
  <c r="Q17" i="3"/>
  <c r="Q50" i="3" s="1"/>
  <c r="Q81" i="3" s="1"/>
  <c r="S19" i="3"/>
  <c r="R22" i="3"/>
  <c r="Q25" i="3"/>
  <c r="Q58" i="3" s="1"/>
  <c r="Q89" i="3" s="1"/>
  <c r="S27" i="3"/>
  <c r="Q8" i="3"/>
  <c r="Q41" i="3" s="1"/>
  <c r="Q72" i="3" s="1"/>
  <c r="Q20" i="3"/>
  <c r="Q53" i="3" s="1"/>
  <c r="Q84" i="3" s="1"/>
  <c r="Q23" i="3"/>
  <c r="Q56" i="3" s="1"/>
  <c r="Q87" i="3" s="1"/>
  <c r="AC10" i="3"/>
  <c r="AC43" i="3" s="1"/>
  <c r="AC74" i="3" s="1"/>
  <c r="AB13" i="3"/>
  <c r="AB46" i="3" s="1"/>
  <c r="AB77" i="3" s="1"/>
  <c r="AA16" i="3"/>
  <c r="AA49" i="3" s="1"/>
  <c r="AA80" i="3" s="1"/>
  <c r="AC18" i="3"/>
  <c r="AB21" i="3"/>
  <c r="AA24" i="3"/>
  <c r="AA57" i="3" s="1"/>
  <c r="AA88" i="3" s="1"/>
  <c r="AC26" i="3"/>
  <c r="AB29" i="3"/>
  <c r="AA32" i="3"/>
  <c r="AA65" i="3" s="1"/>
  <c r="AA96" i="3" s="1"/>
  <c r="AC34" i="3"/>
  <c r="AA18" i="3"/>
  <c r="AA51" i="3" s="1"/>
  <c r="AA82" i="3" s="1"/>
  <c r="AA11" i="3"/>
  <c r="AA44" i="3" s="1"/>
  <c r="AA75" i="3" s="1"/>
  <c r="AC13" i="3"/>
  <c r="AC46" i="3" s="1"/>
  <c r="AC77" i="3" s="1"/>
  <c r="AB16" i="3"/>
  <c r="AB49" i="3" s="1"/>
  <c r="AB80" i="3" s="1"/>
  <c r="AA19" i="3"/>
  <c r="AA52" i="3" s="1"/>
  <c r="AA83" i="3" s="1"/>
  <c r="AC21" i="3"/>
  <c r="AB24" i="3"/>
  <c r="AA27" i="3"/>
  <c r="AA60" i="3" s="1"/>
  <c r="AA91" i="3" s="1"/>
  <c r="AC29" i="3"/>
  <c r="AB32" i="3"/>
  <c r="AB8" i="3"/>
  <c r="AB41" i="3" s="1"/>
  <c r="AB72" i="3" s="1"/>
  <c r="AB15" i="3"/>
  <c r="AB48" i="3" s="1"/>
  <c r="AB79" i="3" s="1"/>
  <c r="AA34" i="3"/>
  <c r="AB10" i="3"/>
  <c r="AB43" i="3" s="1"/>
  <c r="AB74" i="3" s="1"/>
  <c r="AB26" i="3"/>
  <c r="AB11" i="3"/>
  <c r="AB44" i="3" s="1"/>
  <c r="AB75" i="3" s="1"/>
  <c r="AA14" i="3"/>
  <c r="AA47" i="3" s="1"/>
  <c r="AA78" i="3" s="1"/>
  <c r="AC16" i="3"/>
  <c r="AB19" i="3"/>
  <c r="AA22" i="3"/>
  <c r="AA55" i="3" s="1"/>
  <c r="AA86" i="3" s="1"/>
  <c r="AC24" i="3"/>
  <c r="AB27" i="3"/>
  <c r="AA30" i="3"/>
  <c r="AA63" i="3" s="1"/>
  <c r="AA94" i="3" s="1"/>
  <c r="AC32" i="3"/>
  <c r="AC8" i="3"/>
  <c r="AC41" i="3" s="1"/>
  <c r="AC72" i="3" s="1"/>
  <c r="AA10" i="3"/>
  <c r="AA43" i="3" s="1"/>
  <c r="AA74" i="3" s="1"/>
  <c r="AA26" i="3"/>
  <c r="AA59" i="3" s="1"/>
  <c r="AA90" i="3" s="1"/>
  <c r="AB18" i="3"/>
  <c r="AB51" i="3" s="1"/>
  <c r="AB82" i="3" s="1"/>
  <c r="AA29" i="3"/>
  <c r="AA62" i="3" s="1"/>
  <c r="AA93" i="3" s="1"/>
  <c r="AA9" i="3"/>
  <c r="AA42" i="3" s="1"/>
  <c r="AA73" i="3" s="1"/>
  <c r="AC11" i="3"/>
  <c r="AC44" i="3" s="1"/>
  <c r="AC75" i="3" s="1"/>
  <c r="AB14" i="3"/>
  <c r="AB47" i="3" s="1"/>
  <c r="AB78" i="3" s="1"/>
  <c r="AA17" i="3"/>
  <c r="AA50" i="3" s="1"/>
  <c r="AA81" i="3" s="1"/>
  <c r="AC19" i="3"/>
  <c r="AB22" i="3"/>
  <c r="AA25" i="3"/>
  <c r="AA58" i="3" s="1"/>
  <c r="AA89" i="3" s="1"/>
  <c r="AC27" i="3"/>
  <c r="AB30" i="3"/>
  <c r="AA33" i="3"/>
  <c r="AA8" i="3"/>
  <c r="AA41" i="3" s="1"/>
  <c r="AA72" i="3" s="1"/>
  <c r="AC20" i="3"/>
  <c r="AC28" i="3"/>
  <c r="AA13" i="3"/>
  <c r="AA46" i="3" s="1"/>
  <c r="AA77" i="3" s="1"/>
  <c r="AC23" i="3"/>
  <c r="AB34" i="3"/>
  <c r="AB9" i="3"/>
  <c r="AB42" i="3" s="1"/>
  <c r="AB73" i="3" s="1"/>
  <c r="AA12" i="3"/>
  <c r="AA45" i="3" s="1"/>
  <c r="AA76" i="3" s="1"/>
  <c r="AC14" i="3"/>
  <c r="AB17" i="3"/>
  <c r="AB50" i="3" s="1"/>
  <c r="AB81" i="3" s="1"/>
  <c r="AA20" i="3"/>
  <c r="AA53" i="3" s="1"/>
  <c r="AA84" i="3" s="1"/>
  <c r="AC22" i="3"/>
  <c r="AB25" i="3"/>
  <c r="AA28" i="3"/>
  <c r="AA61" i="3" s="1"/>
  <c r="AA92" i="3" s="1"/>
  <c r="AC30" i="3"/>
  <c r="AB33" i="3"/>
  <c r="AC12" i="3"/>
  <c r="AC45" i="3" s="1"/>
  <c r="AC76" i="3" s="1"/>
  <c r="AB31" i="3"/>
  <c r="AA21" i="3"/>
  <c r="AA54" i="3" s="1"/>
  <c r="AA85" i="3" s="1"/>
  <c r="AC9" i="3"/>
  <c r="AC42" i="3" s="1"/>
  <c r="AC73" i="3" s="1"/>
  <c r="AB12" i="3"/>
  <c r="AB45" i="3" s="1"/>
  <c r="AB76" i="3" s="1"/>
  <c r="AA15" i="3"/>
  <c r="AA48" i="3" s="1"/>
  <c r="AA79" i="3" s="1"/>
  <c r="AC17" i="3"/>
  <c r="AB20" i="3"/>
  <c r="AA23" i="3"/>
  <c r="AA56" i="3" s="1"/>
  <c r="AA87" i="3" s="1"/>
  <c r="AC25" i="3"/>
  <c r="AB28" i="3"/>
  <c r="AA31" i="3"/>
  <c r="AA64" i="3" s="1"/>
  <c r="AA95" i="3" s="1"/>
  <c r="AC33" i="3"/>
  <c r="AB23" i="3"/>
  <c r="AC15" i="3"/>
  <c r="AC31" i="3"/>
  <c r="AF11" i="3"/>
  <c r="AF44" i="3" s="1"/>
  <c r="AF75" i="3" s="1"/>
  <c r="AH13" i="3"/>
  <c r="AH46" i="3" s="1"/>
  <c r="AH77" i="3" s="1"/>
  <c r="AG16" i="3"/>
  <c r="AG49" i="3" s="1"/>
  <c r="AG80" i="3" s="1"/>
  <c r="AF19" i="3"/>
  <c r="AF52" i="3" s="1"/>
  <c r="AF83" i="3" s="1"/>
  <c r="AH21" i="3"/>
  <c r="AG24" i="3"/>
  <c r="AF27" i="3"/>
  <c r="AF60" i="3" s="1"/>
  <c r="AF91" i="3" s="1"/>
  <c r="AH29" i="3"/>
  <c r="AG32" i="3"/>
  <c r="AG8" i="3"/>
  <c r="AG41" i="3" s="1"/>
  <c r="AG72" i="3" s="1"/>
  <c r="AH15" i="3"/>
  <c r="AH31" i="3"/>
  <c r="AF32" i="3"/>
  <c r="AF65" i="3" s="1"/>
  <c r="AF96" i="3" s="1"/>
  <c r="AG11" i="3"/>
  <c r="AG44" i="3" s="1"/>
  <c r="AG75" i="3" s="1"/>
  <c r="AF14" i="3"/>
  <c r="AF47" i="3" s="1"/>
  <c r="AF78" i="3" s="1"/>
  <c r="AH16" i="3"/>
  <c r="AG19" i="3"/>
  <c r="AF22" i="3"/>
  <c r="AF55" i="3" s="1"/>
  <c r="AF86" i="3" s="1"/>
  <c r="AH24" i="3"/>
  <c r="AG27" i="3"/>
  <c r="AF30" i="3"/>
  <c r="AF63" i="3" s="1"/>
  <c r="AF94" i="3" s="1"/>
  <c r="AH32" i="3"/>
  <c r="AH8" i="3"/>
  <c r="AH41" i="3" s="1"/>
  <c r="AH72" i="3" s="1"/>
  <c r="AG10" i="3"/>
  <c r="AG43" i="3" s="1"/>
  <c r="AG74" i="3" s="1"/>
  <c r="AG26" i="3"/>
  <c r="AH18" i="3"/>
  <c r="AF9" i="3"/>
  <c r="AF42" i="3" s="1"/>
  <c r="AF73" i="3" s="1"/>
  <c r="AH11" i="3"/>
  <c r="AH44" i="3" s="1"/>
  <c r="AH75" i="3" s="1"/>
  <c r="AG14" i="3"/>
  <c r="AG47" i="3" s="1"/>
  <c r="AG78" i="3" s="1"/>
  <c r="AF17" i="3"/>
  <c r="AF50" i="3" s="1"/>
  <c r="AF81" i="3" s="1"/>
  <c r="AH19" i="3"/>
  <c r="AG22" i="3"/>
  <c r="AF25" i="3"/>
  <c r="AF58" i="3" s="1"/>
  <c r="AF89" i="3" s="1"/>
  <c r="AH27" i="3"/>
  <c r="AG30" i="3"/>
  <c r="AF33" i="3"/>
  <c r="AF8" i="3"/>
  <c r="AF41" i="3" s="1"/>
  <c r="AF72" i="3" s="1"/>
  <c r="AG18" i="3"/>
  <c r="AG51" i="3" s="1"/>
  <c r="AG82" i="3" s="1"/>
  <c r="AG13" i="3"/>
  <c r="AG46" i="3" s="1"/>
  <c r="AG77" i="3" s="1"/>
  <c r="AH26" i="3"/>
  <c r="AG9" i="3"/>
  <c r="AG42" i="3" s="1"/>
  <c r="AG73" i="3" s="1"/>
  <c r="AF12" i="3"/>
  <c r="AF45" i="3" s="1"/>
  <c r="AF76" i="3" s="1"/>
  <c r="AH14" i="3"/>
  <c r="AG17" i="3"/>
  <c r="AG50" i="3" s="1"/>
  <c r="AG81" i="3" s="1"/>
  <c r="AF20" i="3"/>
  <c r="AF53" i="3" s="1"/>
  <c r="AF84" i="3" s="1"/>
  <c r="AH22" i="3"/>
  <c r="AG25" i="3"/>
  <c r="AF28" i="3"/>
  <c r="AF61" i="3" s="1"/>
  <c r="AF92" i="3" s="1"/>
  <c r="AH30" i="3"/>
  <c r="AG33" i="3"/>
  <c r="AF21" i="3"/>
  <c r="AF54" i="3" s="1"/>
  <c r="AF85" i="3" s="1"/>
  <c r="AG34" i="3"/>
  <c r="AF16" i="3"/>
  <c r="AF49" i="3" s="1"/>
  <c r="AF80" i="3" s="1"/>
  <c r="AG29" i="3"/>
  <c r="AH9" i="3"/>
  <c r="AH42" i="3" s="1"/>
  <c r="AH73" i="3" s="1"/>
  <c r="AG12" i="3"/>
  <c r="AG45" i="3" s="1"/>
  <c r="AG76" i="3" s="1"/>
  <c r="AF15" i="3"/>
  <c r="AF48" i="3" s="1"/>
  <c r="AF79" i="3" s="1"/>
  <c r="AH17" i="3"/>
  <c r="AG20" i="3"/>
  <c r="AF23" i="3"/>
  <c r="AF56" i="3" s="1"/>
  <c r="AF87" i="3" s="1"/>
  <c r="AH25" i="3"/>
  <c r="AG28" i="3"/>
  <c r="AF31" i="3"/>
  <c r="AF64" i="3" s="1"/>
  <c r="AF95" i="3" s="1"/>
  <c r="AH33" i="3"/>
  <c r="AH23" i="3"/>
  <c r="AH10" i="3"/>
  <c r="AH43" i="3" s="1"/>
  <c r="AH74" i="3" s="1"/>
  <c r="AG21" i="3"/>
  <c r="AH34" i="3"/>
  <c r="AF10" i="3"/>
  <c r="AF43" i="3" s="1"/>
  <c r="AF74" i="3" s="1"/>
  <c r="AH12" i="3"/>
  <c r="AH45" i="3" s="1"/>
  <c r="AH76" i="3" s="1"/>
  <c r="AG15" i="3"/>
  <c r="AG48" i="3" s="1"/>
  <c r="AG79" i="3" s="1"/>
  <c r="AF18" i="3"/>
  <c r="AF51" i="3" s="1"/>
  <c r="AF82" i="3" s="1"/>
  <c r="AH20" i="3"/>
  <c r="AG23" i="3"/>
  <c r="AF26" i="3"/>
  <c r="AF59" i="3" s="1"/>
  <c r="AF90" i="3" s="1"/>
  <c r="AH28" i="3"/>
  <c r="AG31" i="3"/>
  <c r="AF34" i="3"/>
  <c r="AF13" i="3"/>
  <c r="AF46" i="3" s="1"/>
  <c r="AF77" i="3" s="1"/>
  <c r="AF29" i="3"/>
  <c r="AF62" i="3" s="1"/>
  <c r="AF93" i="3" s="1"/>
  <c r="AF24" i="3"/>
  <c r="AF57" i="3" s="1"/>
  <c r="AF88" i="3" s="1"/>
  <c r="L9" i="3"/>
  <c r="L42" i="3" s="1"/>
  <c r="L73" i="3" s="1"/>
  <c r="N11" i="3"/>
  <c r="N44" i="3" s="1"/>
  <c r="N75" i="3" s="1"/>
  <c r="M14" i="3"/>
  <c r="M47" i="3" s="1"/>
  <c r="M78" i="3" s="1"/>
  <c r="L17" i="3"/>
  <c r="L50" i="3" s="1"/>
  <c r="L81" i="3" s="1"/>
  <c r="N19" i="3"/>
  <c r="M22" i="3"/>
  <c r="L25" i="3"/>
  <c r="L58" i="3" s="1"/>
  <c r="L89" i="3" s="1"/>
  <c r="N27" i="3"/>
  <c r="M30" i="3"/>
  <c r="L33" i="3"/>
  <c r="L8" i="3"/>
  <c r="L41" i="3" s="1"/>
  <c r="L72" i="3" s="1"/>
  <c r="N24" i="3"/>
  <c r="N8" i="3"/>
  <c r="N41" i="3" s="1"/>
  <c r="N72" i="3" s="1"/>
  <c r="M9" i="3"/>
  <c r="M42" i="3" s="1"/>
  <c r="M73" i="3" s="1"/>
  <c r="L12" i="3"/>
  <c r="L45" i="3" s="1"/>
  <c r="L76" i="3" s="1"/>
  <c r="N14" i="3"/>
  <c r="M17" i="3"/>
  <c r="M50" i="3" s="1"/>
  <c r="M81" i="3" s="1"/>
  <c r="L20" i="3"/>
  <c r="L53" i="3" s="1"/>
  <c r="L84" i="3" s="1"/>
  <c r="N22" i="3"/>
  <c r="M25" i="3"/>
  <c r="L28" i="3"/>
  <c r="L61" i="3" s="1"/>
  <c r="L92" i="3" s="1"/>
  <c r="N30" i="3"/>
  <c r="M33" i="3"/>
  <c r="N9" i="3"/>
  <c r="N42" i="3" s="1"/>
  <c r="N73" i="3" s="1"/>
  <c r="M12" i="3"/>
  <c r="M45" i="3" s="1"/>
  <c r="M76" i="3" s="1"/>
  <c r="L15" i="3"/>
  <c r="L48" i="3" s="1"/>
  <c r="L79" i="3" s="1"/>
  <c r="N17" i="3"/>
  <c r="M20" i="3"/>
  <c r="L23" i="3"/>
  <c r="L56" i="3" s="1"/>
  <c r="L87" i="3" s="1"/>
  <c r="N25" i="3"/>
  <c r="M28" i="3"/>
  <c r="L31" i="3"/>
  <c r="L64" i="3" s="1"/>
  <c r="L95" i="3" s="1"/>
  <c r="N33" i="3"/>
  <c r="L14" i="3"/>
  <c r="L47" i="3" s="1"/>
  <c r="L78" i="3" s="1"/>
  <c r="N32" i="3"/>
  <c r="L10" i="3"/>
  <c r="L43" i="3" s="1"/>
  <c r="L74" i="3" s="1"/>
  <c r="N12" i="3"/>
  <c r="N45" i="3" s="1"/>
  <c r="N76" i="3" s="1"/>
  <c r="M15" i="3"/>
  <c r="M48" i="3" s="1"/>
  <c r="M79" i="3" s="1"/>
  <c r="L18" i="3"/>
  <c r="L51" i="3" s="1"/>
  <c r="L82" i="3" s="1"/>
  <c r="N20" i="3"/>
  <c r="M23" i="3"/>
  <c r="L26" i="3"/>
  <c r="L59" i="3" s="1"/>
  <c r="L90" i="3" s="1"/>
  <c r="N28" i="3"/>
  <c r="M31" i="3"/>
  <c r="L34" i="3"/>
  <c r="L22" i="3"/>
  <c r="L55" i="3" s="1"/>
  <c r="L86" i="3" s="1"/>
  <c r="M10" i="3"/>
  <c r="M43" i="3" s="1"/>
  <c r="M74" i="3" s="1"/>
  <c r="L13" i="3"/>
  <c r="L46" i="3" s="1"/>
  <c r="L77" i="3" s="1"/>
  <c r="N15" i="3"/>
  <c r="M18" i="3"/>
  <c r="M51" i="3" s="1"/>
  <c r="M82" i="3" s="1"/>
  <c r="L21" i="3"/>
  <c r="L54" i="3" s="1"/>
  <c r="L85" i="3" s="1"/>
  <c r="N23" i="3"/>
  <c r="M26" i="3"/>
  <c r="L29" i="3"/>
  <c r="L62" i="3" s="1"/>
  <c r="L93" i="3" s="1"/>
  <c r="N31" i="3"/>
  <c r="M34" i="3"/>
  <c r="M19" i="3"/>
  <c r="N10" i="3"/>
  <c r="N43" i="3" s="1"/>
  <c r="N74" i="3" s="1"/>
  <c r="M13" i="3"/>
  <c r="M46" i="3" s="1"/>
  <c r="M77" i="3" s="1"/>
  <c r="L16" i="3"/>
  <c r="L49" i="3" s="1"/>
  <c r="L80" i="3" s="1"/>
  <c r="N18" i="3"/>
  <c r="M21" i="3"/>
  <c r="L24" i="3"/>
  <c r="L57" i="3" s="1"/>
  <c r="L88" i="3" s="1"/>
  <c r="N26" i="3"/>
  <c r="M29" i="3"/>
  <c r="L32" i="3"/>
  <c r="L65" i="3" s="1"/>
  <c r="L96" i="3" s="1"/>
  <c r="N34" i="3"/>
  <c r="N16" i="3"/>
  <c r="L30" i="3"/>
  <c r="L63" i="3" s="1"/>
  <c r="L94" i="3" s="1"/>
  <c r="L11" i="3"/>
  <c r="L44" i="3" s="1"/>
  <c r="L75" i="3" s="1"/>
  <c r="N13" i="3"/>
  <c r="N46" i="3" s="1"/>
  <c r="N77" i="3" s="1"/>
  <c r="M16" i="3"/>
  <c r="M49" i="3" s="1"/>
  <c r="M80" i="3" s="1"/>
  <c r="L19" i="3"/>
  <c r="L52" i="3" s="1"/>
  <c r="L83" i="3" s="1"/>
  <c r="N21" i="3"/>
  <c r="M24" i="3"/>
  <c r="L27" i="3"/>
  <c r="L60" i="3" s="1"/>
  <c r="L91" i="3" s="1"/>
  <c r="N29" i="3"/>
  <c r="M32" i="3"/>
  <c r="M8" i="3"/>
  <c r="M41" i="3" s="1"/>
  <c r="M72" i="3" s="1"/>
  <c r="M11" i="3"/>
  <c r="M44" i="3" s="1"/>
  <c r="M75" i="3" s="1"/>
  <c r="M27" i="3"/>
  <c r="AQ100" i="4" l="1"/>
  <c r="AP100" i="25"/>
  <c r="AQ100" i="25"/>
  <c r="AP100" i="8"/>
  <c r="AQ100" i="8"/>
  <c r="AQ100" i="14"/>
  <c r="AR100" i="27"/>
  <c r="B95" i="3"/>
  <c r="B77" i="3"/>
  <c r="B73" i="3"/>
  <c r="C80" i="3"/>
  <c r="C82" i="3"/>
  <c r="C73" i="3"/>
  <c r="C75" i="3"/>
  <c r="B80" i="3"/>
  <c r="B85" i="3"/>
  <c r="B93" i="3"/>
  <c r="C72" i="3"/>
  <c r="B88" i="3"/>
  <c r="B79" i="3"/>
  <c r="B92" i="3"/>
  <c r="B96" i="3"/>
  <c r="B87" i="3"/>
  <c r="B76" i="3"/>
  <c r="D73" i="3"/>
  <c r="B78" i="3"/>
  <c r="C81" i="3"/>
  <c r="B83" i="3"/>
  <c r="B84" i="3"/>
  <c r="B74" i="3"/>
  <c r="B75" i="3"/>
  <c r="D75" i="3"/>
  <c r="B94" i="3"/>
  <c r="D76" i="3"/>
  <c r="C79" i="3"/>
  <c r="C74" i="3"/>
  <c r="D72" i="3"/>
  <c r="C78" i="3"/>
  <c r="B89" i="3"/>
  <c r="C76" i="3"/>
  <c r="B86" i="3"/>
  <c r="B90" i="3"/>
  <c r="B91" i="3"/>
  <c r="B81" i="3"/>
  <c r="C77" i="3"/>
  <c r="D77" i="3"/>
  <c r="B72" i="3"/>
  <c r="B82" i="3"/>
  <c r="D74" i="3"/>
  <c r="AR100" i="20"/>
  <c r="AP100" i="16"/>
  <c r="AR100" i="14"/>
  <c r="AQ100" i="6"/>
  <c r="AR100" i="5"/>
  <c r="AP100" i="27"/>
  <c r="AR100" i="25"/>
  <c r="AP100" i="21"/>
  <c r="AQ100" i="21"/>
  <c r="AP100" i="20"/>
  <c r="AQ100" i="15"/>
  <c r="AP100" i="14"/>
  <c r="AR100" i="9"/>
  <c r="AQ100" i="7"/>
  <c r="AR100" i="6"/>
  <c r="AP100" i="6"/>
  <c r="AP100" i="5"/>
  <c r="G100" i="3"/>
  <c r="I100" i="3"/>
  <c r="AR100" i="15"/>
  <c r="AR100" i="10"/>
  <c r="H100" i="3"/>
  <c r="AQ100" i="20"/>
  <c r="AR100" i="7"/>
  <c r="AR100" i="8"/>
  <c r="AQ100" i="27"/>
  <c r="AQ100" i="9"/>
  <c r="AQ100" i="5"/>
  <c r="AP100" i="7"/>
  <c r="AP100" i="10"/>
  <c r="AR100" i="21"/>
  <c r="AQ100" i="10"/>
  <c r="AR100" i="16"/>
  <c r="AQ100" i="16"/>
  <c r="AP100" i="15"/>
  <c r="AQ100" i="24"/>
  <c r="AP72" i="3"/>
  <c r="AP100" i="9"/>
  <c r="AQ72" i="3"/>
  <c r="V100" i="3"/>
  <c r="AR72" i="3"/>
  <c r="AA36" i="3"/>
  <c r="AH36" i="3"/>
  <c r="X36" i="3"/>
  <c r="AM36" i="3"/>
  <c r="N36" i="3"/>
  <c r="L36" i="3"/>
  <c r="AF36" i="3"/>
  <c r="Q36" i="3"/>
  <c r="V36" i="3"/>
  <c r="AL36" i="3"/>
  <c r="AB36" i="3"/>
  <c r="M36" i="3"/>
  <c r="S36" i="3"/>
  <c r="AK36" i="3"/>
  <c r="W36" i="3"/>
  <c r="AG36" i="3"/>
  <c r="AC36" i="3"/>
  <c r="R36" i="3"/>
  <c r="AR22" i="3"/>
  <c r="AR31" i="3"/>
  <c r="AQ14" i="3"/>
  <c r="AQ16" i="3"/>
  <c r="AP32" i="3"/>
  <c r="AQ23" i="3"/>
  <c r="AR33" i="3"/>
  <c r="AQ12" i="3"/>
  <c r="AQ17" i="3"/>
  <c r="AQ30" i="3"/>
  <c r="AP9" i="3"/>
  <c r="AP33" i="3"/>
  <c r="AP26" i="3"/>
  <c r="AQ11" i="3"/>
  <c r="AR20" i="3"/>
  <c r="AQ8" i="3"/>
  <c r="AR27" i="3"/>
  <c r="AR9" i="3"/>
  <c r="AP15" i="3"/>
  <c r="AP21" i="3"/>
  <c r="AQ34" i="3"/>
  <c r="AP24" i="3"/>
  <c r="AQ10" i="3"/>
  <c r="AP18" i="3"/>
  <c r="AQ28" i="3"/>
  <c r="AQ33" i="3"/>
  <c r="AP12" i="3"/>
  <c r="AP25" i="3"/>
  <c r="AR32" i="3"/>
  <c r="AR14" i="3"/>
  <c r="AR12" i="3"/>
  <c r="AQ27" i="3"/>
  <c r="AR26" i="3"/>
  <c r="AQ32" i="3"/>
  <c r="AP29" i="3"/>
  <c r="AQ15" i="3"/>
  <c r="AR30" i="3"/>
  <c r="AQ9" i="3"/>
  <c r="AQ22" i="3"/>
  <c r="AP16" i="3"/>
  <c r="AP20" i="3"/>
  <c r="AR16" i="3"/>
  <c r="AP31" i="3"/>
  <c r="AP27" i="3"/>
  <c r="AR10" i="3"/>
  <c r="AR13" i="3"/>
  <c r="AQ21" i="3"/>
  <c r="AP22" i="3"/>
  <c r="AR29" i="3"/>
  <c r="AR18" i="3"/>
  <c r="AP28" i="3"/>
  <c r="AR8" i="3"/>
  <c r="AR19" i="3"/>
  <c r="AR23" i="3"/>
  <c r="AR21" i="3"/>
  <c r="AP13" i="3"/>
  <c r="AQ29" i="3"/>
  <c r="AQ19" i="3"/>
  <c r="AP11" i="3"/>
  <c r="AR25" i="3"/>
  <c r="AP30" i="3"/>
  <c r="AQ26" i="3"/>
  <c r="AP34" i="3"/>
  <c r="AP23" i="3"/>
  <c r="AQ31" i="3"/>
  <c r="AP10" i="3"/>
  <c r="AQ25" i="3"/>
  <c r="AR24" i="3"/>
  <c r="AP17" i="3"/>
  <c r="AQ24" i="3"/>
  <c r="AQ20" i="3"/>
  <c r="AP19" i="3"/>
  <c r="AR15" i="3"/>
  <c r="AQ18" i="3"/>
  <c r="AR34" i="3"/>
  <c r="AQ13" i="3"/>
  <c r="AR28" i="3"/>
  <c r="AR17" i="3"/>
  <c r="AP14" i="3"/>
  <c r="AP8" i="3"/>
  <c r="AR11" i="3"/>
  <c r="AC100" i="3" l="1"/>
  <c r="AA100" i="3"/>
  <c r="L100" i="3"/>
  <c r="M100" i="3"/>
  <c r="AL100" i="3"/>
  <c r="S100" i="3"/>
  <c r="AG100" i="3"/>
  <c r="AM100" i="3"/>
  <c r="N100" i="3"/>
  <c r="AH100" i="3"/>
  <c r="AB100" i="3"/>
  <c r="AK100" i="3"/>
  <c r="Q100" i="3"/>
  <c r="AF100" i="3"/>
  <c r="W100" i="3"/>
  <c r="X100" i="3"/>
  <c r="R100" i="3"/>
  <c r="AR73" i="3"/>
  <c r="AP74" i="3"/>
  <c r="AQ75" i="3"/>
  <c r="AR89" i="3"/>
  <c r="AP85" i="3"/>
  <c r="AP95" i="3"/>
  <c r="AR74" i="3"/>
  <c r="AQ88" i="3"/>
  <c r="AQ90" i="3"/>
  <c r="AP81" i="3"/>
  <c r="AQ86" i="3"/>
  <c r="AQ74" i="3"/>
  <c r="AP94" i="3"/>
  <c r="AQ89" i="3"/>
  <c r="AQ94" i="3"/>
  <c r="AP79" i="3"/>
  <c r="AQ77" i="3"/>
  <c r="AR85" i="3"/>
  <c r="AR92" i="3"/>
  <c r="AP87" i="3"/>
  <c r="AQ83" i="3"/>
  <c r="AQ92" i="3"/>
  <c r="AQ78" i="3"/>
  <c r="AR86" i="3"/>
  <c r="AR93" i="3"/>
  <c r="AP82" i="3"/>
  <c r="AP96" i="3"/>
  <c r="AP92" i="3"/>
  <c r="AP77" i="3"/>
  <c r="AQ97" i="3"/>
  <c r="AR88" i="3"/>
  <c r="AR75" i="3"/>
  <c r="AQ91" i="3"/>
  <c r="AQ84" i="3"/>
  <c r="AP80" i="3"/>
  <c r="AQ79" i="3"/>
  <c r="AP86" i="3"/>
  <c r="AQ85" i="3"/>
  <c r="AP76" i="3"/>
  <c r="AQ76" i="3"/>
  <c r="AQ82" i="3"/>
  <c r="AP90" i="3"/>
  <c r="AR81" i="3"/>
  <c r="AQ81" i="3"/>
  <c r="AR87" i="3"/>
  <c r="AP93" i="3"/>
  <c r="AP98" i="3"/>
  <c r="AR91" i="3"/>
  <c r="AR76" i="3"/>
  <c r="AP88" i="3"/>
  <c r="AP83" i="3"/>
  <c r="AR97" i="3"/>
  <c r="AQ80" i="3"/>
  <c r="AR96" i="3"/>
  <c r="AR98" i="3"/>
  <c r="AR94" i="3"/>
  <c r="AP89" i="3"/>
  <c r="AR79" i="3"/>
  <c r="AR78" i="3"/>
  <c r="AQ95" i="3"/>
  <c r="AP78" i="3"/>
  <c r="AR83" i="3"/>
  <c r="AP75" i="3"/>
  <c r="AQ96" i="3"/>
  <c r="AR80" i="3"/>
  <c r="AQ93" i="3"/>
  <c r="AQ73" i="3"/>
  <c r="AR84" i="3"/>
  <c r="AR77" i="3"/>
  <c r="AQ87" i="3"/>
  <c r="AR95" i="3"/>
  <c r="AP84" i="3"/>
  <c r="AP97" i="3"/>
  <c r="AR82" i="3"/>
  <c r="AR90" i="3"/>
  <c r="AQ98" i="3"/>
  <c r="AP91" i="3"/>
  <c r="AP73" i="3"/>
  <c r="AR36" i="3"/>
  <c r="AQ36" i="3"/>
  <c r="AP36" i="3"/>
  <c r="AQ100" i="3" l="1"/>
  <c r="AR100" i="3"/>
  <c r="AP100" i="3"/>
  <c r="B173" i="1"/>
  <c r="B293" i="1" s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B174" i="1"/>
  <c r="B294" i="1" s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B175" i="1"/>
  <c r="B295" i="1" s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B176" i="1"/>
  <c r="B296" i="1" s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B177" i="1"/>
  <c r="B297" i="1" s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B178" i="1"/>
  <c r="B298" i="1" s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B179" i="1"/>
  <c r="B299" i="1" s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B180" i="1"/>
  <c r="B300" i="1" s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B181" i="1"/>
  <c r="B301" i="1" s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B182" i="1"/>
  <c r="B302" i="1" s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B183" i="1"/>
  <c r="B303" i="1" s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B184" i="1"/>
  <c r="B304" i="1" s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B185" i="1"/>
  <c r="B305" i="1" s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B186" i="1"/>
  <c r="B306" i="1" s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B187" i="1"/>
  <c r="B307" i="1" s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B188" i="1"/>
  <c r="B308" i="1" s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B189" i="1"/>
  <c r="B309" i="1" s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B190" i="1"/>
  <c r="B310" i="1" s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B191" i="1"/>
  <c r="B311" i="1" s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B192" i="1"/>
  <c r="B312" i="1" s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B193" i="1"/>
  <c r="B313" i="1" s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B194" i="1"/>
  <c r="B314" i="1" s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B195" i="1"/>
  <c r="B315" i="1" s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B196" i="1"/>
  <c r="B316" i="1" s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B197" i="1"/>
  <c r="B317" i="1" s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B198" i="1"/>
  <c r="B318" i="1" s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B143" i="1"/>
  <c r="B263" i="1" s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B144" i="1"/>
  <c r="B264" i="1" s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B145" i="1"/>
  <c r="B265" i="1" s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B146" i="1"/>
  <c r="B266" i="1" s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B147" i="1"/>
  <c r="B267" i="1" s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B148" i="1"/>
  <c r="B268" i="1" s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B149" i="1"/>
  <c r="B269" i="1" s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B150" i="1"/>
  <c r="B270" i="1" s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B151" i="1"/>
  <c r="B271" i="1" s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B152" i="1"/>
  <c r="B272" i="1" s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B153" i="1"/>
  <c r="B273" i="1" s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B154" i="1"/>
  <c r="B274" i="1" s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B155" i="1"/>
  <c r="B275" i="1" s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B156" i="1"/>
  <c r="B276" i="1" s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B157" i="1"/>
  <c r="B277" i="1" s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B158" i="1"/>
  <c r="B278" i="1" s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B159" i="1"/>
  <c r="B279" i="1" s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B160" i="1"/>
  <c r="B280" i="1" s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B161" i="1"/>
  <c r="B281" i="1" s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B162" i="1"/>
  <c r="B282" i="1" s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B163" i="1"/>
  <c r="B283" i="1" s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B164" i="1"/>
  <c r="B284" i="1" s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B165" i="1"/>
  <c r="B285" i="1" s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B166" i="1"/>
  <c r="B286" i="1" s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B167" i="1"/>
  <c r="B287" i="1" s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B168" i="1"/>
  <c r="B288" i="1" s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B113" i="1"/>
  <c r="B233" i="1" s="1"/>
  <c r="R106" i="3" s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B114" i="1"/>
  <c r="B234" i="1" s="1"/>
  <c r="R107" i="3" s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B115" i="1"/>
  <c r="B235" i="1" s="1"/>
  <c r="R108" i="3" s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B116" i="1"/>
  <c r="B236" i="1" s="1"/>
  <c r="R109" i="3" s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B117" i="1"/>
  <c r="B237" i="1" s="1"/>
  <c r="R110" i="3" s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B118" i="1"/>
  <c r="B238" i="1" s="1"/>
  <c r="R111" i="3" s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B119" i="1"/>
  <c r="B239" i="1" s="1"/>
  <c r="R112" i="3" s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B120" i="1"/>
  <c r="B240" i="1" s="1"/>
  <c r="R113" i="3" s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B121" i="1"/>
  <c r="B241" i="1" s="1"/>
  <c r="R114" i="3" s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B122" i="1"/>
  <c r="B242" i="1" s="1"/>
  <c r="R115" i="3" s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B123" i="1"/>
  <c r="B243" i="1" s="1"/>
  <c r="R116" i="3" s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B124" i="1"/>
  <c r="B244" i="1" s="1"/>
  <c r="R117" i="3" s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B125" i="1"/>
  <c r="B245" i="1" s="1"/>
  <c r="R118" i="3" s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B126" i="1"/>
  <c r="B246" i="1" s="1"/>
  <c r="R119" i="3" s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B127" i="1"/>
  <c r="B247" i="1" s="1"/>
  <c r="R120" i="3" s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B128" i="1"/>
  <c r="B248" i="1" s="1"/>
  <c r="R121" i="3" s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B129" i="1"/>
  <c r="B249" i="1" s="1"/>
  <c r="R122" i="3" s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B130" i="1"/>
  <c r="B250" i="1" s="1"/>
  <c r="R123" i="3" s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B131" i="1"/>
  <c r="B251" i="1" s="1"/>
  <c r="R124" i="3" s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B132" i="1"/>
  <c r="B252" i="1" s="1"/>
  <c r="R125" i="3" s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B133" i="1"/>
  <c r="B253" i="1" s="1"/>
  <c r="R126" i="3" s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B134" i="1"/>
  <c r="B254" i="1" s="1"/>
  <c r="R127" i="3" s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B135" i="1"/>
  <c r="B255" i="1" s="1"/>
  <c r="R128" i="3" s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B136" i="1"/>
  <c r="B256" i="1" s="1"/>
  <c r="R129" i="3" s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B137" i="1"/>
  <c r="B257" i="1" s="1"/>
  <c r="R130" i="3" s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B138" i="1"/>
  <c r="B258" i="1" s="1"/>
  <c r="R131" i="3" s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D105" i="17" l="1"/>
  <c r="P292" i="1"/>
  <c r="T105" i="17" s="1"/>
  <c r="D131" i="25"/>
  <c r="W318" i="1"/>
  <c r="T131" i="25" s="1"/>
  <c r="D129" i="20"/>
  <c r="S316" i="1"/>
  <c r="T129" i="20" s="1"/>
  <c r="D128" i="6"/>
  <c r="E315" i="1"/>
  <c r="T128" i="6" s="1"/>
  <c r="D126" i="27"/>
  <c r="Y313" i="1"/>
  <c r="T126" i="27" s="1"/>
  <c r="D124" i="22"/>
  <c r="U311" i="1"/>
  <c r="T124" i="22" s="1"/>
  <c r="D123" i="16"/>
  <c r="O310" i="1"/>
  <c r="T123" i="16" s="1"/>
  <c r="D121" i="20"/>
  <c r="S308" i="1"/>
  <c r="T121" i="20" s="1"/>
  <c r="D120" i="6"/>
  <c r="E307" i="1"/>
  <c r="T120" i="6" s="1"/>
  <c r="D119" i="8"/>
  <c r="G306" i="1"/>
  <c r="T119" i="8" s="1"/>
  <c r="D117" i="20"/>
  <c r="S304" i="1"/>
  <c r="T117" i="20" s="1"/>
  <c r="D116" i="6"/>
  <c r="E303" i="1"/>
  <c r="T116" i="6" s="1"/>
  <c r="D114" i="10"/>
  <c r="I301" i="1"/>
  <c r="T114" i="10" s="1"/>
  <c r="D112" i="22"/>
  <c r="U299" i="1"/>
  <c r="T112" i="22" s="1"/>
  <c r="D110" i="10"/>
  <c r="I297" i="1"/>
  <c r="T110" i="10" s="1"/>
  <c r="D108" i="22"/>
  <c r="U295" i="1"/>
  <c r="T108" i="22" s="1"/>
  <c r="D106" i="27"/>
  <c r="Y293" i="1"/>
  <c r="T106" i="27" s="1"/>
  <c r="D105" i="27"/>
  <c r="Y292" i="1"/>
  <c r="T105" i="27" s="1"/>
  <c r="D131" i="15"/>
  <c r="N318" i="1"/>
  <c r="T131" i="15" s="1"/>
  <c r="D129" i="28"/>
  <c r="Z316" i="1"/>
  <c r="T129" i="28" s="1"/>
  <c r="D128" i="5"/>
  <c r="D315" i="1"/>
  <c r="T128" i="5" s="1"/>
  <c r="D126" i="26"/>
  <c r="D125" i="28"/>
  <c r="Z312" i="1"/>
  <c r="T125" i="28" s="1"/>
  <c r="D124" i="13"/>
  <c r="L311" i="1"/>
  <c r="T124" i="13" s="1"/>
  <c r="D121" i="28"/>
  <c r="Z308" i="1"/>
  <c r="T121" i="28" s="1"/>
  <c r="D119" i="24"/>
  <c r="V306" i="1"/>
  <c r="T119" i="24" s="1"/>
  <c r="D115" i="24"/>
  <c r="V302" i="1"/>
  <c r="T115" i="24" s="1"/>
  <c r="D114" i="17"/>
  <c r="P301" i="1"/>
  <c r="T114" i="17" s="1"/>
  <c r="D113" i="11"/>
  <c r="J300" i="1"/>
  <c r="T113" i="11" s="1"/>
  <c r="D112" i="5"/>
  <c r="D299" i="1"/>
  <c r="T112" i="5" s="1"/>
  <c r="D111" i="15"/>
  <c r="N298" i="1"/>
  <c r="T111" i="15" s="1"/>
  <c r="D110" i="17"/>
  <c r="P297" i="1"/>
  <c r="T110" i="17" s="1"/>
  <c r="D110" i="9"/>
  <c r="H297" i="1"/>
  <c r="T110" i="9" s="1"/>
  <c r="D109" i="28"/>
  <c r="Z296" i="1"/>
  <c r="T109" i="28" s="1"/>
  <c r="D109" i="19"/>
  <c r="R296" i="1"/>
  <c r="T109" i="19" s="1"/>
  <c r="D109" i="11"/>
  <c r="J296" i="1"/>
  <c r="T109" i="11" s="1"/>
  <c r="D108" i="21"/>
  <c r="T295" i="1"/>
  <c r="T108" i="21" s="1"/>
  <c r="D108" i="13"/>
  <c r="L295" i="1"/>
  <c r="T108" i="13" s="1"/>
  <c r="D108" i="5"/>
  <c r="D295" i="1"/>
  <c r="T108" i="5" s="1"/>
  <c r="D106" i="9"/>
  <c r="H293" i="1"/>
  <c r="T106" i="9" s="1"/>
  <c r="D105" i="11"/>
  <c r="J292" i="1"/>
  <c r="T105" i="11" s="1"/>
  <c r="D105" i="19"/>
  <c r="R292" i="1"/>
  <c r="T105" i="19" s="1"/>
  <c r="D105" i="28"/>
  <c r="Z292" i="1"/>
  <c r="T105" i="28" s="1"/>
  <c r="D131" i="22"/>
  <c r="U318" i="1"/>
  <c r="T131" i="22" s="1"/>
  <c r="D131" i="14"/>
  <c r="M318" i="1"/>
  <c r="T131" i="14" s="1"/>
  <c r="D131" i="6"/>
  <c r="E318" i="1"/>
  <c r="T131" i="6" s="1"/>
  <c r="D130" i="25"/>
  <c r="W317" i="1"/>
  <c r="T130" i="25" s="1"/>
  <c r="D130" i="16"/>
  <c r="O317" i="1"/>
  <c r="T130" i="16" s="1"/>
  <c r="D130" i="8"/>
  <c r="G317" i="1"/>
  <c r="T130" i="8" s="1"/>
  <c r="D129" i="27"/>
  <c r="Y316" i="1"/>
  <c r="T129" i="27" s="1"/>
  <c r="D129" i="18"/>
  <c r="Q316" i="1"/>
  <c r="T129" i="18" s="1"/>
  <c r="D129" i="10"/>
  <c r="I316" i="1"/>
  <c r="T129" i="10" s="1"/>
  <c r="D128" i="29"/>
  <c r="AA315" i="1"/>
  <c r="T128" i="29" s="1"/>
  <c r="D128" i="20"/>
  <c r="S315" i="1"/>
  <c r="T128" i="20" s="1"/>
  <c r="D128" i="12"/>
  <c r="K315" i="1"/>
  <c r="T128" i="12" s="1"/>
  <c r="D128" i="4"/>
  <c r="C315" i="1"/>
  <c r="T128" i="4" s="1"/>
  <c r="D127" i="22"/>
  <c r="U314" i="1"/>
  <c r="T127" i="22" s="1"/>
  <c r="D127" i="14"/>
  <c r="M314" i="1"/>
  <c r="T127" i="14" s="1"/>
  <c r="D127" i="6"/>
  <c r="E314" i="1"/>
  <c r="T127" i="6" s="1"/>
  <c r="D126" i="25"/>
  <c r="W313" i="1"/>
  <c r="T126" i="25" s="1"/>
  <c r="D126" i="16"/>
  <c r="O313" i="1"/>
  <c r="T126" i="16" s="1"/>
  <c r="D126" i="8"/>
  <c r="G313" i="1"/>
  <c r="T126" i="8" s="1"/>
  <c r="D125" i="27"/>
  <c r="Y312" i="1"/>
  <c r="T125" i="27" s="1"/>
  <c r="D125" i="18"/>
  <c r="Q312" i="1"/>
  <c r="T125" i="18" s="1"/>
  <c r="D125" i="10"/>
  <c r="I312" i="1"/>
  <c r="T125" i="10" s="1"/>
  <c r="D124" i="29"/>
  <c r="AA311" i="1"/>
  <c r="T124" i="29" s="1"/>
  <c r="D124" i="20"/>
  <c r="S311" i="1"/>
  <c r="T124" i="20" s="1"/>
  <c r="D124" i="12"/>
  <c r="K311" i="1"/>
  <c r="T124" i="12" s="1"/>
  <c r="D124" i="4"/>
  <c r="C311" i="1"/>
  <c r="T124" i="4" s="1"/>
  <c r="D123" i="22"/>
  <c r="U310" i="1"/>
  <c r="T123" i="22" s="1"/>
  <c r="D123" i="14"/>
  <c r="M310" i="1"/>
  <c r="T123" i="14" s="1"/>
  <c r="D123" i="6"/>
  <c r="E310" i="1"/>
  <c r="T123" i="6" s="1"/>
  <c r="D122" i="25"/>
  <c r="W309" i="1"/>
  <c r="T122" i="25" s="1"/>
  <c r="D122" i="16"/>
  <c r="O309" i="1"/>
  <c r="T122" i="16" s="1"/>
  <c r="D122" i="8"/>
  <c r="G309" i="1"/>
  <c r="T122" i="8" s="1"/>
  <c r="D121" i="27"/>
  <c r="Y308" i="1"/>
  <c r="T121" i="27" s="1"/>
  <c r="D121" i="18"/>
  <c r="Q308" i="1"/>
  <c r="T121" i="18" s="1"/>
  <c r="D121" i="10"/>
  <c r="I308" i="1"/>
  <c r="T121" i="10" s="1"/>
  <c r="D120" i="29"/>
  <c r="AA307" i="1"/>
  <c r="T120" i="29" s="1"/>
  <c r="D120" i="20"/>
  <c r="S307" i="1"/>
  <c r="T120" i="20" s="1"/>
  <c r="D120" i="12"/>
  <c r="K307" i="1"/>
  <c r="T120" i="12" s="1"/>
  <c r="D120" i="4"/>
  <c r="C307" i="1"/>
  <c r="T120" i="4" s="1"/>
  <c r="D119" i="22"/>
  <c r="U306" i="1"/>
  <c r="T119" i="22" s="1"/>
  <c r="D119" i="14"/>
  <c r="M306" i="1"/>
  <c r="T119" i="14" s="1"/>
  <c r="D119" i="6"/>
  <c r="E306" i="1"/>
  <c r="T119" i="6" s="1"/>
  <c r="D118" i="25"/>
  <c r="W305" i="1"/>
  <c r="T118" i="25" s="1"/>
  <c r="D118" i="16"/>
  <c r="O305" i="1"/>
  <c r="T118" i="16" s="1"/>
  <c r="D118" i="8"/>
  <c r="G305" i="1"/>
  <c r="T118" i="8" s="1"/>
  <c r="D117" i="27"/>
  <c r="Y304" i="1"/>
  <c r="T117" i="27" s="1"/>
  <c r="D117" i="18"/>
  <c r="Q304" i="1"/>
  <c r="T117" i="18" s="1"/>
  <c r="D117" i="10"/>
  <c r="I304" i="1"/>
  <c r="T117" i="10" s="1"/>
  <c r="D116" i="29"/>
  <c r="AA303" i="1"/>
  <c r="T116" i="29" s="1"/>
  <c r="D116" i="20"/>
  <c r="S303" i="1"/>
  <c r="T116" i="20" s="1"/>
  <c r="D116" i="12"/>
  <c r="K303" i="1"/>
  <c r="T116" i="12" s="1"/>
  <c r="D116" i="4"/>
  <c r="C303" i="1"/>
  <c r="T116" i="4" s="1"/>
  <c r="D115" i="22"/>
  <c r="U302" i="1"/>
  <c r="T115" i="22" s="1"/>
  <c r="D115" i="14"/>
  <c r="M302" i="1"/>
  <c r="T115" i="14" s="1"/>
  <c r="D115" i="6"/>
  <c r="E302" i="1"/>
  <c r="T115" i="6" s="1"/>
  <c r="D114" i="25"/>
  <c r="W301" i="1"/>
  <c r="T114" i="25" s="1"/>
  <c r="D114" i="16"/>
  <c r="O301" i="1"/>
  <c r="T114" i="16" s="1"/>
  <c r="D114" i="8"/>
  <c r="G301" i="1"/>
  <c r="T114" i="8" s="1"/>
  <c r="D113" i="27"/>
  <c r="Y300" i="1"/>
  <c r="T113" i="27" s="1"/>
  <c r="D113" i="18"/>
  <c r="Q300" i="1"/>
  <c r="T113" i="18" s="1"/>
  <c r="D113" i="10"/>
  <c r="I300" i="1"/>
  <c r="T113" i="10" s="1"/>
  <c r="D112" i="29"/>
  <c r="AA299" i="1"/>
  <c r="T112" i="29" s="1"/>
  <c r="D112" i="20"/>
  <c r="S299" i="1"/>
  <c r="T112" i="20" s="1"/>
  <c r="D112" i="12"/>
  <c r="K299" i="1"/>
  <c r="T112" i="12" s="1"/>
  <c r="D112" i="4"/>
  <c r="C299" i="1"/>
  <c r="T112" i="4" s="1"/>
  <c r="D111" i="22"/>
  <c r="U298" i="1"/>
  <c r="T111" i="22" s="1"/>
  <c r="D111" i="14"/>
  <c r="M298" i="1"/>
  <c r="T111" i="14" s="1"/>
  <c r="D111" i="6"/>
  <c r="E298" i="1"/>
  <c r="T111" i="6" s="1"/>
  <c r="D110" i="25"/>
  <c r="W297" i="1"/>
  <c r="T110" i="25" s="1"/>
  <c r="D110" i="16"/>
  <c r="O297" i="1"/>
  <c r="T110" i="16" s="1"/>
  <c r="D110" i="8"/>
  <c r="G297" i="1"/>
  <c r="T110" i="8" s="1"/>
  <c r="D109" i="27"/>
  <c r="Y296" i="1"/>
  <c r="T109" i="27" s="1"/>
  <c r="D109" i="18"/>
  <c r="Q296" i="1"/>
  <c r="T109" i="18" s="1"/>
  <c r="D109" i="10"/>
  <c r="I296" i="1"/>
  <c r="T109" i="10" s="1"/>
  <c r="D108" i="29"/>
  <c r="AA295" i="1"/>
  <c r="T108" i="29" s="1"/>
  <c r="D108" i="20"/>
  <c r="S295" i="1"/>
  <c r="T108" i="20" s="1"/>
  <c r="D108" i="12"/>
  <c r="K295" i="1"/>
  <c r="T108" i="12" s="1"/>
  <c r="D108" i="4"/>
  <c r="C295" i="1"/>
  <c r="T108" i="4" s="1"/>
  <c r="D107" i="22"/>
  <c r="U294" i="1"/>
  <c r="T107" i="22" s="1"/>
  <c r="D107" i="14"/>
  <c r="M294" i="1"/>
  <c r="T107" i="14" s="1"/>
  <c r="D107" i="6"/>
  <c r="E294" i="1"/>
  <c r="T107" i="6" s="1"/>
  <c r="D106" i="25"/>
  <c r="W293" i="1"/>
  <c r="T106" i="25" s="1"/>
  <c r="D106" i="16"/>
  <c r="O293" i="1"/>
  <c r="T106" i="16" s="1"/>
  <c r="D106" i="8"/>
  <c r="G293" i="1"/>
  <c r="T106" i="8" s="1"/>
  <c r="D105" i="26"/>
  <c r="D131" i="16"/>
  <c r="O318" i="1"/>
  <c r="T131" i="16" s="1"/>
  <c r="D129" i="29"/>
  <c r="AA316" i="1"/>
  <c r="T129" i="29" s="1"/>
  <c r="D127" i="25"/>
  <c r="W314" i="1"/>
  <c r="T127" i="25" s="1"/>
  <c r="D125" i="29"/>
  <c r="AA312" i="1"/>
  <c r="T125" i="29" s="1"/>
  <c r="D124" i="14"/>
  <c r="M311" i="1"/>
  <c r="T124" i="14" s="1"/>
  <c r="D122" i="27"/>
  <c r="Y309" i="1"/>
  <c r="T122" i="27" s="1"/>
  <c r="D121" i="12"/>
  <c r="K308" i="1"/>
  <c r="T121" i="12" s="1"/>
  <c r="D119" i="16"/>
  <c r="O306" i="1"/>
  <c r="T119" i="16" s="1"/>
  <c r="D117" i="12"/>
  <c r="K304" i="1"/>
  <c r="T117" i="12" s="1"/>
  <c r="D115" i="25"/>
  <c r="W302" i="1"/>
  <c r="T115" i="25" s="1"/>
  <c r="D113" i="29"/>
  <c r="AA300" i="1"/>
  <c r="T113" i="29" s="1"/>
  <c r="D111" i="16"/>
  <c r="O298" i="1"/>
  <c r="T111" i="16" s="1"/>
  <c r="D109" i="29"/>
  <c r="AA296" i="1"/>
  <c r="T109" i="29" s="1"/>
  <c r="D108" i="6"/>
  <c r="E295" i="1"/>
  <c r="T108" i="6" s="1"/>
  <c r="D106" i="10"/>
  <c r="I293" i="1"/>
  <c r="T106" i="10" s="1"/>
  <c r="D131" i="7"/>
  <c r="F318" i="1"/>
  <c r="T131" i="7" s="1"/>
  <c r="D129" i="19"/>
  <c r="R316" i="1"/>
  <c r="T129" i="19" s="1"/>
  <c r="D127" i="24"/>
  <c r="V314" i="1"/>
  <c r="T127" i="24" s="1"/>
  <c r="D126" i="9"/>
  <c r="H313" i="1"/>
  <c r="T126" i="9" s="1"/>
  <c r="D123" i="24"/>
  <c r="V310" i="1"/>
  <c r="T123" i="24" s="1"/>
  <c r="D119" i="15"/>
  <c r="N306" i="1"/>
  <c r="T119" i="15" s="1"/>
  <c r="D118" i="9"/>
  <c r="H305" i="1"/>
  <c r="T118" i="9" s="1"/>
  <c r="D116" i="21"/>
  <c r="T303" i="1"/>
  <c r="T116" i="21" s="1"/>
  <c r="D115" i="15"/>
  <c r="N302" i="1"/>
  <c r="T115" i="15" s="1"/>
  <c r="D113" i="28"/>
  <c r="Z300" i="1"/>
  <c r="T113" i="28" s="1"/>
  <c r="D111" i="24"/>
  <c r="V298" i="1"/>
  <c r="T111" i="24" s="1"/>
  <c r="D106" i="26"/>
  <c r="D105" i="4"/>
  <c r="C292" i="1"/>
  <c r="T105" i="4" s="1"/>
  <c r="D105" i="20"/>
  <c r="S292" i="1"/>
  <c r="T105" i="20" s="1"/>
  <c r="D131" i="21"/>
  <c r="T318" i="1"/>
  <c r="T131" i="21" s="1"/>
  <c r="D131" i="13"/>
  <c r="L318" i="1"/>
  <c r="T131" i="13" s="1"/>
  <c r="D131" i="5"/>
  <c r="D318" i="1"/>
  <c r="T131" i="5" s="1"/>
  <c r="D130" i="24"/>
  <c r="V317" i="1"/>
  <c r="T130" i="24" s="1"/>
  <c r="D130" i="15"/>
  <c r="N317" i="1"/>
  <c r="T130" i="15" s="1"/>
  <c r="D130" i="7"/>
  <c r="F317" i="1"/>
  <c r="T130" i="7" s="1"/>
  <c r="D129" i="26"/>
  <c r="D129" i="17"/>
  <c r="P316" i="1"/>
  <c r="T129" i="17" s="1"/>
  <c r="D129" i="9"/>
  <c r="H316" i="1"/>
  <c r="T129" i="9" s="1"/>
  <c r="D128" i="28"/>
  <c r="Z315" i="1"/>
  <c r="T128" i="28" s="1"/>
  <c r="D128" i="19"/>
  <c r="R315" i="1"/>
  <c r="T128" i="19" s="1"/>
  <c r="D128" i="11"/>
  <c r="J315" i="1"/>
  <c r="T128" i="11" s="1"/>
  <c r="D127" i="21"/>
  <c r="T314" i="1"/>
  <c r="T127" i="21" s="1"/>
  <c r="D127" i="13"/>
  <c r="L314" i="1"/>
  <c r="T127" i="13" s="1"/>
  <c r="D127" i="5"/>
  <c r="D314" i="1"/>
  <c r="T127" i="5" s="1"/>
  <c r="D126" i="24"/>
  <c r="V313" i="1"/>
  <c r="T126" i="24" s="1"/>
  <c r="D126" i="15"/>
  <c r="N313" i="1"/>
  <c r="T126" i="15" s="1"/>
  <c r="D126" i="7"/>
  <c r="F313" i="1"/>
  <c r="T126" i="7" s="1"/>
  <c r="D125" i="26"/>
  <c r="D125" i="17"/>
  <c r="P312" i="1"/>
  <c r="T125" i="17" s="1"/>
  <c r="D125" i="9"/>
  <c r="H312" i="1"/>
  <c r="T125" i="9" s="1"/>
  <c r="D124" i="28"/>
  <c r="Z311" i="1"/>
  <c r="T124" i="28" s="1"/>
  <c r="D124" i="19"/>
  <c r="R311" i="1"/>
  <c r="T124" i="19" s="1"/>
  <c r="D124" i="11"/>
  <c r="J311" i="1"/>
  <c r="T124" i="11" s="1"/>
  <c r="D123" i="21"/>
  <c r="T310" i="1"/>
  <c r="T123" i="21" s="1"/>
  <c r="D123" i="13"/>
  <c r="L310" i="1"/>
  <c r="T123" i="13" s="1"/>
  <c r="D123" i="5"/>
  <c r="D310" i="1"/>
  <c r="T123" i="5" s="1"/>
  <c r="D122" i="24"/>
  <c r="V309" i="1"/>
  <c r="T122" i="24" s="1"/>
  <c r="D122" i="15"/>
  <c r="N309" i="1"/>
  <c r="T122" i="15" s="1"/>
  <c r="D122" i="7"/>
  <c r="F309" i="1"/>
  <c r="T122" i="7" s="1"/>
  <c r="D121" i="26"/>
  <c r="D121" i="17"/>
  <c r="P308" i="1"/>
  <c r="T121" i="17" s="1"/>
  <c r="D121" i="9"/>
  <c r="H308" i="1"/>
  <c r="T121" i="9" s="1"/>
  <c r="D120" i="28"/>
  <c r="Z307" i="1"/>
  <c r="T120" i="28" s="1"/>
  <c r="D120" i="19"/>
  <c r="R307" i="1"/>
  <c r="T120" i="19" s="1"/>
  <c r="D120" i="11"/>
  <c r="J307" i="1"/>
  <c r="T120" i="11" s="1"/>
  <c r="D119" i="21"/>
  <c r="T306" i="1"/>
  <c r="T119" i="21" s="1"/>
  <c r="D119" i="13"/>
  <c r="L306" i="1"/>
  <c r="T119" i="13" s="1"/>
  <c r="D119" i="5"/>
  <c r="D306" i="1"/>
  <c r="T119" i="5" s="1"/>
  <c r="D118" i="24"/>
  <c r="V305" i="1"/>
  <c r="T118" i="24" s="1"/>
  <c r="D118" i="15"/>
  <c r="N305" i="1"/>
  <c r="T118" i="15" s="1"/>
  <c r="D118" i="7"/>
  <c r="F305" i="1"/>
  <c r="T118" i="7" s="1"/>
  <c r="D117" i="26"/>
  <c r="D117" i="17"/>
  <c r="P304" i="1"/>
  <c r="T117" i="17" s="1"/>
  <c r="D117" i="9"/>
  <c r="H304" i="1"/>
  <c r="T117" i="9" s="1"/>
  <c r="D116" i="28"/>
  <c r="Z303" i="1"/>
  <c r="T116" i="28" s="1"/>
  <c r="D116" i="19"/>
  <c r="R303" i="1"/>
  <c r="T116" i="19" s="1"/>
  <c r="D116" i="11"/>
  <c r="J303" i="1"/>
  <c r="T116" i="11" s="1"/>
  <c r="D115" i="21"/>
  <c r="T302" i="1"/>
  <c r="T115" i="21" s="1"/>
  <c r="D115" i="13"/>
  <c r="L302" i="1"/>
  <c r="T115" i="13" s="1"/>
  <c r="D115" i="5"/>
  <c r="D302" i="1"/>
  <c r="T115" i="5" s="1"/>
  <c r="D114" i="24"/>
  <c r="V301" i="1"/>
  <c r="T114" i="24" s="1"/>
  <c r="D114" i="15"/>
  <c r="N301" i="1"/>
  <c r="T114" i="15" s="1"/>
  <c r="D114" i="7"/>
  <c r="F301" i="1"/>
  <c r="T114" i="7" s="1"/>
  <c r="D113" i="26"/>
  <c r="D113" i="17"/>
  <c r="P300" i="1"/>
  <c r="T113" i="17" s="1"/>
  <c r="D113" i="9"/>
  <c r="H300" i="1"/>
  <c r="T113" i="9" s="1"/>
  <c r="D112" i="28"/>
  <c r="Z299" i="1"/>
  <c r="T112" i="28" s="1"/>
  <c r="D112" i="19"/>
  <c r="R299" i="1"/>
  <c r="T112" i="19" s="1"/>
  <c r="D112" i="11"/>
  <c r="J299" i="1"/>
  <c r="T112" i="11" s="1"/>
  <c r="D111" i="21"/>
  <c r="T298" i="1"/>
  <c r="T111" i="21" s="1"/>
  <c r="D111" i="13"/>
  <c r="L298" i="1"/>
  <c r="T111" i="13" s="1"/>
  <c r="D111" i="5"/>
  <c r="D298" i="1"/>
  <c r="T111" i="5" s="1"/>
  <c r="D110" i="24"/>
  <c r="V297" i="1"/>
  <c r="T110" i="24" s="1"/>
  <c r="D110" i="15"/>
  <c r="N297" i="1"/>
  <c r="T110" i="15" s="1"/>
  <c r="D110" i="7"/>
  <c r="F297" i="1"/>
  <c r="T110" i="7" s="1"/>
  <c r="D109" i="26"/>
  <c r="D109" i="17"/>
  <c r="P296" i="1"/>
  <c r="T109" i="17" s="1"/>
  <c r="D109" i="9"/>
  <c r="H296" i="1"/>
  <c r="T109" i="9" s="1"/>
  <c r="D108" i="28"/>
  <c r="Z295" i="1"/>
  <c r="T108" i="28" s="1"/>
  <c r="D108" i="19"/>
  <c r="R295" i="1"/>
  <c r="T108" i="19" s="1"/>
  <c r="D108" i="11"/>
  <c r="J295" i="1"/>
  <c r="T108" i="11" s="1"/>
  <c r="D107" i="21"/>
  <c r="T294" i="1"/>
  <c r="T107" i="21" s="1"/>
  <c r="D107" i="13"/>
  <c r="L294" i="1"/>
  <c r="T107" i="13" s="1"/>
  <c r="D107" i="5"/>
  <c r="D294" i="1"/>
  <c r="T107" i="5" s="1"/>
  <c r="D106" i="24"/>
  <c r="V293" i="1"/>
  <c r="T106" i="24" s="1"/>
  <c r="D106" i="15"/>
  <c r="N293" i="1"/>
  <c r="T106" i="15" s="1"/>
  <c r="D106" i="7"/>
  <c r="F293" i="1"/>
  <c r="T106" i="7" s="1"/>
  <c r="D130" i="18"/>
  <c r="Q317" i="1"/>
  <c r="T130" i="18" s="1"/>
  <c r="D129" i="12"/>
  <c r="K316" i="1"/>
  <c r="T129" i="12" s="1"/>
  <c r="D127" i="8"/>
  <c r="G314" i="1"/>
  <c r="T127" i="8" s="1"/>
  <c r="D125" i="20"/>
  <c r="S312" i="1"/>
  <c r="T125" i="20" s="1"/>
  <c r="D123" i="25"/>
  <c r="W310" i="1"/>
  <c r="T123" i="25" s="1"/>
  <c r="D122" i="10"/>
  <c r="I309" i="1"/>
  <c r="T122" i="10" s="1"/>
  <c r="D120" i="14"/>
  <c r="M307" i="1"/>
  <c r="T120" i="14" s="1"/>
  <c r="D118" i="18"/>
  <c r="Q305" i="1"/>
  <c r="T118" i="18" s="1"/>
  <c r="D116" i="22"/>
  <c r="U303" i="1"/>
  <c r="T116" i="22" s="1"/>
  <c r="D115" i="8"/>
  <c r="G302" i="1"/>
  <c r="T115" i="8" s="1"/>
  <c r="D113" i="20"/>
  <c r="S300" i="1"/>
  <c r="T113" i="20" s="1"/>
  <c r="D112" i="14"/>
  <c r="M299" i="1"/>
  <c r="T112" i="14" s="1"/>
  <c r="D110" i="27"/>
  <c r="Y297" i="1"/>
  <c r="T110" i="27" s="1"/>
  <c r="D109" i="4"/>
  <c r="C296" i="1"/>
  <c r="T109" i="4" s="1"/>
  <c r="D107" i="16"/>
  <c r="O294" i="1"/>
  <c r="T107" i="16" s="1"/>
  <c r="D105" i="18"/>
  <c r="Q292" i="1"/>
  <c r="T105" i="18" s="1"/>
  <c r="D131" i="24"/>
  <c r="V318" i="1"/>
  <c r="T131" i="24" s="1"/>
  <c r="D130" i="9"/>
  <c r="H317" i="1"/>
  <c r="T130" i="9" s="1"/>
  <c r="D128" i="13"/>
  <c r="L315" i="1"/>
  <c r="T128" i="13" s="1"/>
  <c r="D127" i="7"/>
  <c r="F314" i="1"/>
  <c r="T127" i="7" s="1"/>
  <c r="D125" i="11"/>
  <c r="J312" i="1"/>
  <c r="T125" i="11" s="1"/>
  <c r="D123" i="15"/>
  <c r="N310" i="1"/>
  <c r="T123" i="15" s="1"/>
  <c r="D122" i="9"/>
  <c r="H309" i="1"/>
  <c r="T122" i="9" s="1"/>
  <c r="D120" i="21"/>
  <c r="T307" i="1"/>
  <c r="T120" i="21" s="1"/>
  <c r="D119" i="7"/>
  <c r="F306" i="1"/>
  <c r="T119" i="7" s="1"/>
  <c r="D117" i="28"/>
  <c r="Z304" i="1"/>
  <c r="T117" i="28" s="1"/>
  <c r="D116" i="5"/>
  <c r="D303" i="1"/>
  <c r="T116" i="5" s="1"/>
  <c r="D112" i="13"/>
  <c r="L299" i="1"/>
  <c r="T112" i="13" s="1"/>
  <c r="D111" i="7"/>
  <c r="F298" i="1"/>
  <c r="T111" i="7" s="1"/>
  <c r="D106" i="17"/>
  <c r="P293" i="1"/>
  <c r="T106" i="17" s="1"/>
  <c r="D105" i="12"/>
  <c r="K292" i="1"/>
  <c r="T105" i="12" s="1"/>
  <c r="D105" i="29"/>
  <c r="AA292" i="1"/>
  <c r="T105" i="29" s="1"/>
  <c r="D105" i="5"/>
  <c r="D292" i="1"/>
  <c r="T105" i="5" s="1"/>
  <c r="D105" i="13"/>
  <c r="L292" i="1"/>
  <c r="T105" i="13" s="1"/>
  <c r="D105" i="21"/>
  <c r="T292" i="1"/>
  <c r="T105" i="21" s="1"/>
  <c r="D131" i="29"/>
  <c r="AA318" i="1"/>
  <c r="T131" i="29" s="1"/>
  <c r="D131" i="20"/>
  <c r="S318" i="1"/>
  <c r="T131" i="20" s="1"/>
  <c r="D131" i="12"/>
  <c r="K318" i="1"/>
  <c r="T131" i="12" s="1"/>
  <c r="D131" i="4"/>
  <c r="C318" i="1"/>
  <c r="T131" i="4" s="1"/>
  <c r="D130" i="22"/>
  <c r="U317" i="1"/>
  <c r="T130" i="22" s="1"/>
  <c r="D130" i="14"/>
  <c r="M317" i="1"/>
  <c r="T130" i="14" s="1"/>
  <c r="D130" i="6"/>
  <c r="E317" i="1"/>
  <c r="T130" i="6" s="1"/>
  <c r="D129" i="25"/>
  <c r="W316" i="1"/>
  <c r="T129" i="25" s="1"/>
  <c r="D129" i="16"/>
  <c r="O316" i="1"/>
  <c r="T129" i="16" s="1"/>
  <c r="D129" i="8"/>
  <c r="G316" i="1"/>
  <c r="T129" i="8" s="1"/>
  <c r="D128" i="27"/>
  <c r="Y315" i="1"/>
  <c r="T128" i="27" s="1"/>
  <c r="D128" i="18"/>
  <c r="Q315" i="1"/>
  <c r="T128" i="18" s="1"/>
  <c r="D128" i="10"/>
  <c r="I315" i="1"/>
  <c r="T128" i="10" s="1"/>
  <c r="D127" i="29"/>
  <c r="AA314" i="1"/>
  <c r="T127" i="29" s="1"/>
  <c r="D127" i="20"/>
  <c r="S314" i="1"/>
  <c r="T127" i="20" s="1"/>
  <c r="D127" i="12"/>
  <c r="K314" i="1"/>
  <c r="T127" i="12" s="1"/>
  <c r="D127" i="4"/>
  <c r="C314" i="1"/>
  <c r="T127" i="4" s="1"/>
  <c r="D126" i="22"/>
  <c r="U313" i="1"/>
  <c r="T126" i="22" s="1"/>
  <c r="D126" i="14"/>
  <c r="M313" i="1"/>
  <c r="T126" i="14" s="1"/>
  <c r="D126" i="6"/>
  <c r="E313" i="1"/>
  <c r="T126" i="6" s="1"/>
  <c r="D125" i="25"/>
  <c r="W312" i="1"/>
  <c r="T125" i="25" s="1"/>
  <c r="D125" i="16"/>
  <c r="O312" i="1"/>
  <c r="T125" i="16" s="1"/>
  <c r="D125" i="8"/>
  <c r="G312" i="1"/>
  <c r="T125" i="8" s="1"/>
  <c r="D124" i="27"/>
  <c r="Y311" i="1"/>
  <c r="T124" i="27" s="1"/>
  <c r="D124" i="18"/>
  <c r="Q311" i="1"/>
  <c r="T124" i="18" s="1"/>
  <c r="D124" i="10"/>
  <c r="I311" i="1"/>
  <c r="T124" i="10" s="1"/>
  <c r="D123" i="29"/>
  <c r="AA310" i="1"/>
  <c r="T123" i="29" s="1"/>
  <c r="D123" i="20"/>
  <c r="S310" i="1"/>
  <c r="T123" i="20" s="1"/>
  <c r="D123" i="12"/>
  <c r="K310" i="1"/>
  <c r="T123" i="12" s="1"/>
  <c r="D123" i="4"/>
  <c r="C310" i="1"/>
  <c r="T123" i="4" s="1"/>
  <c r="D122" i="22"/>
  <c r="U309" i="1"/>
  <c r="T122" i="22" s="1"/>
  <c r="D122" i="14"/>
  <c r="M309" i="1"/>
  <c r="T122" i="14" s="1"/>
  <c r="D122" i="6"/>
  <c r="E309" i="1"/>
  <c r="T122" i="6" s="1"/>
  <c r="D121" i="25"/>
  <c r="W308" i="1"/>
  <c r="T121" i="25" s="1"/>
  <c r="D121" i="16"/>
  <c r="O308" i="1"/>
  <c r="T121" i="16" s="1"/>
  <c r="D121" i="8"/>
  <c r="G308" i="1"/>
  <c r="T121" i="8" s="1"/>
  <c r="D120" i="27"/>
  <c r="Y307" i="1"/>
  <c r="T120" i="27" s="1"/>
  <c r="D120" i="18"/>
  <c r="Q307" i="1"/>
  <c r="T120" i="18" s="1"/>
  <c r="D120" i="10"/>
  <c r="I307" i="1"/>
  <c r="T120" i="10" s="1"/>
  <c r="D119" i="29"/>
  <c r="AA306" i="1"/>
  <c r="T119" i="29" s="1"/>
  <c r="D119" i="20"/>
  <c r="S306" i="1"/>
  <c r="T119" i="20" s="1"/>
  <c r="D119" i="12"/>
  <c r="K306" i="1"/>
  <c r="T119" i="12" s="1"/>
  <c r="D119" i="4"/>
  <c r="C306" i="1"/>
  <c r="T119" i="4" s="1"/>
  <c r="D118" i="22"/>
  <c r="U305" i="1"/>
  <c r="T118" i="22" s="1"/>
  <c r="D118" i="14"/>
  <c r="M305" i="1"/>
  <c r="T118" i="14" s="1"/>
  <c r="D118" i="6"/>
  <c r="E305" i="1"/>
  <c r="T118" i="6" s="1"/>
  <c r="D117" i="25"/>
  <c r="W304" i="1"/>
  <c r="T117" i="25" s="1"/>
  <c r="D117" i="16"/>
  <c r="O304" i="1"/>
  <c r="T117" i="16" s="1"/>
  <c r="D117" i="8"/>
  <c r="G304" i="1"/>
  <c r="T117" i="8" s="1"/>
  <c r="D116" i="27"/>
  <c r="Y303" i="1"/>
  <c r="T116" i="27" s="1"/>
  <c r="D116" i="18"/>
  <c r="Q303" i="1"/>
  <c r="T116" i="18" s="1"/>
  <c r="D116" i="10"/>
  <c r="I303" i="1"/>
  <c r="T116" i="10" s="1"/>
  <c r="D115" i="29"/>
  <c r="AA302" i="1"/>
  <c r="T115" i="29" s="1"/>
  <c r="D115" i="20"/>
  <c r="S302" i="1"/>
  <c r="T115" i="20" s="1"/>
  <c r="D115" i="12"/>
  <c r="K302" i="1"/>
  <c r="T115" i="12" s="1"/>
  <c r="D115" i="4"/>
  <c r="C302" i="1"/>
  <c r="T115" i="4" s="1"/>
  <c r="D114" i="22"/>
  <c r="U301" i="1"/>
  <c r="T114" i="22" s="1"/>
  <c r="D114" i="14"/>
  <c r="M301" i="1"/>
  <c r="T114" i="14" s="1"/>
  <c r="D114" i="6"/>
  <c r="E301" i="1"/>
  <c r="T114" i="6" s="1"/>
  <c r="D113" i="25"/>
  <c r="W300" i="1"/>
  <c r="T113" i="25" s="1"/>
  <c r="D113" i="16"/>
  <c r="O300" i="1"/>
  <c r="T113" i="16" s="1"/>
  <c r="D113" i="8"/>
  <c r="G300" i="1"/>
  <c r="T113" i="8" s="1"/>
  <c r="D112" i="27"/>
  <c r="Y299" i="1"/>
  <c r="T112" i="27" s="1"/>
  <c r="D112" i="18"/>
  <c r="Q299" i="1"/>
  <c r="T112" i="18" s="1"/>
  <c r="D112" i="10"/>
  <c r="I299" i="1"/>
  <c r="T112" i="10" s="1"/>
  <c r="D111" i="29"/>
  <c r="AA298" i="1"/>
  <c r="T111" i="29" s="1"/>
  <c r="D111" i="20"/>
  <c r="S298" i="1"/>
  <c r="T111" i="20" s="1"/>
  <c r="D111" i="12"/>
  <c r="K298" i="1"/>
  <c r="T111" i="12" s="1"/>
  <c r="D111" i="4"/>
  <c r="C298" i="1"/>
  <c r="T111" i="4" s="1"/>
  <c r="D110" i="22"/>
  <c r="U297" i="1"/>
  <c r="T110" i="22" s="1"/>
  <c r="D110" i="14"/>
  <c r="M297" i="1"/>
  <c r="T110" i="14" s="1"/>
  <c r="D110" i="6"/>
  <c r="E297" i="1"/>
  <c r="T110" i="6" s="1"/>
  <c r="D109" i="25"/>
  <c r="W296" i="1"/>
  <c r="T109" i="25" s="1"/>
  <c r="D109" i="16"/>
  <c r="O296" i="1"/>
  <c r="T109" i="16" s="1"/>
  <c r="D109" i="8"/>
  <c r="G296" i="1"/>
  <c r="T109" i="8" s="1"/>
  <c r="D108" i="27"/>
  <c r="Y295" i="1"/>
  <c r="T108" i="27" s="1"/>
  <c r="D108" i="18"/>
  <c r="Q295" i="1"/>
  <c r="T108" i="18" s="1"/>
  <c r="D108" i="10"/>
  <c r="I295" i="1"/>
  <c r="T108" i="10" s="1"/>
  <c r="D107" i="29"/>
  <c r="AA294" i="1"/>
  <c r="T107" i="29" s="1"/>
  <c r="D107" i="20"/>
  <c r="S294" i="1"/>
  <c r="T107" i="20" s="1"/>
  <c r="D107" i="12"/>
  <c r="K294" i="1"/>
  <c r="T107" i="12" s="1"/>
  <c r="D107" i="4"/>
  <c r="C294" i="1"/>
  <c r="T107" i="4" s="1"/>
  <c r="D106" i="22"/>
  <c r="U293" i="1"/>
  <c r="T106" i="22" s="1"/>
  <c r="D106" i="14"/>
  <c r="M293" i="1"/>
  <c r="T106" i="14" s="1"/>
  <c r="D106" i="6"/>
  <c r="E293" i="1"/>
  <c r="T106" i="6" s="1"/>
  <c r="D130" i="27"/>
  <c r="Y317" i="1"/>
  <c r="T130" i="27" s="1"/>
  <c r="D128" i="22"/>
  <c r="U315" i="1"/>
  <c r="T128" i="22" s="1"/>
  <c r="D125" i="12"/>
  <c r="K312" i="1"/>
  <c r="T125" i="12" s="1"/>
  <c r="D123" i="8"/>
  <c r="G310" i="1"/>
  <c r="T123" i="8" s="1"/>
  <c r="D121" i="4"/>
  <c r="C308" i="1"/>
  <c r="T121" i="4" s="1"/>
  <c r="D118" i="27"/>
  <c r="Y305" i="1"/>
  <c r="T118" i="27" s="1"/>
  <c r="D116" i="14"/>
  <c r="M303" i="1"/>
  <c r="T116" i="14" s="1"/>
  <c r="D114" i="18"/>
  <c r="Q301" i="1"/>
  <c r="T114" i="18" s="1"/>
  <c r="D113" i="4"/>
  <c r="C300" i="1"/>
  <c r="T113" i="4" s="1"/>
  <c r="D110" i="18"/>
  <c r="Q297" i="1"/>
  <c r="T110" i="18" s="1"/>
  <c r="D107" i="8"/>
  <c r="G294" i="1"/>
  <c r="T107" i="8" s="1"/>
  <c r="D123" i="7"/>
  <c r="F310" i="1"/>
  <c r="T123" i="7" s="1"/>
  <c r="D121" i="11"/>
  <c r="J308" i="1"/>
  <c r="T121" i="11" s="1"/>
  <c r="D118" i="17"/>
  <c r="P305" i="1"/>
  <c r="T118" i="17" s="1"/>
  <c r="D114" i="26"/>
  <c r="D107" i="24"/>
  <c r="V294" i="1"/>
  <c r="T107" i="24" s="1"/>
  <c r="D105" i="14"/>
  <c r="M292" i="1"/>
  <c r="T105" i="14" s="1"/>
  <c r="D131" i="28"/>
  <c r="Z318" i="1"/>
  <c r="T131" i="28" s="1"/>
  <c r="D131" i="19"/>
  <c r="R318" i="1"/>
  <c r="T131" i="19" s="1"/>
  <c r="D131" i="11"/>
  <c r="J318" i="1"/>
  <c r="T131" i="11" s="1"/>
  <c r="D130" i="21"/>
  <c r="T317" i="1"/>
  <c r="T130" i="21" s="1"/>
  <c r="D130" i="13"/>
  <c r="L317" i="1"/>
  <c r="T130" i="13" s="1"/>
  <c r="D130" i="5"/>
  <c r="D317" i="1"/>
  <c r="T130" i="5" s="1"/>
  <c r="D129" i="24"/>
  <c r="V316" i="1"/>
  <c r="T129" i="24" s="1"/>
  <c r="D129" i="15"/>
  <c r="N316" i="1"/>
  <c r="T129" i="15" s="1"/>
  <c r="D129" i="7"/>
  <c r="F316" i="1"/>
  <c r="T129" i="7" s="1"/>
  <c r="D128" i="26"/>
  <c r="D128" i="17"/>
  <c r="P315" i="1"/>
  <c r="T128" i="17" s="1"/>
  <c r="D128" i="9"/>
  <c r="H315" i="1"/>
  <c r="T128" i="9" s="1"/>
  <c r="D127" i="28"/>
  <c r="Z314" i="1"/>
  <c r="T127" i="28" s="1"/>
  <c r="D127" i="19"/>
  <c r="R314" i="1"/>
  <c r="T127" i="19" s="1"/>
  <c r="D127" i="11"/>
  <c r="J314" i="1"/>
  <c r="T127" i="11" s="1"/>
  <c r="D126" i="21"/>
  <c r="T313" i="1"/>
  <c r="T126" i="21" s="1"/>
  <c r="D126" i="13"/>
  <c r="L313" i="1"/>
  <c r="T126" i="13" s="1"/>
  <c r="D126" i="5"/>
  <c r="D313" i="1"/>
  <c r="T126" i="5" s="1"/>
  <c r="D125" i="24"/>
  <c r="V312" i="1"/>
  <c r="T125" i="24" s="1"/>
  <c r="D125" i="15"/>
  <c r="N312" i="1"/>
  <c r="T125" i="15" s="1"/>
  <c r="D125" i="7"/>
  <c r="F312" i="1"/>
  <c r="T125" i="7" s="1"/>
  <c r="D124" i="26"/>
  <c r="D124" i="17"/>
  <c r="P311" i="1"/>
  <c r="T124" i="17" s="1"/>
  <c r="D124" i="9"/>
  <c r="H311" i="1"/>
  <c r="T124" i="9" s="1"/>
  <c r="D123" i="28"/>
  <c r="Z310" i="1"/>
  <c r="T123" i="28" s="1"/>
  <c r="D123" i="19"/>
  <c r="R310" i="1"/>
  <c r="T123" i="19" s="1"/>
  <c r="D123" i="11"/>
  <c r="J310" i="1"/>
  <c r="T123" i="11" s="1"/>
  <c r="D122" i="21"/>
  <c r="T309" i="1"/>
  <c r="T122" i="21" s="1"/>
  <c r="D122" i="13"/>
  <c r="L309" i="1"/>
  <c r="T122" i="13" s="1"/>
  <c r="D122" i="5"/>
  <c r="D309" i="1"/>
  <c r="T122" i="5" s="1"/>
  <c r="D121" i="24"/>
  <c r="V308" i="1"/>
  <c r="T121" i="24" s="1"/>
  <c r="D121" i="15"/>
  <c r="N308" i="1"/>
  <c r="T121" i="15" s="1"/>
  <c r="D121" i="7"/>
  <c r="F308" i="1"/>
  <c r="T121" i="7" s="1"/>
  <c r="D120" i="26"/>
  <c r="D120" i="17"/>
  <c r="P307" i="1"/>
  <c r="T120" i="17" s="1"/>
  <c r="D120" i="9"/>
  <c r="H307" i="1"/>
  <c r="T120" i="9" s="1"/>
  <c r="D119" i="28"/>
  <c r="Z306" i="1"/>
  <c r="T119" i="28" s="1"/>
  <c r="D119" i="19"/>
  <c r="R306" i="1"/>
  <c r="T119" i="19" s="1"/>
  <c r="D119" i="11"/>
  <c r="J306" i="1"/>
  <c r="T119" i="11" s="1"/>
  <c r="D118" i="21"/>
  <c r="T305" i="1"/>
  <c r="T118" i="21" s="1"/>
  <c r="D118" i="13"/>
  <c r="L305" i="1"/>
  <c r="T118" i="13" s="1"/>
  <c r="D118" i="5"/>
  <c r="D305" i="1"/>
  <c r="T118" i="5" s="1"/>
  <c r="D117" i="24"/>
  <c r="V304" i="1"/>
  <c r="T117" i="24" s="1"/>
  <c r="D117" i="15"/>
  <c r="N304" i="1"/>
  <c r="T117" i="15" s="1"/>
  <c r="D117" i="7"/>
  <c r="F304" i="1"/>
  <c r="T117" i="7" s="1"/>
  <c r="D116" i="26"/>
  <c r="D116" i="17"/>
  <c r="P303" i="1"/>
  <c r="T116" i="17" s="1"/>
  <c r="D116" i="9"/>
  <c r="H303" i="1"/>
  <c r="T116" i="9" s="1"/>
  <c r="D115" i="28"/>
  <c r="Z302" i="1"/>
  <c r="T115" i="28" s="1"/>
  <c r="D115" i="19"/>
  <c r="R302" i="1"/>
  <c r="T115" i="19" s="1"/>
  <c r="D115" i="11"/>
  <c r="J302" i="1"/>
  <c r="T115" i="11" s="1"/>
  <c r="D114" i="21"/>
  <c r="T301" i="1"/>
  <c r="T114" i="21" s="1"/>
  <c r="D114" i="13"/>
  <c r="L301" i="1"/>
  <c r="T114" i="13" s="1"/>
  <c r="D114" i="5"/>
  <c r="D301" i="1"/>
  <c r="T114" i="5" s="1"/>
  <c r="D113" i="24"/>
  <c r="V300" i="1"/>
  <c r="T113" i="24" s="1"/>
  <c r="D113" i="15"/>
  <c r="N300" i="1"/>
  <c r="T113" i="15" s="1"/>
  <c r="D113" i="7"/>
  <c r="F300" i="1"/>
  <c r="T113" i="7" s="1"/>
  <c r="D112" i="26"/>
  <c r="D112" i="17"/>
  <c r="P299" i="1"/>
  <c r="T112" i="17" s="1"/>
  <c r="D112" i="9"/>
  <c r="H299" i="1"/>
  <c r="T112" i="9" s="1"/>
  <c r="D111" i="28"/>
  <c r="Z298" i="1"/>
  <c r="T111" i="28" s="1"/>
  <c r="D111" i="19"/>
  <c r="R298" i="1"/>
  <c r="T111" i="19" s="1"/>
  <c r="D111" i="11"/>
  <c r="J298" i="1"/>
  <c r="T111" i="11" s="1"/>
  <c r="D110" i="21"/>
  <c r="T297" i="1"/>
  <c r="T110" i="21" s="1"/>
  <c r="D110" i="13"/>
  <c r="L297" i="1"/>
  <c r="T110" i="13" s="1"/>
  <c r="D110" i="5"/>
  <c r="D297" i="1"/>
  <c r="T110" i="5" s="1"/>
  <c r="D109" i="24"/>
  <c r="V296" i="1"/>
  <c r="T109" i="24" s="1"/>
  <c r="D109" i="15"/>
  <c r="N296" i="1"/>
  <c r="T109" i="15" s="1"/>
  <c r="D109" i="7"/>
  <c r="F296" i="1"/>
  <c r="T109" i="7" s="1"/>
  <c r="D108" i="26"/>
  <c r="D108" i="17"/>
  <c r="P295" i="1"/>
  <c r="T108" i="17" s="1"/>
  <c r="D108" i="9"/>
  <c r="H295" i="1"/>
  <c r="T108" i="9" s="1"/>
  <c r="D107" i="28"/>
  <c r="Z294" i="1"/>
  <c r="T107" i="28" s="1"/>
  <c r="D107" i="19"/>
  <c r="R294" i="1"/>
  <c r="T107" i="19" s="1"/>
  <c r="D107" i="11"/>
  <c r="J294" i="1"/>
  <c r="T107" i="11" s="1"/>
  <c r="D106" i="21"/>
  <c r="T293" i="1"/>
  <c r="T106" i="21" s="1"/>
  <c r="D106" i="13"/>
  <c r="L293" i="1"/>
  <c r="T106" i="13" s="1"/>
  <c r="D106" i="5"/>
  <c r="D293" i="1"/>
  <c r="T106" i="5" s="1"/>
  <c r="D130" i="10"/>
  <c r="I317" i="1"/>
  <c r="T130" i="10" s="1"/>
  <c r="D128" i="14"/>
  <c r="M315" i="1"/>
  <c r="T128" i="14" s="1"/>
  <c r="D126" i="10"/>
  <c r="I313" i="1"/>
  <c r="T126" i="10" s="1"/>
  <c r="D124" i="6"/>
  <c r="E311" i="1"/>
  <c r="T124" i="6" s="1"/>
  <c r="D121" i="29"/>
  <c r="AA308" i="1"/>
  <c r="T121" i="29" s="1"/>
  <c r="D119" i="25"/>
  <c r="W306" i="1"/>
  <c r="T119" i="25" s="1"/>
  <c r="D117" i="29"/>
  <c r="AA304" i="1"/>
  <c r="T117" i="29" s="1"/>
  <c r="D114" i="27"/>
  <c r="Y301" i="1"/>
  <c r="T114" i="27" s="1"/>
  <c r="D112" i="6"/>
  <c r="E299" i="1"/>
  <c r="T112" i="6" s="1"/>
  <c r="D109" i="12"/>
  <c r="K296" i="1"/>
  <c r="T109" i="12" s="1"/>
  <c r="D106" i="18"/>
  <c r="Q293" i="1"/>
  <c r="T106" i="18" s="1"/>
  <c r="D130" i="26"/>
  <c r="D128" i="21"/>
  <c r="T315" i="1"/>
  <c r="T128" i="21" s="1"/>
  <c r="D126" i="17"/>
  <c r="P313" i="1"/>
  <c r="T126" i="17" s="1"/>
  <c r="D124" i="21"/>
  <c r="T311" i="1"/>
  <c r="T124" i="21" s="1"/>
  <c r="D122" i="17"/>
  <c r="P309" i="1"/>
  <c r="T122" i="17" s="1"/>
  <c r="D120" i="5"/>
  <c r="D307" i="1"/>
  <c r="T120" i="5" s="1"/>
  <c r="D117" i="19"/>
  <c r="R304" i="1"/>
  <c r="T117" i="19" s="1"/>
  <c r="D114" i="9"/>
  <c r="H301" i="1"/>
  <c r="T114" i="9" s="1"/>
  <c r="D107" i="15"/>
  <c r="N294" i="1"/>
  <c r="T107" i="15" s="1"/>
  <c r="D105" i="6"/>
  <c r="E292" i="1"/>
  <c r="T105" i="6" s="1"/>
  <c r="D105" i="7"/>
  <c r="F292" i="1"/>
  <c r="T105" i="7" s="1"/>
  <c r="D105" i="15"/>
  <c r="N292" i="1"/>
  <c r="T105" i="15" s="1"/>
  <c r="D105" i="24"/>
  <c r="V292" i="1"/>
  <c r="T105" i="24" s="1"/>
  <c r="D131" i="27"/>
  <c r="Y318" i="1"/>
  <c r="T131" i="27" s="1"/>
  <c r="D131" i="18"/>
  <c r="Q318" i="1"/>
  <c r="T131" i="18" s="1"/>
  <c r="D131" i="10"/>
  <c r="I318" i="1"/>
  <c r="T131" i="10" s="1"/>
  <c r="D130" i="29"/>
  <c r="AA317" i="1"/>
  <c r="T130" i="29" s="1"/>
  <c r="D130" i="20"/>
  <c r="S317" i="1"/>
  <c r="T130" i="20" s="1"/>
  <c r="D130" i="12"/>
  <c r="K317" i="1"/>
  <c r="T130" i="12" s="1"/>
  <c r="D130" i="4"/>
  <c r="C317" i="1"/>
  <c r="T130" i="4" s="1"/>
  <c r="D129" i="22"/>
  <c r="U316" i="1"/>
  <c r="T129" i="22" s="1"/>
  <c r="D129" i="14"/>
  <c r="M316" i="1"/>
  <c r="T129" i="14" s="1"/>
  <c r="D129" i="6"/>
  <c r="E316" i="1"/>
  <c r="T129" i="6" s="1"/>
  <c r="D128" i="25"/>
  <c r="W315" i="1"/>
  <c r="T128" i="25" s="1"/>
  <c r="D128" i="16"/>
  <c r="O315" i="1"/>
  <c r="T128" i="16" s="1"/>
  <c r="D128" i="8"/>
  <c r="G315" i="1"/>
  <c r="T128" i="8" s="1"/>
  <c r="D127" i="27"/>
  <c r="Y314" i="1"/>
  <c r="T127" i="27" s="1"/>
  <c r="D127" i="18"/>
  <c r="Q314" i="1"/>
  <c r="T127" i="18" s="1"/>
  <c r="D127" i="10"/>
  <c r="I314" i="1"/>
  <c r="T127" i="10" s="1"/>
  <c r="D126" i="29"/>
  <c r="AA313" i="1"/>
  <c r="T126" i="29" s="1"/>
  <c r="D126" i="20"/>
  <c r="S313" i="1"/>
  <c r="T126" i="20" s="1"/>
  <c r="D126" i="12"/>
  <c r="K313" i="1"/>
  <c r="T126" i="12" s="1"/>
  <c r="D126" i="4"/>
  <c r="C313" i="1"/>
  <c r="T126" i="4" s="1"/>
  <c r="D125" i="22"/>
  <c r="U312" i="1"/>
  <c r="T125" i="22" s="1"/>
  <c r="D125" i="14"/>
  <c r="M312" i="1"/>
  <c r="T125" i="14" s="1"/>
  <c r="D125" i="6"/>
  <c r="E312" i="1"/>
  <c r="T125" i="6" s="1"/>
  <c r="D124" i="25"/>
  <c r="W311" i="1"/>
  <c r="T124" i="25" s="1"/>
  <c r="D124" i="16"/>
  <c r="O311" i="1"/>
  <c r="T124" i="16" s="1"/>
  <c r="D124" i="8"/>
  <c r="G311" i="1"/>
  <c r="T124" i="8" s="1"/>
  <c r="D123" i="27"/>
  <c r="Y310" i="1"/>
  <c r="T123" i="27" s="1"/>
  <c r="D123" i="18"/>
  <c r="Q310" i="1"/>
  <c r="T123" i="18" s="1"/>
  <c r="D123" i="10"/>
  <c r="I310" i="1"/>
  <c r="T123" i="10" s="1"/>
  <c r="D122" i="29"/>
  <c r="AA309" i="1"/>
  <c r="T122" i="29" s="1"/>
  <c r="D122" i="20"/>
  <c r="S309" i="1"/>
  <c r="T122" i="20" s="1"/>
  <c r="D122" i="12"/>
  <c r="K309" i="1"/>
  <c r="T122" i="12" s="1"/>
  <c r="D122" i="4"/>
  <c r="C309" i="1"/>
  <c r="T122" i="4" s="1"/>
  <c r="D121" i="22"/>
  <c r="U308" i="1"/>
  <c r="T121" i="22" s="1"/>
  <c r="D121" i="14"/>
  <c r="M308" i="1"/>
  <c r="T121" i="14" s="1"/>
  <c r="D121" i="6"/>
  <c r="E308" i="1"/>
  <c r="T121" i="6" s="1"/>
  <c r="D120" i="25"/>
  <c r="W307" i="1"/>
  <c r="T120" i="25" s="1"/>
  <c r="D120" i="16"/>
  <c r="O307" i="1"/>
  <c r="T120" i="16" s="1"/>
  <c r="D120" i="8"/>
  <c r="G307" i="1"/>
  <c r="T120" i="8" s="1"/>
  <c r="D119" i="27"/>
  <c r="Y306" i="1"/>
  <c r="T119" i="27" s="1"/>
  <c r="D119" i="18"/>
  <c r="Q306" i="1"/>
  <c r="T119" i="18" s="1"/>
  <c r="D119" i="10"/>
  <c r="I306" i="1"/>
  <c r="T119" i="10" s="1"/>
  <c r="D118" i="29"/>
  <c r="AA305" i="1"/>
  <c r="T118" i="29" s="1"/>
  <c r="D118" i="20"/>
  <c r="S305" i="1"/>
  <c r="T118" i="20" s="1"/>
  <c r="D118" i="12"/>
  <c r="K305" i="1"/>
  <c r="T118" i="12" s="1"/>
  <c r="D118" i="4"/>
  <c r="C305" i="1"/>
  <c r="T118" i="4" s="1"/>
  <c r="D117" i="22"/>
  <c r="U304" i="1"/>
  <c r="T117" i="22" s="1"/>
  <c r="D117" i="14"/>
  <c r="M304" i="1"/>
  <c r="T117" i="14" s="1"/>
  <c r="D117" i="6"/>
  <c r="E304" i="1"/>
  <c r="T117" i="6" s="1"/>
  <c r="D116" i="25"/>
  <c r="W303" i="1"/>
  <c r="T116" i="25" s="1"/>
  <c r="D116" i="16"/>
  <c r="O303" i="1"/>
  <c r="T116" i="16" s="1"/>
  <c r="D116" i="8"/>
  <c r="G303" i="1"/>
  <c r="T116" i="8" s="1"/>
  <c r="D115" i="27"/>
  <c r="Y302" i="1"/>
  <c r="T115" i="27" s="1"/>
  <c r="D115" i="18"/>
  <c r="Q302" i="1"/>
  <c r="T115" i="18" s="1"/>
  <c r="D115" i="10"/>
  <c r="I302" i="1"/>
  <c r="T115" i="10" s="1"/>
  <c r="D114" i="29"/>
  <c r="AA301" i="1"/>
  <c r="T114" i="29" s="1"/>
  <c r="D114" i="20"/>
  <c r="S301" i="1"/>
  <c r="T114" i="20" s="1"/>
  <c r="D114" i="12"/>
  <c r="K301" i="1"/>
  <c r="T114" i="12" s="1"/>
  <c r="D114" i="4"/>
  <c r="C301" i="1"/>
  <c r="T114" i="4" s="1"/>
  <c r="D113" i="22"/>
  <c r="U300" i="1"/>
  <c r="T113" i="22" s="1"/>
  <c r="D113" i="14"/>
  <c r="M300" i="1"/>
  <c r="T113" i="14" s="1"/>
  <c r="D113" i="6"/>
  <c r="E300" i="1"/>
  <c r="T113" i="6" s="1"/>
  <c r="D112" i="25"/>
  <c r="W299" i="1"/>
  <c r="T112" i="25" s="1"/>
  <c r="D112" i="16"/>
  <c r="O299" i="1"/>
  <c r="T112" i="16" s="1"/>
  <c r="D112" i="8"/>
  <c r="G299" i="1"/>
  <c r="T112" i="8" s="1"/>
  <c r="D111" i="27"/>
  <c r="Y298" i="1"/>
  <c r="T111" i="27" s="1"/>
  <c r="D111" i="18"/>
  <c r="Q298" i="1"/>
  <c r="T111" i="18" s="1"/>
  <c r="D111" i="10"/>
  <c r="I298" i="1"/>
  <c r="T111" i="10" s="1"/>
  <c r="D110" i="29"/>
  <c r="AA297" i="1"/>
  <c r="T110" i="29" s="1"/>
  <c r="D110" i="20"/>
  <c r="S297" i="1"/>
  <c r="T110" i="20" s="1"/>
  <c r="D110" i="12"/>
  <c r="K297" i="1"/>
  <c r="T110" i="12" s="1"/>
  <c r="D110" i="4"/>
  <c r="C297" i="1"/>
  <c r="T110" i="4" s="1"/>
  <c r="D109" i="22"/>
  <c r="U296" i="1"/>
  <c r="T109" i="22" s="1"/>
  <c r="D109" i="14"/>
  <c r="M296" i="1"/>
  <c r="T109" i="14" s="1"/>
  <c r="D109" i="6"/>
  <c r="E296" i="1"/>
  <c r="T109" i="6" s="1"/>
  <c r="D108" i="25"/>
  <c r="W295" i="1"/>
  <c r="T108" i="25" s="1"/>
  <c r="D108" i="16"/>
  <c r="O295" i="1"/>
  <c r="T108" i="16" s="1"/>
  <c r="D108" i="8"/>
  <c r="G295" i="1"/>
  <c r="T108" i="8" s="1"/>
  <c r="D107" i="27"/>
  <c r="Y294" i="1"/>
  <c r="T107" i="27" s="1"/>
  <c r="D107" i="18"/>
  <c r="Q294" i="1"/>
  <c r="T107" i="18" s="1"/>
  <c r="D107" i="10"/>
  <c r="I294" i="1"/>
  <c r="T107" i="10" s="1"/>
  <c r="D106" i="29"/>
  <c r="AA293" i="1"/>
  <c r="T106" i="29" s="1"/>
  <c r="D106" i="20"/>
  <c r="S293" i="1"/>
  <c r="T106" i="20" s="1"/>
  <c r="D106" i="12"/>
  <c r="K293" i="1"/>
  <c r="T106" i="12" s="1"/>
  <c r="D106" i="4"/>
  <c r="C293" i="1"/>
  <c r="T106" i="4" s="1"/>
  <c r="D105" i="9"/>
  <c r="H292" i="1"/>
  <c r="T105" i="9" s="1"/>
  <c r="D131" i="8"/>
  <c r="G318" i="1"/>
  <c r="T131" i="8" s="1"/>
  <c r="D129" i="4"/>
  <c r="C316" i="1"/>
  <c r="T129" i="4" s="1"/>
  <c r="D127" i="16"/>
  <c r="O314" i="1"/>
  <c r="T127" i="16" s="1"/>
  <c r="D126" i="18"/>
  <c r="Q313" i="1"/>
  <c r="T126" i="18" s="1"/>
  <c r="D125" i="4"/>
  <c r="C312" i="1"/>
  <c r="T125" i="4" s="1"/>
  <c r="D122" i="18"/>
  <c r="Q309" i="1"/>
  <c r="T122" i="18" s="1"/>
  <c r="D120" i="22"/>
  <c r="U307" i="1"/>
  <c r="T120" i="22" s="1"/>
  <c r="D118" i="10"/>
  <c r="I305" i="1"/>
  <c r="T118" i="10" s="1"/>
  <c r="D117" i="4"/>
  <c r="C304" i="1"/>
  <c r="T117" i="4" s="1"/>
  <c r="D115" i="16"/>
  <c r="O302" i="1"/>
  <c r="T115" i="16" s="1"/>
  <c r="D113" i="12"/>
  <c r="K300" i="1"/>
  <c r="T113" i="12" s="1"/>
  <c r="D111" i="25"/>
  <c r="W298" i="1"/>
  <c r="T111" i="25" s="1"/>
  <c r="D111" i="8"/>
  <c r="G298" i="1"/>
  <c r="T111" i="8" s="1"/>
  <c r="D109" i="20"/>
  <c r="S296" i="1"/>
  <c r="T109" i="20" s="1"/>
  <c r="D108" i="14"/>
  <c r="M295" i="1"/>
  <c r="T108" i="14" s="1"/>
  <c r="D107" i="25"/>
  <c r="W294" i="1"/>
  <c r="T107" i="25" s="1"/>
  <c r="D105" i="10"/>
  <c r="I292" i="1"/>
  <c r="T105" i="10" s="1"/>
  <c r="D130" i="17"/>
  <c r="P317" i="1"/>
  <c r="T130" i="17" s="1"/>
  <c r="D129" i="11"/>
  <c r="J316" i="1"/>
  <c r="T129" i="11" s="1"/>
  <c r="D127" i="15"/>
  <c r="N314" i="1"/>
  <c r="T127" i="15" s="1"/>
  <c r="D125" i="19"/>
  <c r="R312" i="1"/>
  <c r="T125" i="19" s="1"/>
  <c r="D124" i="5"/>
  <c r="D311" i="1"/>
  <c r="T124" i="5" s="1"/>
  <c r="D122" i="26"/>
  <c r="D121" i="19"/>
  <c r="R308" i="1"/>
  <c r="T121" i="19" s="1"/>
  <c r="D120" i="13"/>
  <c r="L307" i="1"/>
  <c r="T120" i="13" s="1"/>
  <c r="D118" i="26"/>
  <c r="D117" i="11"/>
  <c r="J304" i="1"/>
  <c r="T117" i="11" s="1"/>
  <c r="D116" i="13"/>
  <c r="L303" i="1"/>
  <c r="T116" i="13" s="1"/>
  <c r="D115" i="7"/>
  <c r="F302" i="1"/>
  <c r="T115" i="7" s="1"/>
  <c r="D113" i="19"/>
  <c r="R300" i="1"/>
  <c r="T113" i="19" s="1"/>
  <c r="D112" i="21"/>
  <c r="T299" i="1"/>
  <c r="T112" i="21" s="1"/>
  <c r="D110" i="26"/>
  <c r="D107" i="7"/>
  <c r="F294" i="1"/>
  <c r="T107" i="7" s="1"/>
  <c r="D105" i="22"/>
  <c r="U292" i="1"/>
  <c r="T105" i="22" s="1"/>
  <c r="D105" i="8"/>
  <c r="G292" i="1"/>
  <c r="T105" i="8" s="1"/>
  <c r="D105" i="16"/>
  <c r="O292" i="1"/>
  <c r="T105" i="16" s="1"/>
  <c r="D105" i="25"/>
  <c r="W292" i="1"/>
  <c r="T105" i="25" s="1"/>
  <c r="D131" i="26"/>
  <c r="D131" i="17"/>
  <c r="P318" i="1"/>
  <c r="T131" i="17" s="1"/>
  <c r="D131" i="9"/>
  <c r="H318" i="1"/>
  <c r="T131" i="9" s="1"/>
  <c r="D130" i="28"/>
  <c r="Z317" i="1"/>
  <c r="T130" i="28" s="1"/>
  <c r="D130" i="19"/>
  <c r="R317" i="1"/>
  <c r="T130" i="19" s="1"/>
  <c r="D130" i="11"/>
  <c r="J317" i="1"/>
  <c r="T130" i="11" s="1"/>
  <c r="D129" i="21"/>
  <c r="T316" i="1"/>
  <c r="T129" i="21" s="1"/>
  <c r="D129" i="13"/>
  <c r="L316" i="1"/>
  <c r="T129" i="13" s="1"/>
  <c r="D129" i="5"/>
  <c r="D316" i="1"/>
  <c r="T129" i="5" s="1"/>
  <c r="D128" i="24"/>
  <c r="V315" i="1"/>
  <c r="T128" i="24" s="1"/>
  <c r="D128" i="15"/>
  <c r="N315" i="1"/>
  <c r="T128" i="15" s="1"/>
  <c r="D128" i="7"/>
  <c r="F315" i="1"/>
  <c r="T128" i="7" s="1"/>
  <c r="D127" i="26"/>
  <c r="D127" i="17"/>
  <c r="P314" i="1"/>
  <c r="T127" i="17" s="1"/>
  <c r="D127" i="9"/>
  <c r="H314" i="1"/>
  <c r="T127" i="9" s="1"/>
  <c r="D126" i="28"/>
  <c r="Z313" i="1"/>
  <c r="T126" i="28" s="1"/>
  <c r="D126" i="19"/>
  <c r="R313" i="1"/>
  <c r="T126" i="19" s="1"/>
  <c r="D126" i="11"/>
  <c r="J313" i="1"/>
  <c r="T126" i="11" s="1"/>
  <c r="D125" i="21"/>
  <c r="T312" i="1"/>
  <c r="T125" i="21" s="1"/>
  <c r="D125" i="13"/>
  <c r="L312" i="1"/>
  <c r="T125" i="13" s="1"/>
  <c r="D125" i="5"/>
  <c r="D312" i="1"/>
  <c r="T125" i="5" s="1"/>
  <c r="D124" i="24"/>
  <c r="V311" i="1"/>
  <c r="T124" i="24" s="1"/>
  <c r="D124" i="15"/>
  <c r="N311" i="1"/>
  <c r="T124" i="15" s="1"/>
  <c r="D124" i="7"/>
  <c r="F311" i="1"/>
  <c r="T124" i="7" s="1"/>
  <c r="D123" i="26"/>
  <c r="D123" i="17"/>
  <c r="P310" i="1"/>
  <c r="T123" i="17" s="1"/>
  <c r="D123" i="9"/>
  <c r="H310" i="1"/>
  <c r="T123" i="9" s="1"/>
  <c r="D122" i="28"/>
  <c r="Z309" i="1"/>
  <c r="T122" i="28" s="1"/>
  <c r="D122" i="19"/>
  <c r="R309" i="1"/>
  <c r="T122" i="19" s="1"/>
  <c r="D122" i="11"/>
  <c r="J309" i="1"/>
  <c r="T122" i="11" s="1"/>
  <c r="D121" i="21"/>
  <c r="T308" i="1"/>
  <c r="T121" i="21" s="1"/>
  <c r="D121" i="13"/>
  <c r="L308" i="1"/>
  <c r="T121" i="13" s="1"/>
  <c r="D121" i="5"/>
  <c r="D308" i="1"/>
  <c r="T121" i="5" s="1"/>
  <c r="D120" i="24"/>
  <c r="V307" i="1"/>
  <c r="T120" i="24" s="1"/>
  <c r="D120" i="15"/>
  <c r="N307" i="1"/>
  <c r="T120" i="15" s="1"/>
  <c r="D120" i="7"/>
  <c r="F307" i="1"/>
  <c r="T120" i="7" s="1"/>
  <c r="D119" i="26"/>
  <c r="D119" i="17"/>
  <c r="P306" i="1"/>
  <c r="T119" i="17" s="1"/>
  <c r="D119" i="9"/>
  <c r="H306" i="1"/>
  <c r="T119" i="9" s="1"/>
  <c r="D118" i="28"/>
  <c r="Z305" i="1"/>
  <c r="T118" i="28" s="1"/>
  <c r="D118" i="19"/>
  <c r="R305" i="1"/>
  <c r="T118" i="19" s="1"/>
  <c r="D118" i="11"/>
  <c r="J305" i="1"/>
  <c r="T118" i="11" s="1"/>
  <c r="D117" i="21"/>
  <c r="T304" i="1"/>
  <c r="T117" i="21" s="1"/>
  <c r="D117" i="13"/>
  <c r="L304" i="1"/>
  <c r="T117" i="13" s="1"/>
  <c r="D117" i="5"/>
  <c r="D304" i="1"/>
  <c r="T117" i="5" s="1"/>
  <c r="D116" i="24"/>
  <c r="V303" i="1"/>
  <c r="T116" i="24" s="1"/>
  <c r="D116" i="15"/>
  <c r="N303" i="1"/>
  <c r="T116" i="15" s="1"/>
  <c r="D116" i="7"/>
  <c r="F303" i="1"/>
  <c r="T116" i="7" s="1"/>
  <c r="D115" i="26"/>
  <c r="D115" i="17"/>
  <c r="P302" i="1"/>
  <c r="T115" i="17" s="1"/>
  <c r="D115" i="9"/>
  <c r="H302" i="1"/>
  <c r="T115" i="9" s="1"/>
  <c r="D114" i="28"/>
  <c r="Z301" i="1"/>
  <c r="T114" i="28" s="1"/>
  <c r="D114" i="19"/>
  <c r="R301" i="1"/>
  <c r="T114" i="19" s="1"/>
  <c r="D114" i="11"/>
  <c r="J301" i="1"/>
  <c r="T114" i="11" s="1"/>
  <c r="D113" i="21"/>
  <c r="T300" i="1"/>
  <c r="T113" i="21" s="1"/>
  <c r="D113" i="13"/>
  <c r="L300" i="1"/>
  <c r="T113" i="13" s="1"/>
  <c r="D113" i="5"/>
  <c r="D300" i="1"/>
  <c r="T113" i="5" s="1"/>
  <c r="D112" i="24"/>
  <c r="V299" i="1"/>
  <c r="T112" i="24" s="1"/>
  <c r="D112" i="15"/>
  <c r="N299" i="1"/>
  <c r="T112" i="15" s="1"/>
  <c r="D112" i="7"/>
  <c r="F299" i="1"/>
  <c r="T112" i="7" s="1"/>
  <c r="D111" i="26"/>
  <c r="D111" i="17"/>
  <c r="P298" i="1"/>
  <c r="T111" i="17" s="1"/>
  <c r="D111" i="9"/>
  <c r="H298" i="1"/>
  <c r="T111" i="9" s="1"/>
  <c r="D110" i="28"/>
  <c r="Z297" i="1"/>
  <c r="T110" i="28" s="1"/>
  <c r="D110" i="19"/>
  <c r="R297" i="1"/>
  <c r="T110" i="19" s="1"/>
  <c r="D110" i="11"/>
  <c r="J297" i="1"/>
  <c r="T110" i="11" s="1"/>
  <c r="D109" i="21"/>
  <c r="T296" i="1"/>
  <c r="T109" i="21" s="1"/>
  <c r="D109" i="13"/>
  <c r="L296" i="1"/>
  <c r="T109" i="13" s="1"/>
  <c r="D109" i="5"/>
  <c r="D296" i="1"/>
  <c r="T109" i="5" s="1"/>
  <c r="D108" i="24"/>
  <c r="V295" i="1"/>
  <c r="T108" i="24" s="1"/>
  <c r="D108" i="15"/>
  <c r="N295" i="1"/>
  <c r="T108" i="15" s="1"/>
  <c r="D108" i="7"/>
  <c r="F295" i="1"/>
  <c r="T108" i="7" s="1"/>
  <c r="D107" i="26"/>
  <c r="D107" i="17"/>
  <c r="P294" i="1"/>
  <c r="T107" i="17" s="1"/>
  <c r="D107" i="9"/>
  <c r="H294" i="1"/>
  <c r="T107" i="9" s="1"/>
  <c r="D106" i="28"/>
  <c r="Z293" i="1"/>
  <c r="T106" i="28" s="1"/>
  <c r="D106" i="19"/>
  <c r="R293" i="1"/>
  <c r="T106" i="19" s="1"/>
  <c r="D106" i="11"/>
  <c r="J293" i="1"/>
  <c r="T106" i="11" s="1"/>
  <c r="C105" i="16"/>
  <c r="O262" i="1"/>
  <c r="S105" i="16" s="1"/>
  <c r="C131" i="24"/>
  <c r="V288" i="1"/>
  <c r="S131" i="24" s="1"/>
  <c r="C130" i="26"/>
  <c r="C129" i="28"/>
  <c r="Z286" i="1"/>
  <c r="S129" i="28" s="1"/>
  <c r="C128" i="21"/>
  <c r="T285" i="1"/>
  <c r="S128" i="21" s="1"/>
  <c r="C127" i="24"/>
  <c r="V284" i="1"/>
  <c r="S127" i="24" s="1"/>
  <c r="C126" i="26"/>
  <c r="C125" i="28"/>
  <c r="Z282" i="1"/>
  <c r="S125" i="28" s="1"/>
  <c r="C125" i="11"/>
  <c r="J282" i="1"/>
  <c r="S125" i="11" s="1"/>
  <c r="C121" i="19"/>
  <c r="R278" i="1"/>
  <c r="S121" i="19" s="1"/>
  <c r="C105" i="9"/>
  <c r="H262" i="1"/>
  <c r="S105" i="9" s="1"/>
  <c r="C131" i="14"/>
  <c r="M288" i="1"/>
  <c r="S131" i="14" s="1"/>
  <c r="C130" i="8"/>
  <c r="G287" i="1"/>
  <c r="S130" i="8" s="1"/>
  <c r="C129" i="10"/>
  <c r="I286" i="1"/>
  <c r="S129" i="10" s="1"/>
  <c r="C126" i="8"/>
  <c r="G283" i="1"/>
  <c r="S126" i="8" s="1"/>
  <c r="C105" i="10"/>
  <c r="I262" i="1"/>
  <c r="S105" i="10" s="1"/>
  <c r="C105" i="18"/>
  <c r="Q262" i="1"/>
  <c r="S105" i="18" s="1"/>
  <c r="C105" i="11"/>
  <c r="J262" i="1"/>
  <c r="S105" i="11" s="1"/>
  <c r="C105" i="19"/>
  <c r="R262" i="1"/>
  <c r="S105" i="19" s="1"/>
  <c r="C105" i="28"/>
  <c r="Z262" i="1"/>
  <c r="S105" i="28" s="1"/>
  <c r="C131" i="29"/>
  <c r="AA288" i="1"/>
  <c r="S131" i="29" s="1"/>
  <c r="C131" i="20"/>
  <c r="S288" i="1"/>
  <c r="S131" i="20" s="1"/>
  <c r="C131" i="12"/>
  <c r="K288" i="1"/>
  <c r="S131" i="12" s="1"/>
  <c r="C131" i="4"/>
  <c r="C288" i="1"/>
  <c r="S131" i="4" s="1"/>
  <c r="C130" i="22"/>
  <c r="U287" i="1"/>
  <c r="S130" i="22" s="1"/>
  <c r="C130" i="14"/>
  <c r="M287" i="1"/>
  <c r="S130" i="14" s="1"/>
  <c r="C130" i="6"/>
  <c r="E287" i="1"/>
  <c r="S130" i="6" s="1"/>
  <c r="C129" i="25"/>
  <c r="W286" i="1"/>
  <c r="S129" i="25" s="1"/>
  <c r="C129" i="16"/>
  <c r="O286" i="1"/>
  <c r="S129" i="16" s="1"/>
  <c r="C129" i="8"/>
  <c r="G286" i="1"/>
  <c r="S129" i="8" s="1"/>
  <c r="C128" i="27"/>
  <c r="Y285" i="1"/>
  <c r="S128" i="27" s="1"/>
  <c r="C128" i="18"/>
  <c r="Q285" i="1"/>
  <c r="S128" i="18" s="1"/>
  <c r="C128" i="10"/>
  <c r="I285" i="1"/>
  <c r="S128" i="10" s="1"/>
  <c r="C127" i="29"/>
  <c r="AA284" i="1"/>
  <c r="S127" i="29" s="1"/>
  <c r="C127" i="20"/>
  <c r="S284" i="1"/>
  <c r="S127" i="20" s="1"/>
  <c r="C127" i="12"/>
  <c r="K284" i="1"/>
  <c r="S127" i="12" s="1"/>
  <c r="C127" i="4"/>
  <c r="C284" i="1"/>
  <c r="S127" i="4" s="1"/>
  <c r="C126" i="22"/>
  <c r="U283" i="1"/>
  <c r="S126" i="22" s="1"/>
  <c r="C126" i="14"/>
  <c r="M283" i="1"/>
  <c r="S126" i="14" s="1"/>
  <c r="C126" i="6"/>
  <c r="E283" i="1"/>
  <c r="S126" i="6" s="1"/>
  <c r="C125" i="25"/>
  <c r="W282" i="1"/>
  <c r="S125" i="25" s="1"/>
  <c r="C125" i="16"/>
  <c r="O282" i="1"/>
  <c r="S125" i="16" s="1"/>
  <c r="C125" i="8"/>
  <c r="G282" i="1"/>
  <c r="S125" i="8" s="1"/>
  <c r="C124" i="27"/>
  <c r="Y281" i="1"/>
  <c r="S124" i="27" s="1"/>
  <c r="C124" i="18"/>
  <c r="Q281" i="1"/>
  <c r="S124" i="18" s="1"/>
  <c r="C124" i="10"/>
  <c r="I281" i="1"/>
  <c r="S124" i="10" s="1"/>
  <c r="C123" i="29"/>
  <c r="AA280" i="1"/>
  <c r="S123" i="29" s="1"/>
  <c r="C123" i="20"/>
  <c r="S280" i="1"/>
  <c r="S123" i="20" s="1"/>
  <c r="C123" i="12"/>
  <c r="K280" i="1"/>
  <c r="S123" i="12" s="1"/>
  <c r="C123" i="4"/>
  <c r="C280" i="1"/>
  <c r="S123" i="4" s="1"/>
  <c r="C122" i="22"/>
  <c r="U279" i="1"/>
  <c r="S122" i="22" s="1"/>
  <c r="C122" i="14"/>
  <c r="M279" i="1"/>
  <c r="S122" i="14" s="1"/>
  <c r="C122" i="6"/>
  <c r="E279" i="1"/>
  <c r="S122" i="6" s="1"/>
  <c r="C121" i="25"/>
  <c r="W278" i="1"/>
  <c r="S121" i="25" s="1"/>
  <c r="C121" i="16"/>
  <c r="O278" i="1"/>
  <c r="S121" i="16" s="1"/>
  <c r="C121" i="8"/>
  <c r="G278" i="1"/>
  <c r="S121" i="8" s="1"/>
  <c r="C120" i="27"/>
  <c r="Y277" i="1"/>
  <c r="S120" i="27" s="1"/>
  <c r="C120" i="18"/>
  <c r="Q277" i="1"/>
  <c r="S120" i="18" s="1"/>
  <c r="C120" i="10"/>
  <c r="I277" i="1"/>
  <c r="S120" i="10" s="1"/>
  <c r="C119" i="29"/>
  <c r="AA276" i="1"/>
  <c r="S119" i="29" s="1"/>
  <c r="C119" i="20"/>
  <c r="S276" i="1"/>
  <c r="S119" i="20" s="1"/>
  <c r="C119" i="12"/>
  <c r="K276" i="1"/>
  <c r="S119" i="12" s="1"/>
  <c r="C119" i="4"/>
  <c r="C276" i="1"/>
  <c r="S119" i="4" s="1"/>
  <c r="C118" i="22"/>
  <c r="U275" i="1"/>
  <c r="S118" i="22" s="1"/>
  <c r="C118" i="14"/>
  <c r="M275" i="1"/>
  <c r="S118" i="14" s="1"/>
  <c r="C118" i="6"/>
  <c r="E275" i="1"/>
  <c r="S118" i="6" s="1"/>
  <c r="C117" i="25"/>
  <c r="W274" i="1"/>
  <c r="S117" i="25" s="1"/>
  <c r="C117" i="16"/>
  <c r="O274" i="1"/>
  <c r="S117" i="16" s="1"/>
  <c r="C117" i="8"/>
  <c r="G274" i="1"/>
  <c r="S117" i="8" s="1"/>
  <c r="C116" i="27"/>
  <c r="Y273" i="1"/>
  <c r="S116" i="27" s="1"/>
  <c r="C116" i="18"/>
  <c r="Q273" i="1"/>
  <c r="S116" i="18" s="1"/>
  <c r="C116" i="10"/>
  <c r="I273" i="1"/>
  <c r="S116" i="10" s="1"/>
  <c r="C115" i="29"/>
  <c r="AA272" i="1"/>
  <c r="S115" i="29" s="1"/>
  <c r="C115" i="20"/>
  <c r="S272" i="1"/>
  <c r="S115" i="20" s="1"/>
  <c r="C115" i="12"/>
  <c r="K272" i="1"/>
  <c r="S115" i="12" s="1"/>
  <c r="C115" i="4"/>
  <c r="C272" i="1"/>
  <c r="S115" i="4" s="1"/>
  <c r="C114" i="22"/>
  <c r="U271" i="1"/>
  <c r="S114" i="22" s="1"/>
  <c r="C114" i="14"/>
  <c r="M271" i="1"/>
  <c r="S114" i="14" s="1"/>
  <c r="C114" i="6"/>
  <c r="E271" i="1"/>
  <c r="S114" i="6" s="1"/>
  <c r="C113" i="25"/>
  <c r="W270" i="1"/>
  <c r="S113" i="25" s="1"/>
  <c r="C113" i="16"/>
  <c r="O270" i="1"/>
  <c r="S113" i="16" s="1"/>
  <c r="C113" i="8"/>
  <c r="G270" i="1"/>
  <c r="S113" i="8" s="1"/>
  <c r="C112" i="27"/>
  <c r="Y269" i="1"/>
  <c r="S112" i="27" s="1"/>
  <c r="C112" i="18"/>
  <c r="Q269" i="1"/>
  <c r="S112" i="18" s="1"/>
  <c r="C112" i="10"/>
  <c r="I269" i="1"/>
  <c r="S112" i="10" s="1"/>
  <c r="C111" i="29"/>
  <c r="AA268" i="1"/>
  <c r="S111" i="29" s="1"/>
  <c r="C111" i="20"/>
  <c r="S268" i="1"/>
  <c r="S111" i="20" s="1"/>
  <c r="C111" i="12"/>
  <c r="K268" i="1"/>
  <c r="S111" i="12" s="1"/>
  <c r="C111" i="4"/>
  <c r="C268" i="1"/>
  <c r="S111" i="4" s="1"/>
  <c r="C110" i="22"/>
  <c r="U267" i="1"/>
  <c r="S110" i="22" s="1"/>
  <c r="C110" i="14"/>
  <c r="M267" i="1"/>
  <c r="S110" i="14" s="1"/>
  <c r="C110" i="6"/>
  <c r="E267" i="1"/>
  <c r="S110" i="6" s="1"/>
  <c r="C109" i="25"/>
  <c r="W266" i="1"/>
  <c r="S109" i="25" s="1"/>
  <c r="C109" i="16"/>
  <c r="O266" i="1"/>
  <c r="S109" i="16" s="1"/>
  <c r="C109" i="8"/>
  <c r="G266" i="1"/>
  <c r="S109" i="8" s="1"/>
  <c r="C108" i="27"/>
  <c r="Y265" i="1"/>
  <c r="S108" i="27" s="1"/>
  <c r="C108" i="18"/>
  <c r="Q265" i="1"/>
  <c r="S108" i="18" s="1"/>
  <c r="C108" i="10"/>
  <c r="I265" i="1"/>
  <c r="S108" i="10" s="1"/>
  <c r="C107" i="29"/>
  <c r="AA264" i="1"/>
  <c r="S107" i="29" s="1"/>
  <c r="C107" i="20"/>
  <c r="S264" i="1"/>
  <c r="S107" i="20" s="1"/>
  <c r="C107" i="12"/>
  <c r="K264" i="1"/>
  <c r="S107" i="12" s="1"/>
  <c r="C107" i="4"/>
  <c r="C264" i="1"/>
  <c r="S107" i="4" s="1"/>
  <c r="C106" i="22"/>
  <c r="U263" i="1"/>
  <c r="S106" i="22" s="1"/>
  <c r="C106" i="14"/>
  <c r="M263" i="1"/>
  <c r="S106" i="14" s="1"/>
  <c r="C106" i="6"/>
  <c r="E263" i="1"/>
  <c r="S106" i="6" s="1"/>
  <c r="C105" i="8"/>
  <c r="G262" i="1"/>
  <c r="S105" i="8" s="1"/>
  <c r="C105" i="20"/>
  <c r="S262" i="1"/>
  <c r="S105" i="20" s="1"/>
  <c r="C131" i="19"/>
  <c r="R288" i="1"/>
  <c r="S131" i="19" s="1"/>
  <c r="C130" i="21"/>
  <c r="T287" i="1"/>
  <c r="S130" i="21" s="1"/>
  <c r="C130" i="13"/>
  <c r="L287" i="1"/>
  <c r="S130" i="13" s="1"/>
  <c r="C130" i="5"/>
  <c r="D287" i="1"/>
  <c r="S130" i="5" s="1"/>
  <c r="C129" i="7"/>
  <c r="F286" i="1"/>
  <c r="S129" i="7" s="1"/>
  <c r="C128" i="26"/>
  <c r="C128" i="17"/>
  <c r="P285" i="1"/>
  <c r="S128" i="17" s="1"/>
  <c r="C128" i="9"/>
  <c r="H285" i="1"/>
  <c r="S128" i="9" s="1"/>
  <c r="C127" i="28"/>
  <c r="Z284" i="1"/>
  <c r="S127" i="28" s="1"/>
  <c r="C127" i="19"/>
  <c r="R284" i="1"/>
  <c r="S127" i="19" s="1"/>
  <c r="C127" i="11"/>
  <c r="J284" i="1"/>
  <c r="S127" i="11" s="1"/>
  <c r="C126" i="21"/>
  <c r="T283" i="1"/>
  <c r="S126" i="21" s="1"/>
  <c r="C126" i="13"/>
  <c r="L283" i="1"/>
  <c r="S126" i="13" s="1"/>
  <c r="C126" i="5"/>
  <c r="D283" i="1"/>
  <c r="S126" i="5" s="1"/>
  <c r="C125" i="24"/>
  <c r="V282" i="1"/>
  <c r="S125" i="24" s="1"/>
  <c r="C125" i="15"/>
  <c r="N282" i="1"/>
  <c r="S125" i="15" s="1"/>
  <c r="C125" i="7"/>
  <c r="F282" i="1"/>
  <c r="S125" i="7" s="1"/>
  <c r="C124" i="26"/>
  <c r="C124" i="17"/>
  <c r="P281" i="1"/>
  <c r="S124" i="17" s="1"/>
  <c r="C124" i="9"/>
  <c r="H281" i="1"/>
  <c r="S124" i="9" s="1"/>
  <c r="C123" i="28"/>
  <c r="Z280" i="1"/>
  <c r="S123" i="28" s="1"/>
  <c r="C123" i="19"/>
  <c r="R280" i="1"/>
  <c r="S123" i="19" s="1"/>
  <c r="C123" i="11"/>
  <c r="J280" i="1"/>
  <c r="S123" i="11" s="1"/>
  <c r="C122" i="21"/>
  <c r="T279" i="1"/>
  <c r="S122" i="21" s="1"/>
  <c r="C122" i="13"/>
  <c r="L279" i="1"/>
  <c r="S122" i="13" s="1"/>
  <c r="C122" i="5"/>
  <c r="D279" i="1"/>
  <c r="S122" i="5" s="1"/>
  <c r="C121" i="24"/>
  <c r="V278" i="1"/>
  <c r="S121" i="24" s="1"/>
  <c r="C121" i="15"/>
  <c r="N278" i="1"/>
  <c r="S121" i="15" s="1"/>
  <c r="C121" i="7"/>
  <c r="F278" i="1"/>
  <c r="S121" i="7" s="1"/>
  <c r="C120" i="26"/>
  <c r="C120" i="17"/>
  <c r="P277" i="1"/>
  <c r="S120" i="17" s="1"/>
  <c r="C120" i="9"/>
  <c r="H277" i="1"/>
  <c r="S120" i="9" s="1"/>
  <c r="C119" i="28"/>
  <c r="Z276" i="1"/>
  <c r="S119" i="28" s="1"/>
  <c r="C119" i="19"/>
  <c r="R276" i="1"/>
  <c r="S119" i="19" s="1"/>
  <c r="C119" i="11"/>
  <c r="J276" i="1"/>
  <c r="S119" i="11" s="1"/>
  <c r="C118" i="21"/>
  <c r="T275" i="1"/>
  <c r="S118" i="21" s="1"/>
  <c r="C118" i="13"/>
  <c r="L275" i="1"/>
  <c r="S118" i="13" s="1"/>
  <c r="C118" i="5"/>
  <c r="D275" i="1"/>
  <c r="S118" i="5" s="1"/>
  <c r="C117" i="24"/>
  <c r="V274" i="1"/>
  <c r="S117" i="24" s="1"/>
  <c r="C117" i="15"/>
  <c r="N274" i="1"/>
  <c r="S117" i="15" s="1"/>
  <c r="C117" i="7"/>
  <c r="F274" i="1"/>
  <c r="S117" i="7" s="1"/>
  <c r="C116" i="26"/>
  <c r="C116" i="17"/>
  <c r="P273" i="1"/>
  <c r="S116" i="17" s="1"/>
  <c r="C116" i="9"/>
  <c r="H273" i="1"/>
  <c r="S116" i="9" s="1"/>
  <c r="C115" i="28"/>
  <c r="Z272" i="1"/>
  <c r="S115" i="28" s="1"/>
  <c r="C115" i="19"/>
  <c r="R272" i="1"/>
  <c r="S115" i="19" s="1"/>
  <c r="C115" i="11"/>
  <c r="J272" i="1"/>
  <c r="S115" i="11" s="1"/>
  <c r="C114" i="21"/>
  <c r="T271" i="1"/>
  <c r="S114" i="21" s="1"/>
  <c r="C114" i="13"/>
  <c r="L271" i="1"/>
  <c r="S114" i="13" s="1"/>
  <c r="C114" i="5"/>
  <c r="D271" i="1"/>
  <c r="S114" i="5" s="1"/>
  <c r="C113" i="24"/>
  <c r="V270" i="1"/>
  <c r="S113" i="24" s="1"/>
  <c r="C113" i="15"/>
  <c r="N270" i="1"/>
  <c r="S113" i="15" s="1"/>
  <c r="C113" i="7"/>
  <c r="F270" i="1"/>
  <c r="S113" i="7" s="1"/>
  <c r="C112" i="26"/>
  <c r="C112" i="17"/>
  <c r="P269" i="1"/>
  <c r="S112" i="17" s="1"/>
  <c r="C112" i="9"/>
  <c r="H269" i="1"/>
  <c r="S112" i="9" s="1"/>
  <c r="C111" i="28"/>
  <c r="Z268" i="1"/>
  <c r="S111" i="28" s="1"/>
  <c r="C111" i="19"/>
  <c r="R268" i="1"/>
  <c r="S111" i="19" s="1"/>
  <c r="C111" i="11"/>
  <c r="J268" i="1"/>
  <c r="S111" i="11" s="1"/>
  <c r="C110" i="21"/>
  <c r="T267" i="1"/>
  <c r="S110" i="21" s="1"/>
  <c r="C110" i="13"/>
  <c r="L267" i="1"/>
  <c r="S110" i="13" s="1"/>
  <c r="C110" i="5"/>
  <c r="D267" i="1"/>
  <c r="S110" i="5" s="1"/>
  <c r="C109" i="24"/>
  <c r="V266" i="1"/>
  <c r="S109" i="24" s="1"/>
  <c r="C109" i="15"/>
  <c r="N266" i="1"/>
  <c r="S109" i="15" s="1"/>
  <c r="C109" i="7"/>
  <c r="F266" i="1"/>
  <c r="S109" i="7" s="1"/>
  <c r="C108" i="26"/>
  <c r="C108" i="17"/>
  <c r="P265" i="1"/>
  <c r="S108" i="17" s="1"/>
  <c r="C108" i="9"/>
  <c r="H265" i="1"/>
  <c r="S108" i="9" s="1"/>
  <c r="C107" i="28"/>
  <c r="Z264" i="1"/>
  <c r="S107" i="28" s="1"/>
  <c r="C107" i="19"/>
  <c r="R264" i="1"/>
  <c r="S107" i="19" s="1"/>
  <c r="C107" i="11"/>
  <c r="J264" i="1"/>
  <c r="S107" i="11" s="1"/>
  <c r="C106" i="21"/>
  <c r="T263" i="1"/>
  <c r="S106" i="21" s="1"/>
  <c r="C106" i="13"/>
  <c r="L263" i="1"/>
  <c r="S106" i="13" s="1"/>
  <c r="C106" i="5"/>
  <c r="D263" i="1"/>
  <c r="S106" i="5" s="1"/>
  <c r="C105" i="25"/>
  <c r="W262" i="1"/>
  <c r="S105" i="25" s="1"/>
  <c r="C105" i="4"/>
  <c r="C262" i="1"/>
  <c r="S105" i="4" s="1"/>
  <c r="C105" i="12"/>
  <c r="K262" i="1"/>
  <c r="S105" i="12" s="1"/>
  <c r="C131" i="28"/>
  <c r="Z288" i="1"/>
  <c r="S131" i="28" s="1"/>
  <c r="C129" i="24"/>
  <c r="V286" i="1"/>
  <c r="S129" i="24" s="1"/>
  <c r="C105" i="13"/>
  <c r="L262" i="1"/>
  <c r="S105" i="13" s="1"/>
  <c r="C131" i="27"/>
  <c r="Y288" i="1"/>
  <c r="S131" i="27" s="1"/>
  <c r="C131" i="18"/>
  <c r="Q288" i="1"/>
  <c r="S131" i="18" s="1"/>
  <c r="C131" i="10"/>
  <c r="I288" i="1"/>
  <c r="S131" i="10" s="1"/>
  <c r="C130" i="29"/>
  <c r="AA287" i="1"/>
  <c r="S130" i="29" s="1"/>
  <c r="C130" i="20"/>
  <c r="S287" i="1"/>
  <c r="S130" i="20" s="1"/>
  <c r="C130" i="12"/>
  <c r="K287" i="1"/>
  <c r="S130" i="12" s="1"/>
  <c r="C130" i="4"/>
  <c r="C287" i="1"/>
  <c r="S130" i="4" s="1"/>
  <c r="C129" i="22"/>
  <c r="U286" i="1"/>
  <c r="S129" i="22" s="1"/>
  <c r="C129" i="14"/>
  <c r="M286" i="1"/>
  <c r="S129" i="14" s="1"/>
  <c r="C129" i="6"/>
  <c r="E286" i="1"/>
  <c r="S129" i="6" s="1"/>
  <c r="C128" i="25"/>
  <c r="W285" i="1"/>
  <c r="S128" i="25" s="1"/>
  <c r="C128" i="16"/>
  <c r="O285" i="1"/>
  <c r="S128" i="16" s="1"/>
  <c r="C128" i="8"/>
  <c r="G285" i="1"/>
  <c r="S128" i="8" s="1"/>
  <c r="C127" i="27"/>
  <c r="Y284" i="1"/>
  <c r="S127" i="27" s="1"/>
  <c r="C127" i="18"/>
  <c r="Q284" i="1"/>
  <c r="S127" i="18" s="1"/>
  <c r="C127" i="10"/>
  <c r="I284" i="1"/>
  <c r="S127" i="10" s="1"/>
  <c r="C126" i="29"/>
  <c r="AA283" i="1"/>
  <c r="S126" i="29" s="1"/>
  <c r="C126" i="20"/>
  <c r="S283" i="1"/>
  <c r="S126" i="20" s="1"/>
  <c r="C126" i="12"/>
  <c r="K283" i="1"/>
  <c r="S126" i="12" s="1"/>
  <c r="C126" i="4"/>
  <c r="C283" i="1"/>
  <c r="S126" i="4" s="1"/>
  <c r="C125" i="22"/>
  <c r="U282" i="1"/>
  <c r="S125" i="22" s="1"/>
  <c r="C125" i="14"/>
  <c r="M282" i="1"/>
  <c r="S125" i="14" s="1"/>
  <c r="C125" i="6"/>
  <c r="E282" i="1"/>
  <c r="S125" i="6" s="1"/>
  <c r="C124" i="25"/>
  <c r="W281" i="1"/>
  <c r="S124" i="25" s="1"/>
  <c r="C124" i="16"/>
  <c r="O281" i="1"/>
  <c r="S124" i="16" s="1"/>
  <c r="C124" i="8"/>
  <c r="G281" i="1"/>
  <c r="S124" i="8" s="1"/>
  <c r="C123" i="27"/>
  <c r="Y280" i="1"/>
  <c r="S123" i="27" s="1"/>
  <c r="C123" i="18"/>
  <c r="Q280" i="1"/>
  <c r="S123" i="18" s="1"/>
  <c r="C123" i="10"/>
  <c r="I280" i="1"/>
  <c r="S123" i="10" s="1"/>
  <c r="C122" i="29"/>
  <c r="AA279" i="1"/>
  <c r="S122" i="29" s="1"/>
  <c r="C122" i="20"/>
  <c r="S279" i="1"/>
  <c r="S122" i="20" s="1"/>
  <c r="C122" i="12"/>
  <c r="K279" i="1"/>
  <c r="S122" i="12" s="1"/>
  <c r="C122" i="4"/>
  <c r="C279" i="1"/>
  <c r="S122" i="4" s="1"/>
  <c r="C121" i="22"/>
  <c r="U278" i="1"/>
  <c r="S121" i="22" s="1"/>
  <c r="C121" i="14"/>
  <c r="M278" i="1"/>
  <c r="S121" i="14" s="1"/>
  <c r="C121" i="6"/>
  <c r="E278" i="1"/>
  <c r="S121" i="6" s="1"/>
  <c r="C120" i="25"/>
  <c r="W277" i="1"/>
  <c r="S120" i="25" s="1"/>
  <c r="C120" i="16"/>
  <c r="O277" i="1"/>
  <c r="S120" i="16" s="1"/>
  <c r="C120" i="8"/>
  <c r="G277" i="1"/>
  <c r="S120" i="8" s="1"/>
  <c r="C119" i="27"/>
  <c r="Y276" i="1"/>
  <c r="S119" i="27" s="1"/>
  <c r="C119" i="18"/>
  <c r="Q276" i="1"/>
  <c r="S119" i="18" s="1"/>
  <c r="C119" i="10"/>
  <c r="I276" i="1"/>
  <c r="S119" i="10" s="1"/>
  <c r="C118" i="29"/>
  <c r="AA275" i="1"/>
  <c r="S118" i="29" s="1"/>
  <c r="C118" i="20"/>
  <c r="S275" i="1"/>
  <c r="S118" i="20" s="1"/>
  <c r="C118" i="12"/>
  <c r="K275" i="1"/>
  <c r="S118" i="12" s="1"/>
  <c r="C118" i="4"/>
  <c r="C275" i="1"/>
  <c r="S118" i="4" s="1"/>
  <c r="C117" i="22"/>
  <c r="U274" i="1"/>
  <c r="S117" i="22" s="1"/>
  <c r="C117" i="14"/>
  <c r="M274" i="1"/>
  <c r="S117" i="14" s="1"/>
  <c r="C117" i="6"/>
  <c r="E274" i="1"/>
  <c r="S117" i="6" s="1"/>
  <c r="C116" i="25"/>
  <c r="W273" i="1"/>
  <c r="S116" i="25" s="1"/>
  <c r="C116" i="16"/>
  <c r="O273" i="1"/>
  <c r="S116" i="16" s="1"/>
  <c r="C116" i="8"/>
  <c r="G273" i="1"/>
  <c r="S116" i="8" s="1"/>
  <c r="C115" i="27"/>
  <c r="Y272" i="1"/>
  <c r="S115" i="27" s="1"/>
  <c r="C115" i="18"/>
  <c r="Q272" i="1"/>
  <c r="S115" i="18" s="1"/>
  <c r="C115" i="10"/>
  <c r="I272" i="1"/>
  <c r="S115" i="10" s="1"/>
  <c r="C114" i="29"/>
  <c r="AA271" i="1"/>
  <c r="S114" i="29" s="1"/>
  <c r="C114" i="20"/>
  <c r="S271" i="1"/>
  <c r="S114" i="20" s="1"/>
  <c r="C114" i="12"/>
  <c r="K271" i="1"/>
  <c r="S114" i="12" s="1"/>
  <c r="C114" i="4"/>
  <c r="C271" i="1"/>
  <c r="S114" i="4" s="1"/>
  <c r="C113" i="22"/>
  <c r="U270" i="1"/>
  <c r="S113" i="22" s="1"/>
  <c r="C113" i="14"/>
  <c r="M270" i="1"/>
  <c r="S113" i="14" s="1"/>
  <c r="C113" i="6"/>
  <c r="E270" i="1"/>
  <c r="S113" i="6" s="1"/>
  <c r="C112" i="25"/>
  <c r="W269" i="1"/>
  <c r="S112" i="25" s="1"/>
  <c r="C112" i="16"/>
  <c r="O269" i="1"/>
  <c r="S112" i="16" s="1"/>
  <c r="C112" i="8"/>
  <c r="G269" i="1"/>
  <c r="S112" i="8" s="1"/>
  <c r="C111" i="27"/>
  <c r="Y268" i="1"/>
  <c r="S111" i="27" s="1"/>
  <c r="C111" i="18"/>
  <c r="Q268" i="1"/>
  <c r="S111" i="18" s="1"/>
  <c r="C111" i="10"/>
  <c r="I268" i="1"/>
  <c r="S111" i="10" s="1"/>
  <c r="C110" i="29"/>
  <c r="AA267" i="1"/>
  <c r="S110" i="29" s="1"/>
  <c r="C110" i="20"/>
  <c r="S267" i="1"/>
  <c r="S110" i="20" s="1"/>
  <c r="C110" i="12"/>
  <c r="K267" i="1"/>
  <c r="S110" i="12" s="1"/>
  <c r="C110" i="4"/>
  <c r="C267" i="1"/>
  <c r="S110" i="4" s="1"/>
  <c r="C109" i="22"/>
  <c r="U266" i="1"/>
  <c r="S109" i="22" s="1"/>
  <c r="C109" i="14"/>
  <c r="M266" i="1"/>
  <c r="S109" i="14" s="1"/>
  <c r="C109" i="6"/>
  <c r="E266" i="1"/>
  <c r="S109" i="6" s="1"/>
  <c r="C108" i="25"/>
  <c r="W265" i="1"/>
  <c r="S108" i="25" s="1"/>
  <c r="C108" i="16"/>
  <c r="O265" i="1"/>
  <c r="S108" i="16" s="1"/>
  <c r="C108" i="8"/>
  <c r="G265" i="1"/>
  <c r="S108" i="8" s="1"/>
  <c r="C107" i="27"/>
  <c r="Y264" i="1"/>
  <c r="S107" i="27" s="1"/>
  <c r="C107" i="18"/>
  <c r="Q264" i="1"/>
  <c r="S107" i="18" s="1"/>
  <c r="C107" i="10"/>
  <c r="I264" i="1"/>
  <c r="S107" i="10" s="1"/>
  <c r="C106" i="29"/>
  <c r="AA263" i="1"/>
  <c r="S106" i="29" s="1"/>
  <c r="C106" i="20"/>
  <c r="S263" i="1"/>
  <c r="S106" i="20" s="1"/>
  <c r="C106" i="12"/>
  <c r="K263" i="1"/>
  <c r="S106" i="12" s="1"/>
  <c r="C106" i="4"/>
  <c r="C263" i="1"/>
  <c r="S106" i="4" s="1"/>
  <c r="C130" i="19"/>
  <c r="R287" i="1"/>
  <c r="S130" i="19" s="1"/>
  <c r="C130" i="11"/>
  <c r="J287" i="1"/>
  <c r="S130" i="11" s="1"/>
  <c r="C129" i="21"/>
  <c r="T286" i="1"/>
  <c r="S129" i="21" s="1"/>
  <c r="C129" i="13"/>
  <c r="L286" i="1"/>
  <c r="S129" i="13" s="1"/>
  <c r="C129" i="5"/>
  <c r="D286" i="1"/>
  <c r="S129" i="5" s="1"/>
  <c r="C128" i="24"/>
  <c r="V285" i="1"/>
  <c r="S128" i="24" s="1"/>
  <c r="C128" i="15"/>
  <c r="N285" i="1"/>
  <c r="S128" i="15" s="1"/>
  <c r="C128" i="7"/>
  <c r="F285" i="1"/>
  <c r="S128" i="7" s="1"/>
  <c r="C127" i="26"/>
  <c r="C127" i="17"/>
  <c r="P284" i="1"/>
  <c r="S127" i="17" s="1"/>
  <c r="C127" i="9"/>
  <c r="H284" i="1"/>
  <c r="S127" i="9" s="1"/>
  <c r="C126" i="28"/>
  <c r="Z283" i="1"/>
  <c r="S126" i="28" s="1"/>
  <c r="C126" i="19"/>
  <c r="R283" i="1"/>
  <c r="S126" i="19" s="1"/>
  <c r="C126" i="11"/>
  <c r="J283" i="1"/>
  <c r="S126" i="11" s="1"/>
  <c r="C125" i="21"/>
  <c r="T282" i="1"/>
  <c r="S125" i="21" s="1"/>
  <c r="C125" i="13"/>
  <c r="L282" i="1"/>
  <c r="S125" i="13" s="1"/>
  <c r="C125" i="5"/>
  <c r="D282" i="1"/>
  <c r="S125" i="5" s="1"/>
  <c r="C124" i="24"/>
  <c r="V281" i="1"/>
  <c r="S124" i="24" s="1"/>
  <c r="C124" i="15"/>
  <c r="N281" i="1"/>
  <c r="S124" i="15" s="1"/>
  <c r="C124" i="7"/>
  <c r="F281" i="1"/>
  <c r="S124" i="7" s="1"/>
  <c r="C123" i="26"/>
  <c r="C123" i="17"/>
  <c r="P280" i="1"/>
  <c r="S123" i="17" s="1"/>
  <c r="C123" i="9"/>
  <c r="H280" i="1"/>
  <c r="S123" i="9" s="1"/>
  <c r="C122" i="28"/>
  <c r="Z279" i="1"/>
  <c r="S122" i="28" s="1"/>
  <c r="C122" i="19"/>
  <c r="R279" i="1"/>
  <c r="S122" i="19" s="1"/>
  <c r="C122" i="11"/>
  <c r="J279" i="1"/>
  <c r="S122" i="11" s="1"/>
  <c r="C121" i="21"/>
  <c r="T278" i="1"/>
  <c r="S121" i="21" s="1"/>
  <c r="C121" i="13"/>
  <c r="L278" i="1"/>
  <c r="S121" i="13" s="1"/>
  <c r="C121" i="5"/>
  <c r="D278" i="1"/>
  <c r="S121" i="5" s="1"/>
  <c r="C120" i="24"/>
  <c r="V277" i="1"/>
  <c r="S120" i="24" s="1"/>
  <c r="C120" i="15"/>
  <c r="N277" i="1"/>
  <c r="S120" i="15" s="1"/>
  <c r="C120" i="7"/>
  <c r="F277" i="1"/>
  <c r="S120" i="7" s="1"/>
  <c r="C119" i="26"/>
  <c r="C119" i="17"/>
  <c r="P276" i="1"/>
  <c r="S119" i="17" s="1"/>
  <c r="C119" i="9"/>
  <c r="H276" i="1"/>
  <c r="S119" i="9" s="1"/>
  <c r="C118" i="28"/>
  <c r="Z275" i="1"/>
  <c r="S118" i="28" s="1"/>
  <c r="C118" i="19"/>
  <c r="R275" i="1"/>
  <c r="S118" i="19" s="1"/>
  <c r="C118" i="11"/>
  <c r="J275" i="1"/>
  <c r="S118" i="11" s="1"/>
  <c r="C117" i="21"/>
  <c r="T274" i="1"/>
  <c r="S117" i="21" s="1"/>
  <c r="C117" i="13"/>
  <c r="L274" i="1"/>
  <c r="S117" i="13" s="1"/>
  <c r="C117" i="5"/>
  <c r="D274" i="1"/>
  <c r="S117" i="5" s="1"/>
  <c r="C116" i="24"/>
  <c r="V273" i="1"/>
  <c r="S116" i="24" s="1"/>
  <c r="C116" i="15"/>
  <c r="N273" i="1"/>
  <c r="S116" i="15" s="1"/>
  <c r="C116" i="7"/>
  <c r="F273" i="1"/>
  <c r="S116" i="7" s="1"/>
  <c r="C115" i="26"/>
  <c r="C115" i="17"/>
  <c r="P272" i="1"/>
  <c r="S115" i="17" s="1"/>
  <c r="C115" i="9"/>
  <c r="H272" i="1"/>
  <c r="S115" i="9" s="1"/>
  <c r="C114" i="28"/>
  <c r="Z271" i="1"/>
  <c r="S114" i="28" s="1"/>
  <c r="C114" i="19"/>
  <c r="R271" i="1"/>
  <c r="S114" i="19" s="1"/>
  <c r="C114" i="11"/>
  <c r="J271" i="1"/>
  <c r="S114" i="11" s="1"/>
  <c r="C113" i="21"/>
  <c r="T270" i="1"/>
  <c r="S113" i="21" s="1"/>
  <c r="C113" i="13"/>
  <c r="L270" i="1"/>
  <c r="S113" i="13" s="1"/>
  <c r="C113" i="5"/>
  <c r="D270" i="1"/>
  <c r="S113" i="5" s="1"/>
  <c r="C112" i="24"/>
  <c r="V269" i="1"/>
  <c r="S112" i="24" s="1"/>
  <c r="C112" i="15"/>
  <c r="N269" i="1"/>
  <c r="S112" i="15" s="1"/>
  <c r="C112" i="7"/>
  <c r="F269" i="1"/>
  <c r="S112" i="7" s="1"/>
  <c r="C111" i="26"/>
  <c r="C111" i="17"/>
  <c r="P268" i="1"/>
  <c r="S111" i="17" s="1"/>
  <c r="C111" i="9"/>
  <c r="H268" i="1"/>
  <c r="S111" i="9" s="1"/>
  <c r="C110" i="28"/>
  <c r="Z267" i="1"/>
  <c r="S110" i="28" s="1"/>
  <c r="C110" i="19"/>
  <c r="R267" i="1"/>
  <c r="S110" i="19" s="1"/>
  <c r="C110" i="11"/>
  <c r="J267" i="1"/>
  <c r="S110" i="11" s="1"/>
  <c r="C109" i="21"/>
  <c r="T266" i="1"/>
  <c r="S109" i="21" s="1"/>
  <c r="C109" i="13"/>
  <c r="L266" i="1"/>
  <c r="S109" i="13" s="1"/>
  <c r="C109" i="5"/>
  <c r="D266" i="1"/>
  <c r="S109" i="5" s="1"/>
  <c r="C108" i="24"/>
  <c r="V265" i="1"/>
  <c r="S108" i="24" s="1"/>
  <c r="C108" i="15"/>
  <c r="N265" i="1"/>
  <c r="S108" i="15" s="1"/>
  <c r="C108" i="7"/>
  <c r="F265" i="1"/>
  <c r="S108" i="7" s="1"/>
  <c r="C107" i="26"/>
  <c r="C107" i="17"/>
  <c r="P264" i="1"/>
  <c r="S107" i="17" s="1"/>
  <c r="C107" i="9"/>
  <c r="H264" i="1"/>
  <c r="S107" i="9" s="1"/>
  <c r="C106" i="28"/>
  <c r="Z263" i="1"/>
  <c r="S106" i="28" s="1"/>
  <c r="C106" i="19"/>
  <c r="R263" i="1"/>
  <c r="S106" i="19" s="1"/>
  <c r="C106" i="11"/>
  <c r="J263" i="1"/>
  <c r="S106" i="11" s="1"/>
  <c r="C105" i="29"/>
  <c r="AA262" i="1"/>
  <c r="S105" i="29" s="1"/>
  <c r="C131" i="11"/>
  <c r="J288" i="1"/>
  <c r="S131" i="11" s="1"/>
  <c r="C129" i="15"/>
  <c r="N286" i="1"/>
  <c r="S129" i="15" s="1"/>
  <c r="C105" i="5"/>
  <c r="D262" i="1"/>
  <c r="S105" i="5" s="1"/>
  <c r="C105" i="21"/>
  <c r="T262" i="1"/>
  <c r="S105" i="21" s="1"/>
  <c r="C105" i="6"/>
  <c r="E262" i="1"/>
  <c r="S105" i="6" s="1"/>
  <c r="C105" i="14"/>
  <c r="M262" i="1"/>
  <c r="S105" i="14" s="1"/>
  <c r="C105" i="22"/>
  <c r="U262" i="1"/>
  <c r="S105" i="22" s="1"/>
  <c r="C131" i="26"/>
  <c r="C131" i="17"/>
  <c r="P288" i="1"/>
  <c r="S131" i="17" s="1"/>
  <c r="C131" i="9"/>
  <c r="H288" i="1"/>
  <c r="S131" i="9" s="1"/>
  <c r="C130" i="28"/>
  <c r="Z287" i="1"/>
  <c r="S130" i="28" s="1"/>
  <c r="C105" i="7"/>
  <c r="F262" i="1"/>
  <c r="S105" i="7" s="1"/>
  <c r="C105" i="15"/>
  <c r="N262" i="1"/>
  <c r="S105" i="15" s="1"/>
  <c r="C105" i="24"/>
  <c r="V262" i="1"/>
  <c r="S105" i="24" s="1"/>
  <c r="C131" i="25"/>
  <c r="W288" i="1"/>
  <c r="S131" i="25" s="1"/>
  <c r="C131" i="16"/>
  <c r="O288" i="1"/>
  <c r="S131" i="16" s="1"/>
  <c r="C131" i="8"/>
  <c r="G288" i="1"/>
  <c r="S131" i="8" s="1"/>
  <c r="C130" i="27"/>
  <c r="Y287" i="1"/>
  <c r="S130" i="27" s="1"/>
  <c r="C130" i="18"/>
  <c r="Q287" i="1"/>
  <c r="S130" i="18" s="1"/>
  <c r="C130" i="10"/>
  <c r="I287" i="1"/>
  <c r="S130" i="10" s="1"/>
  <c r="C129" i="29"/>
  <c r="AA286" i="1"/>
  <c r="S129" i="29" s="1"/>
  <c r="C129" i="20"/>
  <c r="S286" i="1"/>
  <c r="S129" i="20" s="1"/>
  <c r="C129" i="12"/>
  <c r="K286" i="1"/>
  <c r="S129" i="12" s="1"/>
  <c r="C129" i="4"/>
  <c r="C286" i="1"/>
  <c r="S129" i="4" s="1"/>
  <c r="C128" i="22"/>
  <c r="U285" i="1"/>
  <c r="S128" i="22" s="1"/>
  <c r="C128" i="14"/>
  <c r="M285" i="1"/>
  <c r="S128" i="14" s="1"/>
  <c r="C128" i="6"/>
  <c r="E285" i="1"/>
  <c r="S128" i="6" s="1"/>
  <c r="C127" i="25"/>
  <c r="W284" i="1"/>
  <c r="S127" i="25" s="1"/>
  <c r="C127" i="16"/>
  <c r="O284" i="1"/>
  <c r="S127" i="16" s="1"/>
  <c r="C127" i="8"/>
  <c r="G284" i="1"/>
  <c r="S127" i="8" s="1"/>
  <c r="C126" i="27"/>
  <c r="Y283" i="1"/>
  <c r="S126" i="27" s="1"/>
  <c r="C126" i="18"/>
  <c r="Q283" i="1"/>
  <c r="S126" i="18" s="1"/>
  <c r="C126" i="10"/>
  <c r="I283" i="1"/>
  <c r="S126" i="10" s="1"/>
  <c r="C125" i="29"/>
  <c r="AA282" i="1"/>
  <c r="S125" i="29" s="1"/>
  <c r="C125" i="20"/>
  <c r="S282" i="1"/>
  <c r="S125" i="20" s="1"/>
  <c r="C125" i="12"/>
  <c r="K282" i="1"/>
  <c r="S125" i="12" s="1"/>
  <c r="C125" i="4"/>
  <c r="C282" i="1"/>
  <c r="S125" i="4" s="1"/>
  <c r="C124" i="22"/>
  <c r="U281" i="1"/>
  <c r="S124" i="22" s="1"/>
  <c r="C124" i="14"/>
  <c r="M281" i="1"/>
  <c r="S124" i="14" s="1"/>
  <c r="C124" i="6"/>
  <c r="E281" i="1"/>
  <c r="S124" i="6" s="1"/>
  <c r="C123" i="25"/>
  <c r="W280" i="1"/>
  <c r="S123" i="25" s="1"/>
  <c r="C123" i="16"/>
  <c r="O280" i="1"/>
  <c r="S123" i="16" s="1"/>
  <c r="C123" i="8"/>
  <c r="G280" i="1"/>
  <c r="S123" i="8" s="1"/>
  <c r="C122" i="27"/>
  <c r="Y279" i="1"/>
  <c r="S122" i="27" s="1"/>
  <c r="C122" i="18"/>
  <c r="Q279" i="1"/>
  <c r="S122" i="18" s="1"/>
  <c r="C122" i="10"/>
  <c r="I279" i="1"/>
  <c r="S122" i="10" s="1"/>
  <c r="C121" i="29"/>
  <c r="AA278" i="1"/>
  <c r="S121" i="29" s="1"/>
  <c r="C121" i="20"/>
  <c r="S278" i="1"/>
  <c r="S121" i="20" s="1"/>
  <c r="C121" i="12"/>
  <c r="K278" i="1"/>
  <c r="S121" i="12" s="1"/>
  <c r="C121" i="4"/>
  <c r="C278" i="1"/>
  <c r="S121" i="4" s="1"/>
  <c r="C120" i="22"/>
  <c r="U277" i="1"/>
  <c r="S120" i="22" s="1"/>
  <c r="C120" i="14"/>
  <c r="M277" i="1"/>
  <c r="S120" i="14" s="1"/>
  <c r="C120" i="6"/>
  <c r="E277" i="1"/>
  <c r="S120" i="6" s="1"/>
  <c r="C119" i="25"/>
  <c r="W276" i="1"/>
  <c r="S119" i="25" s="1"/>
  <c r="C119" i="16"/>
  <c r="O276" i="1"/>
  <c r="S119" i="16" s="1"/>
  <c r="C119" i="8"/>
  <c r="G276" i="1"/>
  <c r="S119" i="8" s="1"/>
  <c r="C118" i="27"/>
  <c r="Y275" i="1"/>
  <c r="S118" i="27" s="1"/>
  <c r="C118" i="18"/>
  <c r="Q275" i="1"/>
  <c r="S118" i="18" s="1"/>
  <c r="C118" i="10"/>
  <c r="I275" i="1"/>
  <c r="S118" i="10" s="1"/>
  <c r="C117" i="29"/>
  <c r="AA274" i="1"/>
  <c r="S117" i="29" s="1"/>
  <c r="C117" i="20"/>
  <c r="S274" i="1"/>
  <c r="S117" i="20" s="1"/>
  <c r="C117" i="12"/>
  <c r="K274" i="1"/>
  <c r="S117" i="12" s="1"/>
  <c r="C117" i="4"/>
  <c r="C274" i="1"/>
  <c r="S117" i="4" s="1"/>
  <c r="C116" i="22"/>
  <c r="U273" i="1"/>
  <c r="S116" i="22" s="1"/>
  <c r="C116" i="14"/>
  <c r="M273" i="1"/>
  <c r="S116" i="14" s="1"/>
  <c r="C116" i="6"/>
  <c r="E273" i="1"/>
  <c r="S116" i="6" s="1"/>
  <c r="C115" i="25"/>
  <c r="W272" i="1"/>
  <c r="S115" i="25" s="1"/>
  <c r="C115" i="16"/>
  <c r="O272" i="1"/>
  <c r="S115" i="16" s="1"/>
  <c r="C115" i="8"/>
  <c r="G272" i="1"/>
  <c r="S115" i="8" s="1"/>
  <c r="C114" i="27"/>
  <c r="Y271" i="1"/>
  <c r="S114" i="27" s="1"/>
  <c r="C114" i="18"/>
  <c r="Q271" i="1"/>
  <c r="S114" i="18" s="1"/>
  <c r="C114" i="10"/>
  <c r="I271" i="1"/>
  <c r="S114" i="10" s="1"/>
  <c r="C113" i="29"/>
  <c r="AA270" i="1"/>
  <c r="S113" i="29" s="1"/>
  <c r="C113" i="20"/>
  <c r="S270" i="1"/>
  <c r="S113" i="20" s="1"/>
  <c r="C113" i="12"/>
  <c r="K270" i="1"/>
  <c r="S113" i="12" s="1"/>
  <c r="C113" i="4"/>
  <c r="C270" i="1"/>
  <c r="S113" i="4" s="1"/>
  <c r="C112" i="22"/>
  <c r="U269" i="1"/>
  <c r="S112" i="22" s="1"/>
  <c r="C112" i="14"/>
  <c r="M269" i="1"/>
  <c r="S112" i="14" s="1"/>
  <c r="C112" i="6"/>
  <c r="E269" i="1"/>
  <c r="S112" i="6" s="1"/>
  <c r="C111" i="25"/>
  <c r="W268" i="1"/>
  <c r="S111" i="25" s="1"/>
  <c r="C111" i="16"/>
  <c r="O268" i="1"/>
  <c r="S111" i="16" s="1"/>
  <c r="C111" i="8"/>
  <c r="G268" i="1"/>
  <c r="S111" i="8" s="1"/>
  <c r="C110" i="27"/>
  <c r="Y267" i="1"/>
  <c r="S110" i="27" s="1"/>
  <c r="C110" i="18"/>
  <c r="Q267" i="1"/>
  <c r="S110" i="18" s="1"/>
  <c r="C110" i="10"/>
  <c r="I267" i="1"/>
  <c r="S110" i="10" s="1"/>
  <c r="C109" i="29"/>
  <c r="AA266" i="1"/>
  <c r="S109" i="29" s="1"/>
  <c r="C109" i="20"/>
  <c r="S266" i="1"/>
  <c r="S109" i="20" s="1"/>
  <c r="C109" i="12"/>
  <c r="K266" i="1"/>
  <c r="S109" i="12" s="1"/>
  <c r="C109" i="4"/>
  <c r="C266" i="1"/>
  <c r="S109" i="4" s="1"/>
  <c r="C108" i="22"/>
  <c r="U265" i="1"/>
  <c r="S108" i="22" s="1"/>
  <c r="C108" i="14"/>
  <c r="M265" i="1"/>
  <c r="S108" i="14" s="1"/>
  <c r="C108" i="6"/>
  <c r="E265" i="1"/>
  <c r="S108" i="6" s="1"/>
  <c r="C107" i="25"/>
  <c r="W264" i="1"/>
  <c r="S107" i="25" s="1"/>
  <c r="C107" i="16"/>
  <c r="O264" i="1"/>
  <c r="S107" i="16" s="1"/>
  <c r="C107" i="8"/>
  <c r="G264" i="1"/>
  <c r="S107" i="8" s="1"/>
  <c r="C106" i="27"/>
  <c r="Y263" i="1"/>
  <c r="S106" i="27" s="1"/>
  <c r="C106" i="18"/>
  <c r="Q263" i="1"/>
  <c r="S106" i="18" s="1"/>
  <c r="C106" i="10"/>
  <c r="I263" i="1"/>
  <c r="S106" i="10" s="1"/>
  <c r="C131" i="7"/>
  <c r="F288" i="1"/>
  <c r="S131" i="7" s="1"/>
  <c r="C130" i="9"/>
  <c r="H287" i="1"/>
  <c r="S130" i="9" s="1"/>
  <c r="C129" i="11"/>
  <c r="J286" i="1"/>
  <c r="S129" i="11" s="1"/>
  <c r="C128" i="5"/>
  <c r="D285" i="1"/>
  <c r="S128" i="5" s="1"/>
  <c r="C127" i="7"/>
  <c r="F284" i="1"/>
  <c r="S127" i="7" s="1"/>
  <c r="C126" i="9"/>
  <c r="H283" i="1"/>
  <c r="S126" i="9" s="1"/>
  <c r="C124" i="21"/>
  <c r="T281" i="1"/>
  <c r="S124" i="21" s="1"/>
  <c r="C124" i="13"/>
  <c r="L281" i="1"/>
  <c r="S124" i="13" s="1"/>
  <c r="C124" i="5"/>
  <c r="D281" i="1"/>
  <c r="S124" i="5" s="1"/>
  <c r="C123" i="24"/>
  <c r="V280" i="1"/>
  <c r="S123" i="24" s="1"/>
  <c r="C123" i="15"/>
  <c r="N280" i="1"/>
  <c r="S123" i="15" s="1"/>
  <c r="C123" i="7"/>
  <c r="F280" i="1"/>
  <c r="S123" i="7" s="1"/>
  <c r="C122" i="26"/>
  <c r="C122" i="17"/>
  <c r="P279" i="1"/>
  <c r="S122" i="17" s="1"/>
  <c r="C121" i="11"/>
  <c r="J278" i="1"/>
  <c r="S121" i="11" s="1"/>
  <c r="C120" i="21"/>
  <c r="T277" i="1"/>
  <c r="S120" i="21" s="1"/>
  <c r="C120" i="13"/>
  <c r="L277" i="1"/>
  <c r="S120" i="13" s="1"/>
  <c r="C120" i="5"/>
  <c r="D277" i="1"/>
  <c r="S120" i="5" s="1"/>
  <c r="C119" i="24"/>
  <c r="V276" i="1"/>
  <c r="S119" i="24" s="1"/>
  <c r="C119" i="15"/>
  <c r="N276" i="1"/>
  <c r="S119" i="15" s="1"/>
  <c r="C119" i="7"/>
  <c r="F276" i="1"/>
  <c r="S119" i="7" s="1"/>
  <c r="C118" i="26"/>
  <c r="C118" i="17"/>
  <c r="P275" i="1"/>
  <c r="S118" i="17" s="1"/>
  <c r="C118" i="9"/>
  <c r="H275" i="1"/>
  <c r="S118" i="9" s="1"/>
  <c r="C117" i="28"/>
  <c r="Z274" i="1"/>
  <c r="S117" i="28" s="1"/>
  <c r="C117" i="19"/>
  <c r="R274" i="1"/>
  <c r="S117" i="19" s="1"/>
  <c r="C117" i="11"/>
  <c r="J274" i="1"/>
  <c r="S117" i="11" s="1"/>
  <c r="C116" i="21"/>
  <c r="T273" i="1"/>
  <c r="S116" i="21" s="1"/>
  <c r="C116" i="13"/>
  <c r="L273" i="1"/>
  <c r="S116" i="13" s="1"/>
  <c r="C116" i="5"/>
  <c r="D273" i="1"/>
  <c r="S116" i="5" s="1"/>
  <c r="C115" i="24"/>
  <c r="V272" i="1"/>
  <c r="S115" i="24" s="1"/>
  <c r="C115" i="15"/>
  <c r="N272" i="1"/>
  <c r="S115" i="15" s="1"/>
  <c r="C115" i="7"/>
  <c r="F272" i="1"/>
  <c r="S115" i="7" s="1"/>
  <c r="C114" i="26"/>
  <c r="C114" i="17"/>
  <c r="P271" i="1"/>
  <c r="S114" i="17" s="1"/>
  <c r="C114" i="9"/>
  <c r="H271" i="1"/>
  <c r="S114" i="9" s="1"/>
  <c r="C113" i="28"/>
  <c r="Z270" i="1"/>
  <c r="S113" i="28" s="1"/>
  <c r="C113" i="19"/>
  <c r="R270" i="1"/>
  <c r="S113" i="19" s="1"/>
  <c r="C113" i="11"/>
  <c r="J270" i="1"/>
  <c r="S113" i="11" s="1"/>
  <c r="C112" i="21"/>
  <c r="T269" i="1"/>
  <c r="S112" i="21" s="1"/>
  <c r="C112" i="13"/>
  <c r="L269" i="1"/>
  <c r="S112" i="13" s="1"/>
  <c r="C112" i="5"/>
  <c r="D269" i="1"/>
  <c r="S112" i="5" s="1"/>
  <c r="C111" i="24"/>
  <c r="V268" i="1"/>
  <c r="S111" i="24" s="1"/>
  <c r="C111" i="15"/>
  <c r="N268" i="1"/>
  <c r="S111" i="15" s="1"/>
  <c r="C111" i="7"/>
  <c r="F268" i="1"/>
  <c r="S111" i="7" s="1"/>
  <c r="C110" i="26"/>
  <c r="C110" i="17"/>
  <c r="P267" i="1"/>
  <c r="S110" i="17" s="1"/>
  <c r="C110" i="9"/>
  <c r="H267" i="1"/>
  <c r="S110" i="9" s="1"/>
  <c r="C109" i="28"/>
  <c r="Z266" i="1"/>
  <c r="S109" i="28" s="1"/>
  <c r="C109" i="19"/>
  <c r="R266" i="1"/>
  <c r="S109" i="19" s="1"/>
  <c r="C109" i="11"/>
  <c r="J266" i="1"/>
  <c r="S109" i="11" s="1"/>
  <c r="C108" i="21"/>
  <c r="T265" i="1"/>
  <c r="S108" i="21" s="1"/>
  <c r="C108" i="13"/>
  <c r="L265" i="1"/>
  <c r="S108" i="13" s="1"/>
  <c r="C108" i="5"/>
  <c r="D265" i="1"/>
  <c r="S108" i="5" s="1"/>
  <c r="C107" i="24"/>
  <c r="V264" i="1"/>
  <c r="S107" i="24" s="1"/>
  <c r="C107" i="15"/>
  <c r="N264" i="1"/>
  <c r="S107" i="15" s="1"/>
  <c r="C107" i="7"/>
  <c r="F264" i="1"/>
  <c r="S107" i="7" s="1"/>
  <c r="C106" i="26"/>
  <c r="C106" i="17"/>
  <c r="P263" i="1"/>
  <c r="S106" i="17" s="1"/>
  <c r="C106" i="9"/>
  <c r="H263" i="1"/>
  <c r="S106" i="9" s="1"/>
  <c r="C131" i="15"/>
  <c r="N288" i="1"/>
  <c r="S131" i="15" s="1"/>
  <c r="C130" i="17"/>
  <c r="P287" i="1"/>
  <c r="S130" i="17" s="1"/>
  <c r="C129" i="19"/>
  <c r="R286" i="1"/>
  <c r="S129" i="19" s="1"/>
  <c r="C128" i="13"/>
  <c r="L285" i="1"/>
  <c r="S128" i="13" s="1"/>
  <c r="C127" i="15"/>
  <c r="N284" i="1"/>
  <c r="S127" i="15" s="1"/>
  <c r="C126" i="17"/>
  <c r="P283" i="1"/>
  <c r="S126" i="17" s="1"/>
  <c r="C125" i="19"/>
  <c r="R282" i="1"/>
  <c r="S125" i="19" s="1"/>
  <c r="C121" i="28"/>
  <c r="Z278" i="1"/>
  <c r="S121" i="28" s="1"/>
  <c r="C105" i="26"/>
  <c r="C131" i="6"/>
  <c r="E288" i="1"/>
  <c r="S131" i="6" s="1"/>
  <c r="C130" i="16"/>
  <c r="O287" i="1"/>
  <c r="S130" i="16" s="1"/>
  <c r="C129" i="18"/>
  <c r="Q286" i="1"/>
  <c r="S129" i="18" s="1"/>
  <c r="C128" i="29"/>
  <c r="AA285" i="1"/>
  <c r="S128" i="29" s="1"/>
  <c r="C128" i="20"/>
  <c r="S285" i="1"/>
  <c r="S128" i="20" s="1"/>
  <c r="C128" i="12"/>
  <c r="K285" i="1"/>
  <c r="S128" i="12" s="1"/>
  <c r="C128" i="4"/>
  <c r="C285" i="1"/>
  <c r="S128" i="4" s="1"/>
  <c r="C127" i="22"/>
  <c r="U284" i="1"/>
  <c r="S127" i="22" s="1"/>
  <c r="C127" i="14"/>
  <c r="M284" i="1"/>
  <c r="S127" i="14" s="1"/>
  <c r="C127" i="6"/>
  <c r="E284" i="1"/>
  <c r="S127" i="6" s="1"/>
  <c r="C126" i="16"/>
  <c r="O283" i="1"/>
  <c r="S126" i="16" s="1"/>
  <c r="C125" i="27"/>
  <c r="Y282" i="1"/>
  <c r="S125" i="27" s="1"/>
  <c r="C125" i="18"/>
  <c r="Q282" i="1"/>
  <c r="S125" i="18" s="1"/>
  <c r="C125" i="10"/>
  <c r="I282" i="1"/>
  <c r="S125" i="10" s="1"/>
  <c r="C124" i="29"/>
  <c r="AA281" i="1"/>
  <c r="S124" i="29" s="1"/>
  <c r="C124" i="20"/>
  <c r="S281" i="1"/>
  <c r="S124" i="20" s="1"/>
  <c r="C124" i="12"/>
  <c r="K281" i="1"/>
  <c r="S124" i="12" s="1"/>
  <c r="C124" i="4"/>
  <c r="C281" i="1"/>
  <c r="S124" i="4" s="1"/>
  <c r="C123" i="22"/>
  <c r="U280" i="1"/>
  <c r="S123" i="22" s="1"/>
  <c r="C123" i="14"/>
  <c r="M280" i="1"/>
  <c r="S123" i="14" s="1"/>
  <c r="C123" i="6"/>
  <c r="E280" i="1"/>
  <c r="S123" i="6" s="1"/>
  <c r="C122" i="25"/>
  <c r="W279" i="1"/>
  <c r="S122" i="25" s="1"/>
  <c r="C122" i="16"/>
  <c r="O279" i="1"/>
  <c r="S122" i="16" s="1"/>
  <c r="C122" i="8"/>
  <c r="G279" i="1"/>
  <c r="S122" i="8" s="1"/>
  <c r="C121" i="27"/>
  <c r="Y278" i="1"/>
  <c r="S121" i="27" s="1"/>
  <c r="C121" i="18"/>
  <c r="Q278" i="1"/>
  <c r="S121" i="18" s="1"/>
  <c r="C121" i="10"/>
  <c r="I278" i="1"/>
  <c r="S121" i="10" s="1"/>
  <c r="C120" i="29"/>
  <c r="AA277" i="1"/>
  <c r="S120" i="29" s="1"/>
  <c r="C120" i="20"/>
  <c r="S277" i="1"/>
  <c r="S120" i="20" s="1"/>
  <c r="C120" i="12"/>
  <c r="K277" i="1"/>
  <c r="S120" i="12" s="1"/>
  <c r="C120" i="4"/>
  <c r="C277" i="1"/>
  <c r="S120" i="4" s="1"/>
  <c r="C119" i="22"/>
  <c r="U276" i="1"/>
  <c r="S119" i="22" s="1"/>
  <c r="C119" i="14"/>
  <c r="M276" i="1"/>
  <c r="S119" i="14" s="1"/>
  <c r="C119" i="6"/>
  <c r="E276" i="1"/>
  <c r="S119" i="6" s="1"/>
  <c r="C118" i="25"/>
  <c r="W275" i="1"/>
  <c r="S118" i="25" s="1"/>
  <c r="C118" i="16"/>
  <c r="O275" i="1"/>
  <c r="S118" i="16" s="1"/>
  <c r="C118" i="8"/>
  <c r="G275" i="1"/>
  <c r="S118" i="8" s="1"/>
  <c r="C117" i="27"/>
  <c r="Y274" i="1"/>
  <c r="S117" i="27" s="1"/>
  <c r="C117" i="18"/>
  <c r="Q274" i="1"/>
  <c r="S117" i="18" s="1"/>
  <c r="C117" i="10"/>
  <c r="I274" i="1"/>
  <c r="S117" i="10" s="1"/>
  <c r="C116" i="29"/>
  <c r="AA273" i="1"/>
  <c r="S116" i="29" s="1"/>
  <c r="C116" i="20"/>
  <c r="S273" i="1"/>
  <c r="S116" i="20" s="1"/>
  <c r="C116" i="12"/>
  <c r="K273" i="1"/>
  <c r="S116" i="12" s="1"/>
  <c r="C116" i="4"/>
  <c r="C273" i="1"/>
  <c r="S116" i="4" s="1"/>
  <c r="C115" i="22"/>
  <c r="U272" i="1"/>
  <c r="S115" i="22" s="1"/>
  <c r="C115" i="14"/>
  <c r="M272" i="1"/>
  <c r="S115" i="14" s="1"/>
  <c r="C115" i="6"/>
  <c r="E272" i="1"/>
  <c r="S115" i="6" s="1"/>
  <c r="C114" i="25"/>
  <c r="W271" i="1"/>
  <c r="S114" i="25" s="1"/>
  <c r="C114" i="16"/>
  <c r="O271" i="1"/>
  <c r="S114" i="16" s="1"/>
  <c r="C114" i="8"/>
  <c r="G271" i="1"/>
  <c r="S114" i="8" s="1"/>
  <c r="C113" i="27"/>
  <c r="Y270" i="1"/>
  <c r="S113" i="27" s="1"/>
  <c r="C113" i="18"/>
  <c r="Q270" i="1"/>
  <c r="S113" i="18" s="1"/>
  <c r="C113" i="10"/>
  <c r="I270" i="1"/>
  <c r="S113" i="10" s="1"/>
  <c r="C112" i="29"/>
  <c r="AA269" i="1"/>
  <c r="S112" i="29" s="1"/>
  <c r="C112" i="20"/>
  <c r="S269" i="1"/>
  <c r="S112" i="20" s="1"/>
  <c r="C112" i="12"/>
  <c r="K269" i="1"/>
  <c r="S112" i="12" s="1"/>
  <c r="C112" i="4"/>
  <c r="C269" i="1"/>
  <c r="S112" i="4" s="1"/>
  <c r="C111" i="22"/>
  <c r="U268" i="1"/>
  <c r="S111" i="22" s="1"/>
  <c r="C111" i="14"/>
  <c r="M268" i="1"/>
  <c r="S111" i="14" s="1"/>
  <c r="C111" i="6"/>
  <c r="E268" i="1"/>
  <c r="S111" i="6" s="1"/>
  <c r="C110" i="25"/>
  <c r="W267" i="1"/>
  <c r="S110" i="25" s="1"/>
  <c r="C110" i="16"/>
  <c r="O267" i="1"/>
  <c r="S110" i="16" s="1"/>
  <c r="C110" i="8"/>
  <c r="G267" i="1"/>
  <c r="S110" i="8" s="1"/>
  <c r="C109" i="27"/>
  <c r="Y266" i="1"/>
  <c r="S109" i="27" s="1"/>
  <c r="C109" i="18"/>
  <c r="Q266" i="1"/>
  <c r="S109" i="18" s="1"/>
  <c r="C109" i="10"/>
  <c r="I266" i="1"/>
  <c r="S109" i="10" s="1"/>
  <c r="C108" i="29"/>
  <c r="AA265" i="1"/>
  <c r="S108" i="29" s="1"/>
  <c r="C108" i="20"/>
  <c r="S265" i="1"/>
  <c r="S108" i="20" s="1"/>
  <c r="C108" i="12"/>
  <c r="K265" i="1"/>
  <c r="S108" i="12" s="1"/>
  <c r="C108" i="4"/>
  <c r="C265" i="1"/>
  <c r="S108" i="4" s="1"/>
  <c r="C107" i="22"/>
  <c r="U264" i="1"/>
  <c r="S107" i="22" s="1"/>
  <c r="C107" i="14"/>
  <c r="M264" i="1"/>
  <c r="S107" i="14" s="1"/>
  <c r="C107" i="6"/>
  <c r="E264" i="1"/>
  <c r="S107" i="6" s="1"/>
  <c r="C106" i="25"/>
  <c r="W263" i="1"/>
  <c r="S106" i="25" s="1"/>
  <c r="C106" i="16"/>
  <c r="O263" i="1"/>
  <c r="S106" i="16" s="1"/>
  <c r="C106" i="8"/>
  <c r="G263" i="1"/>
  <c r="S106" i="8" s="1"/>
  <c r="C122" i="9"/>
  <c r="H279" i="1"/>
  <c r="S122" i="9" s="1"/>
  <c r="C105" i="17"/>
  <c r="P262" i="1"/>
  <c r="S105" i="17" s="1"/>
  <c r="C131" i="22"/>
  <c r="U288" i="1"/>
  <c r="S131" i="22" s="1"/>
  <c r="C130" i="25"/>
  <c r="W287" i="1"/>
  <c r="S130" i="25" s="1"/>
  <c r="C129" i="27"/>
  <c r="Y286" i="1"/>
  <c r="S129" i="27" s="1"/>
  <c r="C126" i="25"/>
  <c r="W283" i="1"/>
  <c r="S126" i="25" s="1"/>
  <c r="C105" i="27"/>
  <c r="Y262" i="1"/>
  <c r="S105" i="27" s="1"/>
  <c r="C131" i="21"/>
  <c r="T288" i="1"/>
  <c r="S131" i="21" s="1"/>
  <c r="C131" i="13"/>
  <c r="L288" i="1"/>
  <c r="S131" i="13" s="1"/>
  <c r="C131" i="5"/>
  <c r="D288" i="1"/>
  <c r="S131" i="5" s="1"/>
  <c r="C130" i="24"/>
  <c r="V287" i="1"/>
  <c r="S130" i="24" s="1"/>
  <c r="C130" i="15"/>
  <c r="N287" i="1"/>
  <c r="S130" i="15" s="1"/>
  <c r="C130" i="7"/>
  <c r="F287" i="1"/>
  <c r="S130" i="7" s="1"/>
  <c r="C129" i="26"/>
  <c r="C129" i="17"/>
  <c r="P286" i="1"/>
  <c r="S129" i="17" s="1"/>
  <c r="C129" i="9"/>
  <c r="H286" i="1"/>
  <c r="S129" i="9" s="1"/>
  <c r="C128" i="28"/>
  <c r="Z285" i="1"/>
  <c r="S128" i="28" s="1"/>
  <c r="C128" i="19"/>
  <c r="R285" i="1"/>
  <c r="S128" i="19" s="1"/>
  <c r="C128" i="11"/>
  <c r="J285" i="1"/>
  <c r="S128" i="11" s="1"/>
  <c r="C127" i="21"/>
  <c r="T284" i="1"/>
  <c r="S127" i="21" s="1"/>
  <c r="C127" i="13"/>
  <c r="L284" i="1"/>
  <c r="S127" i="13" s="1"/>
  <c r="C127" i="5"/>
  <c r="D284" i="1"/>
  <c r="S127" i="5" s="1"/>
  <c r="C126" i="24"/>
  <c r="V283" i="1"/>
  <c r="S126" i="24" s="1"/>
  <c r="C126" i="15"/>
  <c r="N283" i="1"/>
  <c r="S126" i="15" s="1"/>
  <c r="C126" i="7"/>
  <c r="F283" i="1"/>
  <c r="S126" i="7" s="1"/>
  <c r="C125" i="26"/>
  <c r="C125" i="17"/>
  <c r="P282" i="1"/>
  <c r="S125" i="17" s="1"/>
  <c r="C125" i="9"/>
  <c r="H282" i="1"/>
  <c r="S125" i="9" s="1"/>
  <c r="C124" i="28"/>
  <c r="Z281" i="1"/>
  <c r="S124" i="28" s="1"/>
  <c r="C124" i="19"/>
  <c r="R281" i="1"/>
  <c r="S124" i="19" s="1"/>
  <c r="C124" i="11"/>
  <c r="J281" i="1"/>
  <c r="S124" i="11" s="1"/>
  <c r="C123" i="21"/>
  <c r="T280" i="1"/>
  <c r="S123" i="21" s="1"/>
  <c r="C123" i="13"/>
  <c r="L280" i="1"/>
  <c r="S123" i="13" s="1"/>
  <c r="C123" i="5"/>
  <c r="D280" i="1"/>
  <c r="S123" i="5" s="1"/>
  <c r="C122" i="24"/>
  <c r="V279" i="1"/>
  <c r="S122" i="24" s="1"/>
  <c r="C122" i="15"/>
  <c r="N279" i="1"/>
  <c r="S122" i="15" s="1"/>
  <c r="C122" i="7"/>
  <c r="F279" i="1"/>
  <c r="S122" i="7" s="1"/>
  <c r="C121" i="26"/>
  <c r="C121" i="17"/>
  <c r="P278" i="1"/>
  <c r="S121" i="17" s="1"/>
  <c r="C121" i="9"/>
  <c r="H278" i="1"/>
  <c r="S121" i="9" s="1"/>
  <c r="C120" i="28"/>
  <c r="Z277" i="1"/>
  <c r="S120" i="28" s="1"/>
  <c r="C120" i="19"/>
  <c r="R277" i="1"/>
  <c r="S120" i="19" s="1"/>
  <c r="C120" i="11"/>
  <c r="J277" i="1"/>
  <c r="S120" i="11" s="1"/>
  <c r="C119" i="21"/>
  <c r="T276" i="1"/>
  <c r="S119" i="21" s="1"/>
  <c r="C119" i="13"/>
  <c r="L276" i="1"/>
  <c r="S119" i="13" s="1"/>
  <c r="C119" i="5"/>
  <c r="D276" i="1"/>
  <c r="S119" i="5" s="1"/>
  <c r="C118" i="24"/>
  <c r="V275" i="1"/>
  <c r="S118" i="24" s="1"/>
  <c r="C118" i="15"/>
  <c r="N275" i="1"/>
  <c r="S118" i="15" s="1"/>
  <c r="C118" i="7"/>
  <c r="F275" i="1"/>
  <c r="S118" i="7" s="1"/>
  <c r="C117" i="26"/>
  <c r="C117" i="17"/>
  <c r="P274" i="1"/>
  <c r="S117" i="17" s="1"/>
  <c r="C117" i="9"/>
  <c r="H274" i="1"/>
  <c r="S117" i="9" s="1"/>
  <c r="C116" i="28"/>
  <c r="Z273" i="1"/>
  <c r="S116" i="28" s="1"/>
  <c r="C116" i="19"/>
  <c r="R273" i="1"/>
  <c r="S116" i="19" s="1"/>
  <c r="C116" i="11"/>
  <c r="J273" i="1"/>
  <c r="S116" i="11" s="1"/>
  <c r="C115" i="21"/>
  <c r="T272" i="1"/>
  <c r="S115" i="21" s="1"/>
  <c r="C115" i="13"/>
  <c r="L272" i="1"/>
  <c r="S115" i="13" s="1"/>
  <c r="C115" i="5"/>
  <c r="D272" i="1"/>
  <c r="S115" i="5" s="1"/>
  <c r="C114" i="24"/>
  <c r="V271" i="1"/>
  <c r="S114" i="24" s="1"/>
  <c r="C114" i="15"/>
  <c r="N271" i="1"/>
  <c r="S114" i="15" s="1"/>
  <c r="C114" i="7"/>
  <c r="F271" i="1"/>
  <c r="S114" i="7" s="1"/>
  <c r="C113" i="26"/>
  <c r="C113" i="17"/>
  <c r="P270" i="1"/>
  <c r="S113" i="17" s="1"/>
  <c r="C113" i="9"/>
  <c r="H270" i="1"/>
  <c r="S113" i="9" s="1"/>
  <c r="C112" i="28"/>
  <c r="Z269" i="1"/>
  <c r="S112" i="28" s="1"/>
  <c r="C112" i="19"/>
  <c r="R269" i="1"/>
  <c r="S112" i="19" s="1"/>
  <c r="C112" i="11"/>
  <c r="J269" i="1"/>
  <c r="S112" i="11" s="1"/>
  <c r="C111" i="21"/>
  <c r="T268" i="1"/>
  <c r="S111" i="21" s="1"/>
  <c r="C111" i="13"/>
  <c r="L268" i="1"/>
  <c r="S111" i="13" s="1"/>
  <c r="C111" i="5"/>
  <c r="D268" i="1"/>
  <c r="S111" i="5" s="1"/>
  <c r="C110" i="24"/>
  <c r="V267" i="1"/>
  <c r="S110" i="24" s="1"/>
  <c r="C110" i="15"/>
  <c r="N267" i="1"/>
  <c r="S110" i="15" s="1"/>
  <c r="C110" i="7"/>
  <c r="F267" i="1"/>
  <c r="S110" i="7" s="1"/>
  <c r="C109" i="26"/>
  <c r="C109" i="17"/>
  <c r="P266" i="1"/>
  <c r="S109" i="17" s="1"/>
  <c r="C109" i="9"/>
  <c r="H266" i="1"/>
  <c r="S109" i="9" s="1"/>
  <c r="C108" i="28"/>
  <c r="Z265" i="1"/>
  <c r="S108" i="28" s="1"/>
  <c r="C108" i="19"/>
  <c r="R265" i="1"/>
  <c r="S108" i="19" s="1"/>
  <c r="C108" i="11"/>
  <c r="J265" i="1"/>
  <c r="S108" i="11" s="1"/>
  <c r="C107" i="21"/>
  <c r="T264" i="1"/>
  <c r="S107" i="21" s="1"/>
  <c r="C107" i="13"/>
  <c r="L264" i="1"/>
  <c r="S107" i="13" s="1"/>
  <c r="C107" i="5"/>
  <c r="D264" i="1"/>
  <c r="S107" i="5" s="1"/>
  <c r="C106" i="24"/>
  <c r="V263" i="1"/>
  <c r="S106" i="24" s="1"/>
  <c r="C106" i="15"/>
  <c r="N263" i="1"/>
  <c r="S106" i="15" s="1"/>
  <c r="C106" i="7"/>
  <c r="F263" i="1"/>
  <c r="S106" i="7" s="1"/>
  <c r="Y232" i="1"/>
  <c r="R105" i="27" s="1"/>
  <c r="B105" i="27"/>
  <c r="Z258" i="1"/>
  <c r="R131" i="28" s="1"/>
  <c r="B131" i="28"/>
  <c r="V256" i="1"/>
  <c r="R129" i="24" s="1"/>
  <c r="B129" i="24"/>
  <c r="B128" i="26"/>
  <c r="Z254" i="1"/>
  <c r="R127" i="28" s="1"/>
  <c r="B127" i="28"/>
  <c r="T253" i="1"/>
  <c r="R126" i="21" s="1"/>
  <c r="B126" i="21"/>
  <c r="K232" i="1"/>
  <c r="R105" i="12" s="1"/>
  <c r="B105" i="12"/>
  <c r="AA232" i="1"/>
  <c r="R105" i="29" s="1"/>
  <c r="B105" i="29"/>
  <c r="B131" i="26"/>
  <c r="H258" i="1"/>
  <c r="R131" i="9" s="1"/>
  <c r="B131" i="9"/>
  <c r="R257" i="1"/>
  <c r="R130" i="19" s="1"/>
  <c r="B130" i="19"/>
  <c r="J257" i="1"/>
  <c r="R130" i="11" s="1"/>
  <c r="B130" i="11"/>
  <c r="D232" i="1"/>
  <c r="R105" i="5" s="1"/>
  <c r="B105" i="5"/>
  <c r="L232" i="1"/>
  <c r="R105" i="13" s="1"/>
  <c r="B105" i="13"/>
  <c r="T232" i="1"/>
  <c r="R105" i="21" s="1"/>
  <c r="B105" i="21"/>
  <c r="W258" i="1"/>
  <c r="R131" i="25" s="1"/>
  <c r="B131" i="25"/>
  <c r="O258" i="1"/>
  <c r="R131" i="16" s="1"/>
  <c r="B131" i="16"/>
  <c r="G258" i="1"/>
  <c r="R131" i="8" s="1"/>
  <c r="B131" i="8"/>
  <c r="Y257" i="1"/>
  <c r="R130" i="27" s="1"/>
  <c r="B130" i="27"/>
  <c r="Q257" i="1"/>
  <c r="R130" i="18" s="1"/>
  <c r="B130" i="18"/>
  <c r="I257" i="1"/>
  <c r="R130" i="10" s="1"/>
  <c r="B130" i="10"/>
  <c r="AA256" i="1"/>
  <c r="R129" i="29" s="1"/>
  <c r="B129" i="29"/>
  <c r="S256" i="1"/>
  <c r="R129" i="20" s="1"/>
  <c r="B129" i="20"/>
  <c r="K256" i="1"/>
  <c r="R129" i="12" s="1"/>
  <c r="B129" i="12"/>
  <c r="C256" i="1"/>
  <c r="R129" i="4" s="1"/>
  <c r="B129" i="4"/>
  <c r="U255" i="1"/>
  <c r="R128" i="22" s="1"/>
  <c r="B128" i="22"/>
  <c r="M255" i="1"/>
  <c r="R128" i="14" s="1"/>
  <c r="B128" i="14"/>
  <c r="E255" i="1"/>
  <c r="R128" i="6" s="1"/>
  <c r="B128" i="6"/>
  <c r="W254" i="1"/>
  <c r="R127" i="25" s="1"/>
  <c r="B127" i="25"/>
  <c r="O254" i="1"/>
  <c r="R127" i="16" s="1"/>
  <c r="B127" i="16"/>
  <c r="G254" i="1"/>
  <c r="R127" i="8" s="1"/>
  <c r="B127" i="8"/>
  <c r="Y253" i="1"/>
  <c r="R126" i="27" s="1"/>
  <c r="B126" i="27"/>
  <c r="Q253" i="1"/>
  <c r="R126" i="18" s="1"/>
  <c r="B126" i="18"/>
  <c r="I253" i="1"/>
  <c r="R126" i="10" s="1"/>
  <c r="B126" i="10"/>
  <c r="AA252" i="1"/>
  <c r="R125" i="29" s="1"/>
  <c r="B125" i="29"/>
  <c r="S252" i="1"/>
  <c r="R125" i="20" s="1"/>
  <c r="B125" i="20"/>
  <c r="K252" i="1"/>
  <c r="R125" i="12" s="1"/>
  <c r="B125" i="12"/>
  <c r="C252" i="1"/>
  <c r="R125" i="4" s="1"/>
  <c r="B125" i="4"/>
  <c r="U251" i="1"/>
  <c r="R124" i="22" s="1"/>
  <c r="B124" i="22"/>
  <c r="M251" i="1"/>
  <c r="R124" i="14" s="1"/>
  <c r="B124" i="14"/>
  <c r="E251" i="1"/>
  <c r="R124" i="6" s="1"/>
  <c r="B124" i="6"/>
  <c r="W250" i="1"/>
  <c r="R123" i="25" s="1"/>
  <c r="B123" i="25"/>
  <c r="O250" i="1"/>
  <c r="R123" i="16" s="1"/>
  <c r="B123" i="16"/>
  <c r="G250" i="1"/>
  <c r="R123" i="8" s="1"/>
  <c r="B123" i="8"/>
  <c r="Y249" i="1"/>
  <c r="R122" i="27" s="1"/>
  <c r="B122" i="27"/>
  <c r="Q249" i="1"/>
  <c r="R122" i="18" s="1"/>
  <c r="B122" i="18"/>
  <c r="I249" i="1"/>
  <c r="R122" i="10" s="1"/>
  <c r="B122" i="10"/>
  <c r="AA248" i="1"/>
  <c r="R121" i="29" s="1"/>
  <c r="B121" i="29"/>
  <c r="S248" i="1"/>
  <c r="R121" i="20" s="1"/>
  <c r="B121" i="20"/>
  <c r="K248" i="1"/>
  <c r="R121" i="12" s="1"/>
  <c r="B121" i="12"/>
  <c r="C248" i="1"/>
  <c r="R121" i="4" s="1"/>
  <c r="B121" i="4"/>
  <c r="U247" i="1"/>
  <c r="R120" i="22" s="1"/>
  <c r="B120" i="22"/>
  <c r="M247" i="1"/>
  <c r="R120" i="14" s="1"/>
  <c r="B120" i="14"/>
  <c r="E247" i="1"/>
  <c r="R120" i="6" s="1"/>
  <c r="B120" i="6"/>
  <c r="W246" i="1"/>
  <c r="R119" i="25" s="1"/>
  <c r="B119" i="25"/>
  <c r="O246" i="1"/>
  <c r="R119" i="16" s="1"/>
  <c r="B119" i="16"/>
  <c r="G246" i="1"/>
  <c r="R119" i="8" s="1"/>
  <c r="B119" i="8"/>
  <c r="Y245" i="1"/>
  <c r="R118" i="27" s="1"/>
  <c r="B118" i="27"/>
  <c r="Q245" i="1"/>
  <c r="R118" i="18" s="1"/>
  <c r="B118" i="18"/>
  <c r="I245" i="1"/>
  <c r="R118" i="10" s="1"/>
  <c r="B118" i="10"/>
  <c r="AA244" i="1"/>
  <c r="R117" i="29" s="1"/>
  <c r="B117" i="29"/>
  <c r="S244" i="1"/>
  <c r="R117" i="20" s="1"/>
  <c r="B117" i="20"/>
  <c r="K244" i="1"/>
  <c r="R117" i="12" s="1"/>
  <c r="B117" i="12"/>
  <c r="C244" i="1"/>
  <c r="R117" i="4" s="1"/>
  <c r="B117" i="4"/>
  <c r="U243" i="1"/>
  <c r="R116" i="22" s="1"/>
  <c r="B116" i="22"/>
  <c r="M243" i="1"/>
  <c r="R116" i="14" s="1"/>
  <c r="B116" i="14"/>
  <c r="E243" i="1"/>
  <c r="R116" i="6" s="1"/>
  <c r="B116" i="6"/>
  <c r="W242" i="1"/>
  <c r="R115" i="25" s="1"/>
  <c r="B115" i="25"/>
  <c r="O242" i="1"/>
  <c r="R115" i="16" s="1"/>
  <c r="B115" i="16"/>
  <c r="G242" i="1"/>
  <c r="R115" i="8" s="1"/>
  <c r="B115" i="8"/>
  <c r="Y241" i="1"/>
  <c r="R114" i="27" s="1"/>
  <c r="B114" i="27"/>
  <c r="Q241" i="1"/>
  <c r="R114" i="18" s="1"/>
  <c r="B114" i="18"/>
  <c r="I241" i="1"/>
  <c r="R114" i="10" s="1"/>
  <c r="B114" i="10"/>
  <c r="AA240" i="1"/>
  <c r="R113" i="29" s="1"/>
  <c r="B113" i="29"/>
  <c r="S240" i="1"/>
  <c r="R113" i="20" s="1"/>
  <c r="B113" i="20"/>
  <c r="K240" i="1"/>
  <c r="R113" i="12" s="1"/>
  <c r="B113" i="12"/>
  <c r="C240" i="1"/>
  <c r="R113" i="4" s="1"/>
  <c r="B113" i="4"/>
  <c r="U239" i="1"/>
  <c r="R112" i="22" s="1"/>
  <c r="B112" i="22"/>
  <c r="M239" i="1"/>
  <c r="R112" i="14" s="1"/>
  <c r="B112" i="14"/>
  <c r="E239" i="1"/>
  <c r="R112" i="6" s="1"/>
  <c r="B112" i="6"/>
  <c r="W238" i="1"/>
  <c r="R111" i="25" s="1"/>
  <c r="B111" i="25"/>
  <c r="O238" i="1"/>
  <c r="R111" i="16" s="1"/>
  <c r="B111" i="16"/>
  <c r="G238" i="1"/>
  <c r="R111" i="8" s="1"/>
  <c r="B111" i="8"/>
  <c r="Y237" i="1"/>
  <c r="R110" i="27" s="1"/>
  <c r="B110" i="27"/>
  <c r="Q237" i="1"/>
  <c r="R110" i="18" s="1"/>
  <c r="B110" i="18"/>
  <c r="I237" i="1"/>
  <c r="R110" i="10" s="1"/>
  <c r="B110" i="10"/>
  <c r="AA236" i="1"/>
  <c r="R109" i="29" s="1"/>
  <c r="B109" i="29"/>
  <c r="S236" i="1"/>
  <c r="R109" i="20" s="1"/>
  <c r="B109" i="20"/>
  <c r="K236" i="1"/>
  <c r="R109" i="12" s="1"/>
  <c r="B109" i="12"/>
  <c r="C236" i="1"/>
  <c r="R109" i="4" s="1"/>
  <c r="B109" i="4"/>
  <c r="U235" i="1"/>
  <c r="R108" i="22" s="1"/>
  <c r="B108" i="22"/>
  <c r="M235" i="1"/>
  <c r="R108" i="14" s="1"/>
  <c r="B108" i="14"/>
  <c r="E235" i="1"/>
  <c r="R108" i="6" s="1"/>
  <c r="B108" i="6"/>
  <c r="W234" i="1"/>
  <c r="R107" i="25" s="1"/>
  <c r="B107" i="25"/>
  <c r="O234" i="1"/>
  <c r="R107" i="16" s="1"/>
  <c r="B107" i="16"/>
  <c r="G234" i="1"/>
  <c r="R107" i="8" s="1"/>
  <c r="B107" i="8"/>
  <c r="Y233" i="1"/>
  <c r="R106" i="27" s="1"/>
  <c r="B106" i="27"/>
  <c r="Q233" i="1"/>
  <c r="R106" i="18" s="1"/>
  <c r="B106" i="18"/>
  <c r="I233" i="1"/>
  <c r="R106" i="10" s="1"/>
  <c r="B106" i="10"/>
  <c r="R258" i="1"/>
  <c r="R131" i="19" s="1"/>
  <c r="B131" i="19"/>
  <c r="N254" i="1"/>
  <c r="R127" i="15" s="1"/>
  <c r="B127" i="15"/>
  <c r="P253" i="1"/>
  <c r="R126" i="17" s="1"/>
  <c r="B126" i="17"/>
  <c r="H253" i="1"/>
  <c r="R126" i="9" s="1"/>
  <c r="B126" i="9"/>
  <c r="J252" i="1"/>
  <c r="R125" i="11" s="1"/>
  <c r="B125" i="11"/>
  <c r="T251" i="1"/>
  <c r="R124" i="21" s="1"/>
  <c r="B124" i="21"/>
  <c r="L251" i="1"/>
  <c r="R124" i="13" s="1"/>
  <c r="B124" i="13"/>
  <c r="D251" i="1"/>
  <c r="R124" i="5" s="1"/>
  <c r="B124" i="5"/>
  <c r="N250" i="1"/>
  <c r="R123" i="15" s="1"/>
  <c r="B123" i="15"/>
  <c r="F250" i="1"/>
  <c r="R123" i="7" s="1"/>
  <c r="B123" i="7"/>
  <c r="B122" i="26"/>
  <c r="P249" i="1"/>
  <c r="R122" i="17" s="1"/>
  <c r="B122" i="17"/>
  <c r="H249" i="1"/>
  <c r="R122" i="9" s="1"/>
  <c r="B122" i="9"/>
  <c r="Z248" i="1"/>
  <c r="R121" i="28" s="1"/>
  <c r="B121" i="28"/>
  <c r="R248" i="1"/>
  <c r="R121" i="19" s="1"/>
  <c r="B121" i="19"/>
  <c r="J248" i="1"/>
  <c r="R121" i="11" s="1"/>
  <c r="B121" i="11"/>
  <c r="T247" i="1"/>
  <c r="R120" i="21" s="1"/>
  <c r="B120" i="21"/>
  <c r="L247" i="1"/>
  <c r="R120" i="13" s="1"/>
  <c r="B120" i="13"/>
  <c r="D247" i="1"/>
  <c r="R120" i="5" s="1"/>
  <c r="B120" i="5"/>
  <c r="V246" i="1"/>
  <c r="R119" i="24" s="1"/>
  <c r="B119" i="24"/>
  <c r="N246" i="1"/>
  <c r="R119" i="15" s="1"/>
  <c r="B119" i="15"/>
  <c r="F246" i="1"/>
  <c r="R119" i="7" s="1"/>
  <c r="B119" i="7"/>
  <c r="B118" i="26"/>
  <c r="P245" i="1"/>
  <c r="R118" i="17" s="1"/>
  <c r="B118" i="17"/>
  <c r="H245" i="1"/>
  <c r="R118" i="9" s="1"/>
  <c r="B118" i="9"/>
  <c r="Z244" i="1"/>
  <c r="R117" i="28" s="1"/>
  <c r="B117" i="28"/>
  <c r="R244" i="1"/>
  <c r="R117" i="19" s="1"/>
  <c r="B117" i="19"/>
  <c r="J244" i="1"/>
  <c r="R117" i="11" s="1"/>
  <c r="B117" i="11"/>
  <c r="T243" i="1"/>
  <c r="R116" i="21" s="1"/>
  <c r="B116" i="21"/>
  <c r="L243" i="1"/>
  <c r="R116" i="13" s="1"/>
  <c r="B116" i="13"/>
  <c r="D243" i="1"/>
  <c r="R116" i="5" s="1"/>
  <c r="B116" i="5"/>
  <c r="V242" i="1"/>
  <c r="R115" i="24" s="1"/>
  <c r="B115" i="24"/>
  <c r="N242" i="1"/>
  <c r="R115" i="15" s="1"/>
  <c r="B115" i="15"/>
  <c r="F242" i="1"/>
  <c r="R115" i="7" s="1"/>
  <c r="B115" i="7"/>
  <c r="B114" i="26"/>
  <c r="P241" i="1"/>
  <c r="R114" i="17" s="1"/>
  <c r="B114" i="17"/>
  <c r="H241" i="1"/>
  <c r="R114" i="9" s="1"/>
  <c r="B114" i="9"/>
  <c r="Z240" i="1"/>
  <c r="R113" i="28" s="1"/>
  <c r="B113" i="28"/>
  <c r="R240" i="1"/>
  <c r="R113" i="19" s="1"/>
  <c r="B113" i="19"/>
  <c r="J240" i="1"/>
  <c r="R113" i="11" s="1"/>
  <c r="B113" i="11"/>
  <c r="T239" i="1"/>
  <c r="R112" i="21" s="1"/>
  <c r="B112" i="21"/>
  <c r="L239" i="1"/>
  <c r="R112" i="13" s="1"/>
  <c r="B112" i="13"/>
  <c r="D239" i="1"/>
  <c r="R112" i="5" s="1"/>
  <c r="B112" i="5"/>
  <c r="V238" i="1"/>
  <c r="R111" i="24" s="1"/>
  <c r="B111" i="24"/>
  <c r="N238" i="1"/>
  <c r="R111" i="15" s="1"/>
  <c r="B111" i="15"/>
  <c r="F238" i="1"/>
  <c r="R111" i="7" s="1"/>
  <c r="B111" i="7"/>
  <c r="B110" i="26"/>
  <c r="P237" i="1"/>
  <c r="R110" i="17" s="1"/>
  <c r="B110" i="17"/>
  <c r="H237" i="1"/>
  <c r="R110" i="9" s="1"/>
  <c r="B110" i="9"/>
  <c r="Z236" i="1"/>
  <c r="R109" i="28" s="1"/>
  <c r="B109" i="28"/>
  <c r="R236" i="1"/>
  <c r="R109" i="19" s="1"/>
  <c r="B109" i="19"/>
  <c r="J236" i="1"/>
  <c r="R109" i="11" s="1"/>
  <c r="B109" i="11"/>
  <c r="T235" i="1"/>
  <c r="R108" i="21" s="1"/>
  <c r="B108" i="21"/>
  <c r="L235" i="1"/>
  <c r="R108" i="13" s="1"/>
  <c r="B108" i="13"/>
  <c r="D235" i="1"/>
  <c r="R108" i="5" s="1"/>
  <c r="B108" i="5"/>
  <c r="V234" i="1"/>
  <c r="R107" i="24" s="1"/>
  <c r="B107" i="24"/>
  <c r="N234" i="1"/>
  <c r="R107" i="15" s="1"/>
  <c r="B107" i="15"/>
  <c r="F234" i="1"/>
  <c r="R107" i="7" s="1"/>
  <c r="B107" i="7"/>
  <c r="B106" i="26"/>
  <c r="P233" i="1"/>
  <c r="R106" i="17" s="1"/>
  <c r="B106" i="17"/>
  <c r="H233" i="1"/>
  <c r="R106" i="9" s="1"/>
  <c r="B106" i="9"/>
  <c r="J258" i="1"/>
  <c r="R131" i="11" s="1"/>
  <c r="B131" i="11"/>
  <c r="U232" i="1"/>
  <c r="R105" i="22" s="1"/>
  <c r="B105" i="22"/>
  <c r="B130" i="26"/>
  <c r="Z256" i="1"/>
  <c r="R129" i="28" s="1"/>
  <c r="B129" i="28"/>
  <c r="D255" i="1"/>
  <c r="R128" i="5" s="1"/>
  <c r="B128" i="5"/>
  <c r="V250" i="1"/>
  <c r="R123" i="24" s="1"/>
  <c r="B123" i="24"/>
  <c r="F232" i="1"/>
  <c r="R105" i="7" s="1"/>
  <c r="B105" i="7"/>
  <c r="N232" i="1"/>
  <c r="R105" i="15" s="1"/>
  <c r="B105" i="15"/>
  <c r="V232" i="1"/>
  <c r="R105" i="24" s="1"/>
  <c r="B105" i="24"/>
  <c r="U258" i="1"/>
  <c r="R131" i="22" s="1"/>
  <c r="B131" i="22"/>
  <c r="M258" i="1"/>
  <c r="R131" i="14" s="1"/>
  <c r="B131" i="14"/>
  <c r="E258" i="1"/>
  <c r="R131" i="6" s="1"/>
  <c r="B131" i="6"/>
  <c r="W257" i="1"/>
  <c r="R130" i="25" s="1"/>
  <c r="B130" i="25"/>
  <c r="O257" i="1"/>
  <c r="R130" i="16" s="1"/>
  <c r="B130" i="16"/>
  <c r="G257" i="1"/>
  <c r="R130" i="8" s="1"/>
  <c r="B130" i="8"/>
  <c r="Y256" i="1"/>
  <c r="R129" i="27" s="1"/>
  <c r="B129" i="27"/>
  <c r="Q256" i="1"/>
  <c r="R129" i="18" s="1"/>
  <c r="B129" i="18"/>
  <c r="I256" i="1"/>
  <c r="R129" i="10" s="1"/>
  <c r="B129" i="10"/>
  <c r="AA255" i="1"/>
  <c r="R128" i="29" s="1"/>
  <c r="B128" i="29"/>
  <c r="S255" i="1"/>
  <c r="R128" i="20" s="1"/>
  <c r="B128" i="20"/>
  <c r="K255" i="1"/>
  <c r="R128" i="12" s="1"/>
  <c r="B128" i="12"/>
  <c r="C255" i="1"/>
  <c r="R128" i="4" s="1"/>
  <c r="B128" i="4"/>
  <c r="U254" i="1"/>
  <c r="R127" i="22" s="1"/>
  <c r="B127" i="22"/>
  <c r="M254" i="1"/>
  <c r="R127" i="14" s="1"/>
  <c r="B127" i="14"/>
  <c r="E254" i="1"/>
  <c r="R127" i="6" s="1"/>
  <c r="B127" i="6"/>
  <c r="W253" i="1"/>
  <c r="R126" i="25" s="1"/>
  <c r="B126" i="25"/>
  <c r="O253" i="1"/>
  <c r="R126" i="16" s="1"/>
  <c r="B126" i="16"/>
  <c r="G253" i="1"/>
  <c r="R126" i="8" s="1"/>
  <c r="B126" i="8"/>
  <c r="Y252" i="1"/>
  <c r="R125" i="27" s="1"/>
  <c r="B125" i="27"/>
  <c r="Q252" i="1"/>
  <c r="R125" i="18" s="1"/>
  <c r="B125" i="18"/>
  <c r="I252" i="1"/>
  <c r="R125" i="10" s="1"/>
  <c r="B125" i="10"/>
  <c r="AA251" i="1"/>
  <c r="R124" i="29" s="1"/>
  <c r="B124" i="29"/>
  <c r="S251" i="1"/>
  <c r="R124" i="20" s="1"/>
  <c r="B124" i="20"/>
  <c r="K251" i="1"/>
  <c r="R124" i="12" s="1"/>
  <c r="B124" i="12"/>
  <c r="C251" i="1"/>
  <c r="R124" i="4" s="1"/>
  <c r="B124" i="4"/>
  <c r="U250" i="1"/>
  <c r="R123" i="22" s="1"/>
  <c r="B123" i="22"/>
  <c r="M250" i="1"/>
  <c r="R123" i="14" s="1"/>
  <c r="B123" i="14"/>
  <c r="E250" i="1"/>
  <c r="R123" i="6" s="1"/>
  <c r="B123" i="6"/>
  <c r="W249" i="1"/>
  <c r="R122" i="25" s="1"/>
  <c r="B122" i="25"/>
  <c r="O249" i="1"/>
  <c r="R122" i="16" s="1"/>
  <c r="B122" i="16"/>
  <c r="G249" i="1"/>
  <c r="R122" i="8" s="1"/>
  <c r="B122" i="8"/>
  <c r="Y248" i="1"/>
  <c r="R121" i="27" s="1"/>
  <c r="B121" i="27"/>
  <c r="Q248" i="1"/>
  <c r="R121" i="18" s="1"/>
  <c r="B121" i="18"/>
  <c r="I248" i="1"/>
  <c r="R121" i="10" s="1"/>
  <c r="B121" i="10"/>
  <c r="AA247" i="1"/>
  <c r="R120" i="29" s="1"/>
  <c r="B120" i="29"/>
  <c r="S247" i="1"/>
  <c r="R120" i="20" s="1"/>
  <c r="B120" i="20"/>
  <c r="K247" i="1"/>
  <c r="R120" i="12" s="1"/>
  <c r="B120" i="12"/>
  <c r="C247" i="1"/>
  <c r="R120" i="4" s="1"/>
  <c r="B120" i="4"/>
  <c r="U246" i="1"/>
  <c r="R119" i="22" s="1"/>
  <c r="B119" i="22"/>
  <c r="M246" i="1"/>
  <c r="R119" i="14" s="1"/>
  <c r="B119" i="14"/>
  <c r="E246" i="1"/>
  <c r="R119" i="6" s="1"/>
  <c r="B119" i="6"/>
  <c r="W245" i="1"/>
  <c r="R118" i="25" s="1"/>
  <c r="B118" i="25"/>
  <c r="O245" i="1"/>
  <c r="R118" i="16" s="1"/>
  <c r="B118" i="16"/>
  <c r="G245" i="1"/>
  <c r="R118" i="8" s="1"/>
  <c r="B118" i="8"/>
  <c r="Y244" i="1"/>
  <c r="R117" i="27" s="1"/>
  <c r="B117" i="27"/>
  <c r="Q244" i="1"/>
  <c r="R117" i="18" s="1"/>
  <c r="B117" i="18"/>
  <c r="I244" i="1"/>
  <c r="R117" i="10" s="1"/>
  <c r="B117" i="10"/>
  <c r="AA243" i="1"/>
  <c r="R116" i="29" s="1"/>
  <c r="B116" i="29"/>
  <c r="S243" i="1"/>
  <c r="R116" i="20" s="1"/>
  <c r="B116" i="20"/>
  <c r="K243" i="1"/>
  <c r="R116" i="12" s="1"/>
  <c r="B116" i="12"/>
  <c r="C243" i="1"/>
  <c r="R116" i="4" s="1"/>
  <c r="B116" i="4"/>
  <c r="U242" i="1"/>
  <c r="R115" i="22" s="1"/>
  <c r="B115" i="22"/>
  <c r="M242" i="1"/>
  <c r="R115" i="14" s="1"/>
  <c r="B115" i="14"/>
  <c r="E242" i="1"/>
  <c r="R115" i="6" s="1"/>
  <c r="B115" i="6"/>
  <c r="W241" i="1"/>
  <c r="R114" i="25" s="1"/>
  <c r="B114" i="25"/>
  <c r="O241" i="1"/>
  <c r="R114" i="16" s="1"/>
  <c r="B114" i="16"/>
  <c r="G241" i="1"/>
  <c r="R114" i="8" s="1"/>
  <c r="B114" i="8"/>
  <c r="Y240" i="1"/>
  <c r="R113" i="27" s="1"/>
  <c r="B113" i="27"/>
  <c r="Q240" i="1"/>
  <c r="R113" i="18" s="1"/>
  <c r="B113" i="18"/>
  <c r="I240" i="1"/>
  <c r="R113" i="10" s="1"/>
  <c r="B113" i="10"/>
  <c r="AA239" i="1"/>
  <c r="R112" i="29" s="1"/>
  <c r="B112" i="29"/>
  <c r="S239" i="1"/>
  <c r="R112" i="20" s="1"/>
  <c r="B112" i="20"/>
  <c r="K239" i="1"/>
  <c r="R112" i="12" s="1"/>
  <c r="B112" i="12"/>
  <c r="C239" i="1"/>
  <c r="R112" i="4" s="1"/>
  <c r="B112" i="4"/>
  <c r="U238" i="1"/>
  <c r="R111" i="22" s="1"/>
  <c r="B111" i="22"/>
  <c r="M238" i="1"/>
  <c r="R111" i="14" s="1"/>
  <c r="B111" i="14"/>
  <c r="E238" i="1"/>
  <c r="R111" i="6" s="1"/>
  <c r="B111" i="6"/>
  <c r="W237" i="1"/>
  <c r="R110" i="25" s="1"/>
  <c r="B110" i="25"/>
  <c r="O237" i="1"/>
  <c r="R110" i="16" s="1"/>
  <c r="B110" i="16"/>
  <c r="G237" i="1"/>
  <c r="R110" i="8" s="1"/>
  <c r="B110" i="8"/>
  <c r="Y236" i="1"/>
  <c r="R109" i="27" s="1"/>
  <c r="B109" i="27"/>
  <c r="Q236" i="1"/>
  <c r="R109" i="18" s="1"/>
  <c r="B109" i="18"/>
  <c r="I236" i="1"/>
  <c r="R109" i="10" s="1"/>
  <c r="B109" i="10"/>
  <c r="AA235" i="1"/>
  <c r="R108" i="29" s="1"/>
  <c r="B108" i="29"/>
  <c r="S235" i="1"/>
  <c r="R108" i="20" s="1"/>
  <c r="B108" i="20"/>
  <c r="K235" i="1"/>
  <c r="R108" i="12" s="1"/>
  <c r="B108" i="12"/>
  <c r="C235" i="1"/>
  <c r="R108" i="4" s="1"/>
  <c r="B108" i="4"/>
  <c r="U234" i="1"/>
  <c r="R107" i="22" s="1"/>
  <c r="B107" i="22"/>
  <c r="M234" i="1"/>
  <c r="R107" i="14" s="1"/>
  <c r="B107" i="14"/>
  <c r="E234" i="1"/>
  <c r="R107" i="6" s="1"/>
  <c r="B107" i="6"/>
  <c r="W233" i="1"/>
  <c r="R106" i="25" s="1"/>
  <c r="B106" i="25"/>
  <c r="O233" i="1"/>
  <c r="R106" i="16" s="1"/>
  <c r="B106" i="16"/>
  <c r="G233" i="1"/>
  <c r="R106" i="8" s="1"/>
  <c r="B106" i="8"/>
  <c r="E232" i="1"/>
  <c r="R105" i="6" s="1"/>
  <c r="B105" i="6"/>
  <c r="V258" i="1"/>
  <c r="R131" i="24" s="1"/>
  <c r="B131" i="24"/>
  <c r="F258" i="1"/>
  <c r="R131" i="7" s="1"/>
  <c r="B131" i="7"/>
  <c r="H257" i="1"/>
  <c r="R130" i="9" s="1"/>
  <c r="B130" i="9"/>
  <c r="J256" i="1"/>
  <c r="R129" i="11" s="1"/>
  <c r="B129" i="11"/>
  <c r="L255" i="1"/>
  <c r="R128" i="13" s="1"/>
  <c r="B128" i="13"/>
  <c r="F254" i="1"/>
  <c r="R127" i="7" s="1"/>
  <c r="B127" i="7"/>
  <c r="R252" i="1"/>
  <c r="R125" i="19" s="1"/>
  <c r="B125" i="19"/>
  <c r="W232" i="1"/>
  <c r="R105" i="25" s="1"/>
  <c r="B105" i="25"/>
  <c r="T258" i="1"/>
  <c r="R131" i="21" s="1"/>
  <c r="B131" i="21"/>
  <c r="L258" i="1"/>
  <c r="R131" i="13" s="1"/>
  <c r="B131" i="13"/>
  <c r="V257" i="1"/>
  <c r="R130" i="24" s="1"/>
  <c r="B130" i="24"/>
  <c r="N257" i="1"/>
  <c r="R130" i="15" s="1"/>
  <c r="B130" i="15"/>
  <c r="F257" i="1"/>
  <c r="R130" i="7" s="1"/>
  <c r="B130" i="7"/>
  <c r="B129" i="26"/>
  <c r="P256" i="1"/>
  <c r="R129" i="17" s="1"/>
  <c r="B129" i="17"/>
  <c r="H256" i="1"/>
  <c r="R129" i="9" s="1"/>
  <c r="B129" i="9"/>
  <c r="Z255" i="1"/>
  <c r="R128" i="28" s="1"/>
  <c r="B128" i="28"/>
  <c r="R255" i="1"/>
  <c r="R128" i="19" s="1"/>
  <c r="B128" i="19"/>
  <c r="J255" i="1"/>
  <c r="R128" i="11" s="1"/>
  <c r="B128" i="11"/>
  <c r="T254" i="1"/>
  <c r="R127" i="21" s="1"/>
  <c r="B127" i="21"/>
  <c r="L254" i="1"/>
  <c r="R127" i="13" s="1"/>
  <c r="B127" i="13"/>
  <c r="D254" i="1"/>
  <c r="R127" i="5" s="1"/>
  <c r="B127" i="5"/>
  <c r="V253" i="1"/>
  <c r="R126" i="24" s="1"/>
  <c r="B126" i="24"/>
  <c r="N253" i="1"/>
  <c r="R126" i="15" s="1"/>
  <c r="B126" i="15"/>
  <c r="F253" i="1"/>
  <c r="R126" i="7" s="1"/>
  <c r="B126" i="7"/>
  <c r="B125" i="26"/>
  <c r="P252" i="1"/>
  <c r="R125" i="17" s="1"/>
  <c r="B125" i="17"/>
  <c r="H252" i="1"/>
  <c r="R125" i="9" s="1"/>
  <c r="B125" i="9"/>
  <c r="Z251" i="1"/>
  <c r="R124" i="28" s="1"/>
  <c r="B124" i="28"/>
  <c r="R251" i="1"/>
  <c r="R124" i="19" s="1"/>
  <c r="B124" i="19"/>
  <c r="J251" i="1"/>
  <c r="R124" i="11" s="1"/>
  <c r="B124" i="11"/>
  <c r="T250" i="1"/>
  <c r="R123" i="21" s="1"/>
  <c r="B123" i="21"/>
  <c r="L250" i="1"/>
  <c r="R123" i="13" s="1"/>
  <c r="B123" i="13"/>
  <c r="D250" i="1"/>
  <c r="R123" i="5" s="1"/>
  <c r="B123" i="5"/>
  <c r="V249" i="1"/>
  <c r="R122" i="24" s="1"/>
  <c r="B122" i="24"/>
  <c r="N249" i="1"/>
  <c r="R122" i="15" s="1"/>
  <c r="B122" i="15"/>
  <c r="F249" i="1"/>
  <c r="R122" i="7" s="1"/>
  <c r="B122" i="7"/>
  <c r="B121" i="26"/>
  <c r="P248" i="1"/>
  <c r="R121" i="17" s="1"/>
  <c r="B121" i="17"/>
  <c r="H248" i="1"/>
  <c r="R121" i="9" s="1"/>
  <c r="B121" i="9"/>
  <c r="Z247" i="1"/>
  <c r="R120" i="28" s="1"/>
  <c r="B120" i="28"/>
  <c r="R247" i="1"/>
  <c r="R120" i="19" s="1"/>
  <c r="B120" i="19"/>
  <c r="J247" i="1"/>
  <c r="R120" i="11" s="1"/>
  <c r="B120" i="11"/>
  <c r="T246" i="1"/>
  <c r="R119" i="21" s="1"/>
  <c r="B119" i="21"/>
  <c r="L246" i="1"/>
  <c r="R119" i="13" s="1"/>
  <c r="B119" i="13"/>
  <c r="D246" i="1"/>
  <c r="R119" i="5" s="1"/>
  <c r="B119" i="5"/>
  <c r="V245" i="1"/>
  <c r="R118" i="24" s="1"/>
  <c r="B118" i="24"/>
  <c r="N245" i="1"/>
  <c r="R118" i="15" s="1"/>
  <c r="B118" i="15"/>
  <c r="F245" i="1"/>
  <c r="R118" i="7" s="1"/>
  <c r="B118" i="7"/>
  <c r="B117" i="26"/>
  <c r="P244" i="1"/>
  <c r="R117" i="17" s="1"/>
  <c r="B117" i="17"/>
  <c r="H244" i="1"/>
  <c r="R117" i="9" s="1"/>
  <c r="B117" i="9"/>
  <c r="Z243" i="1"/>
  <c r="R116" i="28" s="1"/>
  <c r="B116" i="28"/>
  <c r="R243" i="1"/>
  <c r="R116" i="19" s="1"/>
  <c r="B116" i="19"/>
  <c r="J243" i="1"/>
  <c r="R116" i="11" s="1"/>
  <c r="B116" i="11"/>
  <c r="T242" i="1"/>
  <c r="R115" i="21" s="1"/>
  <c r="B115" i="21"/>
  <c r="L242" i="1"/>
  <c r="R115" i="13" s="1"/>
  <c r="B115" i="13"/>
  <c r="D242" i="1"/>
  <c r="R115" i="5" s="1"/>
  <c r="B115" i="5"/>
  <c r="V241" i="1"/>
  <c r="R114" i="24" s="1"/>
  <c r="B114" i="24"/>
  <c r="N241" i="1"/>
  <c r="R114" i="15" s="1"/>
  <c r="B114" i="15"/>
  <c r="F241" i="1"/>
  <c r="R114" i="7" s="1"/>
  <c r="B114" i="7"/>
  <c r="B113" i="26"/>
  <c r="P240" i="1"/>
  <c r="R113" i="17" s="1"/>
  <c r="B113" i="17"/>
  <c r="H240" i="1"/>
  <c r="R113" i="9" s="1"/>
  <c r="B113" i="9"/>
  <c r="Z239" i="1"/>
  <c r="R112" i="28" s="1"/>
  <c r="B112" i="28"/>
  <c r="R239" i="1"/>
  <c r="R112" i="19" s="1"/>
  <c r="B112" i="19"/>
  <c r="J239" i="1"/>
  <c r="R112" i="11" s="1"/>
  <c r="B112" i="11"/>
  <c r="T238" i="1"/>
  <c r="R111" i="21" s="1"/>
  <c r="B111" i="21"/>
  <c r="L238" i="1"/>
  <c r="R111" i="13" s="1"/>
  <c r="B111" i="13"/>
  <c r="D238" i="1"/>
  <c r="R111" i="5" s="1"/>
  <c r="B111" i="5"/>
  <c r="V237" i="1"/>
  <c r="R110" i="24" s="1"/>
  <c r="B110" i="24"/>
  <c r="N237" i="1"/>
  <c r="R110" i="15" s="1"/>
  <c r="B110" i="15"/>
  <c r="F237" i="1"/>
  <c r="R110" i="7" s="1"/>
  <c r="B110" i="7"/>
  <c r="B109" i="26"/>
  <c r="P236" i="1"/>
  <c r="R109" i="17" s="1"/>
  <c r="B109" i="17"/>
  <c r="H236" i="1"/>
  <c r="R109" i="9" s="1"/>
  <c r="B109" i="9"/>
  <c r="Z235" i="1"/>
  <c r="R108" i="28" s="1"/>
  <c r="B108" i="28"/>
  <c r="R235" i="1"/>
  <c r="R108" i="19" s="1"/>
  <c r="B108" i="19"/>
  <c r="J235" i="1"/>
  <c r="R108" i="11" s="1"/>
  <c r="B108" i="11"/>
  <c r="T234" i="1"/>
  <c r="R107" i="21" s="1"/>
  <c r="B107" i="21"/>
  <c r="L234" i="1"/>
  <c r="R107" i="13" s="1"/>
  <c r="B107" i="13"/>
  <c r="D234" i="1"/>
  <c r="R107" i="5" s="1"/>
  <c r="B107" i="5"/>
  <c r="V233" i="1"/>
  <c r="R106" i="24" s="1"/>
  <c r="B106" i="24"/>
  <c r="N233" i="1"/>
  <c r="R106" i="15" s="1"/>
  <c r="B106" i="15"/>
  <c r="F233" i="1"/>
  <c r="R106" i="7" s="1"/>
  <c r="B106" i="7"/>
  <c r="T257" i="1"/>
  <c r="R130" i="21" s="1"/>
  <c r="B130" i="21"/>
  <c r="M232" i="1"/>
  <c r="R105" i="14" s="1"/>
  <c r="B105" i="14"/>
  <c r="N258" i="1"/>
  <c r="R131" i="15" s="1"/>
  <c r="B131" i="15"/>
  <c r="P257" i="1"/>
  <c r="R130" i="17" s="1"/>
  <c r="B130" i="17"/>
  <c r="R256" i="1"/>
  <c r="R129" i="19" s="1"/>
  <c r="B129" i="19"/>
  <c r="T255" i="1"/>
  <c r="R128" i="21" s="1"/>
  <c r="B128" i="21"/>
  <c r="V254" i="1"/>
  <c r="R127" i="24" s="1"/>
  <c r="B127" i="24"/>
  <c r="B126" i="26"/>
  <c r="Z252" i="1"/>
  <c r="R125" i="28" s="1"/>
  <c r="B125" i="28"/>
  <c r="G232" i="1"/>
  <c r="R105" i="8" s="1"/>
  <c r="B105" i="8"/>
  <c r="O232" i="1"/>
  <c r="R105" i="16" s="1"/>
  <c r="B105" i="16"/>
  <c r="D258" i="1"/>
  <c r="R131" i="5" s="1"/>
  <c r="B131" i="5"/>
  <c r="H232" i="1"/>
  <c r="R105" i="9" s="1"/>
  <c r="B105" i="9"/>
  <c r="P232" i="1"/>
  <c r="R105" i="17" s="1"/>
  <c r="B105" i="17"/>
  <c r="B105" i="26"/>
  <c r="AA258" i="1"/>
  <c r="R131" i="29" s="1"/>
  <c r="B131" i="29"/>
  <c r="S258" i="1"/>
  <c r="R131" i="20" s="1"/>
  <c r="B131" i="20"/>
  <c r="K258" i="1"/>
  <c r="R131" i="12" s="1"/>
  <c r="B131" i="12"/>
  <c r="C258" i="1"/>
  <c r="R131" i="4" s="1"/>
  <c r="B131" i="4"/>
  <c r="U257" i="1"/>
  <c r="R130" i="22" s="1"/>
  <c r="B130" i="22"/>
  <c r="M257" i="1"/>
  <c r="R130" i="14" s="1"/>
  <c r="B130" i="14"/>
  <c r="E257" i="1"/>
  <c r="R130" i="6" s="1"/>
  <c r="B130" i="6"/>
  <c r="W256" i="1"/>
  <c r="R129" i="25" s="1"/>
  <c r="B129" i="25"/>
  <c r="O256" i="1"/>
  <c r="R129" i="16" s="1"/>
  <c r="B129" i="16"/>
  <c r="G256" i="1"/>
  <c r="R129" i="8" s="1"/>
  <c r="B129" i="8"/>
  <c r="Y255" i="1"/>
  <c r="R128" i="27" s="1"/>
  <c r="B128" i="27"/>
  <c r="Q255" i="1"/>
  <c r="R128" i="18" s="1"/>
  <c r="B128" i="18"/>
  <c r="I255" i="1"/>
  <c r="R128" i="10" s="1"/>
  <c r="B128" i="10"/>
  <c r="AA254" i="1"/>
  <c r="R127" i="29" s="1"/>
  <c r="B127" i="29"/>
  <c r="S254" i="1"/>
  <c r="R127" i="20" s="1"/>
  <c r="B127" i="20"/>
  <c r="K254" i="1"/>
  <c r="R127" i="12" s="1"/>
  <c r="B127" i="12"/>
  <c r="C254" i="1"/>
  <c r="R127" i="4" s="1"/>
  <c r="B127" i="4"/>
  <c r="U253" i="1"/>
  <c r="R126" i="22" s="1"/>
  <c r="B126" i="22"/>
  <c r="M253" i="1"/>
  <c r="R126" i="14" s="1"/>
  <c r="B126" i="14"/>
  <c r="E253" i="1"/>
  <c r="R126" i="6" s="1"/>
  <c r="B126" i="6"/>
  <c r="W252" i="1"/>
  <c r="R125" i="25" s="1"/>
  <c r="B125" i="25"/>
  <c r="O252" i="1"/>
  <c r="R125" i="16" s="1"/>
  <c r="B125" i="16"/>
  <c r="G252" i="1"/>
  <c r="R125" i="8" s="1"/>
  <c r="B125" i="8"/>
  <c r="Y251" i="1"/>
  <c r="R124" i="27" s="1"/>
  <c r="B124" i="27"/>
  <c r="Q251" i="1"/>
  <c r="R124" i="18" s="1"/>
  <c r="B124" i="18"/>
  <c r="I251" i="1"/>
  <c r="R124" i="10" s="1"/>
  <c r="B124" i="10"/>
  <c r="AA250" i="1"/>
  <c r="R123" i="29" s="1"/>
  <c r="B123" i="29"/>
  <c r="S250" i="1"/>
  <c r="R123" i="20" s="1"/>
  <c r="B123" i="20"/>
  <c r="K250" i="1"/>
  <c r="R123" i="12" s="1"/>
  <c r="B123" i="12"/>
  <c r="C250" i="1"/>
  <c r="R123" i="4" s="1"/>
  <c r="B123" i="4"/>
  <c r="U249" i="1"/>
  <c r="R122" i="22" s="1"/>
  <c r="B122" i="22"/>
  <c r="M249" i="1"/>
  <c r="R122" i="14" s="1"/>
  <c r="B122" i="14"/>
  <c r="E249" i="1"/>
  <c r="R122" i="6" s="1"/>
  <c r="B122" i="6"/>
  <c r="W248" i="1"/>
  <c r="R121" i="25" s="1"/>
  <c r="B121" i="25"/>
  <c r="O248" i="1"/>
  <c r="R121" i="16" s="1"/>
  <c r="B121" i="16"/>
  <c r="G248" i="1"/>
  <c r="R121" i="8" s="1"/>
  <c r="B121" i="8"/>
  <c r="Y247" i="1"/>
  <c r="R120" i="27" s="1"/>
  <c r="B120" i="27"/>
  <c r="Q247" i="1"/>
  <c r="R120" i="18" s="1"/>
  <c r="B120" i="18"/>
  <c r="I247" i="1"/>
  <c r="R120" i="10" s="1"/>
  <c r="B120" i="10"/>
  <c r="AA246" i="1"/>
  <c r="R119" i="29" s="1"/>
  <c r="B119" i="29"/>
  <c r="S246" i="1"/>
  <c r="R119" i="20" s="1"/>
  <c r="B119" i="20"/>
  <c r="K246" i="1"/>
  <c r="R119" i="12" s="1"/>
  <c r="B119" i="12"/>
  <c r="C246" i="1"/>
  <c r="R119" i="4" s="1"/>
  <c r="B119" i="4"/>
  <c r="U245" i="1"/>
  <c r="R118" i="22" s="1"/>
  <c r="B118" i="22"/>
  <c r="M245" i="1"/>
  <c r="R118" i="14" s="1"/>
  <c r="B118" i="14"/>
  <c r="E245" i="1"/>
  <c r="R118" i="6" s="1"/>
  <c r="B118" i="6"/>
  <c r="W244" i="1"/>
  <c r="R117" i="25" s="1"/>
  <c r="B117" i="25"/>
  <c r="O244" i="1"/>
  <c r="R117" i="16" s="1"/>
  <c r="B117" i="16"/>
  <c r="G244" i="1"/>
  <c r="R117" i="8" s="1"/>
  <c r="B117" i="8"/>
  <c r="Y243" i="1"/>
  <c r="R116" i="27" s="1"/>
  <c r="B116" i="27"/>
  <c r="Q243" i="1"/>
  <c r="R116" i="18" s="1"/>
  <c r="B116" i="18"/>
  <c r="I243" i="1"/>
  <c r="R116" i="10" s="1"/>
  <c r="B116" i="10"/>
  <c r="AA242" i="1"/>
  <c r="R115" i="29" s="1"/>
  <c r="B115" i="29"/>
  <c r="S242" i="1"/>
  <c r="R115" i="20" s="1"/>
  <c r="B115" i="20"/>
  <c r="K242" i="1"/>
  <c r="R115" i="12" s="1"/>
  <c r="B115" i="12"/>
  <c r="C242" i="1"/>
  <c r="R115" i="4" s="1"/>
  <c r="B115" i="4"/>
  <c r="U241" i="1"/>
  <c r="R114" i="22" s="1"/>
  <c r="B114" i="22"/>
  <c r="M241" i="1"/>
  <c r="R114" i="14" s="1"/>
  <c r="B114" i="14"/>
  <c r="E241" i="1"/>
  <c r="R114" i="6" s="1"/>
  <c r="B114" i="6"/>
  <c r="W240" i="1"/>
  <c r="R113" i="25" s="1"/>
  <c r="B113" i="25"/>
  <c r="O240" i="1"/>
  <c r="R113" i="16" s="1"/>
  <c r="B113" i="16"/>
  <c r="G240" i="1"/>
  <c r="R113" i="8" s="1"/>
  <c r="B113" i="8"/>
  <c r="Y239" i="1"/>
  <c r="R112" i="27" s="1"/>
  <c r="B112" i="27"/>
  <c r="Q239" i="1"/>
  <c r="R112" i="18" s="1"/>
  <c r="B112" i="18"/>
  <c r="I239" i="1"/>
  <c r="R112" i="10" s="1"/>
  <c r="B112" i="10"/>
  <c r="AA238" i="1"/>
  <c r="R111" i="29" s="1"/>
  <c r="B111" i="29"/>
  <c r="S238" i="1"/>
  <c r="R111" i="20" s="1"/>
  <c r="B111" i="20"/>
  <c r="K238" i="1"/>
  <c r="R111" i="12" s="1"/>
  <c r="B111" i="12"/>
  <c r="C238" i="1"/>
  <c r="R111" i="4" s="1"/>
  <c r="B111" i="4"/>
  <c r="U237" i="1"/>
  <c r="R110" i="22" s="1"/>
  <c r="B110" i="22"/>
  <c r="M237" i="1"/>
  <c r="R110" i="14" s="1"/>
  <c r="B110" i="14"/>
  <c r="E237" i="1"/>
  <c r="R110" i="6" s="1"/>
  <c r="B110" i="6"/>
  <c r="W236" i="1"/>
  <c r="R109" i="25" s="1"/>
  <c r="B109" i="25"/>
  <c r="O236" i="1"/>
  <c r="R109" i="16" s="1"/>
  <c r="B109" i="16"/>
  <c r="G236" i="1"/>
  <c r="R109" i="8" s="1"/>
  <c r="B109" i="8"/>
  <c r="Y235" i="1"/>
  <c r="R108" i="27" s="1"/>
  <c r="B108" i="27"/>
  <c r="Q235" i="1"/>
  <c r="R108" i="18" s="1"/>
  <c r="B108" i="18"/>
  <c r="I235" i="1"/>
  <c r="R108" i="10" s="1"/>
  <c r="B108" i="10"/>
  <c r="AA234" i="1"/>
  <c r="R107" i="29" s="1"/>
  <c r="B107" i="29"/>
  <c r="S234" i="1"/>
  <c r="R107" i="20" s="1"/>
  <c r="B107" i="20"/>
  <c r="K234" i="1"/>
  <c r="R107" i="12" s="1"/>
  <c r="B107" i="12"/>
  <c r="C234" i="1"/>
  <c r="R107" i="4" s="1"/>
  <c r="B107" i="4"/>
  <c r="U233" i="1"/>
  <c r="R106" i="22" s="1"/>
  <c r="B106" i="22"/>
  <c r="M233" i="1"/>
  <c r="R106" i="14" s="1"/>
  <c r="B106" i="14"/>
  <c r="E233" i="1"/>
  <c r="R106" i="6" s="1"/>
  <c r="B106" i="6"/>
  <c r="Q232" i="1"/>
  <c r="R105" i="18" s="1"/>
  <c r="B105" i="18"/>
  <c r="L257" i="1"/>
  <c r="R130" i="13" s="1"/>
  <c r="B130" i="13"/>
  <c r="P255" i="1"/>
  <c r="R128" i="17" s="1"/>
  <c r="B128" i="17"/>
  <c r="R254" i="1"/>
  <c r="R127" i="19" s="1"/>
  <c r="B127" i="19"/>
  <c r="J254" i="1"/>
  <c r="R127" i="11" s="1"/>
  <c r="B127" i="11"/>
  <c r="V252" i="1"/>
  <c r="R125" i="24" s="1"/>
  <c r="B125" i="24"/>
  <c r="F252" i="1"/>
  <c r="R125" i="7" s="1"/>
  <c r="B125" i="7"/>
  <c r="B124" i="26"/>
  <c r="P251" i="1"/>
  <c r="R124" i="17" s="1"/>
  <c r="B124" i="17"/>
  <c r="Z250" i="1"/>
  <c r="R123" i="28" s="1"/>
  <c r="B123" i="28"/>
  <c r="R250" i="1"/>
  <c r="R123" i="19" s="1"/>
  <c r="B123" i="19"/>
  <c r="J250" i="1"/>
  <c r="R123" i="11" s="1"/>
  <c r="B123" i="11"/>
  <c r="T249" i="1"/>
  <c r="R122" i="21" s="1"/>
  <c r="B122" i="21"/>
  <c r="L249" i="1"/>
  <c r="R122" i="13" s="1"/>
  <c r="B122" i="13"/>
  <c r="D249" i="1"/>
  <c r="R122" i="5" s="1"/>
  <c r="B122" i="5"/>
  <c r="V248" i="1"/>
  <c r="R121" i="24" s="1"/>
  <c r="B121" i="24"/>
  <c r="N248" i="1"/>
  <c r="R121" i="15" s="1"/>
  <c r="B121" i="15"/>
  <c r="F248" i="1"/>
  <c r="R121" i="7" s="1"/>
  <c r="B121" i="7"/>
  <c r="B120" i="26"/>
  <c r="P247" i="1"/>
  <c r="R120" i="17" s="1"/>
  <c r="B120" i="17"/>
  <c r="H247" i="1"/>
  <c r="R120" i="9" s="1"/>
  <c r="B120" i="9"/>
  <c r="Z246" i="1"/>
  <c r="R119" i="28" s="1"/>
  <c r="B119" i="28"/>
  <c r="R246" i="1"/>
  <c r="R119" i="19" s="1"/>
  <c r="B119" i="19"/>
  <c r="J246" i="1"/>
  <c r="R119" i="11" s="1"/>
  <c r="B119" i="11"/>
  <c r="T245" i="1"/>
  <c r="R118" i="21" s="1"/>
  <c r="B118" i="21"/>
  <c r="L245" i="1"/>
  <c r="R118" i="13" s="1"/>
  <c r="B118" i="13"/>
  <c r="D245" i="1"/>
  <c r="R118" i="5" s="1"/>
  <c r="B118" i="5"/>
  <c r="V244" i="1"/>
  <c r="R117" i="24" s="1"/>
  <c r="B117" i="24"/>
  <c r="N244" i="1"/>
  <c r="R117" i="15" s="1"/>
  <c r="B117" i="15"/>
  <c r="F244" i="1"/>
  <c r="R117" i="7" s="1"/>
  <c r="B117" i="7"/>
  <c r="B116" i="26"/>
  <c r="P243" i="1"/>
  <c r="R116" i="17" s="1"/>
  <c r="B116" i="17"/>
  <c r="H243" i="1"/>
  <c r="R116" i="9" s="1"/>
  <c r="B116" i="9"/>
  <c r="Z242" i="1"/>
  <c r="R115" i="28" s="1"/>
  <c r="B115" i="28"/>
  <c r="R242" i="1"/>
  <c r="R115" i="19" s="1"/>
  <c r="B115" i="19"/>
  <c r="J242" i="1"/>
  <c r="R115" i="11" s="1"/>
  <c r="B115" i="11"/>
  <c r="T241" i="1"/>
  <c r="R114" i="21" s="1"/>
  <c r="B114" i="21"/>
  <c r="L241" i="1"/>
  <c r="R114" i="13" s="1"/>
  <c r="B114" i="13"/>
  <c r="D241" i="1"/>
  <c r="R114" i="5" s="1"/>
  <c r="B114" i="5"/>
  <c r="V240" i="1"/>
  <c r="R113" i="24" s="1"/>
  <c r="B113" i="24"/>
  <c r="N240" i="1"/>
  <c r="R113" i="15" s="1"/>
  <c r="B113" i="15"/>
  <c r="F240" i="1"/>
  <c r="R113" i="7" s="1"/>
  <c r="B113" i="7"/>
  <c r="B112" i="26"/>
  <c r="P239" i="1"/>
  <c r="R112" i="17" s="1"/>
  <c r="B112" i="17"/>
  <c r="H239" i="1"/>
  <c r="R112" i="9" s="1"/>
  <c r="B112" i="9"/>
  <c r="Z238" i="1"/>
  <c r="R111" i="28" s="1"/>
  <c r="B111" i="28"/>
  <c r="R238" i="1"/>
  <c r="R111" i="19" s="1"/>
  <c r="B111" i="19"/>
  <c r="J238" i="1"/>
  <c r="R111" i="11" s="1"/>
  <c r="B111" i="11"/>
  <c r="T237" i="1"/>
  <c r="R110" i="21" s="1"/>
  <c r="B110" i="21"/>
  <c r="L237" i="1"/>
  <c r="R110" i="13" s="1"/>
  <c r="B110" i="13"/>
  <c r="D237" i="1"/>
  <c r="R110" i="5" s="1"/>
  <c r="B110" i="5"/>
  <c r="V236" i="1"/>
  <c r="R109" i="24" s="1"/>
  <c r="B109" i="24"/>
  <c r="N236" i="1"/>
  <c r="R109" i="15" s="1"/>
  <c r="B109" i="15"/>
  <c r="F236" i="1"/>
  <c r="R109" i="7" s="1"/>
  <c r="B109" i="7"/>
  <c r="B108" i="26"/>
  <c r="P235" i="1"/>
  <c r="R108" i="17" s="1"/>
  <c r="B108" i="17"/>
  <c r="H235" i="1"/>
  <c r="R108" i="9" s="1"/>
  <c r="B108" i="9"/>
  <c r="Z234" i="1"/>
  <c r="R107" i="28" s="1"/>
  <c r="B107" i="28"/>
  <c r="R234" i="1"/>
  <c r="R107" i="19" s="1"/>
  <c r="B107" i="19"/>
  <c r="J234" i="1"/>
  <c r="R107" i="11" s="1"/>
  <c r="B107" i="11"/>
  <c r="T233" i="1"/>
  <c r="R106" i="21" s="1"/>
  <c r="B106" i="21"/>
  <c r="L233" i="1"/>
  <c r="R106" i="13" s="1"/>
  <c r="B106" i="13"/>
  <c r="D233" i="1"/>
  <c r="R106" i="5" s="1"/>
  <c r="B106" i="5"/>
  <c r="I232" i="1"/>
  <c r="R105" i="10" s="1"/>
  <c r="B105" i="10"/>
  <c r="N256" i="1"/>
  <c r="R129" i="15" s="1"/>
  <c r="B129" i="15"/>
  <c r="D253" i="1"/>
  <c r="R126" i="5" s="1"/>
  <c r="B126" i="5"/>
  <c r="N252" i="1"/>
  <c r="R125" i="15" s="1"/>
  <c r="B125" i="15"/>
  <c r="H251" i="1"/>
  <c r="R124" i="9" s="1"/>
  <c r="B124" i="9"/>
  <c r="J232" i="1"/>
  <c r="R105" i="11" s="1"/>
  <c r="B105" i="11"/>
  <c r="R232" i="1"/>
  <c r="R105" i="19" s="1"/>
  <c r="B105" i="19"/>
  <c r="Z232" i="1"/>
  <c r="R105" i="28" s="1"/>
  <c r="B105" i="28"/>
  <c r="Y258" i="1"/>
  <c r="R131" i="27" s="1"/>
  <c r="B131" i="27"/>
  <c r="Q258" i="1"/>
  <c r="R131" i="18" s="1"/>
  <c r="B131" i="18"/>
  <c r="I258" i="1"/>
  <c r="R131" i="10" s="1"/>
  <c r="B131" i="10"/>
  <c r="AA257" i="1"/>
  <c r="R130" i="29" s="1"/>
  <c r="B130" i="29"/>
  <c r="S257" i="1"/>
  <c r="R130" i="20" s="1"/>
  <c r="B130" i="20"/>
  <c r="K257" i="1"/>
  <c r="R130" i="12" s="1"/>
  <c r="B130" i="12"/>
  <c r="C257" i="1"/>
  <c r="R130" i="4" s="1"/>
  <c r="B130" i="4"/>
  <c r="U256" i="1"/>
  <c r="R129" i="22" s="1"/>
  <c r="B129" i="22"/>
  <c r="M256" i="1"/>
  <c r="R129" i="14" s="1"/>
  <c r="B129" i="14"/>
  <c r="E256" i="1"/>
  <c r="R129" i="6" s="1"/>
  <c r="B129" i="6"/>
  <c r="W255" i="1"/>
  <c r="R128" i="25" s="1"/>
  <c r="B128" i="25"/>
  <c r="O255" i="1"/>
  <c r="R128" i="16" s="1"/>
  <c r="B128" i="16"/>
  <c r="G255" i="1"/>
  <c r="R128" i="8" s="1"/>
  <c r="B128" i="8"/>
  <c r="Y254" i="1"/>
  <c r="R127" i="27" s="1"/>
  <c r="B127" i="27"/>
  <c r="Q254" i="1"/>
  <c r="R127" i="18" s="1"/>
  <c r="B127" i="18"/>
  <c r="I254" i="1"/>
  <c r="R127" i="10" s="1"/>
  <c r="B127" i="10"/>
  <c r="AA253" i="1"/>
  <c r="R126" i="29" s="1"/>
  <c r="B126" i="29"/>
  <c r="S253" i="1"/>
  <c r="R126" i="20" s="1"/>
  <c r="B126" i="20"/>
  <c r="K253" i="1"/>
  <c r="R126" i="12" s="1"/>
  <c r="B126" i="12"/>
  <c r="C253" i="1"/>
  <c r="R126" i="4" s="1"/>
  <c r="B126" i="4"/>
  <c r="U252" i="1"/>
  <c r="R125" i="22" s="1"/>
  <c r="B125" i="22"/>
  <c r="M252" i="1"/>
  <c r="R125" i="14" s="1"/>
  <c r="B125" i="14"/>
  <c r="E252" i="1"/>
  <c r="R125" i="6" s="1"/>
  <c r="B125" i="6"/>
  <c r="W251" i="1"/>
  <c r="R124" i="25" s="1"/>
  <c r="B124" i="25"/>
  <c r="O251" i="1"/>
  <c r="R124" i="16" s="1"/>
  <c r="B124" i="16"/>
  <c r="G251" i="1"/>
  <c r="R124" i="8" s="1"/>
  <c r="B124" i="8"/>
  <c r="Y250" i="1"/>
  <c r="R123" i="27" s="1"/>
  <c r="B123" i="27"/>
  <c r="Q250" i="1"/>
  <c r="R123" i="18" s="1"/>
  <c r="B123" i="18"/>
  <c r="I250" i="1"/>
  <c r="R123" i="10" s="1"/>
  <c r="B123" i="10"/>
  <c r="AA249" i="1"/>
  <c r="R122" i="29" s="1"/>
  <c r="B122" i="29"/>
  <c r="S249" i="1"/>
  <c r="R122" i="20" s="1"/>
  <c r="B122" i="20"/>
  <c r="K249" i="1"/>
  <c r="R122" i="12" s="1"/>
  <c r="B122" i="12"/>
  <c r="C249" i="1"/>
  <c r="R122" i="4" s="1"/>
  <c r="B122" i="4"/>
  <c r="U248" i="1"/>
  <c r="R121" i="22" s="1"/>
  <c r="B121" i="22"/>
  <c r="M248" i="1"/>
  <c r="R121" i="14" s="1"/>
  <c r="B121" i="14"/>
  <c r="E248" i="1"/>
  <c r="R121" i="6" s="1"/>
  <c r="B121" i="6"/>
  <c r="W247" i="1"/>
  <c r="R120" i="25" s="1"/>
  <c r="B120" i="25"/>
  <c r="O247" i="1"/>
  <c r="R120" i="16" s="1"/>
  <c r="B120" i="16"/>
  <c r="G247" i="1"/>
  <c r="R120" i="8" s="1"/>
  <c r="B120" i="8"/>
  <c r="Y246" i="1"/>
  <c r="R119" i="27" s="1"/>
  <c r="B119" i="27"/>
  <c r="Q246" i="1"/>
  <c r="R119" i="18" s="1"/>
  <c r="B119" i="18"/>
  <c r="I246" i="1"/>
  <c r="R119" i="10" s="1"/>
  <c r="B119" i="10"/>
  <c r="AA245" i="1"/>
  <c r="R118" i="29" s="1"/>
  <c r="B118" i="29"/>
  <c r="S245" i="1"/>
  <c r="R118" i="20" s="1"/>
  <c r="B118" i="20"/>
  <c r="K245" i="1"/>
  <c r="R118" i="12" s="1"/>
  <c r="B118" i="12"/>
  <c r="C245" i="1"/>
  <c r="R118" i="4" s="1"/>
  <c r="B118" i="4"/>
  <c r="U244" i="1"/>
  <c r="R117" i="22" s="1"/>
  <c r="B117" i="22"/>
  <c r="M244" i="1"/>
  <c r="R117" i="14" s="1"/>
  <c r="B117" i="14"/>
  <c r="E244" i="1"/>
  <c r="R117" i="6" s="1"/>
  <c r="B117" i="6"/>
  <c r="W243" i="1"/>
  <c r="R116" i="25" s="1"/>
  <c r="B116" i="25"/>
  <c r="O243" i="1"/>
  <c r="R116" i="16" s="1"/>
  <c r="B116" i="16"/>
  <c r="G243" i="1"/>
  <c r="R116" i="8" s="1"/>
  <c r="B116" i="8"/>
  <c r="Y242" i="1"/>
  <c r="R115" i="27" s="1"/>
  <c r="B115" i="27"/>
  <c r="Q242" i="1"/>
  <c r="R115" i="18" s="1"/>
  <c r="B115" i="18"/>
  <c r="I242" i="1"/>
  <c r="R115" i="10" s="1"/>
  <c r="B115" i="10"/>
  <c r="AA241" i="1"/>
  <c r="R114" i="29" s="1"/>
  <c r="B114" i="29"/>
  <c r="S241" i="1"/>
  <c r="R114" i="20" s="1"/>
  <c r="B114" i="20"/>
  <c r="K241" i="1"/>
  <c r="R114" i="12" s="1"/>
  <c r="B114" i="12"/>
  <c r="C241" i="1"/>
  <c r="R114" i="4" s="1"/>
  <c r="B114" i="4"/>
  <c r="U240" i="1"/>
  <c r="R113" i="22" s="1"/>
  <c r="B113" i="22"/>
  <c r="M240" i="1"/>
  <c r="R113" i="14" s="1"/>
  <c r="B113" i="14"/>
  <c r="E240" i="1"/>
  <c r="R113" i="6" s="1"/>
  <c r="B113" i="6"/>
  <c r="W239" i="1"/>
  <c r="R112" i="25" s="1"/>
  <c r="B112" i="25"/>
  <c r="O239" i="1"/>
  <c r="R112" i="16" s="1"/>
  <c r="B112" i="16"/>
  <c r="G239" i="1"/>
  <c r="R112" i="8" s="1"/>
  <c r="B112" i="8"/>
  <c r="Y238" i="1"/>
  <c r="R111" i="27" s="1"/>
  <c r="B111" i="27"/>
  <c r="Q238" i="1"/>
  <c r="R111" i="18" s="1"/>
  <c r="B111" i="18"/>
  <c r="I238" i="1"/>
  <c r="R111" i="10" s="1"/>
  <c r="B111" i="10"/>
  <c r="AA237" i="1"/>
  <c r="R110" i="29" s="1"/>
  <c r="B110" i="29"/>
  <c r="S237" i="1"/>
  <c r="R110" i="20" s="1"/>
  <c r="B110" i="20"/>
  <c r="K237" i="1"/>
  <c r="R110" i="12" s="1"/>
  <c r="B110" i="12"/>
  <c r="C237" i="1"/>
  <c r="R110" i="4" s="1"/>
  <c r="B110" i="4"/>
  <c r="U236" i="1"/>
  <c r="R109" i="22" s="1"/>
  <c r="B109" i="22"/>
  <c r="M236" i="1"/>
  <c r="R109" i="14" s="1"/>
  <c r="B109" i="14"/>
  <c r="E236" i="1"/>
  <c r="R109" i="6" s="1"/>
  <c r="B109" i="6"/>
  <c r="W235" i="1"/>
  <c r="R108" i="25" s="1"/>
  <c r="B108" i="25"/>
  <c r="O235" i="1"/>
  <c r="R108" i="16" s="1"/>
  <c r="B108" i="16"/>
  <c r="G235" i="1"/>
  <c r="R108" i="8" s="1"/>
  <c r="B108" i="8"/>
  <c r="Y234" i="1"/>
  <c r="R107" i="27" s="1"/>
  <c r="B107" i="27"/>
  <c r="Q234" i="1"/>
  <c r="R107" i="18" s="1"/>
  <c r="B107" i="18"/>
  <c r="I234" i="1"/>
  <c r="R107" i="10" s="1"/>
  <c r="B107" i="10"/>
  <c r="AA233" i="1"/>
  <c r="R106" i="29" s="1"/>
  <c r="B106" i="29"/>
  <c r="S233" i="1"/>
  <c r="R106" i="20" s="1"/>
  <c r="B106" i="20"/>
  <c r="K233" i="1"/>
  <c r="R106" i="12" s="1"/>
  <c r="B106" i="12"/>
  <c r="C233" i="1"/>
  <c r="R106" i="4" s="1"/>
  <c r="B106" i="4"/>
  <c r="D257" i="1"/>
  <c r="R130" i="5" s="1"/>
  <c r="B130" i="5"/>
  <c r="F256" i="1"/>
  <c r="R129" i="7" s="1"/>
  <c r="B129" i="7"/>
  <c r="H255" i="1"/>
  <c r="R128" i="9" s="1"/>
  <c r="B128" i="9"/>
  <c r="L253" i="1"/>
  <c r="R126" i="13" s="1"/>
  <c r="B126" i="13"/>
  <c r="C232" i="1"/>
  <c r="R105" i="4" s="1"/>
  <c r="B105" i="4"/>
  <c r="S232" i="1"/>
  <c r="R105" i="20" s="1"/>
  <c r="B105" i="20"/>
  <c r="P258" i="1"/>
  <c r="R131" i="17" s="1"/>
  <c r="B131" i="17"/>
  <c r="Z257" i="1"/>
  <c r="R130" i="28" s="1"/>
  <c r="B130" i="28"/>
  <c r="T256" i="1"/>
  <c r="R129" i="21" s="1"/>
  <c r="B129" i="21"/>
  <c r="L256" i="1"/>
  <c r="R129" i="13" s="1"/>
  <c r="B129" i="13"/>
  <c r="D256" i="1"/>
  <c r="R129" i="5" s="1"/>
  <c r="B129" i="5"/>
  <c r="V255" i="1"/>
  <c r="R128" i="24" s="1"/>
  <c r="B128" i="24"/>
  <c r="N255" i="1"/>
  <c r="R128" i="15" s="1"/>
  <c r="B128" i="15"/>
  <c r="F255" i="1"/>
  <c r="R128" i="7" s="1"/>
  <c r="B128" i="7"/>
  <c r="B127" i="26"/>
  <c r="P254" i="1"/>
  <c r="R127" i="17" s="1"/>
  <c r="B127" i="17"/>
  <c r="H254" i="1"/>
  <c r="R127" i="9" s="1"/>
  <c r="B127" i="9"/>
  <c r="Z253" i="1"/>
  <c r="R126" i="28" s="1"/>
  <c r="B126" i="28"/>
  <c r="R253" i="1"/>
  <c r="R126" i="19" s="1"/>
  <c r="B126" i="19"/>
  <c r="J253" i="1"/>
  <c r="R126" i="11" s="1"/>
  <c r="B126" i="11"/>
  <c r="T252" i="1"/>
  <c r="R125" i="21" s="1"/>
  <c r="B125" i="21"/>
  <c r="L252" i="1"/>
  <c r="R125" i="13" s="1"/>
  <c r="B125" i="13"/>
  <c r="D252" i="1"/>
  <c r="R125" i="5" s="1"/>
  <c r="B125" i="5"/>
  <c r="V251" i="1"/>
  <c r="R124" i="24" s="1"/>
  <c r="B124" i="24"/>
  <c r="N251" i="1"/>
  <c r="R124" i="15" s="1"/>
  <c r="B124" i="15"/>
  <c r="F251" i="1"/>
  <c r="R124" i="7" s="1"/>
  <c r="B124" i="7"/>
  <c r="B123" i="26"/>
  <c r="P250" i="1"/>
  <c r="R123" i="17" s="1"/>
  <c r="B123" i="17"/>
  <c r="H250" i="1"/>
  <c r="R123" i="9" s="1"/>
  <c r="B123" i="9"/>
  <c r="Z249" i="1"/>
  <c r="R122" i="28" s="1"/>
  <c r="B122" i="28"/>
  <c r="R249" i="1"/>
  <c r="R122" i="19" s="1"/>
  <c r="B122" i="19"/>
  <c r="J249" i="1"/>
  <c r="R122" i="11" s="1"/>
  <c r="B122" i="11"/>
  <c r="T248" i="1"/>
  <c r="R121" i="21" s="1"/>
  <c r="B121" i="21"/>
  <c r="L248" i="1"/>
  <c r="R121" i="13" s="1"/>
  <c r="B121" i="13"/>
  <c r="D248" i="1"/>
  <c r="R121" i="5" s="1"/>
  <c r="B121" i="5"/>
  <c r="V247" i="1"/>
  <c r="R120" i="24" s="1"/>
  <c r="B120" i="24"/>
  <c r="N247" i="1"/>
  <c r="R120" i="15" s="1"/>
  <c r="B120" i="15"/>
  <c r="F247" i="1"/>
  <c r="R120" i="7" s="1"/>
  <c r="B120" i="7"/>
  <c r="B119" i="26"/>
  <c r="P246" i="1"/>
  <c r="R119" i="17" s="1"/>
  <c r="B119" i="17"/>
  <c r="H246" i="1"/>
  <c r="R119" i="9" s="1"/>
  <c r="B119" i="9"/>
  <c r="Z245" i="1"/>
  <c r="R118" i="28" s="1"/>
  <c r="B118" i="28"/>
  <c r="R245" i="1"/>
  <c r="R118" i="19" s="1"/>
  <c r="B118" i="19"/>
  <c r="J245" i="1"/>
  <c r="R118" i="11" s="1"/>
  <c r="B118" i="11"/>
  <c r="T244" i="1"/>
  <c r="R117" i="21" s="1"/>
  <c r="B117" i="21"/>
  <c r="L244" i="1"/>
  <c r="R117" i="13" s="1"/>
  <c r="B117" i="13"/>
  <c r="D244" i="1"/>
  <c r="R117" i="5" s="1"/>
  <c r="B117" i="5"/>
  <c r="V243" i="1"/>
  <c r="R116" i="24" s="1"/>
  <c r="B116" i="24"/>
  <c r="N243" i="1"/>
  <c r="R116" i="15" s="1"/>
  <c r="B116" i="15"/>
  <c r="F243" i="1"/>
  <c r="R116" i="7" s="1"/>
  <c r="B116" i="7"/>
  <c r="B115" i="26"/>
  <c r="P242" i="1"/>
  <c r="R115" i="17" s="1"/>
  <c r="B115" i="17"/>
  <c r="H242" i="1"/>
  <c r="R115" i="9" s="1"/>
  <c r="B115" i="9"/>
  <c r="Z241" i="1"/>
  <c r="R114" i="28" s="1"/>
  <c r="B114" i="28"/>
  <c r="R241" i="1"/>
  <c r="R114" i="19" s="1"/>
  <c r="B114" i="19"/>
  <c r="J241" i="1"/>
  <c r="R114" i="11" s="1"/>
  <c r="B114" i="11"/>
  <c r="T240" i="1"/>
  <c r="R113" i="21" s="1"/>
  <c r="B113" i="21"/>
  <c r="L240" i="1"/>
  <c r="R113" i="13" s="1"/>
  <c r="B113" i="13"/>
  <c r="D240" i="1"/>
  <c r="R113" i="5" s="1"/>
  <c r="B113" i="5"/>
  <c r="V239" i="1"/>
  <c r="R112" i="24" s="1"/>
  <c r="B112" i="24"/>
  <c r="N239" i="1"/>
  <c r="R112" i="15" s="1"/>
  <c r="B112" i="15"/>
  <c r="F239" i="1"/>
  <c r="R112" i="7" s="1"/>
  <c r="B112" i="7"/>
  <c r="B111" i="26"/>
  <c r="P238" i="1"/>
  <c r="R111" i="17" s="1"/>
  <c r="B111" i="17"/>
  <c r="H238" i="1"/>
  <c r="R111" i="9" s="1"/>
  <c r="B111" i="9"/>
  <c r="Z237" i="1"/>
  <c r="R110" i="28" s="1"/>
  <c r="B110" i="28"/>
  <c r="R237" i="1"/>
  <c r="R110" i="19" s="1"/>
  <c r="B110" i="19"/>
  <c r="J237" i="1"/>
  <c r="R110" i="11" s="1"/>
  <c r="B110" i="11"/>
  <c r="T236" i="1"/>
  <c r="R109" i="21" s="1"/>
  <c r="B109" i="21"/>
  <c r="L236" i="1"/>
  <c r="R109" i="13" s="1"/>
  <c r="B109" i="13"/>
  <c r="D236" i="1"/>
  <c r="R109" i="5" s="1"/>
  <c r="B109" i="5"/>
  <c r="V235" i="1"/>
  <c r="R108" i="24" s="1"/>
  <c r="B108" i="24"/>
  <c r="N235" i="1"/>
  <c r="R108" i="15" s="1"/>
  <c r="B108" i="15"/>
  <c r="F235" i="1"/>
  <c r="R108" i="7" s="1"/>
  <c r="B108" i="7"/>
  <c r="B107" i="26"/>
  <c r="P234" i="1"/>
  <c r="R107" i="17" s="1"/>
  <c r="B107" i="17"/>
  <c r="H234" i="1"/>
  <c r="R107" i="9" s="1"/>
  <c r="B107" i="9"/>
  <c r="Z233" i="1"/>
  <c r="R106" i="28" s="1"/>
  <c r="B106" i="28"/>
  <c r="R233" i="1"/>
  <c r="R106" i="19" s="1"/>
  <c r="B106" i="19"/>
  <c r="J233" i="1"/>
  <c r="R106" i="11" s="1"/>
  <c r="B106" i="11"/>
  <c r="B292" i="1"/>
  <c r="B262" i="1"/>
  <c r="B232" i="1"/>
  <c r="R105" i="3" s="1"/>
  <c r="O105" i="16" l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O119" i="16" s="1"/>
  <c r="O120" i="16" s="1"/>
  <c r="O121" i="16" s="1"/>
  <c r="O122" i="16" s="1"/>
  <c r="O123" i="16" s="1"/>
  <c r="O124" i="16" s="1"/>
  <c r="O125" i="16" s="1"/>
  <c r="O126" i="16" s="1"/>
  <c r="O127" i="16" s="1"/>
  <c r="O128" i="16" s="1"/>
  <c r="O129" i="16" s="1"/>
  <c r="O130" i="16" s="1"/>
  <c r="O131" i="16" s="1"/>
  <c r="I105" i="16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I119" i="16" s="1"/>
  <c r="I120" i="16" s="1"/>
  <c r="I121" i="16" s="1"/>
  <c r="I122" i="16" s="1"/>
  <c r="I123" i="16" s="1"/>
  <c r="I124" i="16" s="1"/>
  <c r="I125" i="16" s="1"/>
  <c r="I126" i="16" s="1"/>
  <c r="I127" i="16" s="1"/>
  <c r="I128" i="16" s="1"/>
  <c r="I129" i="16" s="1"/>
  <c r="I130" i="16" s="1"/>
  <c r="I131" i="16" s="1"/>
  <c r="L105" i="16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L119" i="16" s="1"/>
  <c r="L120" i="16" s="1"/>
  <c r="L121" i="16" s="1"/>
  <c r="L122" i="16" s="1"/>
  <c r="L123" i="16" s="1"/>
  <c r="L124" i="16" s="1"/>
  <c r="L125" i="16" s="1"/>
  <c r="L126" i="16" s="1"/>
  <c r="L127" i="16" s="1"/>
  <c r="L128" i="16" s="1"/>
  <c r="L129" i="16" s="1"/>
  <c r="L130" i="16" s="1"/>
  <c r="L131" i="16" s="1"/>
  <c r="O105" i="14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I105" i="14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I119" i="14" s="1"/>
  <c r="I120" i="14" s="1"/>
  <c r="I121" i="14" s="1"/>
  <c r="I122" i="14" s="1"/>
  <c r="I123" i="14" s="1"/>
  <c r="I124" i="14" s="1"/>
  <c r="I125" i="14" s="1"/>
  <c r="I126" i="14" s="1"/>
  <c r="I127" i="14" s="1"/>
  <c r="I128" i="14" s="1"/>
  <c r="I129" i="14" s="1"/>
  <c r="I130" i="14" s="1"/>
  <c r="I131" i="14" s="1"/>
  <c r="L105" i="14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29" i="14" s="1"/>
  <c r="L130" i="14" s="1"/>
  <c r="L131" i="14" s="1"/>
  <c r="O105" i="5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I105" i="5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L105" i="5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O105" i="4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L105" i="4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I105" i="4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05" i="26"/>
  <c r="I106" i="26" s="1"/>
  <c r="I107" i="26" s="1"/>
  <c r="I108" i="26" s="1"/>
  <c r="I109" i="26" s="1"/>
  <c r="I110" i="26" s="1"/>
  <c r="I111" i="26" s="1"/>
  <c r="I112" i="26" s="1"/>
  <c r="I113" i="26" s="1"/>
  <c r="I114" i="26" s="1"/>
  <c r="I115" i="26" s="1"/>
  <c r="I116" i="26" s="1"/>
  <c r="I117" i="26" s="1"/>
  <c r="I118" i="26" s="1"/>
  <c r="I119" i="26" s="1"/>
  <c r="I120" i="26" s="1"/>
  <c r="I121" i="26" s="1"/>
  <c r="I122" i="26" s="1"/>
  <c r="I123" i="26" s="1"/>
  <c r="I124" i="26" s="1"/>
  <c r="I125" i="26" s="1"/>
  <c r="I126" i="26" s="1"/>
  <c r="I127" i="26" s="1"/>
  <c r="I128" i="26" s="1"/>
  <c r="I129" i="26" s="1"/>
  <c r="I130" i="26" s="1"/>
  <c r="I131" i="26" s="1"/>
  <c r="L105" i="26"/>
  <c r="L106" i="26" s="1"/>
  <c r="L107" i="26" s="1"/>
  <c r="L108" i="26" s="1"/>
  <c r="L109" i="26" s="1"/>
  <c r="L110" i="26" s="1"/>
  <c r="L111" i="26" s="1"/>
  <c r="L112" i="26" s="1"/>
  <c r="L113" i="26" s="1"/>
  <c r="L114" i="26" s="1"/>
  <c r="L115" i="26" s="1"/>
  <c r="L116" i="26" s="1"/>
  <c r="L117" i="26" s="1"/>
  <c r="L118" i="26" s="1"/>
  <c r="L119" i="26" s="1"/>
  <c r="L120" i="26" s="1"/>
  <c r="L121" i="26" s="1"/>
  <c r="L122" i="26" s="1"/>
  <c r="L123" i="26" s="1"/>
  <c r="L124" i="26" s="1"/>
  <c r="L125" i="26" s="1"/>
  <c r="L126" i="26" s="1"/>
  <c r="L127" i="26" s="1"/>
  <c r="L128" i="26" s="1"/>
  <c r="L129" i="26" s="1"/>
  <c r="L130" i="26" s="1"/>
  <c r="L131" i="26" s="1"/>
  <c r="O105" i="26"/>
  <c r="O106" i="26" s="1"/>
  <c r="O107" i="26" s="1"/>
  <c r="O108" i="26" s="1"/>
  <c r="O109" i="26" s="1"/>
  <c r="O110" i="26" s="1"/>
  <c r="O111" i="26" s="1"/>
  <c r="O112" i="26" s="1"/>
  <c r="O113" i="26" s="1"/>
  <c r="O114" i="26" s="1"/>
  <c r="O115" i="26" s="1"/>
  <c r="O116" i="26" s="1"/>
  <c r="O117" i="26" s="1"/>
  <c r="O118" i="26" s="1"/>
  <c r="O119" i="26" s="1"/>
  <c r="O120" i="26" s="1"/>
  <c r="O121" i="26" s="1"/>
  <c r="O122" i="26" s="1"/>
  <c r="O123" i="26" s="1"/>
  <c r="O124" i="26" s="1"/>
  <c r="O125" i="26" s="1"/>
  <c r="O126" i="26" s="1"/>
  <c r="O127" i="26" s="1"/>
  <c r="O128" i="26" s="1"/>
  <c r="O129" i="26" s="1"/>
  <c r="O130" i="26" s="1"/>
  <c r="O131" i="26" s="1"/>
  <c r="I105" i="9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O105" i="9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L105" i="9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05" i="7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28" i="7" s="1"/>
  <c r="O129" i="7" s="1"/>
  <c r="O130" i="7" s="1"/>
  <c r="O131" i="7" s="1"/>
  <c r="I105" i="7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05" i="8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L105" i="8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O105" i="8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L105" i="6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I105" i="6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O105" i="6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05" i="29"/>
  <c r="O106" i="29" s="1"/>
  <c r="O107" i="29" s="1"/>
  <c r="O108" i="29" s="1"/>
  <c r="O109" i="29" s="1"/>
  <c r="O110" i="29" s="1"/>
  <c r="O111" i="29" s="1"/>
  <c r="O112" i="29" s="1"/>
  <c r="O113" i="29" s="1"/>
  <c r="O114" i="29" s="1"/>
  <c r="O115" i="29" s="1"/>
  <c r="O116" i="29" s="1"/>
  <c r="O117" i="29" s="1"/>
  <c r="O118" i="29" s="1"/>
  <c r="O119" i="29" s="1"/>
  <c r="O120" i="29" s="1"/>
  <c r="O121" i="29" s="1"/>
  <c r="O122" i="29" s="1"/>
  <c r="O123" i="29" s="1"/>
  <c r="O124" i="29" s="1"/>
  <c r="O125" i="29" s="1"/>
  <c r="O126" i="29" s="1"/>
  <c r="O127" i="29" s="1"/>
  <c r="O128" i="29" s="1"/>
  <c r="O129" i="29" s="1"/>
  <c r="O130" i="29" s="1"/>
  <c r="O131" i="29" s="1"/>
  <c r="I105" i="29"/>
  <c r="I106" i="29" s="1"/>
  <c r="I107" i="29" s="1"/>
  <c r="I108" i="29" s="1"/>
  <c r="I109" i="29" s="1"/>
  <c r="I110" i="29" s="1"/>
  <c r="I111" i="29" s="1"/>
  <c r="I112" i="29" s="1"/>
  <c r="I113" i="29" s="1"/>
  <c r="I114" i="29" s="1"/>
  <c r="I115" i="29" s="1"/>
  <c r="I116" i="29" s="1"/>
  <c r="I117" i="29" s="1"/>
  <c r="I118" i="29" s="1"/>
  <c r="I119" i="29" s="1"/>
  <c r="I120" i="29" s="1"/>
  <c r="I121" i="29" s="1"/>
  <c r="I122" i="29" s="1"/>
  <c r="I123" i="29" s="1"/>
  <c r="I124" i="29" s="1"/>
  <c r="I125" i="29" s="1"/>
  <c r="I126" i="29" s="1"/>
  <c r="I127" i="29" s="1"/>
  <c r="I128" i="29" s="1"/>
  <c r="I129" i="29" s="1"/>
  <c r="I130" i="29" s="1"/>
  <c r="I131" i="29" s="1"/>
  <c r="L105" i="29"/>
  <c r="L106" i="29" s="1"/>
  <c r="L107" i="29" s="1"/>
  <c r="L108" i="29" s="1"/>
  <c r="L109" i="29" s="1"/>
  <c r="L110" i="29" s="1"/>
  <c r="L111" i="29" s="1"/>
  <c r="L112" i="29" s="1"/>
  <c r="L113" i="29" s="1"/>
  <c r="L114" i="29" s="1"/>
  <c r="L115" i="29" s="1"/>
  <c r="L116" i="29" s="1"/>
  <c r="L117" i="29" s="1"/>
  <c r="L118" i="29" s="1"/>
  <c r="L119" i="29" s="1"/>
  <c r="L120" i="29" s="1"/>
  <c r="L121" i="29" s="1"/>
  <c r="L122" i="29" s="1"/>
  <c r="L123" i="29" s="1"/>
  <c r="L124" i="29" s="1"/>
  <c r="L125" i="29" s="1"/>
  <c r="L126" i="29" s="1"/>
  <c r="L127" i="29" s="1"/>
  <c r="L128" i="29" s="1"/>
  <c r="L129" i="29" s="1"/>
  <c r="L130" i="29" s="1"/>
  <c r="L131" i="29" s="1"/>
  <c r="O105" i="18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I105" i="18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L105" i="18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L129" i="18" s="1"/>
  <c r="L130" i="18" s="1"/>
  <c r="L131" i="18" s="1"/>
  <c r="I105" i="28"/>
  <c r="I106" i="28" s="1"/>
  <c r="I107" i="28" s="1"/>
  <c r="I108" i="28" s="1"/>
  <c r="I109" i="28" s="1"/>
  <c r="I110" i="28" s="1"/>
  <c r="I111" i="28" s="1"/>
  <c r="I112" i="28" s="1"/>
  <c r="I113" i="28" s="1"/>
  <c r="I114" i="28" s="1"/>
  <c r="I115" i="28" s="1"/>
  <c r="I116" i="28" s="1"/>
  <c r="I117" i="28" s="1"/>
  <c r="I118" i="28" s="1"/>
  <c r="I119" i="28" s="1"/>
  <c r="I120" i="28" s="1"/>
  <c r="I121" i="28" s="1"/>
  <c r="I122" i="28" s="1"/>
  <c r="I123" i="28" s="1"/>
  <c r="I124" i="28" s="1"/>
  <c r="I125" i="28" s="1"/>
  <c r="I126" i="28" s="1"/>
  <c r="I127" i="28" s="1"/>
  <c r="I128" i="28" s="1"/>
  <c r="I129" i="28" s="1"/>
  <c r="I130" i="28" s="1"/>
  <c r="I131" i="28" s="1"/>
  <c r="O105" i="28"/>
  <c r="O106" i="28" s="1"/>
  <c r="O107" i="28" s="1"/>
  <c r="O108" i="28" s="1"/>
  <c r="O109" i="28" s="1"/>
  <c r="O110" i="28" s="1"/>
  <c r="O111" i="28" s="1"/>
  <c r="O112" i="28" s="1"/>
  <c r="O113" i="28" s="1"/>
  <c r="O114" i="28" s="1"/>
  <c r="O115" i="28" s="1"/>
  <c r="O116" i="28" s="1"/>
  <c r="O117" i="28" s="1"/>
  <c r="O118" i="28" s="1"/>
  <c r="O119" i="28" s="1"/>
  <c r="O120" i="28" s="1"/>
  <c r="O121" i="28" s="1"/>
  <c r="O122" i="28" s="1"/>
  <c r="O123" i="28" s="1"/>
  <c r="O124" i="28" s="1"/>
  <c r="O125" i="28" s="1"/>
  <c r="O126" i="28" s="1"/>
  <c r="O127" i="28" s="1"/>
  <c r="O128" i="28" s="1"/>
  <c r="O129" i="28" s="1"/>
  <c r="O130" i="28" s="1"/>
  <c r="O131" i="28" s="1"/>
  <c r="L105" i="28"/>
  <c r="L106" i="28" s="1"/>
  <c r="L107" i="28" s="1"/>
  <c r="L108" i="28" s="1"/>
  <c r="L109" i="28" s="1"/>
  <c r="L110" i="28" s="1"/>
  <c r="L111" i="28" s="1"/>
  <c r="L112" i="28" s="1"/>
  <c r="L113" i="28" s="1"/>
  <c r="L114" i="28" s="1"/>
  <c r="L115" i="28" s="1"/>
  <c r="L116" i="28" s="1"/>
  <c r="L117" i="28" s="1"/>
  <c r="L118" i="28" s="1"/>
  <c r="L119" i="28" s="1"/>
  <c r="L120" i="28" s="1"/>
  <c r="L121" i="28" s="1"/>
  <c r="L122" i="28" s="1"/>
  <c r="L123" i="28" s="1"/>
  <c r="L124" i="28" s="1"/>
  <c r="L125" i="28" s="1"/>
  <c r="L126" i="28" s="1"/>
  <c r="L127" i="28" s="1"/>
  <c r="L128" i="28" s="1"/>
  <c r="L129" i="28" s="1"/>
  <c r="L130" i="28" s="1"/>
  <c r="L131" i="28" s="1"/>
  <c r="L105" i="24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L119" i="24" s="1"/>
  <c r="L120" i="24" s="1"/>
  <c r="L121" i="24" s="1"/>
  <c r="L122" i="24" s="1"/>
  <c r="L123" i="24" s="1"/>
  <c r="L124" i="24" s="1"/>
  <c r="L125" i="24" s="1"/>
  <c r="L126" i="24" s="1"/>
  <c r="L127" i="24" s="1"/>
  <c r="L128" i="24" s="1"/>
  <c r="L129" i="24" s="1"/>
  <c r="L130" i="24" s="1"/>
  <c r="L131" i="24" s="1"/>
  <c r="I105" i="24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O105" i="24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19" i="24" s="1"/>
  <c r="O120" i="24" s="1"/>
  <c r="O121" i="24" s="1"/>
  <c r="O122" i="24" s="1"/>
  <c r="O123" i="24" s="1"/>
  <c r="O124" i="24" s="1"/>
  <c r="O125" i="24" s="1"/>
  <c r="O126" i="24" s="1"/>
  <c r="O127" i="24" s="1"/>
  <c r="O128" i="24" s="1"/>
  <c r="O129" i="24" s="1"/>
  <c r="O130" i="24" s="1"/>
  <c r="O131" i="24" s="1"/>
  <c r="O105" i="2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19" i="21" s="1"/>
  <c r="O120" i="21" s="1"/>
  <c r="O121" i="21" s="1"/>
  <c r="O122" i="21" s="1"/>
  <c r="O123" i="21" s="1"/>
  <c r="O124" i="21" s="1"/>
  <c r="O125" i="21" s="1"/>
  <c r="O126" i="21" s="1"/>
  <c r="O127" i="21" s="1"/>
  <c r="O128" i="21" s="1"/>
  <c r="O129" i="21" s="1"/>
  <c r="O130" i="21" s="1"/>
  <c r="O131" i="21" s="1"/>
  <c r="I105" i="2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L105" i="2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L126" i="21" s="1"/>
  <c r="L127" i="21" s="1"/>
  <c r="L128" i="21" s="1"/>
  <c r="L129" i="21" s="1"/>
  <c r="L130" i="21" s="1"/>
  <c r="L131" i="21" s="1"/>
  <c r="L105" i="12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O105" i="12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I105" i="12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L105" i="19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19" i="19" s="1"/>
  <c r="L120" i="19" s="1"/>
  <c r="L121" i="19" s="1"/>
  <c r="L122" i="19" s="1"/>
  <c r="L123" i="19" s="1"/>
  <c r="L124" i="19" s="1"/>
  <c r="L125" i="19" s="1"/>
  <c r="L126" i="19" s="1"/>
  <c r="L127" i="19" s="1"/>
  <c r="L128" i="19" s="1"/>
  <c r="L129" i="19" s="1"/>
  <c r="L130" i="19" s="1"/>
  <c r="L131" i="19" s="1"/>
  <c r="I105" i="19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O105" i="19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19" i="19" s="1"/>
  <c r="O120" i="19" s="1"/>
  <c r="O121" i="19" s="1"/>
  <c r="O122" i="19" s="1"/>
  <c r="O123" i="19" s="1"/>
  <c r="O124" i="19" s="1"/>
  <c r="O125" i="19" s="1"/>
  <c r="O126" i="19" s="1"/>
  <c r="O127" i="19" s="1"/>
  <c r="O128" i="19" s="1"/>
  <c r="O129" i="19" s="1"/>
  <c r="O130" i="19" s="1"/>
  <c r="O131" i="19" s="1"/>
  <c r="I105" i="27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L105" i="27"/>
  <c r="L106" i="27" s="1"/>
  <c r="L107" i="27" s="1"/>
  <c r="L108" i="27" s="1"/>
  <c r="L109" i="27" s="1"/>
  <c r="L110" i="27" s="1"/>
  <c r="L111" i="27" s="1"/>
  <c r="L112" i="27" s="1"/>
  <c r="L113" i="27" s="1"/>
  <c r="L114" i="27" s="1"/>
  <c r="L115" i="27" s="1"/>
  <c r="L116" i="27" s="1"/>
  <c r="L117" i="27" s="1"/>
  <c r="L118" i="27" s="1"/>
  <c r="L119" i="27" s="1"/>
  <c r="L120" i="27" s="1"/>
  <c r="L121" i="27" s="1"/>
  <c r="L122" i="27" s="1"/>
  <c r="L123" i="27" s="1"/>
  <c r="L124" i="27" s="1"/>
  <c r="L125" i="27" s="1"/>
  <c r="L126" i="27" s="1"/>
  <c r="L127" i="27" s="1"/>
  <c r="L128" i="27" s="1"/>
  <c r="L129" i="27" s="1"/>
  <c r="L130" i="27" s="1"/>
  <c r="L131" i="27" s="1"/>
  <c r="O105" i="27"/>
  <c r="O106" i="27" s="1"/>
  <c r="O107" i="27" s="1"/>
  <c r="O108" i="27" s="1"/>
  <c r="O109" i="27" s="1"/>
  <c r="O110" i="27" s="1"/>
  <c r="O111" i="27" s="1"/>
  <c r="O112" i="27" s="1"/>
  <c r="O113" i="27" s="1"/>
  <c r="O114" i="27" s="1"/>
  <c r="O115" i="27" s="1"/>
  <c r="O116" i="27" s="1"/>
  <c r="O117" i="27" s="1"/>
  <c r="O118" i="27" s="1"/>
  <c r="O119" i="27" s="1"/>
  <c r="O120" i="27" s="1"/>
  <c r="O121" i="27" s="1"/>
  <c r="O122" i="27" s="1"/>
  <c r="O123" i="27" s="1"/>
  <c r="O124" i="27" s="1"/>
  <c r="O125" i="27" s="1"/>
  <c r="O126" i="27" s="1"/>
  <c r="O127" i="27" s="1"/>
  <c r="O128" i="27" s="1"/>
  <c r="O129" i="27" s="1"/>
  <c r="O130" i="27" s="1"/>
  <c r="O131" i="27" s="1"/>
  <c r="O105" i="22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19" i="22" s="1"/>
  <c r="O120" i="22" s="1"/>
  <c r="O121" i="22" s="1"/>
  <c r="O122" i="22" s="1"/>
  <c r="O123" i="22" s="1"/>
  <c r="O124" i="22" s="1"/>
  <c r="O125" i="22" s="1"/>
  <c r="O126" i="22" s="1"/>
  <c r="O127" i="22" s="1"/>
  <c r="O128" i="22" s="1"/>
  <c r="O129" i="22" s="1"/>
  <c r="O130" i="22" s="1"/>
  <c r="O131" i="22" s="1"/>
  <c r="L105" i="22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19" i="22" s="1"/>
  <c r="L120" i="22" s="1"/>
  <c r="L121" i="22" s="1"/>
  <c r="L122" i="22" s="1"/>
  <c r="L123" i="22" s="1"/>
  <c r="L124" i="22" s="1"/>
  <c r="L125" i="22" s="1"/>
  <c r="L126" i="22" s="1"/>
  <c r="L127" i="22" s="1"/>
  <c r="L128" i="22" s="1"/>
  <c r="L129" i="22" s="1"/>
  <c r="L130" i="22" s="1"/>
  <c r="L131" i="22" s="1"/>
  <c r="I105" i="22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19" i="22" s="1"/>
  <c r="I120" i="22" s="1"/>
  <c r="I121" i="22" s="1"/>
  <c r="I122" i="22" s="1"/>
  <c r="I123" i="22" s="1"/>
  <c r="I124" i="22" s="1"/>
  <c r="I125" i="22" s="1"/>
  <c r="I126" i="22" s="1"/>
  <c r="I127" i="22" s="1"/>
  <c r="I128" i="22" s="1"/>
  <c r="I129" i="22" s="1"/>
  <c r="I130" i="22" s="1"/>
  <c r="I131" i="22" s="1"/>
  <c r="L105" i="25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L119" i="25" s="1"/>
  <c r="L120" i="25" s="1"/>
  <c r="L121" i="25" s="1"/>
  <c r="L122" i="25" s="1"/>
  <c r="L123" i="25" s="1"/>
  <c r="L124" i="25" s="1"/>
  <c r="L125" i="25" s="1"/>
  <c r="L126" i="25" s="1"/>
  <c r="L127" i="25" s="1"/>
  <c r="L128" i="25" s="1"/>
  <c r="L129" i="25" s="1"/>
  <c r="L130" i="25" s="1"/>
  <c r="L131" i="25" s="1"/>
  <c r="O105" i="25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19" i="25" s="1"/>
  <c r="O120" i="25" s="1"/>
  <c r="O121" i="25" s="1"/>
  <c r="O122" i="25" s="1"/>
  <c r="O123" i="25" s="1"/>
  <c r="O124" i="25" s="1"/>
  <c r="O125" i="25" s="1"/>
  <c r="O126" i="25" s="1"/>
  <c r="O127" i="25" s="1"/>
  <c r="O128" i="25" s="1"/>
  <c r="O129" i="25" s="1"/>
  <c r="O130" i="25" s="1"/>
  <c r="O131" i="25" s="1"/>
  <c r="I105" i="25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I122" i="25" s="1"/>
  <c r="I123" i="25" s="1"/>
  <c r="I124" i="25" s="1"/>
  <c r="I125" i="25" s="1"/>
  <c r="I126" i="25" s="1"/>
  <c r="I127" i="25" s="1"/>
  <c r="I128" i="25" s="1"/>
  <c r="I129" i="25" s="1"/>
  <c r="I130" i="25" s="1"/>
  <c r="I131" i="25" s="1"/>
  <c r="L105" i="10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I105" i="10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O105" i="10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L105" i="15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O105" i="15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I105" i="15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O105" i="13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I105" i="13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L105" i="13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I105" i="20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L105" i="20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19" i="20" s="1"/>
  <c r="L120" i="20" s="1"/>
  <c r="L121" i="20" s="1"/>
  <c r="L122" i="20" s="1"/>
  <c r="L123" i="20" s="1"/>
  <c r="L124" i="20" s="1"/>
  <c r="L125" i="20" s="1"/>
  <c r="L126" i="20" s="1"/>
  <c r="L127" i="20" s="1"/>
  <c r="L128" i="20" s="1"/>
  <c r="L129" i="20" s="1"/>
  <c r="L130" i="20" s="1"/>
  <c r="L131" i="20" s="1"/>
  <c r="O105" i="20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19" i="20" s="1"/>
  <c r="O120" i="20" s="1"/>
  <c r="O121" i="20" s="1"/>
  <c r="O122" i="20" s="1"/>
  <c r="O123" i="20" s="1"/>
  <c r="O124" i="20" s="1"/>
  <c r="O125" i="20" s="1"/>
  <c r="O126" i="20" s="1"/>
  <c r="O127" i="20" s="1"/>
  <c r="O128" i="20" s="1"/>
  <c r="O129" i="20" s="1"/>
  <c r="O130" i="20" s="1"/>
  <c r="O131" i="20" s="1"/>
  <c r="O105" i="1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I105" i="1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L105" i="1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O105" i="17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L105" i="17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19" i="17" s="1"/>
  <c r="L120" i="17" s="1"/>
  <c r="L121" i="17" s="1"/>
  <c r="L122" i="17" s="1"/>
  <c r="L123" i="17" s="1"/>
  <c r="L124" i="17" s="1"/>
  <c r="L125" i="17" s="1"/>
  <c r="L126" i="17" s="1"/>
  <c r="L127" i="17" s="1"/>
  <c r="L128" i="17" s="1"/>
  <c r="L129" i="17" s="1"/>
  <c r="L130" i="17" s="1"/>
  <c r="L131" i="17" s="1"/>
  <c r="I105" i="17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19" i="17" s="1"/>
  <c r="I120" i="17" s="1"/>
  <c r="I121" i="17" s="1"/>
  <c r="I122" i="17" s="1"/>
  <c r="I123" i="17" s="1"/>
  <c r="I124" i="17" s="1"/>
  <c r="I125" i="17" s="1"/>
  <c r="I126" i="17" s="1"/>
  <c r="I127" i="17" s="1"/>
  <c r="I128" i="17" s="1"/>
  <c r="I129" i="17" s="1"/>
  <c r="I130" i="17" s="1"/>
  <c r="I131" i="17" s="1"/>
  <c r="N105" i="15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K105" i="15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H105" i="15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K105" i="6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H105" i="6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N105" i="6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05" i="12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19" i="12" s="1"/>
  <c r="N120" i="12" s="1"/>
  <c r="N121" i="12" s="1"/>
  <c r="N122" i="12" s="1"/>
  <c r="N123" i="12" s="1"/>
  <c r="N124" i="12" s="1"/>
  <c r="N125" i="12" s="1"/>
  <c r="N126" i="12" s="1"/>
  <c r="N127" i="12" s="1"/>
  <c r="N128" i="12" s="1"/>
  <c r="N129" i="12" s="1"/>
  <c r="N130" i="12" s="1"/>
  <c r="N131" i="12" s="1"/>
  <c r="H105" i="12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K105" i="12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29" i="12" s="1"/>
  <c r="K130" i="12" s="1"/>
  <c r="K131" i="12" s="1"/>
  <c r="K105" i="28"/>
  <c r="K106" i="28" s="1"/>
  <c r="K107" i="28" s="1"/>
  <c r="K108" i="28" s="1"/>
  <c r="K109" i="28" s="1"/>
  <c r="K110" i="28" s="1"/>
  <c r="K111" i="28" s="1"/>
  <c r="K112" i="28" s="1"/>
  <c r="K113" i="28" s="1"/>
  <c r="K114" i="28" s="1"/>
  <c r="K115" i="28" s="1"/>
  <c r="K116" i="28" s="1"/>
  <c r="K117" i="28" s="1"/>
  <c r="K118" i="28" s="1"/>
  <c r="K119" i="28" s="1"/>
  <c r="K120" i="28" s="1"/>
  <c r="K121" i="28" s="1"/>
  <c r="K122" i="28" s="1"/>
  <c r="K123" i="28" s="1"/>
  <c r="K124" i="28" s="1"/>
  <c r="K125" i="28" s="1"/>
  <c r="K126" i="28" s="1"/>
  <c r="K127" i="28" s="1"/>
  <c r="K128" i="28" s="1"/>
  <c r="K129" i="28" s="1"/>
  <c r="K130" i="28" s="1"/>
  <c r="K131" i="28" s="1"/>
  <c r="N105" i="28"/>
  <c r="N106" i="28" s="1"/>
  <c r="N107" i="28" s="1"/>
  <c r="N108" i="28" s="1"/>
  <c r="N109" i="28" s="1"/>
  <c r="N110" i="28" s="1"/>
  <c r="N111" i="28" s="1"/>
  <c r="N112" i="28" s="1"/>
  <c r="N113" i="28" s="1"/>
  <c r="N114" i="28" s="1"/>
  <c r="N115" i="28" s="1"/>
  <c r="N116" i="28" s="1"/>
  <c r="N117" i="28" s="1"/>
  <c r="N118" i="28" s="1"/>
  <c r="N119" i="28" s="1"/>
  <c r="N120" i="28" s="1"/>
  <c r="N121" i="28" s="1"/>
  <c r="N122" i="28" s="1"/>
  <c r="N123" i="28" s="1"/>
  <c r="N124" i="28" s="1"/>
  <c r="N125" i="28" s="1"/>
  <c r="N126" i="28" s="1"/>
  <c r="N127" i="28" s="1"/>
  <c r="N128" i="28" s="1"/>
  <c r="N129" i="28" s="1"/>
  <c r="N130" i="28" s="1"/>
  <c r="N131" i="28" s="1"/>
  <c r="H105" i="28"/>
  <c r="H106" i="28" s="1"/>
  <c r="H107" i="28" s="1"/>
  <c r="H108" i="28" s="1"/>
  <c r="H109" i="28" s="1"/>
  <c r="H110" i="28" s="1"/>
  <c r="H111" i="28" s="1"/>
  <c r="H112" i="28" s="1"/>
  <c r="H113" i="28" s="1"/>
  <c r="H114" i="28" s="1"/>
  <c r="H115" i="28" s="1"/>
  <c r="H116" i="28" s="1"/>
  <c r="H117" i="28" s="1"/>
  <c r="H118" i="28" s="1"/>
  <c r="H119" i="28" s="1"/>
  <c r="H120" i="28" s="1"/>
  <c r="H121" i="28" s="1"/>
  <c r="H122" i="28" s="1"/>
  <c r="H123" i="28" s="1"/>
  <c r="H124" i="28" s="1"/>
  <c r="H125" i="28" s="1"/>
  <c r="H126" i="28" s="1"/>
  <c r="H127" i="28" s="1"/>
  <c r="H128" i="28" s="1"/>
  <c r="H129" i="28" s="1"/>
  <c r="H130" i="28" s="1"/>
  <c r="H131" i="28" s="1"/>
  <c r="K105" i="10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K129" i="10" s="1"/>
  <c r="K130" i="10" s="1"/>
  <c r="K131" i="10" s="1"/>
  <c r="N105" i="10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H105" i="10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05" i="17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N105" i="17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K105" i="17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19" i="17" s="1"/>
  <c r="K120" i="17" s="1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05" i="7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H105" i="7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N105" i="7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K105" i="2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N105" i="2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19" i="21" s="1"/>
  <c r="N120" i="21" s="1"/>
  <c r="N121" i="21" s="1"/>
  <c r="N122" i="21" s="1"/>
  <c r="N123" i="21" s="1"/>
  <c r="N124" i="21" s="1"/>
  <c r="N125" i="21" s="1"/>
  <c r="N126" i="21" s="1"/>
  <c r="N127" i="21" s="1"/>
  <c r="N128" i="21" s="1"/>
  <c r="N129" i="21" s="1"/>
  <c r="N130" i="21" s="1"/>
  <c r="N131" i="21" s="1"/>
  <c r="H105" i="2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N105" i="29"/>
  <c r="N106" i="29" s="1"/>
  <c r="N107" i="29" s="1"/>
  <c r="N108" i="29" s="1"/>
  <c r="N109" i="29" s="1"/>
  <c r="N110" i="29" s="1"/>
  <c r="N111" i="29" s="1"/>
  <c r="N112" i="29" s="1"/>
  <c r="N113" i="29" s="1"/>
  <c r="N114" i="29" s="1"/>
  <c r="N115" i="29" s="1"/>
  <c r="N116" i="29" s="1"/>
  <c r="N117" i="29" s="1"/>
  <c r="N118" i="29" s="1"/>
  <c r="N119" i="29" s="1"/>
  <c r="N120" i="29" s="1"/>
  <c r="N121" i="29" s="1"/>
  <c r="N122" i="29" s="1"/>
  <c r="N123" i="29" s="1"/>
  <c r="N124" i="29" s="1"/>
  <c r="N125" i="29" s="1"/>
  <c r="N126" i="29" s="1"/>
  <c r="N127" i="29" s="1"/>
  <c r="N128" i="29" s="1"/>
  <c r="N129" i="29" s="1"/>
  <c r="N130" i="29" s="1"/>
  <c r="N131" i="29" s="1"/>
  <c r="K105" i="29"/>
  <c r="K106" i="29" s="1"/>
  <c r="K107" i="29" s="1"/>
  <c r="K108" i="29" s="1"/>
  <c r="K109" i="29" s="1"/>
  <c r="K110" i="29" s="1"/>
  <c r="K111" i="29" s="1"/>
  <c r="K112" i="29" s="1"/>
  <c r="K113" i="29" s="1"/>
  <c r="K114" i="29" s="1"/>
  <c r="K115" i="29" s="1"/>
  <c r="K116" i="29" s="1"/>
  <c r="K117" i="29" s="1"/>
  <c r="K118" i="29" s="1"/>
  <c r="K119" i="29" s="1"/>
  <c r="K120" i="29" s="1"/>
  <c r="K121" i="29" s="1"/>
  <c r="K122" i="29" s="1"/>
  <c r="K123" i="29" s="1"/>
  <c r="K124" i="29" s="1"/>
  <c r="K125" i="29" s="1"/>
  <c r="K126" i="29" s="1"/>
  <c r="K127" i="29" s="1"/>
  <c r="K128" i="29" s="1"/>
  <c r="K129" i="29" s="1"/>
  <c r="K130" i="29" s="1"/>
  <c r="K131" i="29" s="1"/>
  <c r="H105" i="29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N105" i="13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K105" i="13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H105" i="13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05" i="4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N105" i="4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K105" i="4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H105" i="20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N105" i="20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19" i="20" s="1"/>
  <c r="N120" i="20" s="1"/>
  <c r="N121" i="20" s="1"/>
  <c r="N122" i="20" s="1"/>
  <c r="N123" i="20" s="1"/>
  <c r="N124" i="20" s="1"/>
  <c r="N125" i="20" s="1"/>
  <c r="N126" i="20" s="1"/>
  <c r="N127" i="20" s="1"/>
  <c r="N128" i="20" s="1"/>
  <c r="N129" i="20" s="1"/>
  <c r="N130" i="20" s="1"/>
  <c r="N131" i="20" s="1"/>
  <c r="K105" i="20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N105" i="19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K105" i="19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H105" i="19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N105" i="9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H105" i="9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K105" i="9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05" i="26"/>
  <c r="K106" i="26" s="1"/>
  <c r="K107" i="26" s="1"/>
  <c r="K108" i="26" s="1"/>
  <c r="K109" i="26" s="1"/>
  <c r="K110" i="26" s="1"/>
  <c r="K111" i="26" s="1"/>
  <c r="K112" i="26" s="1"/>
  <c r="K113" i="26" s="1"/>
  <c r="K114" i="26" s="1"/>
  <c r="K115" i="26" s="1"/>
  <c r="K116" i="26" s="1"/>
  <c r="K117" i="26" s="1"/>
  <c r="K118" i="26" s="1"/>
  <c r="K119" i="26" s="1"/>
  <c r="K120" i="26" s="1"/>
  <c r="K121" i="26" s="1"/>
  <c r="K122" i="26" s="1"/>
  <c r="K123" i="26" s="1"/>
  <c r="K124" i="26" s="1"/>
  <c r="K125" i="26" s="1"/>
  <c r="K126" i="26" s="1"/>
  <c r="K127" i="26" s="1"/>
  <c r="K128" i="26" s="1"/>
  <c r="K129" i="26" s="1"/>
  <c r="K130" i="26" s="1"/>
  <c r="K131" i="26" s="1"/>
  <c r="H105" i="26"/>
  <c r="H106" i="26" s="1"/>
  <c r="H107" i="26" s="1"/>
  <c r="H108" i="26" s="1"/>
  <c r="H109" i="26" s="1"/>
  <c r="H110" i="26" s="1"/>
  <c r="H111" i="26" s="1"/>
  <c r="H112" i="26" s="1"/>
  <c r="H113" i="26" s="1"/>
  <c r="H114" i="26" s="1"/>
  <c r="H115" i="26" s="1"/>
  <c r="H116" i="26" s="1"/>
  <c r="H117" i="26" s="1"/>
  <c r="H118" i="26" s="1"/>
  <c r="H119" i="26" s="1"/>
  <c r="H120" i="26" s="1"/>
  <c r="H121" i="26" s="1"/>
  <c r="H122" i="26" s="1"/>
  <c r="H123" i="26" s="1"/>
  <c r="H124" i="26" s="1"/>
  <c r="H125" i="26" s="1"/>
  <c r="H126" i="26" s="1"/>
  <c r="H127" i="26" s="1"/>
  <c r="H128" i="26" s="1"/>
  <c r="H129" i="26" s="1"/>
  <c r="H130" i="26" s="1"/>
  <c r="H131" i="26" s="1"/>
  <c r="N105" i="26"/>
  <c r="N106" i="26" s="1"/>
  <c r="N107" i="26" s="1"/>
  <c r="N108" i="26" s="1"/>
  <c r="N109" i="26" s="1"/>
  <c r="N110" i="26" s="1"/>
  <c r="N111" i="26" s="1"/>
  <c r="N112" i="26" s="1"/>
  <c r="N113" i="26" s="1"/>
  <c r="N114" i="26" s="1"/>
  <c r="N115" i="26" s="1"/>
  <c r="N116" i="26" s="1"/>
  <c r="N117" i="26" s="1"/>
  <c r="N118" i="26" s="1"/>
  <c r="N119" i="26" s="1"/>
  <c r="N120" i="26" s="1"/>
  <c r="N121" i="26" s="1"/>
  <c r="N122" i="26" s="1"/>
  <c r="N123" i="26" s="1"/>
  <c r="N124" i="26" s="1"/>
  <c r="N125" i="26" s="1"/>
  <c r="N126" i="26" s="1"/>
  <c r="N127" i="26" s="1"/>
  <c r="N128" i="26" s="1"/>
  <c r="N129" i="26" s="1"/>
  <c r="N130" i="26" s="1"/>
  <c r="N131" i="26" s="1"/>
  <c r="K105" i="22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K119" i="22" s="1"/>
  <c r="K120" i="22" s="1"/>
  <c r="K121" i="22" s="1"/>
  <c r="K122" i="22" s="1"/>
  <c r="K123" i="22" s="1"/>
  <c r="K124" i="22" s="1"/>
  <c r="K125" i="22" s="1"/>
  <c r="K126" i="22" s="1"/>
  <c r="K127" i="22" s="1"/>
  <c r="K128" i="22" s="1"/>
  <c r="K129" i="22" s="1"/>
  <c r="K130" i="22" s="1"/>
  <c r="K131" i="22" s="1"/>
  <c r="H105" i="22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N105" i="22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H105" i="5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K105" i="5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N105" i="5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05" i="25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N119" i="25" s="1"/>
  <c r="N120" i="25" s="1"/>
  <c r="N121" i="25" s="1"/>
  <c r="N122" i="25" s="1"/>
  <c r="N123" i="25" s="1"/>
  <c r="N124" i="25" s="1"/>
  <c r="N125" i="25" s="1"/>
  <c r="N126" i="25" s="1"/>
  <c r="N127" i="25" s="1"/>
  <c r="N128" i="25" s="1"/>
  <c r="N129" i="25" s="1"/>
  <c r="N130" i="25" s="1"/>
  <c r="N131" i="25" s="1"/>
  <c r="H105" i="25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K105" i="25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K119" i="25" s="1"/>
  <c r="K120" i="25" s="1"/>
  <c r="K121" i="25" s="1"/>
  <c r="K122" i="25" s="1"/>
  <c r="K123" i="25" s="1"/>
  <c r="K124" i="25" s="1"/>
  <c r="K125" i="25" s="1"/>
  <c r="K126" i="25" s="1"/>
  <c r="K127" i="25" s="1"/>
  <c r="K128" i="25" s="1"/>
  <c r="K129" i="25" s="1"/>
  <c r="K130" i="25" s="1"/>
  <c r="K131" i="25" s="1"/>
  <c r="N105" i="8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K105" i="8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H105" i="8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N105" i="1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H105" i="1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K105" i="1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05" i="24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19" i="24" s="1"/>
  <c r="K120" i="24" s="1"/>
  <c r="K121" i="24" s="1"/>
  <c r="K122" i="24" s="1"/>
  <c r="K123" i="24" s="1"/>
  <c r="K124" i="24" s="1"/>
  <c r="K125" i="24" s="1"/>
  <c r="K126" i="24" s="1"/>
  <c r="K127" i="24" s="1"/>
  <c r="K128" i="24" s="1"/>
  <c r="K129" i="24" s="1"/>
  <c r="K130" i="24" s="1"/>
  <c r="K131" i="24" s="1"/>
  <c r="H105" i="24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N105" i="24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19" i="24" s="1"/>
  <c r="N120" i="24" s="1"/>
  <c r="N121" i="24" s="1"/>
  <c r="N122" i="24" s="1"/>
  <c r="N123" i="24" s="1"/>
  <c r="N124" i="24" s="1"/>
  <c r="N125" i="24" s="1"/>
  <c r="N126" i="24" s="1"/>
  <c r="N127" i="24" s="1"/>
  <c r="N128" i="24" s="1"/>
  <c r="N129" i="24" s="1"/>
  <c r="N130" i="24" s="1"/>
  <c r="N131" i="24" s="1"/>
  <c r="K105" i="14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H105" i="14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N105" i="14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19" i="14" s="1"/>
  <c r="N120" i="14" s="1"/>
  <c r="N121" i="14" s="1"/>
  <c r="N122" i="14" s="1"/>
  <c r="N123" i="14" s="1"/>
  <c r="N124" i="14" s="1"/>
  <c r="N125" i="14" s="1"/>
  <c r="N126" i="14" s="1"/>
  <c r="N127" i="14" s="1"/>
  <c r="N128" i="14" s="1"/>
  <c r="N129" i="14" s="1"/>
  <c r="N130" i="14" s="1"/>
  <c r="N131" i="14" s="1"/>
  <c r="N105" i="18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K105" i="18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H105" i="18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N105" i="16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H105" i="16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K105" i="16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19" i="16" s="1"/>
  <c r="K120" i="16" s="1"/>
  <c r="K121" i="16" s="1"/>
  <c r="K122" i="16" s="1"/>
  <c r="K123" i="16" s="1"/>
  <c r="K124" i="16" s="1"/>
  <c r="K125" i="16" s="1"/>
  <c r="K126" i="16" s="1"/>
  <c r="K127" i="16" s="1"/>
  <c r="K128" i="16" s="1"/>
  <c r="K129" i="16" s="1"/>
  <c r="K130" i="16" s="1"/>
  <c r="K131" i="16" s="1"/>
  <c r="H105" i="27"/>
  <c r="H106" i="27" s="1"/>
  <c r="H107" i="27" s="1"/>
  <c r="H108" i="27" s="1"/>
  <c r="H109" i="27" s="1"/>
  <c r="H110" i="27" s="1"/>
  <c r="H111" i="27" s="1"/>
  <c r="H112" i="27" s="1"/>
  <c r="H113" i="27" s="1"/>
  <c r="H114" i="27" s="1"/>
  <c r="H115" i="27" s="1"/>
  <c r="H116" i="27" s="1"/>
  <c r="H117" i="27" s="1"/>
  <c r="H118" i="27" s="1"/>
  <c r="H119" i="27" s="1"/>
  <c r="H120" i="27" s="1"/>
  <c r="H121" i="27" s="1"/>
  <c r="H122" i="27" s="1"/>
  <c r="H123" i="27" s="1"/>
  <c r="H124" i="27" s="1"/>
  <c r="H125" i="27" s="1"/>
  <c r="H126" i="27" s="1"/>
  <c r="H127" i="27" s="1"/>
  <c r="H128" i="27" s="1"/>
  <c r="H129" i="27" s="1"/>
  <c r="H130" i="27" s="1"/>
  <c r="H131" i="27" s="1"/>
  <c r="K105" i="27"/>
  <c r="K106" i="27" s="1"/>
  <c r="K107" i="27" s="1"/>
  <c r="K108" i="27" s="1"/>
  <c r="K109" i="27" s="1"/>
  <c r="K110" i="27" s="1"/>
  <c r="K111" i="27" s="1"/>
  <c r="K112" i="27" s="1"/>
  <c r="K113" i="27" s="1"/>
  <c r="K114" i="27" s="1"/>
  <c r="K115" i="27" s="1"/>
  <c r="K116" i="27" s="1"/>
  <c r="K117" i="27" s="1"/>
  <c r="K118" i="27" s="1"/>
  <c r="K119" i="27" s="1"/>
  <c r="K120" i="27" s="1"/>
  <c r="K121" i="27" s="1"/>
  <c r="K122" i="27" s="1"/>
  <c r="K123" i="27" s="1"/>
  <c r="K124" i="27" s="1"/>
  <c r="K125" i="27" s="1"/>
  <c r="K126" i="27" s="1"/>
  <c r="K127" i="27" s="1"/>
  <c r="K128" i="27" s="1"/>
  <c r="K129" i="27" s="1"/>
  <c r="K130" i="27" s="1"/>
  <c r="K131" i="27" s="1"/>
  <c r="N105" i="27"/>
  <c r="N106" i="27" s="1"/>
  <c r="N107" i="27" s="1"/>
  <c r="N108" i="27" s="1"/>
  <c r="N109" i="27" s="1"/>
  <c r="N110" i="27" s="1"/>
  <c r="N111" i="27" s="1"/>
  <c r="N112" i="27" s="1"/>
  <c r="N113" i="27" s="1"/>
  <c r="N114" i="27" s="1"/>
  <c r="N115" i="27" s="1"/>
  <c r="N116" i="27" s="1"/>
  <c r="N117" i="27" s="1"/>
  <c r="N118" i="27" s="1"/>
  <c r="N119" i="27" s="1"/>
  <c r="N120" i="27" s="1"/>
  <c r="N121" i="27" s="1"/>
  <c r="N122" i="27" s="1"/>
  <c r="N123" i="27" s="1"/>
  <c r="N124" i="27" s="1"/>
  <c r="N125" i="27" s="1"/>
  <c r="N126" i="27" s="1"/>
  <c r="N127" i="27" s="1"/>
  <c r="N128" i="27" s="1"/>
  <c r="N129" i="27" s="1"/>
  <c r="N130" i="27" s="1"/>
  <c r="N131" i="27" s="1"/>
  <c r="M105" i="20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M119" i="20" s="1"/>
  <c r="M120" i="20" s="1"/>
  <c r="M121" i="20" s="1"/>
  <c r="M122" i="20" s="1"/>
  <c r="M123" i="20" s="1"/>
  <c r="M124" i="20" s="1"/>
  <c r="M125" i="20" s="1"/>
  <c r="M126" i="20" s="1"/>
  <c r="M127" i="20" s="1"/>
  <c r="M128" i="20" s="1"/>
  <c r="M129" i="20" s="1"/>
  <c r="M130" i="20" s="1"/>
  <c r="M131" i="20" s="1"/>
  <c r="J105" i="20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G105" i="20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G119" i="20" s="1"/>
  <c r="G120" i="20" s="1"/>
  <c r="G121" i="20" s="1"/>
  <c r="G122" i="20" s="1"/>
  <c r="G123" i="20" s="1"/>
  <c r="G124" i="20" s="1"/>
  <c r="G125" i="20" s="1"/>
  <c r="G126" i="20" s="1"/>
  <c r="G127" i="20" s="1"/>
  <c r="G128" i="20" s="1"/>
  <c r="G129" i="20" s="1"/>
  <c r="G130" i="20" s="1"/>
  <c r="G131" i="20" s="1"/>
  <c r="M105" i="8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G105" i="8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J105" i="8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G105" i="14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J105" i="14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M105" i="14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M119" i="14" s="1"/>
  <c r="M120" i="14" s="1"/>
  <c r="M121" i="14" s="1"/>
  <c r="M122" i="14" s="1"/>
  <c r="M123" i="14" s="1"/>
  <c r="M124" i="14" s="1"/>
  <c r="M125" i="14" s="1"/>
  <c r="M126" i="14" s="1"/>
  <c r="M127" i="14" s="1"/>
  <c r="M128" i="14" s="1"/>
  <c r="M129" i="14" s="1"/>
  <c r="M130" i="14" s="1"/>
  <c r="M131" i="14" s="1"/>
  <c r="J105" i="1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G105" i="1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M105" i="1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M121" i="11" s="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05" i="9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J105" i="9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G105" i="9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M105" i="15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M122" i="15" s="1"/>
  <c r="M123" i="15" s="1"/>
  <c r="M124" i="15" s="1"/>
  <c r="M125" i="15" s="1"/>
  <c r="M126" i="15" s="1"/>
  <c r="M127" i="15" s="1"/>
  <c r="M128" i="15" s="1"/>
  <c r="M129" i="15" s="1"/>
  <c r="M130" i="15" s="1"/>
  <c r="M131" i="15" s="1"/>
  <c r="G105" i="15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J105" i="15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05" i="29"/>
  <c r="J106" i="29" s="1"/>
  <c r="J107" i="29" s="1"/>
  <c r="J108" i="29" s="1"/>
  <c r="J109" i="29" s="1"/>
  <c r="J110" i="29" s="1"/>
  <c r="J111" i="29" s="1"/>
  <c r="J112" i="29" s="1"/>
  <c r="J113" i="29" s="1"/>
  <c r="J114" i="29" s="1"/>
  <c r="J115" i="29" s="1"/>
  <c r="J116" i="29" s="1"/>
  <c r="J117" i="29" s="1"/>
  <c r="J118" i="29" s="1"/>
  <c r="J119" i="29" s="1"/>
  <c r="J120" i="29" s="1"/>
  <c r="J121" i="29" s="1"/>
  <c r="J122" i="29" s="1"/>
  <c r="J123" i="29" s="1"/>
  <c r="J124" i="29" s="1"/>
  <c r="J125" i="29" s="1"/>
  <c r="J126" i="29" s="1"/>
  <c r="J127" i="29" s="1"/>
  <c r="J128" i="29" s="1"/>
  <c r="J129" i="29" s="1"/>
  <c r="J130" i="29" s="1"/>
  <c r="J131" i="29" s="1"/>
  <c r="G105" i="29"/>
  <c r="G106" i="29" s="1"/>
  <c r="G107" i="29" s="1"/>
  <c r="G108" i="29" s="1"/>
  <c r="G109" i="29" s="1"/>
  <c r="G110" i="29" s="1"/>
  <c r="G111" i="29" s="1"/>
  <c r="G112" i="29" s="1"/>
  <c r="G113" i="29" s="1"/>
  <c r="G114" i="29" s="1"/>
  <c r="G115" i="29" s="1"/>
  <c r="G116" i="29" s="1"/>
  <c r="G117" i="29" s="1"/>
  <c r="G118" i="29" s="1"/>
  <c r="G119" i="29" s="1"/>
  <c r="G120" i="29" s="1"/>
  <c r="G121" i="29" s="1"/>
  <c r="G122" i="29" s="1"/>
  <c r="G123" i="29" s="1"/>
  <c r="G124" i="29" s="1"/>
  <c r="G125" i="29" s="1"/>
  <c r="G126" i="29" s="1"/>
  <c r="G127" i="29" s="1"/>
  <c r="G128" i="29" s="1"/>
  <c r="G129" i="29" s="1"/>
  <c r="G130" i="29" s="1"/>
  <c r="G131" i="29" s="1"/>
  <c r="M105" i="29"/>
  <c r="M106" i="29" s="1"/>
  <c r="M107" i="29" s="1"/>
  <c r="M108" i="29" s="1"/>
  <c r="M109" i="29" s="1"/>
  <c r="M110" i="29" s="1"/>
  <c r="M111" i="29" s="1"/>
  <c r="M112" i="29" s="1"/>
  <c r="M113" i="29" s="1"/>
  <c r="M114" i="29" s="1"/>
  <c r="M115" i="29" s="1"/>
  <c r="M116" i="29" s="1"/>
  <c r="M117" i="29" s="1"/>
  <c r="M118" i="29" s="1"/>
  <c r="M119" i="29" s="1"/>
  <c r="M120" i="29" s="1"/>
  <c r="M121" i="29" s="1"/>
  <c r="M122" i="29" s="1"/>
  <c r="M123" i="29" s="1"/>
  <c r="M124" i="29" s="1"/>
  <c r="M125" i="29" s="1"/>
  <c r="M126" i="29" s="1"/>
  <c r="M127" i="29" s="1"/>
  <c r="M128" i="29" s="1"/>
  <c r="M129" i="29" s="1"/>
  <c r="M130" i="29" s="1"/>
  <c r="M131" i="29" s="1"/>
  <c r="G105" i="4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M105" i="4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J105" i="4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G105" i="18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M105" i="18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19" i="18" s="1"/>
  <c r="M120" i="18" s="1"/>
  <c r="M121" i="18" s="1"/>
  <c r="M122" i="18" s="1"/>
  <c r="M123" i="18" s="1"/>
  <c r="M124" i="18" s="1"/>
  <c r="M125" i="18" s="1"/>
  <c r="M126" i="18" s="1"/>
  <c r="M127" i="18" s="1"/>
  <c r="M128" i="18" s="1"/>
  <c r="M129" i="18" s="1"/>
  <c r="M130" i="18" s="1"/>
  <c r="M131" i="18" s="1"/>
  <c r="J105" i="18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G105" i="7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M105" i="7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J105" i="7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G105" i="2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M105" i="2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M121" i="21" s="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J105" i="2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19" i="21" s="1"/>
  <c r="J120" i="21" s="1"/>
  <c r="J121" i="21" s="1"/>
  <c r="J122" i="21" s="1"/>
  <c r="J123" i="21" s="1"/>
  <c r="J124" i="21" s="1"/>
  <c r="J125" i="21" s="1"/>
  <c r="J126" i="21" s="1"/>
  <c r="J127" i="21" s="1"/>
  <c r="J128" i="21" s="1"/>
  <c r="J129" i="21" s="1"/>
  <c r="J130" i="21" s="1"/>
  <c r="J131" i="21" s="1"/>
  <c r="J105" i="12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M105" i="12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M119" i="12" s="1"/>
  <c r="M120" i="12" s="1"/>
  <c r="M121" i="12" s="1"/>
  <c r="M122" i="12" s="1"/>
  <c r="M123" i="12" s="1"/>
  <c r="M124" i="12" s="1"/>
  <c r="M125" i="12" s="1"/>
  <c r="M126" i="12" s="1"/>
  <c r="M127" i="12" s="1"/>
  <c r="M128" i="12" s="1"/>
  <c r="M129" i="12" s="1"/>
  <c r="M130" i="12" s="1"/>
  <c r="M131" i="12" s="1"/>
  <c r="G105" i="12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J105" i="10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M105" i="10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G105" i="10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M105" i="26"/>
  <c r="M106" i="26" s="1"/>
  <c r="M107" i="26" s="1"/>
  <c r="M108" i="26" s="1"/>
  <c r="M109" i="26" s="1"/>
  <c r="M110" i="26" s="1"/>
  <c r="M111" i="26" s="1"/>
  <c r="M112" i="26" s="1"/>
  <c r="M113" i="26" s="1"/>
  <c r="M114" i="26" s="1"/>
  <c r="M115" i="26" s="1"/>
  <c r="M116" i="26" s="1"/>
  <c r="M117" i="26" s="1"/>
  <c r="M118" i="26" s="1"/>
  <c r="M119" i="26" s="1"/>
  <c r="M120" i="26" s="1"/>
  <c r="M121" i="26" s="1"/>
  <c r="M122" i="26" s="1"/>
  <c r="M123" i="26" s="1"/>
  <c r="M124" i="26" s="1"/>
  <c r="M125" i="26" s="1"/>
  <c r="M126" i="26" s="1"/>
  <c r="M127" i="26" s="1"/>
  <c r="M128" i="26" s="1"/>
  <c r="M129" i="26" s="1"/>
  <c r="M130" i="26" s="1"/>
  <c r="M131" i="26" s="1"/>
  <c r="G105" i="26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J105" i="26"/>
  <c r="J106" i="26" s="1"/>
  <c r="J107" i="26" s="1"/>
  <c r="J108" i="26" s="1"/>
  <c r="J109" i="26" s="1"/>
  <c r="J110" i="26" s="1"/>
  <c r="J111" i="26" s="1"/>
  <c r="J112" i="26" s="1"/>
  <c r="J113" i="26" s="1"/>
  <c r="J114" i="26" s="1"/>
  <c r="J115" i="26" s="1"/>
  <c r="J116" i="26" s="1"/>
  <c r="J117" i="26" s="1"/>
  <c r="J118" i="26" s="1"/>
  <c r="J119" i="26" s="1"/>
  <c r="J120" i="26" s="1"/>
  <c r="J121" i="26" s="1"/>
  <c r="J122" i="26" s="1"/>
  <c r="J123" i="26" s="1"/>
  <c r="J124" i="26" s="1"/>
  <c r="J125" i="26" s="1"/>
  <c r="J126" i="26" s="1"/>
  <c r="J127" i="26" s="1"/>
  <c r="J128" i="26" s="1"/>
  <c r="J129" i="26" s="1"/>
  <c r="J130" i="26" s="1"/>
  <c r="J131" i="26" s="1"/>
  <c r="J105" i="16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19" i="16" s="1"/>
  <c r="J120" i="16" s="1"/>
  <c r="J121" i="16" s="1"/>
  <c r="J122" i="16" s="1"/>
  <c r="J123" i="16" s="1"/>
  <c r="J124" i="16" s="1"/>
  <c r="J125" i="16" s="1"/>
  <c r="J126" i="16" s="1"/>
  <c r="J127" i="16" s="1"/>
  <c r="J128" i="16" s="1"/>
  <c r="J129" i="16" s="1"/>
  <c r="J130" i="16" s="1"/>
  <c r="J131" i="16" s="1"/>
  <c r="M105" i="16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M119" i="16" s="1"/>
  <c r="M120" i="16" s="1"/>
  <c r="M121" i="16" s="1"/>
  <c r="M122" i="16" s="1"/>
  <c r="M123" i="16" s="1"/>
  <c r="M124" i="16" s="1"/>
  <c r="M125" i="16" s="1"/>
  <c r="M126" i="16" s="1"/>
  <c r="M127" i="16" s="1"/>
  <c r="M128" i="16" s="1"/>
  <c r="M129" i="16" s="1"/>
  <c r="M130" i="16" s="1"/>
  <c r="M131" i="16" s="1"/>
  <c r="G105" i="16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J105" i="25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J119" i="25" s="1"/>
  <c r="J120" i="25" s="1"/>
  <c r="J121" i="25" s="1"/>
  <c r="J122" i="25" s="1"/>
  <c r="J123" i="25" s="1"/>
  <c r="J124" i="25" s="1"/>
  <c r="J125" i="25" s="1"/>
  <c r="J126" i="25" s="1"/>
  <c r="J127" i="25" s="1"/>
  <c r="J128" i="25" s="1"/>
  <c r="J129" i="25" s="1"/>
  <c r="J130" i="25" s="1"/>
  <c r="J131" i="25" s="1"/>
  <c r="M105" i="25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19" i="25" s="1"/>
  <c r="M120" i="25" s="1"/>
  <c r="M121" i="25" s="1"/>
  <c r="M122" i="25" s="1"/>
  <c r="M123" i="25" s="1"/>
  <c r="M124" i="25" s="1"/>
  <c r="M125" i="25" s="1"/>
  <c r="M126" i="25" s="1"/>
  <c r="M127" i="25" s="1"/>
  <c r="M128" i="25" s="1"/>
  <c r="M129" i="25" s="1"/>
  <c r="M130" i="25" s="1"/>
  <c r="M131" i="25" s="1"/>
  <c r="G105" i="25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G122" i="25" s="1"/>
  <c r="G123" i="25" s="1"/>
  <c r="G124" i="25" s="1"/>
  <c r="G125" i="25" s="1"/>
  <c r="G126" i="25" s="1"/>
  <c r="G127" i="25" s="1"/>
  <c r="G128" i="25" s="1"/>
  <c r="G129" i="25" s="1"/>
  <c r="G130" i="25" s="1"/>
  <c r="G131" i="25" s="1"/>
  <c r="M105" i="6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J105" i="6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G105" i="6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05" i="22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J105" i="22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19" i="22" s="1"/>
  <c r="J120" i="22" s="1"/>
  <c r="J121" i="22" s="1"/>
  <c r="J122" i="22" s="1"/>
  <c r="J123" i="22" s="1"/>
  <c r="J124" i="22" s="1"/>
  <c r="J125" i="22" s="1"/>
  <c r="J126" i="22" s="1"/>
  <c r="J127" i="22" s="1"/>
  <c r="J128" i="22" s="1"/>
  <c r="J129" i="22" s="1"/>
  <c r="J130" i="22" s="1"/>
  <c r="J131" i="22" s="1"/>
  <c r="M105" i="22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19" i="22" s="1"/>
  <c r="M120" i="22" s="1"/>
  <c r="M121" i="22" s="1"/>
  <c r="M122" i="22" s="1"/>
  <c r="M123" i="22" s="1"/>
  <c r="M124" i="22" s="1"/>
  <c r="M125" i="22" s="1"/>
  <c r="M126" i="22" s="1"/>
  <c r="M127" i="22" s="1"/>
  <c r="M128" i="22" s="1"/>
  <c r="M129" i="22" s="1"/>
  <c r="M130" i="22" s="1"/>
  <c r="M131" i="22" s="1"/>
  <c r="G105" i="13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J105" i="13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M105" i="13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05" i="28"/>
  <c r="M106" i="28" s="1"/>
  <c r="M107" i="28" s="1"/>
  <c r="M108" i="28" s="1"/>
  <c r="M109" i="28" s="1"/>
  <c r="M110" i="28" s="1"/>
  <c r="M111" i="28" s="1"/>
  <c r="M112" i="28" s="1"/>
  <c r="M113" i="28" s="1"/>
  <c r="M114" i="28" s="1"/>
  <c r="M115" i="28" s="1"/>
  <c r="M116" i="28" s="1"/>
  <c r="M117" i="28" s="1"/>
  <c r="M118" i="28" s="1"/>
  <c r="M119" i="28" s="1"/>
  <c r="M120" i="28" s="1"/>
  <c r="M121" i="28" s="1"/>
  <c r="M122" i="28" s="1"/>
  <c r="M123" i="28" s="1"/>
  <c r="M124" i="28" s="1"/>
  <c r="M125" i="28" s="1"/>
  <c r="M126" i="28" s="1"/>
  <c r="M127" i="28" s="1"/>
  <c r="M128" i="28" s="1"/>
  <c r="M129" i="28" s="1"/>
  <c r="M130" i="28" s="1"/>
  <c r="M131" i="28" s="1"/>
  <c r="J105" i="28"/>
  <c r="J106" i="28" s="1"/>
  <c r="J107" i="28" s="1"/>
  <c r="J108" i="28" s="1"/>
  <c r="J109" i="28" s="1"/>
  <c r="J110" i="28" s="1"/>
  <c r="J111" i="28" s="1"/>
  <c r="J112" i="28" s="1"/>
  <c r="J113" i="28" s="1"/>
  <c r="J114" i="28" s="1"/>
  <c r="J115" i="28" s="1"/>
  <c r="J116" i="28" s="1"/>
  <c r="J117" i="28" s="1"/>
  <c r="J118" i="28" s="1"/>
  <c r="J119" i="28" s="1"/>
  <c r="J120" i="28" s="1"/>
  <c r="J121" i="28" s="1"/>
  <c r="J122" i="28" s="1"/>
  <c r="J123" i="28" s="1"/>
  <c r="J124" i="28" s="1"/>
  <c r="J125" i="28" s="1"/>
  <c r="J126" i="28" s="1"/>
  <c r="J127" i="28" s="1"/>
  <c r="J128" i="28" s="1"/>
  <c r="J129" i="28" s="1"/>
  <c r="J130" i="28" s="1"/>
  <c r="J131" i="28" s="1"/>
  <c r="G105" i="28"/>
  <c r="G106" i="28" s="1"/>
  <c r="G107" i="28" s="1"/>
  <c r="G108" i="28" s="1"/>
  <c r="G109" i="28" s="1"/>
  <c r="G110" i="28" s="1"/>
  <c r="G111" i="28" s="1"/>
  <c r="G112" i="28" s="1"/>
  <c r="G113" i="28" s="1"/>
  <c r="G114" i="28" s="1"/>
  <c r="G115" i="28" s="1"/>
  <c r="G116" i="28" s="1"/>
  <c r="G117" i="28" s="1"/>
  <c r="G118" i="28" s="1"/>
  <c r="G119" i="28" s="1"/>
  <c r="G120" i="28" s="1"/>
  <c r="G121" i="28" s="1"/>
  <c r="G122" i="28" s="1"/>
  <c r="G123" i="28" s="1"/>
  <c r="G124" i="28" s="1"/>
  <c r="G125" i="28" s="1"/>
  <c r="G126" i="28" s="1"/>
  <c r="G127" i="28" s="1"/>
  <c r="G128" i="28" s="1"/>
  <c r="G129" i="28" s="1"/>
  <c r="G130" i="28" s="1"/>
  <c r="G131" i="28" s="1"/>
  <c r="M105" i="19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19" i="19" s="1"/>
  <c r="M120" i="19" s="1"/>
  <c r="M121" i="19" s="1"/>
  <c r="M122" i="19" s="1"/>
  <c r="M123" i="19" s="1"/>
  <c r="M124" i="19" s="1"/>
  <c r="M125" i="19" s="1"/>
  <c r="M126" i="19" s="1"/>
  <c r="M127" i="19" s="1"/>
  <c r="M128" i="19" s="1"/>
  <c r="M129" i="19" s="1"/>
  <c r="M130" i="19" s="1"/>
  <c r="M131" i="19" s="1"/>
  <c r="G105" i="19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J105" i="19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05" i="17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J119" i="17" s="1"/>
  <c r="J120" i="17" s="1"/>
  <c r="J121" i="17" s="1"/>
  <c r="J122" i="17" s="1"/>
  <c r="J123" i="17" s="1"/>
  <c r="J124" i="17" s="1"/>
  <c r="J125" i="17" s="1"/>
  <c r="J126" i="17" s="1"/>
  <c r="J127" i="17" s="1"/>
  <c r="J128" i="17" s="1"/>
  <c r="J129" i="17" s="1"/>
  <c r="J130" i="17" s="1"/>
  <c r="J131" i="17" s="1"/>
  <c r="G105" i="17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M105" i="17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M119" i="17" s="1"/>
  <c r="M120" i="17" s="1"/>
  <c r="M121" i="17" s="1"/>
  <c r="M122" i="17" s="1"/>
  <c r="M123" i="17" s="1"/>
  <c r="M124" i="17" s="1"/>
  <c r="M125" i="17" s="1"/>
  <c r="M126" i="17" s="1"/>
  <c r="M127" i="17" s="1"/>
  <c r="M128" i="17" s="1"/>
  <c r="M129" i="17" s="1"/>
  <c r="M130" i="17" s="1"/>
  <c r="M131" i="17" s="1"/>
  <c r="G105" i="24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M105" i="24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19" i="24" s="1"/>
  <c r="M120" i="24" s="1"/>
  <c r="M121" i="24" s="1"/>
  <c r="M122" i="24" s="1"/>
  <c r="M123" i="24" s="1"/>
  <c r="M124" i="24" s="1"/>
  <c r="M125" i="24" s="1"/>
  <c r="M126" i="24" s="1"/>
  <c r="M127" i="24" s="1"/>
  <c r="M128" i="24" s="1"/>
  <c r="M129" i="24" s="1"/>
  <c r="M130" i="24" s="1"/>
  <c r="M131" i="24" s="1"/>
  <c r="J105" i="24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M105" i="5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G105" i="5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J105" i="5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M105" i="27"/>
  <c r="M106" i="27" s="1"/>
  <c r="M107" i="27" s="1"/>
  <c r="M108" i="27" s="1"/>
  <c r="M109" i="27" s="1"/>
  <c r="M110" i="27" s="1"/>
  <c r="M111" i="27" s="1"/>
  <c r="M112" i="27" s="1"/>
  <c r="M113" i="27" s="1"/>
  <c r="M114" i="27" s="1"/>
  <c r="M115" i="27" s="1"/>
  <c r="M116" i="27" s="1"/>
  <c r="M117" i="27" s="1"/>
  <c r="M118" i="27" s="1"/>
  <c r="M119" i="27" s="1"/>
  <c r="M120" i="27" s="1"/>
  <c r="M121" i="27" s="1"/>
  <c r="M122" i="27" s="1"/>
  <c r="M123" i="27" s="1"/>
  <c r="M124" i="27" s="1"/>
  <c r="M125" i="27" s="1"/>
  <c r="M126" i="27" s="1"/>
  <c r="M127" i="27" s="1"/>
  <c r="M128" i="27" s="1"/>
  <c r="M129" i="27" s="1"/>
  <c r="M130" i="27" s="1"/>
  <c r="M131" i="27" s="1"/>
  <c r="G105" i="27"/>
  <c r="G106" i="27" s="1"/>
  <c r="G107" i="27" s="1"/>
  <c r="G108" i="27" s="1"/>
  <c r="G109" i="27" s="1"/>
  <c r="G110" i="27" s="1"/>
  <c r="G111" i="27" s="1"/>
  <c r="G112" i="27" s="1"/>
  <c r="G113" i="27" s="1"/>
  <c r="G114" i="27" s="1"/>
  <c r="G115" i="27" s="1"/>
  <c r="G116" i="27" s="1"/>
  <c r="G117" i="27" s="1"/>
  <c r="G118" i="27" s="1"/>
  <c r="G119" i="27" s="1"/>
  <c r="G120" i="27" s="1"/>
  <c r="G121" i="27" s="1"/>
  <c r="G122" i="27" s="1"/>
  <c r="G123" i="27" s="1"/>
  <c r="G124" i="27" s="1"/>
  <c r="G125" i="27" s="1"/>
  <c r="G126" i="27" s="1"/>
  <c r="G127" i="27" s="1"/>
  <c r="G128" i="27" s="1"/>
  <c r="G129" i="27" s="1"/>
  <c r="G130" i="27" s="1"/>
  <c r="G131" i="27" s="1"/>
  <c r="J105" i="27"/>
  <c r="J106" i="27" s="1"/>
  <c r="J107" i="27" s="1"/>
  <c r="J108" i="27" s="1"/>
  <c r="J109" i="27" s="1"/>
  <c r="J110" i="27" s="1"/>
  <c r="J111" i="27" s="1"/>
  <c r="J112" i="27" s="1"/>
  <c r="J113" i="27" s="1"/>
  <c r="J114" i="27" s="1"/>
  <c r="J115" i="27" s="1"/>
  <c r="J116" i="27" s="1"/>
  <c r="J117" i="27" s="1"/>
  <c r="J118" i="27" s="1"/>
  <c r="J119" i="27" s="1"/>
  <c r="J120" i="27" s="1"/>
  <c r="J121" i="27" s="1"/>
  <c r="J122" i="27" s="1"/>
  <c r="J123" i="27" s="1"/>
  <c r="J124" i="27" s="1"/>
  <c r="J125" i="27" s="1"/>
  <c r="J126" i="27" s="1"/>
  <c r="J127" i="27" s="1"/>
  <c r="J128" i="27" s="1"/>
  <c r="J129" i="27" s="1"/>
  <c r="J130" i="27" s="1"/>
  <c r="J131" i="27" s="1"/>
  <c r="J105" i="3"/>
  <c r="G105" i="3"/>
  <c r="M105" i="3"/>
  <c r="T114" i="3"/>
  <c r="T118" i="3"/>
  <c r="T111" i="3"/>
  <c r="T127" i="3"/>
  <c r="T108" i="3"/>
  <c r="T124" i="3"/>
  <c r="T117" i="3"/>
  <c r="T106" i="3"/>
  <c r="T122" i="3"/>
  <c r="T115" i="3"/>
  <c r="T131" i="3"/>
  <c r="T112" i="3"/>
  <c r="T128" i="3"/>
  <c r="T105" i="3"/>
  <c r="T121" i="3"/>
  <c r="T110" i="3"/>
  <c r="T126" i="3"/>
  <c r="T119" i="3"/>
  <c r="T116" i="3"/>
  <c r="T109" i="3"/>
  <c r="T125" i="3"/>
  <c r="T130" i="3"/>
  <c r="T107" i="3"/>
  <c r="T123" i="3"/>
  <c r="T120" i="3"/>
  <c r="T113" i="3"/>
  <c r="T129" i="3"/>
  <c r="S112" i="3"/>
  <c r="S128" i="3"/>
  <c r="S113" i="3"/>
  <c r="S129" i="3"/>
  <c r="S114" i="3"/>
  <c r="S130" i="3"/>
  <c r="S105" i="3"/>
  <c r="S116" i="3"/>
  <c r="S115" i="3"/>
  <c r="S117" i="3"/>
  <c r="S119" i="3"/>
  <c r="S118" i="3"/>
  <c r="S127" i="3"/>
  <c r="S107" i="3"/>
  <c r="S120" i="3"/>
  <c r="S123" i="3"/>
  <c r="S121" i="3"/>
  <c r="S106" i="3"/>
  <c r="S122" i="3"/>
  <c r="S131" i="3"/>
  <c r="S108" i="3"/>
  <c r="S124" i="3"/>
  <c r="S109" i="3"/>
  <c r="S125" i="3"/>
  <c r="S110" i="3"/>
  <c r="S126" i="3"/>
  <c r="S111" i="3"/>
  <c r="G106" i="3" l="1"/>
  <c r="J106" i="3"/>
  <c r="M106" i="3"/>
  <c r="K105" i="3"/>
  <c r="N105" i="3"/>
  <c r="H105" i="3"/>
  <c r="O105" i="3"/>
  <c r="I105" i="3"/>
  <c r="L105" i="3"/>
  <c r="L106" i="3" l="1"/>
  <c r="I106" i="3"/>
  <c r="O106" i="3"/>
  <c r="H106" i="3"/>
  <c r="N106" i="3"/>
  <c r="K106" i="3"/>
  <c r="G107" i="3"/>
  <c r="M107" i="3"/>
  <c r="J107" i="3"/>
  <c r="O107" i="3" l="1"/>
  <c r="I107" i="3"/>
  <c r="L107" i="3"/>
  <c r="K107" i="3"/>
  <c r="N107" i="3"/>
  <c r="H107" i="3"/>
  <c r="J108" i="3"/>
  <c r="M108" i="3"/>
  <c r="G108" i="3"/>
  <c r="L108" i="3" l="1"/>
  <c r="I108" i="3"/>
  <c r="O108" i="3"/>
  <c r="H108" i="3"/>
  <c r="N108" i="3"/>
  <c r="K108" i="3"/>
  <c r="G109" i="3"/>
  <c r="M109" i="3"/>
  <c r="J109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05" i="3"/>
  <c r="O109" i="3" l="1"/>
  <c r="I109" i="3"/>
  <c r="L109" i="3"/>
  <c r="K109" i="3"/>
  <c r="N109" i="3"/>
  <c r="H109" i="3"/>
  <c r="J110" i="3"/>
  <c r="M110" i="3"/>
  <c r="G110" i="3"/>
  <c r="O110" i="3" l="1"/>
  <c r="L110" i="3"/>
  <c r="I110" i="3"/>
  <c r="N110" i="3"/>
  <c r="H110" i="3"/>
  <c r="K110" i="3"/>
  <c r="J111" i="3"/>
  <c r="G111" i="3"/>
  <c r="M111" i="3"/>
  <c r="O111" i="3" l="1"/>
  <c r="I111" i="3"/>
  <c r="L111" i="3"/>
  <c r="K111" i="3"/>
  <c r="H111" i="3"/>
  <c r="N111" i="3"/>
  <c r="M112" i="3"/>
  <c r="G112" i="3"/>
  <c r="J112" i="3"/>
  <c r="L112" i="3" l="1"/>
  <c r="I112" i="3"/>
  <c r="O112" i="3"/>
  <c r="N112" i="3"/>
  <c r="H112" i="3"/>
  <c r="K112" i="3"/>
  <c r="J113" i="3"/>
  <c r="G113" i="3"/>
  <c r="M113" i="3"/>
  <c r="O113" i="3" l="1"/>
  <c r="I113" i="3"/>
  <c r="L113" i="3"/>
  <c r="H113" i="3"/>
  <c r="K113" i="3"/>
  <c r="N113" i="3"/>
  <c r="M114" i="3"/>
  <c r="G114" i="3"/>
  <c r="J114" i="3"/>
  <c r="O114" i="3" l="1"/>
  <c r="L114" i="3"/>
  <c r="I114" i="3"/>
  <c r="K114" i="3"/>
  <c r="N114" i="3"/>
  <c r="H114" i="3"/>
  <c r="M115" i="3"/>
  <c r="J115" i="3"/>
  <c r="G115" i="3"/>
  <c r="I115" i="3" l="1"/>
  <c r="L115" i="3"/>
  <c r="O115" i="3"/>
  <c r="H115" i="3"/>
  <c r="N115" i="3"/>
  <c r="K115" i="3"/>
  <c r="M116" i="3"/>
  <c r="G116" i="3"/>
  <c r="J116" i="3"/>
  <c r="I116" i="3" l="1"/>
  <c r="O116" i="3"/>
  <c r="L116" i="3"/>
  <c r="K116" i="3"/>
  <c r="N116" i="3"/>
  <c r="H116" i="3"/>
  <c r="J117" i="3"/>
  <c r="G117" i="3"/>
  <c r="M117" i="3"/>
  <c r="L117" i="3" l="1"/>
  <c r="O117" i="3"/>
  <c r="I117" i="3"/>
  <c r="H117" i="3"/>
  <c r="N117" i="3"/>
  <c r="K117" i="3"/>
  <c r="J118" i="3"/>
  <c r="M118" i="3"/>
  <c r="G118" i="3"/>
  <c r="I118" i="3" l="1"/>
  <c r="O118" i="3"/>
  <c r="L118" i="3"/>
  <c r="K118" i="3"/>
  <c r="N118" i="3"/>
  <c r="H118" i="3"/>
  <c r="G119" i="3"/>
  <c r="M119" i="3"/>
  <c r="J119" i="3"/>
  <c r="O119" i="3" l="1"/>
  <c r="L119" i="3"/>
  <c r="I119" i="3"/>
  <c r="H119" i="3"/>
  <c r="N119" i="3"/>
  <c r="K119" i="3"/>
  <c r="J120" i="3"/>
  <c r="M120" i="3"/>
  <c r="G120" i="3"/>
  <c r="O120" i="3" l="1"/>
  <c r="I120" i="3"/>
  <c r="L120" i="3"/>
  <c r="K120" i="3"/>
  <c r="N120" i="3"/>
  <c r="H120" i="3"/>
  <c r="G121" i="3"/>
  <c r="M121" i="3"/>
  <c r="J121" i="3"/>
  <c r="O121" i="3" l="1"/>
  <c r="L121" i="3"/>
  <c r="I121" i="3"/>
  <c r="H121" i="3"/>
  <c r="N121" i="3"/>
  <c r="K121" i="3"/>
  <c r="G122" i="3"/>
  <c r="J122" i="3"/>
  <c r="M122" i="3"/>
  <c r="I122" i="3" l="1"/>
  <c r="L122" i="3"/>
  <c r="O122" i="3"/>
  <c r="K122" i="3"/>
  <c r="N122" i="3"/>
  <c r="H122" i="3"/>
  <c r="G123" i="3"/>
  <c r="M123" i="3"/>
  <c r="J123" i="3"/>
  <c r="I123" i="3" l="1"/>
  <c r="O123" i="3"/>
  <c r="L123" i="3"/>
  <c r="H123" i="3"/>
  <c r="N123" i="3"/>
  <c r="K123" i="3"/>
  <c r="J124" i="3"/>
  <c r="M124" i="3"/>
  <c r="G124" i="3"/>
  <c r="I124" i="3" l="1"/>
  <c r="L124" i="3"/>
  <c r="O124" i="3"/>
  <c r="K124" i="3"/>
  <c r="N124" i="3"/>
  <c r="H124" i="3"/>
  <c r="G125" i="3"/>
  <c r="M125" i="3"/>
  <c r="J125" i="3"/>
  <c r="O125" i="3" l="1"/>
  <c r="L125" i="3"/>
  <c r="I125" i="3"/>
  <c r="H125" i="3"/>
  <c r="N125" i="3"/>
  <c r="K125" i="3"/>
  <c r="G126" i="3"/>
  <c r="J126" i="3"/>
  <c r="M126" i="3"/>
  <c r="I126" i="3" l="1"/>
  <c r="L126" i="3"/>
  <c r="O126" i="3"/>
  <c r="K126" i="3"/>
  <c r="N126" i="3"/>
  <c r="H126" i="3"/>
  <c r="G127" i="3"/>
  <c r="M127" i="3"/>
  <c r="J127" i="3"/>
  <c r="O127" i="3" l="1"/>
  <c r="L127" i="3"/>
  <c r="I127" i="3"/>
  <c r="N127" i="3"/>
  <c r="H127" i="3"/>
  <c r="K127" i="3"/>
  <c r="J128" i="3"/>
  <c r="M128" i="3"/>
  <c r="G128" i="3"/>
  <c r="I128" i="3" l="1"/>
  <c r="L128" i="3"/>
  <c r="O128" i="3"/>
  <c r="K128" i="3"/>
  <c r="H128" i="3"/>
  <c r="N128" i="3"/>
  <c r="G129" i="3"/>
  <c r="M129" i="3"/>
  <c r="J129" i="3"/>
  <c r="I129" i="3" l="1"/>
  <c r="O129" i="3"/>
  <c r="L129" i="3"/>
  <c r="H129" i="3"/>
  <c r="N129" i="3"/>
  <c r="K129" i="3"/>
  <c r="J130" i="3"/>
  <c r="M130" i="3"/>
  <c r="G130" i="3"/>
  <c r="L130" i="3" l="1"/>
  <c r="O130" i="3"/>
  <c r="I130" i="3"/>
  <c r="N130" i="3"/>
  <c r="K130" i="3"/>
  <c r="H130" i="3"/>
  <c r="J131" i="3"/>
  <c r="G131" i="3"/>
  <c r="M131" i="3"/>
  <c r="L131" i="3" l="1"/>
  <c r="I131" i="3"/>
  <c r="O131" i="3"/>
  <c r="K131" i="3"/>
  <c r="H131" i="3"/>
  <c r="N131" i="3"/>
</calcChain>
</file>

<file path=xl/sharedStrings.xml><?xml version="1.0" encoding="utf-8"?>
<sst xmlns="http://schemas.openxmlformats.org/spreadsheetml/2006/main" count="4049" uniqueCount="63">
  <si>
    <t>Germany</t>
  </si>
  <si>
    <t>Italy</t>
  </si>
  <si>
    <t>France</t>
  </si>
  <si>
    <t>Netherlands</t>
  </si>
  <si>
    <t>Spain</t>
  </si>
  <si>
    <t>Poland</t>
  </si>
  <si>
    <t>Belgium</t>
  </si>
  <si>
    <t>Greece</t>
  </si>
  <si>
    <t>Austria</t>
  </si>
  <si>
    <t>Hungary</t>
  </si>
  <si>
    <t>Czechia</t>
  </si>
  <si>
    <t>Portugal</t>
  </si>
  <si>
    <t>Sweden</t>
  </si>
  <si>
    <t>Denmark</t>
  </si>
  <si>
    <t>Romania</t>
  </si>
  <si>
    <t>Bulgaria</t>
  </si>
  <si>
    <t>Slovakia</t>
  </si>
  <si>
    <t>Estonia</t>
  </si>
  <si>
    <t>Finland</t>
  </si>
  <si>
    <t>Slovenia</t>
  </si>
  <si>
    <t>Luxembourg</t>
  </si>
  <si>
    <t>Lithuania</t>
  </si>
  <si>
    <t>Malta</t>
  </si>
  <si>
    <t>Ireland</t>
  </si>
  <si>
    <t>Croatia</t>
  </si>
  <si>
    <t>Latvia</t>
  </si>
  <si>
    <t>Slow-Total equivalent cost of electrification</t>
  </si>
  <si>
    <t>Nominal-Total equivalent cost of electrification</t>
  </si>
  <si>
    <t>Fast-Total equivalent cost of electrification</t>
  </si>
  <si>
    <t>Year</t>
  </si>
  <si>
    <t>Pre-conflict BAU</t>
  </si>
  <si>
    <t>MOD</t>
  </si>
  <si>
    <t>AMB</t>
  </si>
  <si>
    <t>Slow</t>
  </si>
  <si>
    <t>Nominal</t>
  </si>
  <si>
    <t>Fast</t>
  </si>
  <si>
    <t>Slow-LCOE</t>
  </si>
  <si>
    <t>Nominal-LCOE</t>
  </si>
  <si>
    <t>Fast-LCOE</t>
  </si>
  <si>
    <t>Slow-LCOHe</t>
  </si>
  <si>
    <t>Nominal-LCOHe</t>
  </si>
  <si>
    <t>Fast-LCOHe</t>
  </si>
  <si>
    <t>LCOE ($/kWh)</t>
  </si>
  <si>
    <t>LCOHe ($/kWh)</t>
  </si>
  <si>
    <t>Avoided carbon emissions (MtCO2)</t>
  </si>
  <si>
    <t>Transport Equipment (GWh)</t>
  </si>
  <si>
    <t>Machinery (GWh)</t>
  </si>
  <si>
    <t>Mining and Quarrying (GWh)</t>
  </si>
  <si>
    <t>Food, Beverages, and Tobacco (GWh)</t>
  </si>
  <si>
    <t>Wood and Wood Products (GWh)</t>
  </si>
  <si>
    <t>Construction (GWh)</t>
  </si>
  <si>
    <t>Textile and Leather (GWh)</t>
  </si>
  <si>
    <t>Reduction in NG dependence for Light Industries</t>
  </si>
  <si>
    <t>Total Avoided Carbon Emissions (MtCO2)</t>
  </si>
  <si>
    <t>Transport Equipment (MtCO2)</t>
  </si>
  <si>
    <t>Machinery (MtCO2)</t>
  </si>
  <si>
    <t>Mining and Quarrying (MtCO2)</t>
  </si>
  <si>
    <t>Food, Beverages, and Tobacco (MtCO2)</t>
  </si>
  <si>
    <t>Wood and Wood Products (MtCO2)</t>
  </si>
  <si>
    <t>Construction (MtCO2)</t>
  </si>
  <si>
    <t>Textile and Leather (MtCO2)</t>
  </si>
  <si>
    <t>Red. In NG dependence in 2050 (GWh)</t>
  </si>
  <si>
    <t>Total cost for electrification potential in the light industrial sector ($bn)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</si>
</sst>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1" fillId="0" borderId="0" xfId="1" applyNumberFormat="1" applyFont="1" applyFill="1" applyBorder="1" applyAlignment="1" applyProtection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1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</cellXfs>
  <cellStyles count="2">
    <cellStyle name="Normal" xfId="0" builtinId="0"/>
    <cellStyle name="Normal 2" xfId="1" xr:uid="{0FE684DF-0B3A-48C5-9B3E-AEFD1417EF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1E7C-CA2D-4922-B0C1-F863E723898B}">
  <dimension ref="A2:AR131"/>
  <sheetViews>
    <sheetView tabSelected="1" workbookViewId="0">
      <selection activeCell="E6" sqref="E6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0.65092506999929933</v>
      </c>
      <c r="E2" s="6">
        <v>0.73213071578272837</v>
      </c>
      <c r="G2" s="6">
        <v>9006.7279999999992</v>
      </c>
      <c r="H2" s="6">
        <v>15976.9</v>
      </c>
      <c r="I2" s="6">
        <v>838.89200000000005</v>
      </c>
      <c r="J2" s="6">
        <v>30423.681</v>
      </c>
      <c r="K2" s="6">
        <v>777.66499999999996</v>
      </c>
      <c r="L2" s="6">
        <v>6912.9030000000002</v>
      </c>
      <c r="M2" s="6">
        <v>1843.18</v>
      </c>
      <c r="O2" s="6">
        <f>SUM(G2:M2)</f>
        <v>65779.948999999993</v>
      </c>
    </row>
    <row r="4" spans="1:44" x14ac:dyDescent="0.25">
      <c r="G4" s="6">
        <f>G2/$O$2</f>
        <v>0.13692208852275031</v>
      </c>
      <c r="H4" s="6">
        <f t="shared" ref="H4:M4" si="0">H2/$O$2</f>
        <v>0.242884043585987</v>
      </c>
      <c r="I4" s="6">
        <f t="shared" si="0"/>
        <v>1.2753004718808768E-2</v>
      </c>
      <c r="J4" s="6">
        <f t="shared" si="0"/>
        <v>0.46250691073050243</v>
      </c>
      <c r="K4" s="6">
        <f t="shared" si="0"/>
        <v>1.1822219564201852E-2</v>
      </c>
      <c r="L4" s="6">
        <f t="shared" si="0"/>
        <v>0.1050913402197986</v>
      </c>
      <c r="M4" s="6">
        <f t="shared" si="0"/>
        <v>2.8020392657951136E-2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8" t="s">
        <v>52</v>
      </c>
      <c r="AQ6" s="8"/>
      <c r="AR6" s="8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  <c r="AO7" s="6" t="s">
        <v>29</v>
      </c>
      <c r="AP7" s="6" t="s">
        <v>30</v>
      </c>
      <c r="AQ7" s="6" t="s">
        <v>31</v>
      </c>
      <c r="AR7" s="6" t="s">
        <v>32</v>
      </c>
    </row>
    <row r="8" spans="1:44" x14ac:dyDescent="0.25">
      <c r="B8" s="6">
        <v>81.739000000000004</v>
      </c>
      <c r="C8" s="6">
        <v>81.739000000000004</v>
      </c>
      <c r="D8" s="6">
        <v>81.739000000000004</v>
      </c>
      <c r="F8" s="6">
        <v>2024</v>
      </c>
      <c r="G8" s="6">
        <f>(B11-$B$8)*$B$2*Output!$B$101*$E$2*$G$4/Output!$B$95/1000000</f>
        <v>296.73641824638065</v>
      </c>
      <c r="H8" s="6">
        <f>(C11-$B$8)*$B$2*Output!$B$101*$E$2*$G$4/Output!$B$95/1000000</f>
        <v>585.00011738303476</v>
      </c>
      <c r="I8" s="6">
        <f>(D11-$B$8)*$B$2*Output!$B$101*$E$2*$G$4/Output!$B$95/1000000</f>
        <v>873.26381651969257</v>
      </c>
      <c r="K8" s="6">
        <v>2024</v>
      </c>
      <c r="L8" s="6">
        <f>(B11-$B$8)*$B$2*Output!$B$101*$E$2*$H$4/Output!$B$95/1000000</f>
        <v>526.37629122147348</v>
      </c>
      <c r="M8" s="6">
        <f>(C11-$B$8)*$B$2*Output!$B$101*$E$2*$H$4/Output!$B$95/1000000</f>
        <v>1037.7229528211587</v>
      </c>
      <c r="N8" s="6">
        <f>(D11-$B$8)*$B$2*Output!$B$101*$E$2*$H$4/Output!$B$95/1000000</f>
        <v>1549.0696144208503</v>
      </c>
      <c r="P8" s="6">
        <v>2024</v>
      </c>
      <c r="Q8" s="6">
        <f>(B11-$B$8)*$B$2*Output!$B$101*$E$2*$I$4/Output!$B$95/1000000</f>
        <v>27.638206391437908</v>
      </c>
      <c r="R8" s="6">
        <f>(C11-$B$8)*$B$2*Output!$B$101*$E$2*$I$4/Output!$B$95/1000000</f>
        <v>54.487258688359283</v>
      </c>
      <c r="S8" s="6">
        <f>(D11-$B$8)*$B$2*Output!$B$101*$E$2*$I$4/Output!$B$95/1000000</f>
        <v>81.336310985280988</v>
      </c>
      <c r="U8" s="6">
        <v>2024</v>
      </c>
      <c r="V8" s="6">
        <f>(B11-$B$8)*$B$2*Output!$B$101*$E$2*$J$4/Output!$B$95/1000000</f>
        <v>1002.341153170215</v>
      </c>
      <c r="W8" s="6">
        <f>(C11-$B$8)*$B$2*Output!$B$101*$E$2*$J$4/Output!$B$95/1000000</f>
        <v>1976.062445343526</v>
      </c>
      <c r="X8" s="6">
        <f>(D11-$B$8)*$B$2*Output!$B$101*$E$2*$J$4/Output!$B$95/1000000</f>
        <v>2949.7837375168492</v>
      </c>
      <c r="Z8" s="6">
        <v>2024</v>
      </c>
      <c r="AA8" s="6">
        <f>(B11-$B$8)*$B$2*Output!$B$101*$E$2*$K$4/Output!$B$95/1000000</f>
        <v>25.621016499618019</v>
      </c>
      <c r="AB8" s="6">
        <f>(C11-$B$8)*$B$2*Output!$B$101*$E$2*$K$4/Output!$B$95/1000000</f>
        <v>50.510475755976842</v>
      </c>
      <c r="AC8" s="6">
        <f>(D11-$B$8)*$B$2*Output!$B$101*$E$2*$K$4/Output!$B$95/1000000</f>
        <v>75.399935012335959</v>
      </c>
      <c r="AE8" s="6">
        <v>2024</v>
      </c>
      <c r="AF8" s="6">
        <f>(B11-$B$8)*$B$2*Output!$B$101*$E$2*$L$4/Output!$B$95/1000000</f>
        <v>227.75308368418141</v>
      </c>
      <c r="AG8" s="6">
        <f>(C11-$B$8)*$B$2*Output!$B$101*$E$2*$L$4/Output!$B$95/1000000</f>
        <v>449.00313037737277</v>
      </c>
      <c r="AH8" s="6">
        <f>(D11-$B$8)*$B$2*Output!$B$101*$E$2*$L$4/Output!$B$95/1000000</f>
        <v>670.25317707056672</v>
      </c>
      <c r="AJ8" s="6">
        <v>2024</v>
      </c>
      <c r="AK8" s="6">
        <f>(B11-$B$8)*$B$2*Output!$B$101*$E$2*$M$4/Output!$B$95/1000000</f>
        <v>60.72556331037908</v>
      </c>
      <c r="AL8" s="6">
        <f>(C11-$B$8)*$B$2*Output!$B$101*$E$2*$M$4/Output!$B$95/1000000</f>
        <v>119.71722876032918</v>
      </c>
      <c r="AM8" s="6">
        <f>(D11-$B$8)*$B$2*Output!$B$101*$E$2*$M$4/Output!$B$95/1000000</f>
        <v>178.70889421027999</v>
      </c>
      <c r="AO8" s="6">
        <v>2024</v>
      </c>
      <c r="AP8" s="6">
        <f>(G8+L8+Q8+V8+AA8+AF8+AK8)*1.204/$O$2*100</f>
        <v>3.9667085268772668</v>
      </c>
      <c r="AQ8" s="6">
        <f t="shared" ref="AQ8:AR8" si="1">(H8+M8+R8+W8+AB8+AG8+AL8)*1.204/$O$2*100</f>
        <v>7.8201555695828038</v>
      </c>
      <c r="AR8" s="6">
        <f t="shared" si="1"/>
        <v>11.67360261228839</v>
      </c>
    </row>
    <row r="9" spans="1:44" x14ac:dyDescent="0.25">
      <c r="F9" s="6">
        <v>2025</v>
      </c>
      <c r="G9" s="6">
        <f>(B12-$B$8)*$B$2*Output!$B$101*$E$2*$G$4/Output!$B$95/1000000</f>
        <v>593.4728364927613</v>
      </c>
      <c r="H9" s="6">
        <f>(C12-$B$8)*$B$2*Output!$B$101*$E$2*$G$4/Output!$B$95/1000000</f>
        <v>1225.3657271465252</v>
      </c>
      <c r="I9" s="6">
        <f>(D12-$B$8)*$B$2*Output!$B$101*$E$2*$G$4/Output!$B$95/1000000</f>
        <v>1857.25861780029</v>
      </c>
      <c r="K9" s="6">
        <v>2025</v>
      </c>
      <c r="L9" s="6">
        <f>(B12-$B$8)*$B$2*Output!$B$101*$E$2*$H$4/Output!$B$95/1000000</f>
        <v>1052.752582442947</v>
      </c>
      <c r="M9" s="6">
        <f>(C12-$B$8)*$B$2*Output!$B$101*$E$2*$H$4/Output!$B$95/1000000</f>
        <v>2173.6579239483326</v>
      </c>
      <c r="N9" s="6">
        <f>(D12-$B$8)*$B$2*Output!$B$101*$E$2*$H$4/Output!$B$95/1000000</f>
        <v>3294.5632654537203</v>
      </c>
      <c r="P9" s="6">
        <v>2025</v>
      </c>
      <c r="Q9" s="6">
        <f>(B12-$B$8)*$B$2*Output!$B$101*$E$2*$I$4/Output!$B$95/1000000</f>
        <v>55.276412782875816</v>
      </c>
      <c r="R9" s="6">
        <f>(C12-$B$8)*$B$2*Output!$B$101*$E$2*$I$4/Output!$B$95/1000000</f>
        <v>114.13129224923887</v>
      </c>
      <c r="S9" s="6">
        <f>(D12-$B$8)*$B$2*Output!$B$101*$E$2*$I$4/Output!$B$95/1000000</f>
        <v>172.98617171560204</v>
      </c>
      <c r="U9" s="6">
        <v>2025</v>
      </c>
      <c r="V9" s="6">
        <f>(B12-$B$8)*$B$2*Output!$B$101*$E$2*$J$4/Output!$B$95/1000000</f>
        <v>2004.6823063404299</v>
      </c>
      <c r="W9" s="6">
        <f>(C12-$B$8)*$B$2*Output!$B$101*$E$2*$J$4/Output!$B$95/1000000</f>
        <v>4139.1430929233029</v>
      </c>
      <c r="X9" s="6">
        <f>(D12-$B$8)*$B$2*Output!$B$101*$E$2*$J$4/Output!$B$95/1000000</f>
        <v>6273.6038795061804</v>
      </c>
      <c r="Z9" s="6">
        <v>2025</v>
      </c>
      <c r="AA9" s="6">
        <f>(B12-$B$8)*$B$2*Output!$B$101*$E$2*$K$4/Output!$B$95/1000000</f>
        <v>51.242032999236038</v>
      </c>
      <c r="AB9" s="6">
        <f>(C12-$B$8)*$B$2*Output!$B$101*$E$2*$K$4/Output!$B$95/1000000</f>
        <v>105.80135629735931</v>
      </c>
      <c r="AC9" s="6">
        <f>(D12-$B$8)*$B$2*Output!$B$101*$E$2*$K$4/Output!$B$95/1000000</f>
        <v>160.36067959548268</v>
      </c>
      <c r="AE9" s="6">
        <v>2025</v>
      </c>
      <c r="AF9" s="6">
        <f>(B12-$B$8)*$B$2*Output!$B$101*$E$2*$L$4/Output!$B$95/1000000</f>
        <v>455.50616736836281</v>
      </c>
      <c r="AG9" s="6">
        <f>(C12-$B$8)*$B$2*Output!$B$101*$E$2*$L$4/Output!$B$95/1000000</f>
        <v>940.50074691812551</v>
      </c>
      <c r="AH9" s="6">
        <f>(D12-$B$8)*$B$2*Output!$B$101*$E$2*$L$4/Output!$B$95/1000000</f>
        <v>1425.4953264678893</v>
      </c>
      <c r="AJ9" s="6">
        <v>2025</v>
      </c>
      <c r="AK9" s="6">
        <f>(B12-$B$8)*$B$2*Output!$B$101*$E$2*$M$4/Output!$B$95/1000000</f>
        <v>121.45112662075816</v>
      </c>
      <c r="AL9" s="6">
        <f>(C12-$B$8)*$B$2*Output!$B$101*$E$2*$M$4/Output!$B$95/1000000</f>
        <v>250.76471732708393</v>
      </c>
      <c r="AM9" s="6">
        <f>(D12-$B$8)*$B$2*Output!$B$101*$E$2*$M$4/Output!$B$95/1000000</f>
        <v>380.07830803341</v>
      </c>
      <c r="AO9" s="6">
        <v>2025</v>
      </c>
      <c r="AP9" s="6">
        <f t="shared" ref="AP9:AP34" si="2">(G9+L9+Q9+V9+AA9+AF9+AK9)*1.204/$O$2*100</f>
        <v>7.9334170537545337</v>
      </c>
      <c r="AQ9" s="6">
        <f t="shared" ref="AQ9:AQ34" si="3">(H9+M9+R9+W9+AB9+AG9+AL9)*1.204/$O$2*100</f>
        <v>16.380425116473113</v>
      </c>
      <c r="AR9" s="6">
        <f t="shared" ref="AR9:AR34" si="4">(I9+N9+S9+X9+AC9+AH9+AM9)*1.204/$O$2*100</f>
        <v>24.827433179191701</v>
      </c>
    </row>
    <row r="10" spans="1:44" x14ac:dyDescent="0.25">
      <c r="F10" s="6">
        <v>2026</v>
      </c>
      <c r="G10" s="6">
        <f>(B13-$B$8)*$B$2*Output!$B$101*$E$2*$G$4/Output!$B$95/1000000</f>
        <v>890.20925473914178</v>
      </c>
      <c r="H10" s="6">
        <f>(C13-$B$8)*$B$2*Output!$B$101*$E$2*$G$4/Output!$B$95/1000000</f>
        <v>1928.1172455462238</v>
      </c>
      <c r="I10" s="6">
        <f>(D13-$B$8)*$B$2*Output!$B$101*$E$2*$G$4/Output!$B$95/1000000</f>
        <v>2966.0252363533041</v>
      </c>
      <c r="K10" s="6">
        <v>2026</v>
      </c>
      <c r="L10" s="6">
        <f>(B13-$B$8)*$B$2*Output!$B$101*$E$2*$H$4/Output!$B$95/1000000</f>
        <v>1579.1288736644201</v>
      </c>
      <c r="M10" s="6">
        <f>(C13-$B$8)*$B$2*Output!$B$101*$E$2*$H$4/Output!$B$95/1000000</f>
        <v>3420.2583247065377</v>
      </c>
      <c r="N10" s="6">
        <f>(D13-$B$8)*$B$2*Output!$B$101*$E$2*$H$4/Output!$B$95/1000000</f>
        <v>5261.3877757486516</v>
      </c>
      <c r="P10" s="6">
        <v>2026</v>
      </c>
      <c r="Q10" s="6">
        <f>(B13-$B$8)*$B$2*Output!$B$101*$E$2*$I$4/Output!$B$95/1000000</f>
        <v>82.914619174313714</v>
      </c>
      <c r="R10" s="6">
        <f>(C13-$B$8)*$B$2*Output!$B$101*$E$2*$I$4/Output!$B$95/1000000</f>
        <v>179.58598642600987</v>
      </c>
      <c r="S10" s="6">
        <f>(D13-$B$8)*$B$2*Output!$B$101*$E$2*$I$4/Output!$B$95/1000000</f>
        <v>276.25735367770585</v>
      </c>
      <c r="U10" s="6">
        <v>2026</v>
      </c>
      <c r="V10" s="6">
        <f>(B13-$B$8)*$B$2*Output!$B$101*$E$2*$J$4/Output!$B$95/1000000</f>
        <v>3007.0234595106449</v>
      </c>
      <c r="W10" s="6">
        <f>(C13-$B$8)*$B$2*Output!$B$101*$E$2*$J$4/Output!$B$95/1000000</f>
        <v>6512.9560933889616</v>
      </c>
      <c r="X10" s="6">
        <f>(D13-$B$8)*$B$2*Output!$B$101*$E$2*$J$4/Output!$B$95/1000000</f>
        <v>10018.888727267275</v>
      </c>
      <c r="Z10" s="6">
        <v>2026</v>
      </c>
      <c r="AA10" s="6">
        <f>(B13-$B$8)*$B$2*Output!$B$101*$E$2*$K$4/Output!$B$95/1000000</f>
        <v>76.863049498854053</v>
      </c>
      <c r="AB10" s="6">
        <f>(C13-$B$8)*$B$2*Output!$B$101*$E$2*$K$4/Output!$B$95/1000000</f>
        <v>166.47880315223284</v>
      </c>
      <c r="AC10" s="6">
        <f>(D13-$B$8)*$B$2*Output!$B$101*$E$2*$K$4/Output!$B$95/1000000</f>
        <v>256.09455680561155</v>
      </c>
      <c r="AE10" s="6">
        <v>2026</v>
      </c>
      <c r="AF10" s="6">
        <f>(B13-$B$8)*$B$2*Output!$B$101*$E$2*$L$4/Output!$B$95/1000000</f>
        <v>683.25925105254407</v>
      </c>
      <c r="AG10" s="6">
        <f>(C13-$B$8)*$B$2*Output!$B$101*$E$2*$L$4/Output!$B$95/1000000</f>
        <v>1479.8812055929998</v>
      </c>
      <c r="AH10" s="6">
        <f>(D13-$B$8)*$B$2*Output!$B$101*$E$2*$L$4/Output!$B$95/1000000</f>
        <v>2276.503160133454</v>
      </c>
      <c r="AJ10" s="6">
        <v>2026</v>
      </c>
      <c r="AK10" s="6">
        <f>(B13-$B$8)*$B$2*Output!$B$101*$E$2*$M$4/Output!$B$95/1000000</f>
        <v>182.17668993113719</v>
      </c>
      <c r="AL10" s="6">
        <f>(C13-$B$8)*$B$2*Output!$B$101*$E$2*$M$4/Output!$B$95/1000000</f>
        <v>394.57915734169933</v>
      </c>
      <c r="AM10" s="6">
        <f>(D13-$B$8)*$B$2*Output!$B$101*$E$2*$M$4/Output!$B$95/1000000</f>
        <v>606.98162475226104</v>
      </c>
      <c r="AO10" s="6">
        <v>2026</v>
      </c>
      <c r="AP10" s="6">
        <f t="shared" si="2"/>
        <v>11.900125580631798</v>
      </c>
      <c r="AQ10" s="6">
        <f t="shared" si="3"/>
        <v>25.774656053093349</v>
      </c>
      <c r="AR10" s="6">
        <f t="shared" si="4"/>
        <v>39.649186525554882</v>
      </c>
    </row>
    <row r="11" spans="1:44" x14ac:dyDescent="0.25">
      <c r="A11" s="6">
        <v>2024</v>
      </c>
      <c r="B11" s="6">
        <v>85.260911198033341</v>
      </c>
      <c r="C11" s="6">
        <v>88.682261216260429</v>
      </c>
      <c r="D11" s="6">
        <v>92.103611234487559</v>
      </c>
      <c r="F11" s="6">
        <v>2027</v>
      </c>
      <c r="G11" s="6">
        <f>(B14-$B$8)*$B$2*Output!$B$101*$E$2*$G$4/Output!$B$95/1000000</f>
        <v>1186.9456729855237</v>
      </c>
      <c r="H11" s="6">
        <f>(C14-$B$8)*$B$2*Output!$B$101*$E$2*$G$4/Output!$B$95/1000000</f>
        <v>2701.1652867262305</v>
      </c>
      <c r="I11" s="6">
        <f>(D14-$B$8)*$B$2*Output!$B$101*$E$2*$G$4/Output!$B$95/1000000</f>
        <v>4215.3849004669373</v>
      </c>
      <c r="K11" s="6">
        <v>2027</v>
      </c>
      <c r="L11" s="6">
        <f>(B14-$B$8)*$B$2*Output!$B$101*$E$2*$H$4/Output!$B$95/1000000</f>
        <v>2105.5051648858953</v>
      </c>
      <c r="M11" s="6">
        <f>(C14-$B$8)*$B$2*Output!$B$101*$E$2*$H$4/Output!$B$95/1000000</f>
        <v>4791.556675131781</v>
      </c>
      <c r="N11" s="6">
        <f>(D14-$B$8)*$B$2*Output!$B$101*$E$2*$H$4/Output!$B$95/1000000</f>
        <v>7477.6081853776659</v>
      </c>
      <c r="P11" s="6">
        <v>2027</v>
      </c>
      <c r="Q11" s="6">
        <f>(B14-$B$8)*$B$2*Output!$B$101*$E$2*$I$4/Output!$B$95/1000000</f>
        <v>110.55282556575172</v>
      </c>
      <c r="R11" s="6">
        <f>(C14-$B$8)*$B$2*Output!$B$101*$E$2*$I$4/Output!$B$95/1000000</f>
        <v>251.58814052254505</v>
      </c>
      <c r="S11" s="6">
        <f>(D14-$B$8)*$B$2*Output!$B$101*$E$2*$I$4/Output!$B$95/1000000</f>
        <v>392.6234554793383</v>
      </c>
      <c r="U11" s="6">
        <v>2027</v>
      </c>
      <c r="V11" s="6">
        <f>(B14-$B$8)*$B$2*Output!$B$101*$E$2*$J$4/Output!$B$95/1000000</f>
        <v>4009.3646126808635</v>
      </c>
      <c r="W11" s="6">
        <f>(C14-$B$8)*$B$2*Output!$B$101*$E$2*$J$4/Output!$B$95/1000000</f>
        <v>9124.2225824552916</v>
      </c>
      <c r="X11" s="6">
        <f>(D14-$B$8)*$B$2*Output!$B$101*$E$2*$J$4/Output!$B$95/1000000</f>
        <v>14239.080552229716</v>
      </c>
      <c r="Z11" s="6">
        <v>2027</v>
      </c>
      <c r="AA11" s="6">
        <f>(B14-$B$8)*$B$2*Output!$B$101*$E$2*$K$4/Output!$B$95/1000000</f>
        <v>102.48406599847216</v>
      </c>
      <c r="AB11" s="6">
        <f>(C14-$B$8)*$B$2*Output!$B$101*$E$2*$K$4/Output!$B$95/1000000</f>
        <v>233.22583991677715</v>
      </c>
      <c r="AC11" s="6">
        <f>(D14-$B$8)*$B$2*Output!$B$101*$E$2*$K$4/Output!$B$95/1000000</f>
        <v>363.96761383508198</v>
      </c>
      <c r="AE11" s="6">
        <v>2027</v>
      </c>
      <c r="AF11" s="6">
        <f>(B14-$B$8)*$B$2*Output!$B$101*$E$2*$L$4/Output!$B$95/1000000</f>
        <v>911.0123347367263</v>
      </c>
      <c r="AG11" s="6">
        <f>(C14-$B$8)*$B$2*Output!$B$101*$E$2*$L$4/Output!$B$95/1000000</f>
        <v>2073.2161128997809</v>
      </c>
      <c r="AH11" s="6">
        <f>(D14-$B$8)*$B$2*Output!$B$101*$E$2*$L$4/Output!$B$95/1000000</f>
        <v>3235.4198910628356</v>
      </c>
      <c r="AJ11" s="6">
        <v>2027</v>
      </c>
      <c r="AK11" s="6">
        <f>(B14-$B$8)*$B$2*Output!$B$101*$E$2*$M$4/Output!$B$95/1000000</f>
        <v>242.90225324151646</v>
      </c>
      <c r="AL11" s="6">
        <f>(C14-$B$8)*$B$2*Output!$B$101*$E$2*$M$4/Output!$B$95/1000000</f>
        <v>552.77941480946834</v>
      </c>
      <c r="AM11" s="6">
        <f>(D14-$B$8)*$B$2*Output!$B$101*$E$2*$M$4/Output!$B$95/1000000</f>
        <v>862.65657637742015</v>
      </c>
      <c r="AO11" s="6">
        <v>2027</v>
      </c>
      <c r="AP11" s="6">
        <f t="shared" si="2"/>
        <v>15.866834107509082</v>
      </c>
      <c r="AQ11" s="6">
        <f t="shared" si="3"/>
        <v>36.108595765503104</v>
      </c>
      <c r="AR11" s="6">
        <f t="shared" si="4"/>
        <v>56.350357423497108</v>
      </c>
    </row>
    <row r="12" spans="1:44" x14ac:dyDescent="0.25">
      <c r="A12" s="6">
        <v>2025</v>
      </c>
      <c r="B12" s="6">
        <v>88.782822396066678</v>
      </c>
      <c r="C12" s="6">
        <v>96.282645507442695</v>
      </c>
      <c r="D12" s="6">
        <v>103.78246861881873</v>
      </c>
      <c r="F12" s="6">
        <v>2028</v>
      </c>
      <c r="G12" s="6">
        <f>(B15-$B$8)*$B$2*Output!$B$101*$E$2*$G$4/Output!$B$95/1000000</f>
        <v>1483.6820912319042</v>
      </c>
      <c r="H12" s="6">
        <f>(C15-$B$8)*$B$2*Output!$B$101*$E$2*$G$4/Output!$B$95/1000000</f>
        <v>3553.423540966025</v>
      </c>
      <c r="I12" s="6">
        <f>(D15-$B$8)*$B$2*Output!$B$101*$E$2*$G$4/Output!$B$95/1000000</f>
        <v>5623.1649907001429</v>
      </c>
      <c r="K12" s="6">
        <v>2028</v>
      </c>
      <c r="L12" s="6">
        <f>(B15-$B$8)*$B$2*Output!$B$101*$E$2*$H$4/Output!$B$95/1000000</f>
        <v>2631.8814561073696</v>
      </c>
      <c r="M12" s="6">
        <f>(C15-$B$8)*$B$2*Output!$B$101*$E$2*$H$4/Output!$B$95/1000000</f>
        <v>6303.3648370040801</v>
      </c>
      <c r="N12" s="6">
        <f>(D15-$B$8)*$B$2*Output!$B$101*$E$2*$H$4/Output!$B$95/1000000</f>
        <v>9974.848217900786</v>
      </c>
      <c r="P12" s="6">
        <v>2028</v>
      </c>
      <c r="Q12" s="6">
        <f>(B15-$B$8)*$B$2*Output!$B$101*$E$2*$I$4/Output!$B$95/1000000</f>
        <v>138.19103195718964</v>
      </c>
      <c r="R12" s="6">
        <f>(C15-$B$8)*$B$2*Output!$B$101*$E$2*$I$4/Output!$B$95/1000000</f>
        <v>330.9679809502486</v>
      </c>
      <c r="S12" s="6">
        <f>(D15-$B$8)*$B$2*Output!$B$101*$E$2*$I$4/Output!$B$95/1000000</f>
        <v>523.74492994330728</v>
      </c>
      <c r="U12" s="6">
        <v>2028</v>
      </c>
      <c r="V12" s="6">
        <f>(B15-$B$8)*$B$2*Output!$B$101*$E$2*$J$4/Output!$B$95/1000000</f>
        <v>5011.7057658510794</v>
      </c>
      <c r="W12" s="6">
        <f>(C15-$B$8)*$B$2*Output!$B$101*$E$2*$J$4/Output!$B$95/1000000</f>
        <v>12003.051970509241</v>
      </c>
      <c r="X12" s="6">
        <f>(D15-$B$8)*$B$2*Output!$B$101*$E$2*$J$4/Output!$B$95/1000000</f>
        <v>18994.398175167396</v>
      </c>
      <c r="Z12" s="6">
        <v>2028</v>
      </c>
      <c r="AA12" s="6">
        <f>(B15-$B$8)*$B$2*Output!$B$101*$E$2*$K$4/Output!$B$95/1000000</f>
        <v>128.10508249809018</v>
      </c>
      <c r="AB12" s="6">
        <f>(C15-$B$8)*$B$2*Output!$B$101*$E$2*$K$4/Output!$B$95/1000000</f>
        <v>306.81209846520767</v>
      </c>
      <c r="AC12" s="6">
        <f>(D15-$B$8)*$B$2*Output!$B$101*$E$2*$K$4/Output!$B$95/1000000</f>
        <v>485.51911443232501</v>
      </c>
      <c r="AE12" s="6">
        <v>2028</v>
      </c>
      <c r="AF12" s="6">
        <f>(B15-$B$8)*$B$2*Output!$B$101*$E$2*$L$4/Output!$B$95/1000000</f>
        <v>1138.7654184209077</v>
      </c>
      <c r="AG12" s="6">
        <f>(C15-$B$8)*$B$2*Output!$B$101*$E$2*$L$4/Output!$B$95/1000000</f>
        <v>2727.3469629164615</v>
      </c>
      <c r="AH12" s="6">
        <f>(D15-$B$8)*$B$2*Output!$B$101*$E$2*$L$4/Output!$B$95/1000000</f>
        <v>4315.9285074120135</v>
      </c>
      <c r="AJ12" s="6">
        <v>2028</v>
      </c>
      <c r="AK12" s="6">
        <f>(B15-$B$8)*$B$2*Output!$B$101*$E$2*$M$4/Output!$B$95/1000000</f>
        <v>303.62781655189559</v>
      </c>
      <c r="AL12" s="6">
        <f>(C15-$B$8)*$B$2*Output!$B$101*$E$2*$M$4/Output!$B$95/1000000</f>
        <v>727.18963004520151</v>
      </c>
      <c r="AM12" s="6">
        <f>(D15-$B$8)*$B$2*Output!$B$101*$E$2*$M$4/Output!$B$95/1000000</f>
        <v>1150.7514435385067</v>
      </c>
      <c r="AO12" s="6">
        <v>2028</v>
      </c>
      <c r="AP12" s="6">
        <f t="shared" si="2"/>
        <v>19.833542634386355</v>
      </c>
      <c r="AQ12" s="6">
        <f t="shared" si="3"/>
        <v>47.501400545493262</v>
      </c>
      <c r="AR12" s="6">
        <f t="shared" si="4"/>
        <v>75.169258456600147</v>
      </c>
    </row>
    <row r="13" spans="1:44" x14ac:dyDescent="0.25">
      <c r="A13" s="6">
        <v>2026</v>
      </c>
      <c r="B13" s="6">
        <v>92.304733594100014</v>
      </c>
      <c r="C13" s="6">
        <v>104.62347693188825</v>
      </c>
      <c r="D13" s="6">
        <v>116.94222026967645</v>
      </c>
      <c r="F13" s="6">
        <v>2029</v>
      </c>
      <c r="G13" s="6">
        <f>(B16-$B$8)*$B$2*Output!$B$101*$E$2*$G$4/Output!$B$95/1000000</f>
        <v>1780.4185094782852</v>
      </c>
      <c r="H13" s="6">
        <f>(C16-$B$8)*$B$2*Output!$B$101*$E$2*$G$4/Output!$B$95/1000000</f>
        <v>4494.9359660356504</v>
      </c>
      <c r="I13" s="6">
        <f>(D16-$B$8)*$B$2*Output!$B$101*$E$2*$G$4/Output!$B$95/1000000</f>
        <v>7209.4534225930111</v>
      </c>
      <c r="K13" s="6">
        <v>2029</v>
      </c>
      <c r="L13" s="6">
        <f>(B16-$B$8)*$B$2*Output!$B$101*$E$2*$H$4/Output!$B$95/1000000</f>
        <v>3158.2577473288425</v>
      </c>
      <c r="M13" s="6">
        <f>(C16-$B$8)*$B$2*Output!$B$101*$E$2*$H$4/Output!$B$95/1000000</f>
        <v>7973.4996366888145</v>
      </c>
      <c r="N13" s="6">
        <f>(D16-$B$8)*$B$2*Output!$B$101*$E$2*$H$4/Output!$B$95/1000000</f>
        <v>12788.74152604878</v>
      </c>
      <c r="P13" s="6">
        <v>2029</v>
      </c>
      <c r="Q13" s="6">
        <f>(B16-$B$8)*$B$2*Output!$B$101*$E$2*$I$4/Output!$B$95/1000000</f>
        <v>165.82923834862757</v>
      </c>
      <c r="R13" s="6">
        <f>(C16-$B$8)*$B$2*Output!$B$101*$E$2*$I$4/Output!$B$95/1000000</f>
        <v>418.66100790648704</v>
      </c>
      <c r="S13" s="6">
        <f>(D16-$B$8)*$B$2*Output!$B$101*$E$2*$I$4/Output!$B$95/1000000</f>
        <v>671.49277746434632</v>
      </c>
      <c r="U13" s="6">
        <v>2029</v>
      </c>
      <c r="V13" s="6">
        <f>(B16-$B$8)*$B$2*Output!$B$101*$E$2*$J$4/Output!$B$95/1000000</f>
        <v>6014.0469190212934</v>
      </c>
      <c r="W13" s="6">
        <f>(C16-$B$8)*$B$2*Output!$B$101*$E$2*$J$4/Output!$B$95/1000000</f>
        <v>15183.371580233736</v>
      </c>
      <c r="X13" s="6">
        <f>(D16-$B$8)*$B$2*Output!$B$101*$E$2*$J$4/Output!$B$95/1000000</f>
        <v>24352.696241446167</v>
      </c>
      <c r="Z13" s="6">
        <v>2029</v>
      </c>
      <c r="AA13" s="6">
        <f>(B16-$B$8)*$B$2*Output!$B$101*$E$2*$K$4/Output!$B$95/1000000</f>
        <v>153.72609899770819</v>
      </c>
      <c r="AB13" s="6">
        <f>(C16-$B$8)*$B$2*Output!$B$101*$E$2*$K$4/Output!$B$95/1000000</f>
        <v>388.10480099178233</v>
      </c>
      <c r="AC13" s="6">
        <f>(D16-$B$8)*$B$2*Output!$B$101*$E$2*$K$4/Output!$B$95/1000000</f>
        <v>622.48350298585615</v>
      </c>
      <c r="AE13" s="6">
        <v>2029</v>
      </c>
      <c r="AF13" s="6">
        <f>(B16-$B$8)*$B$2*Output!$B$101*$E$2*$L$4/Output!$B$95/1000000</f>
        <v>1366.5185021050893</v>
      </c>
      <c r="AG13" s="6">
        <f>(C16-$B$8)*$B$2*Output!$B$101*$E$2*$L$4/Output!$B$95/1000000</f>
        <v>3449.982760045129</v>
      </c>
      <c r="AH13" s="6">
        <f>(D16-$B$8)*$B$2*Output!$B$101*$E$2*$L$4/Output!$B$95/1000000</f>
        <v>5533.447017985166</v>
      </c>
      <c r="AJ13" s="6">
        <v>2029</v>
      </c>
      <c r="AK13" s="6">
        <f>(B16-$B$8)*$B$2*Output!$B$101*$E$2*$M$4/Output!$B$95/1000000</f>
        <v>364.35337986227466</v>
      </c>
      <c r="AL13" s="6">
        <f>(C16-$B$8)*$B$2*Output!$B$101*$E$2*$M$4/Output!$B$95/1000000</f>
        <v>919.86524672196037</v>
      </c>
      <c r="AM13" s="6">
        <f>(D16-$B$8)*$B$2*Output!$B$101*$E$2*$M$4/Output!$B$95/1000000</f>
        <v>1475.3771135816455</v>
      </c>
      <c r="AO13" s="6">
        <v>2029</v>
      </c>
      <c r="AP13" s="6">
        <f t="shared" si="2"/>
        <v>23.800251161263613</v>
      </c>
      <c r="AQ13" s="6">
        <f t="shared" si="3"/>
        <v>60.087335857227195</v>
      </c>
      <c r="AR13" s="6">
        <f t="shared" si="4"/>
        <v>96.374420553190745</v>
      </c>
    </row>
    <row r="14" spans="1:44" x14ac:dyDescent="0.25">
      <c r="A14" s="6">
        <v>2027</v>
      </c>
      <c r="B14" s="6">
        <v>95.826644792133365</v>
      </c>
      <c r="C14" s="6">
        <v>113.79864514662695</v>
      </c>
      <c r="D14" s="6">
        <v>131.77064550112053</v>
      </c>
      <c r="F14" s="6">
        <v>2030</v>
      </c>
      <c r="G14" s="6">
        <f>(B17-$B$8)*$B$2*Output!$B$101*$E$2*$G$4/Output!$B$95/1000000</f>
        <v>2077.1549277246659</v>
      </c>
      <c r="H14" s="6">
        <f>(C17-$B$8)*$B$2*Output!$B$101*$E$2*$G$4/Output!$B$95/1000000</f>
        <v>5537.0201065797364</v>
      </c>
      <c r="I14" s="6">
        <f>(D17-$B$8)*$B$2*Output!$B$101*$E$2*$G$4/Output!$B$95/1000000</f>
        <v>8996.8852854348061</v>
      </c>
      <c r="K14" s="6">
        <v>2030</v>
      </c>
      <c r="L14" s="6">
        <f>(B17-$B$8)*$B$2*Output!$B$101*$E$2*$H$4/Output!$B$95/1000000</f>
        <v>3684.6340385503158</v>
      </c>
      <c r="M14" s="6">
        <f>(C17-$B$8)*$B$2*Output!$B$101*$E$2*$H$4/Output!$B$95/1000000</f>
        <v>9822.0370972470573</v>
      </c>
      <c r="N14" s="6">
        <f>(D17-$B$8)*$B$2*Output!$B$101*$E$2*$H$4/Output!$B$95/1000000</f>
        <v>15959.440155943799</v>
      </c>
      <c r="P14" s="6">
        <v>2030</v>
      </c>
      <c r="Q14" s="6">
        <f>(B17-$B$8)*$B$2*Output!$B$101*$E$2*$I$4/Output!$B$95/1000000</f>
        <v>193.46744474006542</v>
      </c>
      <c r="R14" s="6">
        <f>(C17-$B$8)*$B$2*Output!$B$101*$E$2*$I$4/Output!$B$95/1000000</f>
        <v>515.7213442272141</v>
      </c>
      <c r="S14" s="6">
        <f>(D17-$B$8)*$B$2*Output!$B$101*$E$2*$I$4/Output!$B$95/1000000</f>
        <v>837.97524371436293</v>
      </c>
      <c r="U14" s="6">
        <v>2030</v>
      </c>
      <c r="V14" s="6">
        <f>(B17-$B$8)*$B$2*Output!$B$101*$E$2*$J$4/Output!$B$95/1000000</f>
        <v>7016.3880721915084</v>
      </c>
      <c r="W14" s="6">
        <f>(C17-$B$8)*$B$2*Output!$B$101*$E$2*$J$4/Output!$B$95/1000000</f>
        <v>18703.4107628395</v>
      </c>
      <c r="X14" s="6">
        <f>(D17-$B$8)*$B$2*Output!$B$101*$E$2*$J$4/Output!$B$95/1000000</f>
        <v>30390.433453487494</v>
      </c>
      <c r="Z14" s="6">
        <v>2030</v>
      </c>
      <c r="AA14" s="6">
        <f>(B17-$B$8)*$B$2*Output!$B$101*$E$2*$K$4/Output!$B$95/1000000</f>
        <v>179.3471154973262</v>
      </c>
      <c r="AB14" s="6">
        <f>(C17-$B$8)*$B$2*Output!$B$101*$E$2*$K$4/Output!$B$95/1000000</f>
        <v>478.08113458997883</v>
      </c>
      <c r="AC14" s="6">
        <f>(D17-$B$8)*$B$2*Output!$B$101*$E$2*$K$4/Output!$B$95/1000000</f>
        <v>776.81515368263138</v>
      </c>
      <c r="AE14" s="6">
        <v>2030</v>
      </c>
      <c r="AF14" s="6">
        <f>(B17-$B$8)*$B$2*Output!$B$101*$E$2*$L$4/Output!$B$95/1000000</f>
        <v>1594.2715857892701</v>
      </c>
      <c r="AG14" s="6">
        <f>(C17-$B$8)*$B$2*Output!$B$101*$E$2*$L$4/Output!$B$95/1000000</f>
        <v>4249.8100204464236</v>
      </c>
      <c r="AH14" s="6">
        <f>(D17-$B$8)*$B$2*Output!$B$101*$E$2*$L$4/Output!$B$95/1000000</f>
        <v>6905.3484551035772</v>
      </c>
      <c r="AJ14" s="6">
        <v>2030</v>
      </c>
      <c r="AK14" s="6">
        <f>(B17-$B$8)*$B$2*Output!$B$101*$E$2*$M$4/Output!$B$95/1000000</f>
        <v>425.07894317265368</v>
      </c>
      <c r="AL14" s="6">
        <f>(C17-$B$8)*$B$2*Output!$B$101*$E$2*$M$4/Output!$B$95/1000000</f>
        <v>1133.122341436939</v>
      </c>
      <c r="AM14" s="6">
        <f>(D17-$B$8)*$B$2*Output!$B$101*$E$2*$M$4/Output!$B$95/1000000</f>
        <v>1841.1657397012243</v>
      </c>
      <c r="AO14" s="6">
        <v>2030</v>
      </c>
      <c r="AP14" s="6">
        <f t="shared" si="2"/>
        <v>27.766959688140886</v>
      </c>
      <c r="AQ14" s="6">
        <f t="shared" si="3"/>
        <v>74.017692199897695</v>
      </c>
      <c r="AR14" s="6">
        <f t="shared" si="4"/>
        <v>120.26842471165455</v>
      </c>
    </row>
    <row r="15" spans="1:44" x14ac:dyDescent="0.25">
      <c r="A15" s="6">
        <v>2028</v>
      </c>
      <c r="B15" s="6">
        <v>99.348555990166702</v>
      </c>
      <c r="C15" s="6">
        <v>123.91394513899681</v>
      </c>
      <c r="D15" s="6">
        <v>148.4793342878269</v>
      </c>
      <c r="F15" s="6">
        <v>2031</v>
      </c>
      <c r="G15" s="6">
        <f>(B18-$B$8)*$B$2*Output!$B$101*$E$2*$G$4/Output!$B$95/1000000</f>
        <v>2373.8913459710475</v>
      </c>
      <c r="H15" s="6">
        <f>(C18-$B$8)*$B$2*Output!$B$101*$E$2*$G$4/Output!$B$95/1000000</f>
        <v>5926.7338712168767</v>
      </c>
      <c r="I15" s="6">
        <f>(D18-$B$8)*$B$2*Output!$B$101*$E$2*$G$4/Output!$B$95/1000000</f>
        <v>9479.576396462704</v>
      </c>
      <c r="K15" s="6">
        <v>2031</v>
      </c>
      <c r="L15" s="6">
        <f>(B18-$B$8)*$B$2*Output!$B$101*$E$2*$H$4/Output!$B$95/1000000</f>
        <v>4211.0103297717906</v>
      </c>
      <c r="M15" s="6">
        <f>(C18-$B$8)*$B$2*Output!$B$101*$E$2*$H$4/Output!$B$95/1000000</f>
        <v>10513.344511685591</v>
      </c>
      <c r="N15" s="6">
        <f>(D18-$B$8)*$B$2*Output!$B$101*$E$2*$H$4/Output!$B$95/1000000</f>
        <v>16815.678693599384</v>
      </c>
      <c r="P15" s="6">
        <v>2031</v>
      </c>
      <c r="Q15" s="6">
        <f>(B18-$B$8)*$B$2*Output!$B$101*$E$2*$I$4/Output!$B$95/1000000</f>
        <v>221.10565113150344</v>
      </c>
      <c r="R15" s="6">
        <f>(C18-$B$8)*$B$2*Output!$B$101*$E$2*$I$4/Output!$B$95/1000000</f>
        <v>552.01951593218621</v>
      </c>
      <c r="S15" s="6">
        <f>(D18-$B$8)*$B$2*Output!$B$101*$E$2*$I$4/Output!$B$95/1000000</f>
        <v>882.93338073286895</v>
      </c>
      <c r="U15" s="6">
        <v>2031</v>
      </c>
      <c r="V15" s="6">
        <f>(B18-$B$8)*$B$2*Output!$B$101*$E$2*$J$4/Output!$B$95/1000000</f>
        <v>8018.729225361727</v>
      </c>
      <c r="W15" s="6">
        <f>(C18-$B$8)*$B$2*Output!$B$101*$E$2*$J$4/Output!$B$95/1000000</f>
        <v>20019.818592256517</v>
      </c>
      <c r="X15" s="6">
        <f>(D18-$B$8)*$B$2*Output!$B$101*$E$2*$J$4/Output!$B$95/1000000</f>
        <v>32020.9079591513</v>
      </c>
      <c r="Z15" s="6">
        <v>2031</v>
      </c>
      <c r="AA15" s="6">
        <f>(B18-$B$8)*$B$2*Output!$B$101*$E$2*$K$4/Output!$B$95/1000000</f>
        <v>204.96813199694432</v>
      </c>
      <c r="AB15" s="6">
        <f>(C18-$B$8)*$B$2*Output!$B$101*$E$2*$K$4/Output!$B$95/1000000</f>
        <v>511.73006400991267</v>
      </c>
      <c r="AC15" s="6">
        <f>(D18-$B$8)*$B$2*Output!$B$101*$E$2*$K$4/Output!$B$95/1000000</f>
        <v>818.49199602288081</v>
      </c>
      <c r="AE15" s="6">
        <v>2031</v>
      </c>
      <c r="AF15" s="6">
        <f>(B18-$B$8)*$B$2*Output!$B$101*$E$2*$L$4/Output!$B$95/1000000</f>
        <v>1822.0246694734526</v>
      </c>
      <c r="AG15" s="6">
        <f>(C18-$B$8)*$B$2*Output!$B$101*$E$2*$L$4/Output!$B$95/1000000</f>
        <v>4548.9256873902223</v>
      </c>
      <c r="AH15" s="6">
        <f>(D18-$B$8)*$B$2*Output!$B$101*$E$2*$L$4/Output!$B$95/1000000</f>
        <v>7275.8267053069903</v>
      </c>
      <c r="AJ15" s="6">
        <v>2031</v>
      </c>
      <c r="AK15" s="6">
        <f>(B18-$B$8)*$B$2*Output!$B$101*$E$2*$M$4/Output!$B$95/1000000</f>
        <v>485.80450648303292</v>
      </c>
      <c r="AL15" s="6">
        <f>(C18-$B$8)*$B$2*Output!$B$101*$E$2*$M$4/Output!$B$95/1000000</f>
        <v>1212.8752346856177</v>
      </c>
      <c r="AM15" s="6">
        <f>(D18-$B$8)*$B$2*Output!$B$101*$E$2*$M$4/Output!$B$95/1000000</f>
        <v>1939.9459628882014</v>
      </c>
      <c r="AO15" s="6">
        <v>2031</v>
      </c>
      <c r="AP15" s="6">
        <f t="shared" si="2"/>
        <v>31.733668215018163</v>
      </c>
      <c r="AQ15" s="6">
        <f t="shared" si="3"/>
        <v>79.227301867505261</v>
      </c>
      <c r="AR15" s="6">
        <f t="shared" si="4"/>
        <v>126.72093551999235</v>
      </c>
    </row>
    <row r="16" spans="1:44" x14ac:dyDescent="0.25">
      <c r="A16" s="6">
        <v>2029</v>
      </c>
      <c r="B16" s="6">
        <v>102.87046718820004</v>
      </c>
      <c r="C16" s="6">
        <v>135.08858683797095</v>
      </c>
      <c r="D16" s="6">
        <v>167.30670648774182</v>
      </c>
      <c r="F16" s="6">
        <v>2032</v>
      </c>
      <c r="G16" s="6">
        <f>(B19-$B$8)*$B$2*Output!$B$101*$E$2*$G$4/Output!$B$95/1000000</f>
        <v>2670.6277642174273</v>
      </c>
      <c r="H16" s="6">
        <f>(C19-$B$8)*$B$2*Output!$B$101*$E$2*$G$4/Output!$B$95/1000000</f>
        <v>6323.7818818012993</v>
      </c>
      <c r="I16" s="6">
        <f>(D19-$B$8)*$B$2*Output!$B$101*$E$2*$G$4/Output!$B$95/1000000</f>
        <v>9976.935999385174</v>
      </c>
      <c r="K16" s="6">
        <v>2032</v>
      </c>
      <c r="L16" s="6">
        <f>(B19-$B$8)*$B$2*Output!$B$101*$E$2*$H$4/Output!$B$95/1000000</f>
        <v>4737.3866209932639</v>
      </c>
      <c r="M16" s="6">
        <f>(C19-$B$8)*$B$2*Output!$B$101*$E$2*$H$4/Output!$B$95/1000000</f>
        <v>11217.662035242009</v>
      </c>
      <c r="N16" s="6">
        <f>(D19-$B$8)*$B$2*Output!$B$101*$E$2*$H$4/Output!$B$95/1000000</f>
        <v>17697.937449490757</v>
      </c>
      <c r="P16" s="6">
        <v>2032</v>
      </c>
      <c r="Q16" s="6">
        <f>(B19-$B$8)*$B$2*Output!$B$101*$E$2*$I$4/Output!$B$95/1000000</f>
        <v>248.74385752294128</v>
      </c>
      <c r="R16" s="6">
        <f>(C19-$B$8)*$B$2*Output!$B$101*$E$2*$I$4/Output!$B$95/1000000</f>
        <v>589.00080366455552</v>
      </c>
      <c r="S16" s="6">
        <f>(D19-$B$8)*$B$2*Output!$B$101*$E$2*$I$4/Output!$B$95/1000000</f>
        <v>929.25774980617007</v>
      </c>
      <c r="U16" s="6">
        <v>2032</v>
      </c>
      <c r="V16" s="6">
        <f>(B19-$B$8)*$B$2*Output!$B$101*$E$2*$J$4/Output!$B$95/1000000</f>
        <v>9021.0703785319402</v>
      </c>
      <c r="W16" s="6">
        <f>(C19-$B$8)*$B$2*Output!$B$101*$E$2*$J$4/Output!$B$95/1000000</f>
        <v>21361.000652567993</v>
      </c>
      <c r="X16" s="6">
        <f>(D19-$B$8)*$B$2*Output!$B$101*$E$2*$J$4/Output!$B$95/1000000</f>
        <v>33700.930926604058</v>
      </c>
      <c r="Z16" s="6">
        <v>2032</v>
      </c>
      <c r="AA16" s="6">
        <f>(B19-$B$8)*$B$2*Output!$B$101*$E$2*$K$4/Output!$B$95/1000000</f>
        <v>230.58914849656233</v>
      </c>
      <c r="AB16" s="6">
        <f>(C19-$B$8)*$B$2*Output!$B$101*$E$2*$K$4/Output!$B$95/1000000</f>
        <v>546.01225185339308</v>
      </c>
      <c r="AC16" s="6">
        <f>(D19-$B$8)*$B$2*Output!$B$101*$E$2*$K$4/Output!$B$95/1000000</f>
        <v>861.43535521022409</v>
      </c>
      <c r="AE16" s="6">
        <v>2032</v>
      </c>
      <c r="AF16" s="6">
        <f>(B19-$B$8)*$B$2*Output!$B$101*$E$2*$L$4/Output!$B$95/1000000</f>
        <v>2049.7777531576335</v>
      </c>
      <c r="AG16" s="6">
        <f>(C19-$B$8)*$B$2*Output!$B$101*$E$2*$L$4/Output!$B$95/1000000</f>
        <v>4853.6705829297671</v>
      </c>
      <c r="AH16" s="6">
        <f>(D19-$B$8)*$B$2*Output!$B$101*$E$2*$L$4/Output!$B$95/1000000</f>
        <v>7657.5634127019002</v>
      </c>
      <c r="AJ16" s="6">
        <v>2032</v>
      </c>
      <c r="AK16" s="6">
        <f>(B19-$B$8)*$B$2*Output!$B$101*$E$2*$M$4/Output!$B$95/1000000</f>
        <v>546.53006979341194</v>
      </c>
      <c r="AL16" s="6">
        <f>(C19-$B$8)*$B$2*Output!$B$101*$E$2*$M$4/Output!$B$95/1000000</f>
        <v>1294.1290431884386</v>
      </c>
      <c r="AM16" s="6">
        <f>(D19-$B$8)*$B$2*Output!$B$101*$E$2*$M$4/Output!$B$95/1000000</f>
        <v>2041.7280165834657</v>
      </c>
      <c r="AO16" s="6">
        <v>2032</v>
      </c>
      <c r="AP16" s="6">
        <f t="shared" si="2"/>
        <v>35.700376741895418</v>
      </c>
      <c r="AQ16" s="6">
        <f t="shared" si="3"/>
        <v>84.534954155257765</v>
      </c>
      <c r="AR16" s="6">
        <f t="shared" si="4"/>
        <v>133.36953156862018</v>
      </c>
    </row>
    <row r="17" spans="1:44" x14ac:dyDescent="0.25">
      <c r="A17" s="6">
        <v>2030</v>
      </c>
      <c r="B17" s="6">
        <v>106.39237838623337</v>
      </c>
      <c r="C17" s="6">
        <v>147.45689614615924</v>
      </c>
      <c r="D17" s="6">
        <v>188.52141390608512</v>
      </c>
      <c r="F17" s="6">
        <v>2033</v>
      </c>
      <c r="G17" s="6">
        <f>(B20-$B$8)*$B$2*Output!$B$101*$E$2*$G$4/Output!$B$95/1000000</f>
        <v>2967.3641824638084</v>
      </c>
      <c r="H17" s="6">
        <f>(C20-$B$8)*$B$2*Output!$B$101*$E$2*$G$4/Output!$B$95/1000000</f>
        <v>6728.3870186073127</v>
      </c>
      <c r="I17" s="6">
        <f>(D20-$B$8)*$B$2*Output!$B$101*$E$2*$G$4/Output!$B$95/1000000</f>
        <v>10489.40985475082</v>
      </c>
      <c r="K17" s="6">
        <v>2033</v>
      </c>
      <c r="L17" s="6">
        <f>(B20-$B$8)*$B$2*Output!$B$101*$E$2*$H$4/Output!$B$95/1000000</f>
        <v>5263.7629122147391</v>
      </c>
      <c r="M17" s="6">
        <f>(C20-$B$8)*$B$2*Output!$B$101*$E$2*$H$4/Output!$B$95/1000000</f>
        <v>11935.385031899174</v>
      </c>
      <c r="N17" s="6">
        <f>(D20-$B$8)*$B$2*Output!$B$101*$E$2*$H$4/Output!$B$95/1000000</f>
        <v>18607.00715158361</v>
      </c>
      <c r="P17" s="6">
        <v>2033</v>
      </c>
      <c r="Q17" s="6">
        <f>(B20-$B$8)*$B$2*Output!$B$101*$E$2*$I$4/Output!$B$95/1000000</f>
        <v>276.38206391437927</v>
      </c>
      <c r="R17" s="6">
        <f>(C20-$B$8)*$B$2*Output!$B$101*$E$2*$I$4/Output!$B$95/1000000</f>
        <v>626.68596662556331</v>
      </c>
      <c r="S17" s="6">
        <f>(D20-$B$8)*$B$2*Output!$B$101*$E$2*$I$4/Output!$B$95/1000000</f>
        <v>976.98986933674746</v>
      </c>
      <c r="U17" s="6">
        <v>2033</v>
      </c>
      <c r="V17" s="6">
        <f>(B20-$B$8)*$B$2*Output!$B$101*$E$2*$J$4/Output!$B$95/1000000</f>
        <v>10023.411531702159</v>
      </c>
      <c r="W17" s="6">
        <f>(C20-$B$8)*$B$2*Output!$B$101*$E$2*$J$4/Output!$B$95/1000000</f>
        <v>22727.709807451716</v>
      </c>
      <c r="X17" s="6">
        <f>(D20-$B$8)*$B$2*Output!$B$101*$E$2*$J$4/Output!$B$95/1000000</f>
        <v>35432.008083201268</v>
      </c>
      <c r="Z17" s="6">
        <v>2033</v>
      </c>
      <c r="AA17" s="6">
        <f>(B20-$B$8)*$B$2*Output!$B$101*$E$2*$K$4/Output!$B$95/1000000</f>
        <v>256.21016499618037</v>
      </c>
      <c r="AB17" s="6">
        <f>(C20-$B$8)*$B$2*Output!$B$101*$E$2*$K$4/Output!$B$95/1000000</f>
        <v>580.94694219979283</v>
      </c>
      <c r="AC17" s="6">
        <f>(D20-$B$8)*$B$2*Output!$B$101*$E$2*$K$4/Output!$B$95/1000000</f>
        <v>905.68371940340546</v>
      </c>
      <c r="AE17" s="6">
        <v>2033</v>
      </c>
      <c r="AF17" s="6">
        <f>(B20-$B$8)*$B$2*Output!$B$101*$E$2*$L$4/Output!$B$95/1000000</f>
        <v>2277.5308368418155</v>
      </c>
      <c r="AG17" s="6">
        <f>(C20-$B$8)*$B$2*Output!$B$101*$E$2*$L$4/Output!$B$95/1000000</f>
        <v>5164.2157735963119</v>
      </c>
      <c r="AH17" s="6">
        <f>(D20-$B$8)*$B$2*Output!$B$101*$E$2*$L$4/Output!$B$95/1000000</f>
        <v>8050.9007103508065</v>
      </c>
      <c r="AJ17" s="6">
        <v>2033</v>
      </c>
      <c r="AK17" s="6">
        <f>(B20-$B$8)*$B$2*Output!$B$101*$E$2*$M$4/Output!$B$95/1000000</f>
        <v>607.25563310379118</v>
      </c>
      <c r="AL17" s="6">
        <f>(C20-$B$8)*$B$2*Output!$B$101*$E$2*$M$4/Output!$B$95/1000000</f>
        <v>1376.9293782333193</v>
      </c>
      <c r="AM17" s="6">
        <f>(D20-$B$8)*$B$2*Output!$B$101*$E$2*$M$4/Output!$B$95/1000000</f>
        <v>2146.6031233628478</v>
      </c>
      <c r="AO17" s="6">
        <v>2033</v>
      </c>
      <c r="AP17" s="6">
        <f t="shared" si="2"/>
        <v>39.667085268772709</v>
      </c>
      <c r="AQ17" s="6">
        <f t="shared" si="3"/>
        <v>89.943628478657374</v>
      </c>
      <c r="AR17" s="6">
        <f t="shared" si="4"/>
        <v>140.22017168854197</v>
      </c>
    </row>
    <row r="18" spans="1:44" x14ac:dyDescent="0.25">
      <c r="A18" s="6">
        <v>2031</v>
      </c>
      <c r="B18" s="6">
        <v>109.91428958426673</v>
      </c>
      <c r="C18" s="6">
        <v>152.08233875214114</v>
      </c>
      <c r="D18" s="6">
        <v>194.25038792001556</v>
      </c>
      <c r="F18" s="6">
        <v>2034</v>
      </c>
      <c r="G18" s="6">
        <f>(B21-$B$8)*$B$2*Output!$B$101*$E$2*$G$4/Output!$B$95/1000000</f>
        <v>3264.1006007101887</v>
      </c>
      <c r="H18" s="6">
        <f>(C21-$B$8)*$B$2*Output!$B$101*$E$2*$G$4/Output!$B$95/1000000</f>
        <v>7140.7789350140511</v>
      </c>
      <c r="I18" s="6">
        <f>(D21-$B$8)*$B$2*Output!$B$101*$E$2*$G$4/Output!$B$95/1000000</f>
        <v>11017.457269317925</v>
      </c>
      <c r="K18" s="6">
        <v>2034</v>
      </c>
      <c r="L18" s="6">
        <f>(B21-$B$8)*$B$2*Output!$B$101*$E$2*$H$4/Output!$B$95/1000000</f>
        <v>5790.1392034362116</v>
      </c>
      <c r="M18" s="6">
        <f>(C21-$B$8)*$B$2*Output!$B$101*$E$2*$H$4/Output!$B$95/1000000</f>
        <v>12666.920880349226</v>
      </c>
      <c r="N18" s="6">
        <f>(D21-$B$8)*$B$2*Output!$B$101*$E$2*$H$4/Output!$B$95/1000000</f>
        <v>19543.702557262252</v>
      </c>
      <c r="P18" s="6">
        <v>2034</v>
      </c>
      <c r="Q18" s="6">
        <f>(B21-$B$8)*$B$2*Output!$B$101*$E$2*$I$4/Output!$B$95/1000000</f>
        <v>304.02027030581712</v>
      </c>
      <c r="R18" s="6">
        <f>(C21-$B$8)*$B$2*Output!$B$101*$E$2*$I$4/Output!$B$95/1000000</f>
        <v>665.09639486746005</v>
      </c>
      <c r="S18" s="6">
        <f>(D21-$B$8)*$B$2*Output!$B$101*$E$2*$I$4/Output!$B$95/1000000</f>
        <v>1026.1725194291037</v>
      </c>
      <c r="U18" s="6">
        <v>2034</v>
      </c>
      <c r="V18" s="6">
        <f>(B21-$B$8)*$B$2*Output!$B$101*$E$2*$J$4/Output!$B$95/1000000</f>
        <v>11025.75268487237</v>
      </c>
      <c r="W18" s="6">
        <f>(C21-$B$8)*$B$2*Output!$B$101*$E$2*$J$4/Output!$B$95/1000000</f>
        <v>24120.721799346804</v>
      </c>
      <c r="X18" s="6">
        <f>(D21-$B$8)*$B$2*Output!$B$101*$E$2*$J$4/Output!$B$95/1000000</f>
        <v>37215.690913821265</v>
      </c>
      <c r="Z18" s="6">
        <v>2034</v>
      </c>
      <c r="AA18" s="6">
        <f>(B21-$B$8)*$B$2*Output!$B$101*$E$2*$K$4/Output!$B$95/1000000</f>
        <v>281.83118149579843</v>
      </c>
      <c r="AB18" s="6">
        <f>(C21-$B$8)*$B$2*Output!$B$101*$E$2*$K$4/Output!$B$95/1000000</f>
        <v>616.55396393648198</v>
      </c>
      <c r="AC18" s="6">
        <f>(D21-$B$8)*$B$2*Output!$B$101*$E$2*$K$4/Output!$B$95/1000000</f>
        <v>951.27674637716632</v>
      </c>
      <c r="AE18" s="6">
        <v>2034</v>
      </c>
      <c r="AF18" s="6">
        <f>(B21-$B$8)*$B$2*Output!$B$101*$E$2*$L$4/Output!$B$95/1000000</f>
        <v>2505.2839205259966</v>
      </c>
      <c r="AG18" s="6">
        <f>(C21-$B$8)*$B$2*Output!$B$101*$E$2*$L$4/Output!$B$95/1000000</f>
        <v>5480.7375244589875</v>
      </c>
      <c r="AH18" s="6">
        <f>(D21-$B$8)*$B$2*Output!$B$101*$E$2*$L$4/Output!$B$95/1000000</f>
        <v>8456.1911283919853</v>
      </c>
      <c r="AJ18" s="6">
        <v>2034</v>
      </c>
      <c r="AK18" s="6">
        <f>(B21-$B$8)*$B$2*Output!$B$101*$E$2*$M$4/Output!$B$95/1000000</f>
        <v>667.9811964141702</v>
      </c>
      <c r="AL18" s="6">
        <f>(C21-$B$8)*$B$2*Output!$B$101*$E$2*$M$4/Output!$B$95/1000000</f>
        <v>1461.3232371888216</v>
      </c>
      <c r="AM18" s="6">
        <f>(D21-$B$8)*$B$2*Output!$B$101*$E$2*$M$4/Output!$B$95/1000000</f>
        <v>2254.6652779634746</v>
      </c>
      <c r="AO18" s="6">
        <v>2034</v>
      </c>
      <c r="AP18" s="6">
        <f t="shared" si="2"/>
        <v>43.633793795649957</v>
      </c>
      <c r="AQ18" s="6">
        <f t="shared" si="3"/>
        <v>95.456394794612649</v>
      </c>
      <c r="AR18" s="6">
        <f t="shared" si="4"/>
        <v>147.27899579357543</v>
      </c>
    </row>
    <row r="19" spans="1:44" x14ac:dyDescent="0.25">
      <c r="A19" s="6">
        <v>2032</v>
      </c>
      <c r="B19" s="6">
        <v>113.43620078230006</v>
      </c>
      <c r="C19" s="6">
        <v>156.79483020464991</v>
      </c>
      <c r="D19" s="6">
        <v>200.15345962699979</v>
      </c>
      <c r="F19" s="6">
        <v>2035</v>
      </c>
      <c r="G19" s="6">
        <f>(B22-$B$8)*$B$2*Output!$B$101*$E$2*$G$4/Output!$B$95/1000000</f>
        <v>3560.8370189565708</v>
      </c>
      <c r="H19" s="6">
        <f>(C22-$B$8)*$B$2*Output!$B$101*$E$2*$G$4/Output!$B$95/1000000</f>
        <v>7561.1942633332619</v>
      </c>
      <c r="I19" s="6">
        <f>(D22-$B$8)*$B$2*Output!$B$101*$E$2*$G$4/Output!$B$95/1000000</f>
        <v>11561.551507709957</v>
      </c>
      <c r="K19" s="6">
        <v>2035</v>
      </c>
      <c r="L19" s="6">
        <f>(B22-$B$8)*$B$2*Output!$B$101*$E$2*$H$4/Output!$B$95/1000000</f>
        <v>6316.5154946576858</v>
      </c>
      <c r="M19" s="6">
        <f>(C22-$B$8)*$B$2*Output!$B$101*$E$2*$H$4/Output!$B$95/1000000</f>
        <v>13412.689339108409</v>
      </c>
      <c r="N19" s="6">
        <f>(D22-$B$8)*$B$2*Output!$B$101*$E$2*$H$4/Output!$B$95/1000000</f>
        <v>20508.863183559137</v>
      </c>
      <c r="P19" s="6">
        <v>2035</v>
      </c>
      <c r="Q19" s="6">
        <f>(B22-$B$8)*$B$2*Output!$B$101*$E$2*$I$4/Output!$B$95/1000000</f>
        <v>331.6584766972552</v>
      </c>
      <c r="R19" s="6">
        <f>(C22-$B$8)*$B$2*Output!$B$101*$E$2*$I$4/Output!$B$95/1000000</f>
        <v>704.25412846442862</v>
      </c>
      <c r="S19" s="6">
        <f>(D22-$B$8)*$B$2*Output!$B$101*$E$2*$I$4/Output!$B$95/1000000</f>
        <v>1076.8497802316026</v>
      </c>
      <c r="U19" s="6">
        <v>2035</v>
      </c>
      <c r="V19" s="6">
        <f>(B22-$B$8)*$B$2*Output!$B$101*$E$2*$J$4/Output!$B$95/1000000</f>
        <v>12028.093838042589</v>
      </c>
      <c r="W19" s="6">
        <f>(C22-$B$8)*$B$2*Output!$B$101*$E$2*$J$4/Output!$B$95/1000000</f>
        <v>25540.83594471612</v>
      </c>
      <c r="X19" s="6">
        <f>(D22-$B$8)*$B$2*Output!$B$101*$E$2*$J$4/Output!$B$95/1000000</f>
        <v>39053.578051389668</v>
      </c>
      <c r="Z19" s="6">
        <v>2035</v>
      </c>
      <c r="AA19" s="6">
        <f>(B22-$B$8)*$B$2*Output!$B$101*$E$2*$K$4/Output!$B$95/1000000</f>
        <v>307.45219799541644</v>
      </c>
      <c r="AB19" s="6">
        <f>(C22-$B$8)*$B$2*Output!$B$101*$E$2*$K$4/Output!$B$95/1000000</f>
        <v>652.85374853054964</v>
      </c>
      <c r="AC19" s="6">
        <f>(D22-$B$8)*$B$2*Output!$B$101*$E$2*$K$4/Output!$B$95/1000000</f>
        <v>998.25529906568329</v>
      </c>
      <c r="AE19" s="6">
        <v>2035</v>
      </c>
      <c r="AF19" s="6">
        <f>(B22-$B$8)*$B$2*Output!$B$101*$E$2*$L$4/Output!$B$95/1000000</f>
        <v>2733.037004210179</v>
      </c>
      <c r="AG19" s="6">
        <f>(C22-$B$8)*$B$2*Output!$B$101*$E$2*$L$4/Output!$B$95/1000000</f>
        <v>5803.4174571031008</v>
      </c>
      <c r="AH19" s="6">
        <f>(D22-$B$8)*$B$2*Output!$B$101*$E$2*$L$4/Output!$B$95/1000000</f>
        <v>8873.7979099960266</v>
      </c>
      <c r="AJ19" s="6">
        <v>2035</v>
      </c>
      <c r="AK19" s="6">
        <f>(B22-$B$8)*$B$2*Output!$B$101*$E$2*$M$4/Output!$B$95/1000000</f>
        <v>728.70675972454944</v>
      </c>
      <c r="AL19" s="6">
        <f>(C22-$B$8)*$B$2*Output!$B$101*$E$2*$M$4/Output!$B$95/1000000</f>
        <v>1547.3590456257368</v>
      </c>
      <c r="AM19" s="6">
        <f>(D22-$B$8)*$B$2*Output!$B$101*$E$2*$M$4/Output!$B$95/1000000</f>
        <v>2366.011331526925</v>
      </c>
      <c r="AO19" s="6">
        <v>2035</v>
      </c>
      <c r="AP19" s="6">
        <f t="shared" si="2"/>
        <v>47.600502322527241</v>
      </c>
      <c r="AQ19" s="6">
        <f t="shared" si="3"/>
        <v>101.07641635290028</v>
      </c>
      <c r="AR19" s="6">
        <f t="shared" si="4"/>
        <v>154.55233038327336</v>
      </c>
    </row>
    <row r="20" spans="1:44" x14ac:dyDescent="0.25">
      <c r="A20" s="6">
        <v>2033</v>
      </c>
      <c r="B20" s="6">
        <v>116.9581119803334</v>
      </c>
      <c r="C20" s="6">
        <v>161.59701582958976</v>
      </c>
      <c r="D20" s="6">
        <v>206.23591967884616</v>
      </c>
      <c r="F20" s="6">
        <v>2036</v>
      </c>
      <c r="G20" s="6">
        <f>(B23-$B$8)*$B$2*Output!$B$101*$E$2*$G$4/Output!$B$95/1000000</f>
        <v>3857.5734372029515</v>
      </c>
      <c r="H20" s="6">
        <f>(C23-$B$8)*$B$2*Output!$B$101*$E$2*$G$4/Output!$B$95/1000000</f>
        <v>7989.8768268919339</v>
      </c>
      <c r="I20" s="6">
        <f>(D23-$B$8)*$B$2*Output!$B$101*$E$2*$G$4/Output!$B$95/1000000</f>
        <v>12122.180216580928</v>
      </c>
      <c r="K20" s="6">
        <v>2036</v>
      </c>
      <c r="L20" s="6">
        <f>(B23-$B$8)*$B$2*Output!$B$101*$E$2*$H$4/Output!$B$95/1000000</f>
        <v>6842.891785879161</v>
      </c>
      <c r="M20" s="6">
        <f>(C23-$B$8)*$B$2*Output!$B$101*$E$2*$H$4/Output!$B$95/1000000</f>
        <v>14173.122922727291</v>
      </c>
      <c r="N20" s="6">
        <f>(D23-$B$8)*$B$2*Output!$B$101*$E$2*$H$4/Output!$B$95/1000000</f>
        <v>21503.354059575442</v>
      </c>
      <c r="P20" s="6">
        <v>2036</v>
      </c>
      <c r="Q20" s="6">
        <f>(B23-$B$8)*$B$2*Output!$B$101*$E$2*$I$4/Output!$B$95/1000000</f>
        <v>359.29668308869316</v>
      </c>
      <c r="R20" s="6">
        <f>(C23-$B$8)*$B$2*Output!$B$101*$E$2*$I$4/Output!$B$95/1000000</f>
        <v>744.18187726608687</v>
      </c>
      <c r="S20" s="6">
        <f>(D23-$B$8)*$B$2*Output!$B$101*$E$2*$I$4/Output!$B$95/1000000</f>
        <v>1129.0670714434816</v>
      </c>
      <c r="U20" s="6">
        <v>2036</v>
      </c>
      <c r="V20" s="6">
        <f>(B23-$B$8)*$B$2*Output!$B$101*$E$2*$J$4/Output!$B$95/1000000</f>
        <v>13030.434991212807</v>
      </c>
      <c r="W20" s="6">
        <f>(C23-$B$8)*$B$2*Output!$B$101*$E$2*$J$4/Output!$B$95/1000000</f>
        <v>26988.87585043674</v>
      </c>
      <c r="X20" s="6">
        <f>(D23-$B$8)*$B$2*Output!$B$101*$E$2*$J$4/Output!$B$95/1000000</f>
        <v>40947.316709660714</v>
      </c>
      <c r="Z20" s="6">
        <v>2036</v>
      </c>
      <c r="AA20" s="6">
        <f>(B23-$B$8)*$B$2*Output!$B$101*$E$2*$K$4/Output!$B$95/1000000</f>
        <v>333.07321449503456</v>
      </c>
      <c r="AB20" s="6">
        <f>(C23-$B$8)*$B$2*Output!$B$101*$E$2*$K$4/Output!$B$95/1000000</f>
        <v>689.86734834058655</v>
      </c>
      <c r="AC20" s="6">
        <f>(D23-$B$8)*$B$2*Output!$B$101*$E$2*$K$4/Output!$B$95/1000000</f>
        <v>1046.6614821861399</v>
      </c>
      <c r="AE20" s="6">
        <v>2036</v>
      </c>
      <c r="AF20" s="6">
        <f>(B23-$B$8)*$B$2*Output!$B$101*$E$2*$L$4/Output!$B$95/1000000</f>
        <v>2960.7900878943606</v>
      </c>
      <c r="AG20" s="6">
        <f>(C23-$B$8)*$B$2*Output!$B$101*$E$2*$L$4/Output!$B$95/1000000</f>
        <v>6132.4427124091817</v>
      </c>
      <c r="AH20" s="6">
        <f>(D23-$B$8)*$B$2*Output!$B$101*$E$2*$L$4/Output!$B$95/1000000</f>
        <v>9304.0953369240124</v>
      </c>
      <c r="AJ20" s="6">
        <v>2036</v>
      </c>
      <c r="AK20" s="6">
        <f>(B23-$B$8)*$B$2*Output!$B$101*$E$2*$M$4/Output!$B$95/1000000</f>
        <v>789.43232303492857</v>
      </c>
      <c r="AL20" s="6">
        <f>(C23-$B$8)*$B$2*Output!$B$101*$E$2*$M$4/Output!$B$95/1000000</f>
        <v>1635.0867007186932</v>
      </c>
      <c r="AM20" s="6">
        <f>(D23-$B$8)*$B$2*Output!$B$101*$E$2*$M$4/Output!$B$95/1000000</f>
        <v>2480.7410784024601</v>
      </c>
      <c r="AO20" s="6">
        <v>2036</v>
      </c>
      <c r="AP20" s="6">
        <f t="shared" si="2"/>
        <v>51.567210849404518</v>
      </c>
      <c r="AQ20" s="6">
        <f t="shared" si="3"/>
        <v>106.80695253123984</v>
      </c>
      <c r="AR20" s="6">
        <f t="shared" si="4"/>
        <v>162.04669421307537</v>
      </c>
    </row>
    <row r="21" spans="1:44" x14ac:dyDescent="0.25">
      <c r="A21" s="6">
        <v>2034</v>
      </c>
      <c r="B21" s="6">
        <v>120.48002317836674</v>
      </c>
      <c r="C21" s="6">
        <v>166.49162134162836</v>
      </c>
      <c r="D21" s="6">
        <v>212.50321950489007</v>
      </c>
      <c r="F21" s="6">
        <v>2037</v>
      </c>
      <c r="G21" s="6">
        <f>(B24-$B$8)*$B$2*Output!$B$101*$E$2*$G$4/Output!$B$95/1000000</f>
        <v>4154.3098554493326</v>
      </c>
      <c r="H21" s="6">
        <f>(C24-$B$8)*$B$2*Output!$B$101*$E$2*$G$4/Output!$B$95/1000000</f>
        <v>8427.0778585599801</v>
      </c>
      <c r="I21" s="6">
        <f>(D24-$B$8)*$B$2*Output!$B$101*$E$2*$G$4/Output!$B$95/1000000</f>
        <v>12699.845861670639</v>
      </c>
      <c r="K21" s="6">
        <v>2037</v>
      </c>
      <c r="L21" s="6">
        <f>(B24-$B$8)*$B$2*Output!$B$101*$E$2*$H$4/Output!$B$95/1000000</f>
        <v>7369.2680771006353</v>
      </c>
      <c r="M21" s="6">
        <f>(C24-$B$8)*$B$2*Output!$B$101*$E$2*$H$4/Output!$B$95/1000000</f>
        <v>14948.667289433737</v>
      </c>
      <c r="N21" s="6">
        <f>(D24-$B$8)*$B$2*Output!$B$101*$E$2*$H$4/Output!$B$95/1000000</f>
        <v>22528.066501766865</v>
      </c>
      <c r="P21" s="6">
        <v>2037</v>
      </c>
      <c r="Q21" s="6">
        <f>(B24-$B$8)*$B$2*Output!$B$101*$E$2*$I$4/Output!$B$95/1000000</f>
        <v>386.93488948013101</v>
      </c>
      <c r="R21" s="6">
        <f>(C24-$B$8)*$B$2*Output!$B$101*$E$2*$I$4/Output!$B$95/1000000</f>
        <v>784.90304125128432</v>
      </c>
      <c r="S21" s="6">
        <f>(D24-$B$8)*$B$2*Output!$B$101*$E$2*$I$4/Output!$B$95/1000000</f>
        <v>1182.871193022439</v>
      </c>
      <c r="U21" s="6">
        <v>2037</v>
      </c>
      <c r="V21" s="6">
        <f>(B24-$B$8)*$B$2*Output!$B$101*$E$2*$J$4/Output!$B$95/1000000</f>
        <v>14032.776144383022</v>
      </c>
      <c r="W21" s="6">
        <f>(C24-$B$8)*$B$2*Output!$B$101*$E$2*$J$4/Output!$B$95/1000000</f>
        <v>28465.690151961058</v>
      </c>
      <c r="X21" s="6">
        <f>(D24-$B$8)*$B$2*Output!$B$101*$E$2*$J$4/Output!$B$95/1000000</f>
        <v>42898.604159539143</v>
      </c>
      <c r="Z21" s="6">
        <v>2037</v>
      </c>
      <c r="AA21" s="6">
        <f>(B24-$B$8)*$B$2*Output!$B$101*$E$2*$K$4/Output!$B$95/1000000</f>
        <v>358.69423099465257</v>
      </c>
      <c r="AB21" s="6">
        <f>(C24-$B$8)*$B$2*Output!$B$101*$E$2*$K$4/Output!$B$95/1000000</f>
        <v>727.61645548494926</v>
      </c>
      <c r="AC21" s="6">
        <f>(D24-$B$8)*$B$2*Output!$B$101*$E$2*$K$4/Output!$B$95/1000000</f>
        <v>1096.5386799752471</v>
      </c>
      <c r="AE21" s="6">
        <v>2037</v>
      </c>
      <c r="AF21" s="6">
        <f>(B24-$B$8)*$B$2*Output!$B$101*$E$2*$L$4/Output!$B$95/1000000</f>
        <v>3188.5431715785421</v>
      </c>
      <c r="AG21" s="6">
        <f>(C24-$B$8)*$B$2*Output!$B$101*$E$2*$L$4/Output!$B$95/1000000</f>
        <v>6468.0061182787867</v>
      </c>
      <c r="AH21" s="6">
        <f>(D24-$B$8)*$B$2*Output!$B$101*$E$2*$L$4/Output!$B$95/1000000</f>
        <v>9747.4690649790427</v>
      </c>
      <c r="AJ21" s="6">
        <v>2037</v>
      </c>
      <c r="AK21" s="6">
        <f>(B24-$B$8)*$B$2*Output!$B$101*$E$2*$M$4/Output!$B$95/1000000</f>
        <v>850.15788634530782</v>
      </c>
      <c r="AL21" s="6">
        <f>(C24-$B$8)*$B$2*Output!$B$101*$E$2*$M$4/Output!$B$95/1000000</f>
        <v>1724.5576159667069</v>
      </c>
      <c r="AM21" s="6">
        <f>(D24-$B$8)*$B$2*Output!$B$101*$E$2*$M$4/Output!$B$95/1000000</f>
        <v>2598.9573455881082</v>
      </c>
      <c r="AO21" s="6">
        <v>2037</v>
      </c>
      <c r="AP21" s="6">
        <f t="shared" si="2"/>
        <v>55.533919376281794</v>
      </c>
      <c r="AQ21" s="6">
        <f t="shared" si="3"/>
        <v>112.65136175652484</v>
      </c>
      <c r="AR21" s="6">
        <f t="shared" si="4"/>
        <v>169.76880413676813</v>
      </c>
    </row>
    <row r="22" spans="1:44" x14ac:dyDescent="0.25">
      <c r="A22" s="6">
        <v>2035</v>
      </c>
      <c r="B22" s="6">
        <v>124.00193437640009</v>
      </c>
      <c r="C22" s="6">
        <v>171.48145528712973</v>
      </c>
      <c r="D22" s="6">
        <v>218.96097619785945</v>
      </c>
      <c r="F22" s="6">
        <v>2038</v>
      </c>
      <c r="G22" s="6">
        <f>(B25-$B$8)*$B$2*Output!$B$101*$E$2*$G$4/Output!$B$95/1000000</f>
        <v>4451.0462736957143</v>
      </c>
      <c r="H22" s="6">
        <f>(C25-$B$8)*$B$2*Output!$B$101*$E$2*$G$4/Output!$B$95/1000000</f>
        <v>8873.0562259186845</v>
      </c>
      <c r="I22" s="6">
        <f>(D25-$B$8)*$B$2*Output!$B$101*$E$2*$G$4/Output!$B$95/1000000</f>
        <v>13295.066178141655</v>
      </c>
      <c r="K22" s="6">
        <v>2038</v>
      </c>
      <c r="L22" s="6">
        <f>(B25-$B$8)*$B$2*Output!$B$101*$E$2*$H$4/Output!$B$95/1000000</f>
        <v>7895.6443683221096</v>
      </c>
      <c r="M22" s="6">
        <f>(C25-$B$8)*$B$2*Output!$B$101*$E$2*$H$4/Output!$B$95/1000000</f>
        <v>15739.781640555844</v>
      </c>
      <c r="N22" s="6">
        <f>(D25-$B$8)*$B$2*Output!$B$101*$E$2*$H$4/Output!$B$95/1000000</f>
        <v>23583.918912789573</v>
      </c>
      <c r="P22" s="6">
        <v>2038</v>
      </c>
      <c r="Q22" s="6">
        <f>(B25-$B$8)*$B$2*Output!$B$101*$E$2*$I$4/Output!$B$95/1000000</f>
        <v>414.57309587156897</v>
      </c>
      <c r="R22" s="6">
        <f>(C25-$B$8)*$B$2*Output!$B$101*$E$2*$I$4/Output!$B$95/1000000</f>
        <v>826.44173150042684</v>
      </c>
      <c r="S22" s="6">
        <f>(D25-$B$8)*$B$2*Output!$B$101*$E$2*$I$4/Output!$B$95/1000000</f>
        <v>1238.3103671292849</v>
      </c>
      <c r="U22" s="6">
        <v>2038</v>
      </c>
      <c r="V22" s="6">
        <f>(B25-$B$8)*$B$2*Output!$B$101*$E$2*$J$4/Output!$B$95/1000000</f>
        <v>15035.117297553239</v>
      </c>
      <c r="W22" s="6">
        <f>(C25-$B$8)*$B$2*Output!$B$101*$E$2*$J$4/Output!$B$95/1000000</f>
        <v>29972.153273909684</v>
      </c>
      <c r="X22" s="6">
        <f>(D25-$B$8)*$B$2*Output!$B$101*$E$2*$J$4/Output!$B$95/1000000</f>
        <v>44909.189250266121</v>
      </c>
      <c r="Z22" s="6">
        <v>2038</v>
      </c>
      <c r="AA22" s="6">
        <f>(B25-$B$8)*$B$2*Output!$B$101*$E$2*$K$4/Output!$B$95/1000000</f>
        <v>384.31524749427064</v>
      </c>
      <c r="AB22" s="6">
        <f>(C25-$B$8)*$B$2*Output!$B$101*$E$2*$K$4/Output!$B$95/1000000</f>
        <v>766.12342128340663</v>
      </c>
      <c r="AC22" s="6">
        <f>(D25-$B$8)*$B$2*Output!$B$101*$E$2*$K$4/Output!$B$95/1000000</f>
        <v>1147.9315950725424</v>
      </c>
      <c r="AE22" s="6">
        <v>2038</v>
      </c>
      <c r="AF22" s="6">
        <f>(B25-$B$8)*$B$2*Output!$B$101*$E$2*$L$4/Output!$B$95/1000000</f>
        <v>3416.2962552627241</v>
      </c>
      <c r="AG22" s="6">
        <f>(C25-$B$8)*$B$2*Output!$B$101*$E$2*$L$4/Output!$B$95/1000000</f>
        <v>6810.3063624572605</v>
      </c>
      <c r="AH22" s="6">
        <f>(D25-$B$8)*$B$2*Output!$B$101*$E$2*$L$4/Output!$B$95/1000000</f>
        <v>10204.316469651796</v>
      </c>
      <c r="AJ22" s="6">
        <v>2038</v>
      </c>
      <c r="AK22" s="6">
        <f>(B25-$B$8)*$B$2*Output!$B$101*$E$2*$M$4/Output!$B$95/1000000</f>
        <v>910.88344965568695</v>
      </c>
      <c r="AL22" s="6">
        <f>(C25-$B$8)*$B$2*Output!$B$101*$E$2*$M$4/Output!$B$95/1000000</f>
        <v>1815.8247672727323</v>
      </c>
      <c r="AM22" s="6">
        <f>(D25-$B$8)*$B$2*Output!$B$101*$E$2*$M$4/Output!$B$95/1000000</f>
        <v>2720.7660848897772</v>
      </c>
      <c r="AO22" s="6">
        <v>2038</v>
      </c>
      <c r="AP22" s="6">
        <f t="shared" si="2"/>
        <v>59.500627903159057</v>
      </c>
      <c r="AQ22" s="6">
        <f t="shared" si="3"/>
        <v>118.61310451482601</v>
      </c>
      <c r="AR22" s="6">
        <f t="shared" si="4"/>
        <v>177.72558112649293</v>
      </c>
    </row>
    <row r="23" spans="1:44" x14ac:dyDescent="0.25">
      <c r="A23" s="6">
        <v>2036</v>
      </c>
      <c r="B23" s="6">
        <v>127.52384557443342</v>
      </c>
      <c r="C23" s="6">
        <v>176.56941156132507</v>
      </c>
      <c r="D23" s="6">
        <v>225.61497754821687</v>
      </c>
      <c r="F23" s="6">
        <v>2039</v>
      </c>
      <c r="G23" s="6">
        <f>(B26-$B$8)*$B$2*Output!$B$101*$E$2*$G$4/Output!$B$95/1000000</f>
        <v>4747.782691942095</v>
      </c>
      <c r="H23" s="6">
        <f>(C26-$B$8)*$B$2*Output!$B$101*$E$2*$G$4/Output!$B$95/1000000</f>
        <v>9328.0786632717954</v>
      </c>
      <c r="I23" s="6">
        <f>(D26-$B$8)*$B$2*Output!$B$101*$E$2*$G$4/Output!$B$95/1000000</f>
        <v>13908.3746346015</v>
      </c>
      <c r="K23" s="6">
        <v>2039</v>
      </c>
      <c r="L23" s="6">
        <f>(B26-$B$8)*$B$2*Output!$B$101*$E$2*$H$4/Output!$B$95/1000000</f>
        <v>8422.0206595435811</v>
      </c>
      <c r="M23" s="6">
        <f>(C26-$B$8)*$B$2*Output!$B$101*$E$2*$H$4/Output!$B$95/1000000</f>
        <v>16546.939132082945</v>
      </c>
      <c r="N23" s="6">
        <f>(D26-$B$8)*$B$2*Output!$B$101*$E$2*$H$4/Output!$B$95/1000000</f>
        <v>24671.857604622313</v>
      </c>
      <c r="P23" s="6">
        <v>2039</v>
      </c>
      <c r="Q23" s="6">
        <f>(B26-$B$8)*$B$2*Output!$B$101*$E$2*$I$4/Output!$B$95/1000000</f>
        <v>442.21130226300687</v>
      </c>
      <c r="R23" s="6">
        <f>(C26-$B$8)*$B$2*Output!$B$101*$E$2*$I$4/Output!$B$95/1000000</f>
        <v>868.8227918051266</v>
      </c>
      <c r="S23" s="6">
        <f>(D26-$B$8)*$B$2*Output!$B$101*$E$2*$I$4/Output!$B$95/1000000</f>
        <v>1295.4342813472465</v>
      </c>
      <c r="U23" s="6">
        <v>2039</v>
      </c>
      <c r="V23" s="6">
        <f>(B26-$B$8)*$B$2*Output!$B$101*$E$2*$J$4/Output!$B$95/1000000</f>
        <v>16037.458450723454</v>
      </c>
      <c r="W23" s="6">
        <f>(C26-$B$8)*$B$2*Output!$B$101*$E$2*$J$4/Output!$B$95/1000000</f>
        <v>31509.166213777917</v>
      </c>
      <c r="X23" s="6">
        <f>(D26-$B$8)*$B$2*Output!$B$101*$E$2*$J$4/Output!$B$95/1000000</f>
        <v>46980.873976832387</v>
      </c>
      <c r="Z23" s="6">
        <v>2039</v>
      </c>
      <c r="AA23" s="6">
        <f>(B26-$B$8)*$B$2*Output!$B$101*$E$2*$K$4/Output!$B$95/1000000</f>
        <v>409.93626399388864</v>
      </c>
      <c r="AB23" s="6">
        <f>(C26-$B$8)*$B$2*Output!$B$101*$E$2*$K$4/Output!$B$95/1000000</f>
        <v>805.41127628959839</v>
      </c>
      <c r="AC23" s="6">
        <f>(D26-$B$8)*$B$2*Output!$B$101*$E$2*$K$4/Output!$B$95/1000000</f>
        <v>1200.8862885853084</v>
      </c>
      <c r="AE23" s="6">
        <v>2039</v>
      </c>
      <c r="AF23" s="6">
        <f>(B26-$B$8)*$B$2*Output!$B$101*$E$2*$L$4/Output!$B$95/1000000</f>
        <v>3644.0493389469052</v>
      </c>
      <c r="AG23" s="6">
        <f>(C26-$B$8)*$B$2*Output!$B$101*$E$2*$L$4/Output!$B$95/1000000</f>
        <v>7159.5481706084156</v>
      </c>
      <c r="AH23" s="6">
        <f>(D26-$B$8)*$B$2*Output!$B$101*$E$2*$L$4/Output!$B$95/1000000</f>
        <v>10675.047002269926</v>
      </c>
      <c r="AJ23" s="6">
        <v>2039</v>
      </c>
      <c r="AK23" s="6">
        <f>(B26-$B$8)*$B$2*Output!$B$101*$E$2*$M$4/Output!$B$95/1000000</f>
        <v>971.60901296606585</v>
      </c>
      <c r="AL23" s="6">
        <f>(C26-$B$8)*$B$2*Output!$B$101*$E$2*$M$4/Output!$B$95/1000000</f>
        <v>1908.9427404235269</v>
      </c>
      <c r="AM23" s="6">
        <f>(D26-$B$8)*$B$2*Output!$B$101*$E$2*$M$4/Output!$B$95/1000000</f>
        <v>2846.2764678809876</v>
      </c>
      <c r="AO23" s="6">
        <v>2039</v>
      </c>
      <c r="AP23" s="6">
        <f t="shared" si="2"/>
        <v>63.467336430036326</v>
      </c>
      <c r="AQ23" s="6">
        <f t="shared" si="3"/>
        <v>124.69574645286549</v>
      </c>
      <c r="AR23" s="6">
        <f t="shared" si="4"/>
        <v>185.9241564756947</v>
      </c>
    </row>
    <row r="24" spans="1:44" x14ac:dyDescent="0.25">
      <c r="A24" s="6">
        <v>2037</v>
      </c>
      <c r="B24" s="6">
        <v>131.04575677246677</v>
      </c>
      <c r="C24" s="6">
        <v>181.7584720019783</v>
      </c>
      <c r="D24" s="6">
        <v>232.47118723148998</v>
      </c>
      <c r="F24" s="6">
        <v>2040</v>
      </c>
      <c r="G24" s="6">
        <f>(B27-$B$8)*$B$2*Output!$B$101*$E$2*$G$4/Output!$B$95/1000000</f>
        <v>5044.5191101884757</v>
      </c>
      <c r="H24" s="6">
        <f>(C27-$B$8)*$B$2*Output!$B$101*$E$2*$G$4/Output!$B$95/1000000</f>
        <v>9792.4200107072702</v>
      </c>
      <c r="I24" s="6">
        <f>(D27-$B$8)*$B$2*Output!$B$101*$E$2*$G$4/Output!$B$95/1000000</f>
        <v>14540.320911226077</v>
      </c>
      <c r="K24" s="6">
        <v>2040</v>
      </c>
      <c r="L24" s="6">
        <f>(B27-$B$8)*$B$2*Output!$B$101*$E$2*$H$4/Output!$B$95/1000000</f>
        <v>8948.3969507650563</v>
      </c>
      <c r="M24" s="6">
        <f>(C27-$B$8)*$B$2*Output!$B$101*$E$2*$H$4/Output!$B$95/1000000</f>
        <v>17370.627298733682</v>
      </c>
      <c r="N24" s="6">
        <f>(D27-$B$8)*$B$2*Output!$B$101*$E$2*$H$4/Output!$B$95/1000000</f>
        <v>25792.857646702327</v>
      </c>
      <c r="P24" s="6">
        <v>2040</v>
      </c>
      <c r="Q24" s="6">
        <f>(B27-$B$8)*$B$2*Output!$B$101*$E$2*$I$4/Output!$B$95/1000000</f>
        <v>469.84950865444483</v>
      </c>
      <c r="R24" s="6">
        <f>(C27-$B$8)*$B$2*Output!$B$101*$E$2*$I$4/Output!$B$95/1000000</f>
        <v>912.07182093455503</v>
      </c>
      <c r="S24" s="6">
        <f>(D27-$B$8)*$B$2*Output!$B$101*$E$2*$I$4/Output!$B$95/1000000</f>
        <v>1354.2941332146665</v>
      </c>
      <c r="U24" s="6">
        <v>2040</v>
      </c>
      <c r="V24" s="6">
        <f>(B27-$B$8)*$B$2*Output!$B$101*$E$2*$J$4/Output!$B$95/1000000</f>
        <v>17039.799603893673</v>
      </c>
      <c r="W24" s="6">
        <f>(C27-$B$8)*$B$2*Output!$B$101*$E$2*$J$4/Output!$B$95/1000000</f>
        <v>33077.657349458597</v>
      </c>
      <c r="X24" s="6">
        <f>(D27-$B$8)*$B$2*Output!$B$101*$E$2*$J$4/Output!$B$95/1000000</f>
        <v>49115.515095023584</v>
      </c>
      <c r="Z24" s="6">
        <v>2040</v>
      </c>
      <c r="AA24" s="6">
        <f>(B27-$B$8)*$B$2*Output!$B$101*$E$2*$K$4/Output!$B$95/1000000</f>
        <v>435.55728049350671</v>
      </c>
      <c r="AB24" s="6">
        <f>(C27-$B$8)*$B$2*Output!$B$101*$E$2*$K$4/Output!$B$95/1000000</f>
        <v>845.50375093226637</v>
      </c>
      <c r="AC24" s="6">
        <f>(D27-$B$8)*$B$2*Output!$B$101*$E$2*$K$4/Output!$B$95/1000000</f>
        <v>1255.4502213710271</v>
      </c>
      <c r="AE24" s="6">
        <v>2040</v>
      </c>
      <c r="AF24" s="6">
        <f>(B27-$B$8)*$B$2*Output!$B$101*$E$2*$L$4/Output!$B$95/1000000</f>
        <v>3871.8024226310863</v>
      </c>
      <c r="AG24" s="6">
        <f>(C27-$B$8)*$B$2*Output!$B$101*$E$2*$L$4/Output!$B$95/1000000</f>
        <v>7515.9424898007719</v>
      </c>
      <c r="AH24" s="6">
        <f>(D27-$B$8)*$B$2*Output!$B$101*$E$2*$L$4/Output!$B$95/1000000</f>
        <v>11160.082556970465</v>
      </c>
      <c r="AJ24" s="6">
        <v>2040</v>
      </c>
      <c r="AK24" s="6">
        <f>(B27-$B$8)*$B$2*Output!$B$101*$E$2*$M$4/Output!$B$95/1000000</f>
        <v>1032.3345762764452</v>
      </c>
      <c r="AL24" s="6">
        <f>(C27-$B$8)*$B$2*Output!$B$101*$E$2*$M$4/Output!$B$95/1000000</f>
        <v>2003.9677800123891</v>
      </c>
      <c r="AM24" s="6">
        <f>(D27-$B$8)*$B$2*Output!$B$101*$E$2*$M$4/Output!$B$95/1000000</f>
        <v>2975.6009837483357</v>
      </c>
      <c r="AO24" s="6">
        <v>2040</v>
      </c>
      <c r="AP24" s="6">
        <f t="shared" si="2"/>
        <v>67.43404495691361</v>
      </c>
      <c r="AQ24" s="6">
        <f t="shared" si="3"/>
        <v>130.90296157374306</v>
      </c>
      <c r="AR24" s="6">
        <f t="shared" si="4"/>
        <v>194.37187819057266</v>
      </c>
    </row>
    <row r="25" spans="1:44" x14ac:dyDescent="0.25">
      <c r="A25" s="6">
        <v>2038</v>
      </c>
      <c r="B25" s="6">
        <v>134.56766797050011</v>
      </c>
      <c r="C25" s="6">
        <v>187.05170906186993</v>
      </c>
      <c r="D25" s="6">
        <v>239.53575015323975</v>
      </c>
      <c r="F25" s="6">
        <v>2041</v>
      </c>
      <c r="G25" s="6">
        <f>(B28-$B$8)*$B$2*Output!$B$101*$E$2*$G$4/Output!$B$95/1000000</f>
        <v>5341.2555284348546</v>
      </c>
      <c r="H25" s="6">
        <f>(C28-$B$8)*$B$2*Output!$B$101*$E$2*$G$4/Output!$B$95/1000000</f>
        <v>10240.087346163182</v>
      </c>
      <c r="I25" s="6">
        <f>(D28-$B$8)*$B$2*Output!$B$101*$E$2*$G$4/Output!$B$95/1000000</f>
        <v>15138.919163891511</v>
      </c>
      <c r="K25" s="6">
        <v>2041</v>
      </c>
      <c r="L25" s="6">
        <f>(B28-$B$8)*$B$2*Output!$B$101*$E$2*$H$4/Output!$B$95/1000000</f>
        <v>9474.7732419865279</v>
      </c>
      <c r="M25" s="6">
        <f>(C28-$B$8)*$B$2*Output!$B$101*$E$2*$H$4/Output!$B$95/1000000</f>
        <v>18164.737685085474</v>
      </c>
      <c r="N25" s="6">
        <f>(D28-$B$8)*$B$2*Output!$B$101*$E$2*$H$4/Output!$B$95/1000000</f>
        <v>26854.702128184428</v>
      </c>
      <c r="P25" s="6">
        <v>2041</v>
      </c>
      <c r="Q25" s="6">
        <f>(B28-$B$8)*$B$2*Output!$B$101*$E$2*$I$4/Output!$B$95/1000000</f>
        <v>497.48771504588257</v>
      </c>
      <c r="R25" s="6">
        <f>(C28-$B$8)*$B$2*Output!$B$101*$E$2*$I$4/Output!$B$95/1000000</f>
        <v>953.76782267628403</v>
      </c>
      <c r="S25" s="6">
        <f>(D28-$B$8)*$B$2*Output!$B$101*$E$2*$I$4/Output!$B$95/1000000</f>
        <v>1410.0479303066859</v>
      </c>
      <c r="U25" s="6">
        <v>2041</v>
      </c>
      <c r="V25" s="6">
        <f>(B28-$B$8)*$B$2*Output!$B$101*$E$2*$J$4/Output!$B$95/1000000</f>
        <v>18042.14075706388</v>
      </c>
      <c r="W25" s="6">
        <f>(C28-$B$8)*$B$2*Output!$B$101*$E$2*$J$4/Output!$B$95/1000000</f>
        <v>34589.825609456086</v>
      </c>
      <c r="X25" s="6">
        <f>(D28-$B$8)*$B$2*Output!$B$101*$E$2*$J$4/Output!$B$95/1000000</f>
        <v>51137.510461848302</v>
      </c>
      <c r="Z25" s="6">
        <v>2041</v>
      </c>
      <c r="AA25" s="6">
        <f>(B28-$B$8)*$B$2*Output!$B$101*$E$2*$K$4/Output!$B$95/1000000</f>
        <v>461.17829699312466</v>
      </c>
      <c r="AB25" s="6">
        <f>(C28-$B$8)*$B$2*Output!$B$101*$E$2*$K$4/Output!$B$95/1000000</f>
        <v>884.15654675637927</v>
      </c>
      <c r="AC25" s="6">
        <f>(D28-$B$8)*$B$2*Output!$B$101*$E$2*$K$4/Output!$B$95/1000000</f>
        <v>1307.1347965196339</v>
      </c>
      <c r="AE25" s="6">
        <v>2041</v>
      </c>
      <c r="AF25" s="6">
        <f>(B28-$B$8)*$B$2*Output!$B$101*$E$2*$L$4/Output!$B$95/1000000</f>
        <v>4099.5555063152669</v>
      </c>
      <c r="AG25" s="6">
        <f>(C28-$B$8)*$B$2*Output!$B$101*$E$2*$L$4/Output!$B$95/1000000</f>
        <v>7859.5390618605879</v>
      </c>
      <c r="AH25" s="6">
        <f>(D28-$B$8)*$B$2*Output!$B$101*$E$2*$L$4/Output!$B$95/1000000</f>
        <v>11619.522617405912</v>
      </c>
      <c r="AJ25" s="6">
        <v>2041</v>
      </c>
      <c r="AK25" s="6">
        <f>(B28-$B$8)*$B$2*Output!$B$101*$E$2*$M$4/Output!$B$95/1000000</f>
        <v>1093.0601395868239</v>
      </c>
      <c r="AL25" s="6">
        <f>(C28-$B$8)*$B$2*Output!$B$101*$E$2*$M$4/Output!$B$95/1000000</f>
        <v>2095.5805698474578</v>
      </c>
      <c r="AM25" s="6">
        <f>(D28-$B$8)*$B$2*Output!$B$101*$E$2*$M$4/Output!$B$95/1000000</f>
        <v>3098.1010001080922</v>
      </c>
      <c r="AO25" s="6">
        <v>2041</v>
      </c>
      <c r="AP25" s="6">
        <f t="shared" si="2"/>
        <v>71.400753483790837</v>
      </c>
      <c r="AQ25" s="6">
        <f t="shared" si="3"/>
        <v>136.8872820937911</v>
      </c>
      <c r="AR25" s="6">
        <f t="shared" si="4"/>
        <v>202.37381070379138</v>
      </c>
    </row>
    <row r="26" spans="1:44" x14ac:dyDescent="0.25">
      <c r="A26" s="6">
        <v>2039</v>
      </c>
      <c r="B26" s="6">
        <v>138.08957916853345</v>
      </c>
      <c r="C26" s="6">
        <v>192.45228856249511</v>
      </c>
      <c r="D26" s="6">
        <v>246.81499795645684</v>
      </c>
      <c r="F26" s="6">
        <v>2042</v>
      </c>
      <c r="G26" s="6">
        <f>(B29-$B$8)*$B$2*Output!$B$101*$E$2*$G$4/Output!$B$95/1000000</f>
        <v>5637.9919466812362</v>
      </c>
      <c r="H26" s="6">
        <f>(C29-$B$8)*$B$2*Output!$B$101*$E$2*$G$4/Output!$B$95/1000000</f>
        <v>10696.116017931286</v>
      </c>
      <c r="I26" s="6">
        <f>(D29-$B$8)*$B$2*Output!$B$101*$E$2*$G$4/Output!$B$95/1000000</f>
        <v>15754.240089181336</v>
      </c>
      <c r="K26" s="6">
        <v>2042</v>
      </c>
      <c r="L26" s="6">
        <f>(B29-$B$8)*$B$2*Output!$B$101*$E$2*$H$4/Output!$B$95/1000000</f>
        <v>10001.149533208001</v>
      </c>
      <c r="M26" s="6">
        <f>(C29-$B$8)*$B$2*Output!$B$101*$E$2*$H$4/Output!$B$95/1000000</f>
        <v>18973.68012078153</v>
      </c>
      <c r="N26" s="6">
        <f>(D29-$B$8)*$B$2*Output!$B$101*$E$2*$H$4/Output!$B$95/1000000</f>
        <v>27946.210708355055</v>
      </c>
      <c r="P26" s="6">
        <v>2042</v>
      </c>
      <c r="Q26" s="6">
        <f>(B29-$B$8)*$B$2*Output!$B$101*$E$2*$I$4/Output!$B$95/1000000</f>
        <v>525.12592143732059</v>
      </c>
      <c r="R26" s="6">
        <f>(C29-$B$8)*$B$2*Output!$B$101*$E$2*$I$4/Output!$B$95/1000000</f>
        <v>996.24260425255557</v>
      </c>
      <c r="S26" s="6">
        <f>(D29-$B$8)*$B$2*Output!$B$101*$E$2*$I$4/Output!$B$95/1000000</f>
        <v>1467.3592870677908</v>
      </c>
      <c r="U26" s="6">
        <v>2042</v>
      </c>
      <c r="V26" s="6">
        <f>(B29-$B$8)*$B$2*Output!$B$101*$E$2*$J$4/Output!$B$95/1000000</f>
        <v>19044.481910234095</v>
      </c>
      <c r="W26" s="6">
        <f>(C29-$B$8)*$B$2*Output!$B$101*$E$2*$J$4/Output!$B$95/1000000</f>
        <v>36130.237492298162</v>
      </c>
      <c r="X26" s="6">
        <f>(D29-$B$8)*$B$2*Output!$B$101*$E$2*$J$4/Output!$B$95/1000000</f>
        <v>53215.993074362246</v>
      </c>
      <c r="Z26" s="6">
        <v>2042</v>
      </c>
      <c r="AA26" s="6">
        <f>(B29-$B$8)*$B$2*Output!$B$101*$E$2*$K$4/Output!$B$95/1000000</f>
        <v>486.79931349274273</v>
      </c>
      <c r="AB26" s="6">
        <f>(C29-$B$8)*$B$2*Output!$B$101*$E$2*$K$4/Output!$B$95/1000000</f>
        <v>923.53128273492143</v>
      </c>
      <c r="AC26" s="6">
        <f>(D29-$B$8)*$B$2*Output!$B$101*$E$2*$K$4/Output!$B$95/1000000</f>
        <v>1360.2632519771</v>
      </c>
      <c r="AE26" s="6">
        <v>2042</v>
      </c>
      <c r="AF26" s="6">
        <f>(B29-$B$8)*$B$2*Output!$B$101*$E$2*$L$4/Output!$B$95/1000000</f>
        <v>4327.3085899994485</v>
      </c>
      <c r="AG26" s="6">
        <f>(C29-$B$8)*$B$2*Output!$B$101*$E$2*$L$4/Output!$B$95/1000000</f>
        <v>8209.5531816554521</v>
      </c>
      <c r="AH26" s="6">
        <f>(D29-$B$8)*$B$2*Output!$B$101*$E$2*$L$4/Output!$B$95/1000000</f>
        <v>12091.797773311453</v>
      </c>
      <c r="AJ26" s="6">
        <v>2042</v>
      </c>
      <c r="AK26" s="6">
        <f>(B29-$B$8)*$B$2*Output!$B$101*$E$2*$M$4/Output!$B$95/1000000</f>
        <v>1153.7857028972032</v>
      </c>
      <c r="AL26" s="6">
        <f>(C29-$B$8)*$B$2*Output!$B$101*$E$2*$M$4/Output!$B$95/1000000</f>
        <v>2188.904463633251</v>
      </c>
      <c r="AM26" s="6">
        <f>(D29-$B$8)*$B$2*Output!$B$101*$E$2*$M$4/Output!$B$95/1000000</f>
        <v>3224.0232243692999</v>
      </c>
      <c r="AO26" s="6">
        <v>2042</v>
      </c>
      <c r="AP26" s="6">
        <f t="shared" si="2"/>
        <v>75.36746201066812</v>
      </c>
      <c r="AQ26" s="6">
        <f t="shared" si="3"/>
        <v>142.9833751567636</v>
      </c>
      <c r="AR26" s="6">
        <f t="shared" si="4"/>
        <v>210.59928830285904</v>
      </c>
    </row>
    <row r="27" spans="1:44" x14ac:dyDescent="0.25">
      <c r="A27" s="6">
        <v>2040</v>
      </c>
      <c r="B27" s="6">
        <v>141.61149036656678</v>
      </c>
      <c r="C27" s="6">
        <v>197.96347253144441</v>
      </c>
      <c r="D27" s="6">
        <v>254.31545469632218</v>
      </c>
      <c r="F27" s="6">
        <v>2043</v>
      </c>
      <c r="G27" s="6">
        <f>(B30-$B$8)*$B$2*Output!$B$101*$E$2*$G$4/Output!$B$95/1000000</f>
        <v>5934.7283649276169</v>
      </c>
      <c r="H27" s="6">
        <f>(C30-$B$8)*$B$2*Output!$B$101*$E$2*$G$4/Output!$B$95/1000000</f>
        <v>11160.739611541158</v>
      </c>
      <c r="I27" s="6">
        <f>(D30-$B$8)*$B$2*Output!$B$101*$E$2*$G$4/Output!$B$95/1000000</f>
        <v>16386.750858154704</v>
      </c>
      <c r="K27" s="6">
        <v>2043</v>
      </c>
      <c r="L27" s="6">
        <f>(B30-$B$8)*$B$2*Output!$B$101*$E$2*$H$4/Output!$B$95/1000000</f>
        <v>10527.525824429478</v>
      </c>
      <c r="M27" s="6">
        <f>(C30-$B$8)*$B$2*Output!$B$101*$E$2*$H$4/Output!$B$95/1000000</f>
        <v>19797.868959696789</v>
      </c>
      <c r="N27" s="6">
        <f>(D30-$B$8)*$B$2*Output!$B$101*$E$2*$H$4/Output!$B$95/1000000</f>
        <v>29068.21209496411</v>
      </c>
      <c r="P27" s="6">
        <v>2043</v>
      </c>
      <c r="Q27" s="6">
        <f>(B30-$B$8)*$B$2*Output!$B$101*$E$2*$I$4/Output!$B$95/1000000</f>
        <v>552.76412782875855</v>
      </c>
      <c r="R27" s="6">
        <f>(C30-$B$8)*$B$2*Output!$B$101*$E$2*$I$4/Output!$B$95/1000000</f>
        <v>1039.5179219584497</v>
      </c>
      <c r="S27" s="6">
        <f>(D30-$B$8)*$B$2*Output!$B$101*$E$2*$I$4/Output!$B$95/1000000</f>
        <v>1526.2717160881418</v>
      </c>
      <c r="U27" s="6">
        <v>2043</v>
      </c>
      <c r="V27" s="6">
        <f>(B30-$B$8)*$B$2*Output!$B$101*$E$2*$J$4/Output!$B$95/1000000</f>
        <v>20046.823063404318</v>
      </c>
      <c r="W27" s="6">
        <f>(C30-$B$8)*$B$2*Output!$B$101*$E$2*$J$4/Output!$B$95/1000000</f>
        <v>37699.68202277142</v>
      </c>
      <c r="X27" s="6">
        <f>(D30-$B$8)*$B$2*Output!$B$101*$E$2*$J$4/Output!$B$95/1000000</f>
        <v>55352.540982138569</v>
      </c>
      <c r="Z27" s="6">
        <v>2043</v>
      </c>
      <c r="AA27" s="6">
        <f>(B30-$B$8)*$B$2*Output!$B$101*$E$2*$K$4/Output!$B$95/1000000</f>
        <v>512.42032999236073</v>
      </c>
      <c r="AB27" s="6">
        <f>(C30-$B$8)*$B$2*Output!$B$101*$E$2*$K$4/Output!$B$95/1000000</f>
        <v>963.64812726765524</v>
      </c>
      <c r="AC27" s="6">
        <f>(D30-$B$8)*$B$2*Output!$B$101*$E$2*$K$4/Output!$B$95/1000000</f>
        <v>1414.8759245429503</v>
      </c>
      <c r="AE27" s="6">
        <v>2043</v>
      </c>
      <c r="AF27" s="6">
        <f>(B30-$B$8)*$B$2*Output!$B$101*$E$2*$L$4/Output!$B$95/1000000</f>
        <v>4555.0616736836309</v>
      </c>
      <c r="AG27" s="6">
        <f>(C30-$B$8)*$B$2*Output!$B$101*$E$2*$L$4/Output!$B$95/1000000</f>
        <v>8566.1641322844098</v>
      </c>
      <c r="AH27" s="6">
        <f>(D30-$B$8)*$B$2*Output!$B$101*$E$2*$L$4/Output!$B$95/1000000</f>
        <v>12577.266590885194</v>
      </c>
      <c r="AJ27" s="6">
        <v>2043</v>
      </c>
      <c r="AK27" s="6">
        <f>(B30-$B$8)*$B$2*Output!$B$101*$E$2*$M$4/Output!$B$95/1000000</f>
        <v>1214.5112662075824</v>
      </c>
      <c r="AL27" s="6">
        <f>(C30-$B$8)*$B$2*Output!$B$101*$E$2*$M$4/Output!$B$95/1000000</f>
        <v>2283.9872634324506</v>
      </c>
      <c r="AM27" s="6">
        <f>(D30-$B$8)*$B$2*Output!$B$101*$E$2*$M$4/Output!$B$95/1000000</f>
        <v>3353.4632606573205</v>
      </c>
      <c r="AO27" s="6">
        <v>2043</v>
      </c>
      <c r="AP27" s="6">
        <f t="shared" si="2"/>
        <v>79.334170537545418</v>
      </c>
      <c r="AQ27" s="6">
        <f t="shared" si="3"/>
        <v>149.19436328370918</v>
      </c>
      <c r="AR27" s="6">
        <f t="shared" si="4"/>
        <v>219.05455602987308</v>
      </c>
    </row>
    <row r="28" spans="1:44" x14ac:dyDescent="0.25">
      <c r="A28" s="6">
        <v>2041</v>
      </c>
      <c r="B28" s="6">
        <v>145.13340156460012</v>
      </c>
      <c r="C28" s="6">
        <v>203.27675565002284</v>
      </c>
      <c r="D28" s="6">
        <v>261.42010973544558</v>
      </c>
      <c r="F28" s="6">
        <v>2044</v>
      </c>
      <c r="G28" s="6">
        <f>(B31-$B$8)*$B$2*Output!$B$101*$E$2*$G$4/Output!$B$95/1000000</f>
        <v>6231.4647831739976</v>
      </c>
      <c r="H28" s="6">
        <f>(C31-$B$8)*$B$2*Output!$B$101*$E$2*$G$4/Output!$B$95/1000000</f>
        <v>11634.198238058201</v>
      </c>
      <c r="I28" s="6">
        <f>(D31-$B$8)*$B$2*Output!$B$101*$E$2*$G$4/Output!$B$95/1000000</f>
        <v>17036.931692942402</v>
      </c>
      <c r="K28" s="6">
        <v>2044</v>
      </c>
      <c r="L28" s="6">
        <f>(B31-$B$8)*$B$2*Output!$B$101*$E$2*$H$4/Output!$B$95/1000000</f>
        <v>11053.90211565095</v>
      </c>
      <c r="M28" s="6">
        <f>(C31-$B$8)*$B$2*Output!$B$101*$E$2*$H$4/Output!$B$95/1000000</f>
        <v>20637.730131256554</v>
      </c>
      <c r="N28" s="6">
        <f>(D31-$B$8)*$B$2*Output!$B$101*$E$2*$H$4/Output!$B$95/1000000</f>
        <v>30221.558146862164</v>
      </c>
      <c r="P28" s="6">
        <v>2044</v>
      </c>
      <c r="Q28" s="6">
        <f>(B31-$B$8)*$B$2*Output!$B$101*$E$2*$I$4/Output!$B$95/1000000</f>
        <v>580.40233422019651</v>
      </c>
      <c r="R28" s="6">
        <f>(C31-$B$8)*$B$2*Output!$B$101*$E$2*$I$4/Output!$B$95/1000000</f>
        <v>1083.6161398813333</v>
      </c>
      <c r="S28" s="6">
        <f>(D31-$B$8)*$B$2*Output!$B$101*$E$2*$I$4/Output!$B$95/1000000</f>
        <v>1586.8299455424701</v>
      </c>
      <c r="U28" s="6">
        <v>2044</v>
      </c>
      <c r="V28" s="6">
        <f>(B31-$B$8)*$B$2*Output!$B$101*$E$2*$J$4/Output!$B$95/1000000</f>
        <v>21049.164216574529</v>
      </c>
      <c r="W28" s="6">
        <f>(C31-$B$8)*$B$2*Output!$B$101*$E$2*$J$4/Output!$B$95/1000000</f>
        <v>39298.970268164507</v>
      </c>
      <c r="X28" s="6">
        <f>(D31-$B$8)*$B$2*Output!$B$101*$E$2*$J$4/Output!$B$95/1000000</f>
        <v>57548.776319754485</v>
      </c>
      <c r="Z28" s="6">
        <v>2044</v>
      </c>
      <c r="AA28" s="6">
        <f>(B31-$B$8)*$B$2*Output!$B$101*$E$2*$K$4/Output!$B$95/1000000</f>
        <v>538.04134649197863</v>
      </c>
      <c r="AB28" s="6">
        <f>(C31-$B$8)*$B$2*Output!$B$101*$E$2*$K$4/Output!$B$95/1000000</f>
        <v>1004.5278121865711</v>
      </c>
      <c r="AC28" s="6">
        <f>(D31-$B$8)*$B$2*Output!$B$101*$E$2*$K$4/Output!$B$95/1000000</f>
        <v>1471.0142778811633</v>
      </c>
      <c r="AE28" s="6">
        <v>2044</v>
      </c>
      <c r="AF28" s="6">
        <f>(B31-$B$8)*$B$2*Output!$B$101*$E$2*$L$4/Output!$B$95/1000000</f>
        <v>4782.8147573678125</v>
      </c>
      <c r="AG28" s="6">
        <f>(C31-$B$8)*$B$2*Output!$B$101*$E$2*$L$4/Output!$B$95/1000000</f>
        <v>8929.5562053686153</v>
      </c>
      <c r="AH28" s="6">
        <f>(D31-$B$8)*$B$2*Output!$B$101*$E$2*$L$4/Output!$B$95/1000000</f>
        <v>13076.29765336942</v>
      </c>
      <c r="AJ28" s="6">
        <v>2044</v>
      </c>
      <c r="AK28" s="6">
        <f>(B31-$B$8)*$B$2*Output!$B$101*$E$2*$M$4/Output!$B$95/1000000</f>
        <v>1275.2368295179615</v>
      </c>
      <c r="AL28" s="6">
        <f>(C31-$B$8)*$B$2*Output!$B$101*$E$2*$M$4/Output!$B$95/1000000</f>
        <v>2380.8781067246746</v>
      </c>
      <c r="AM28" s="6">
        <f>(D31-$B$8)*$B$2*Output!$B$101*$E$2*$M$4/Output!$B$95/1000000</f>
        <v>3486.5193839313883</v>
      </c>
      <c r="AO28" s="6">
        <v>2044</v>
      </c>
      <c r="AP28" s="6">
        <f t="shared" si="2"/>
        <v>83.300879064422659</v>
      </c>
      <c r="AQ28" s="6">
        <f t="shared" si="3"/>
        <v>155.52345622763423</v>
      </c>
      <c r="AR28" s="6">
        <f t="shared" si="4"/>
        <v>227.74603339084578</v>
      </c>
    </row>
    <row r="29" spans="1:44" x14ac:dyDescent="0.25">
      <c r="A29" s="6">
        <v>2042</v>
      </c>
      <c r="B29" s="6">
        <v>148.65531276263346</v>
      </c>
      <c r="C29" s="6">
        <v>208.68927796600906</v>
      </c>
      <c r="D29" s="6">
        <v>268.72324316938466</v>
      </c>
      <c r="F29" s="6">
        <v>2045</v>
      </c>
      <c r="G29" s="6">
        <f>(B32-$B$8)*$B$2*Output!$B$101*$E$2*$G$4/Output!$B$95/1000000</f>
        <v>6528.2012014203774</v>
      </c>
      <c r="H29" s="6">
        <f>(C32-$B$8)*$B$2*Output!$B$101*$E$2*$G$4/Output!$B$95/1000000</f>
        <v>12116.738716383521</v>
      </c>
      <c r="I29" s="6">
        <f>(D32-$B$8)*$B$2*Output!$B$101*$E$2*$G$4/Output!$B$95/1000000</f>
        <v>17705.276231346677</v>
      </c>
      <c r="K29" s="6">
        <v>2045</v>
      </c>
      <c r="L29" s="6">
        <f>(B32-$B$8)*$B$2*Output!$B$101*$E$2*$H$4/Output!$B$95/1000000</f>
        <v>11580.278406872423</v>
      </c>
      <c r="M29" s="6">
        <f>(C32-$B$8)*$B$2*Output!$B$101*$E$2*$H$4/Output!$B$95/1000000</f>
        <v>21493.701463815483</v>
      </c>
      <c r="N29" s="6">
        <f>(D32-$B$8)*$B$2*Output!$B$101*$E$2*$H$4/Output!$B$95/1000000</f>
        <v>31407.12452075856</v>
      </c>
      <c r="P29" s="6">
        <v>2045</v>
      </c>
      <c r="Q29" s="6">
        <f>(B32-$B$8)*$B$2*Output!$B$101*$E$2*$I$4/Output!$B$95/1000000</f>
        <v>608.04054061163424</v>
      </c>
      <c r="R29" s="6">
        <f>(C32-$B$8)*$B$2*Output!$B$101*$E$2*$I$4/Output!$B$95/1000000</f>
        <v>1128.5602468803768</v>
      </c>
      <c r="S29" s="6">
        <f>(D32-$B$8)*$B$2*Output!$B$101*$E$2*$I$4/Output!$B$95/1000000</f>
        <v>1649.0799531491209</v>
      </c>
      <c r="U29" s="6">
        <v>2045</v>
      </c>
      <c r="V29" s="6">
        <f>(B32-$B$8)*$B$2*Output!$B$101*$E$2*$J$4/Output!$B$95/1000000</f>
        <v>22051.50536974474</v>
      </c>
      <c r="W29" s="6">
        <f>(C32-$B$8)*$B$2*Output!$B$101*$E$2*$J$4/Output!$B$95/1000000</f>
        <v>40928.935954055865</v>
      </c>
      <c r="X29" s="6">
        <f>(D32-$B$8)*$B$2*Output!$B$101*$E$2*$J$4/Output!$B$95/1000000</f>
        <v>59806.366538367038</v>
      </c>
      <c r="Z29" s="6">
        <v>2045</v>
      </c>
      <c r="AA29" s="6">
        <f>(B32-$B$8)*$B$2*Output!$B$101*$E$2*$K$4/Output!$B$95/1000000</f>
        <v>563.66236299159686</v>
      </c>
      <c r="AB29" s="6">
        <f>(C32-$B$8)*$B$2*Output!$B$101*$E$2*$K$4/Output!$B$95/1000000</f>
        <v>1046.1916484961453</v>
      </c>
      <c r="AC29" s="6">
        <f>(D32-$B$8)*$B$2*Output!$B$101*$E$2*$K$4/Output!$B$95/1000000</f>
        <v>1528.720934000695</v>
      </c>
      <c r="AE29" s="6">
        <v>2045</v>
      </c>
      <c r="AF29" s="6">
        <f>(B32-$B$8)*$B$2*Output!$B$101*$E$2*$L$4/Output!$B$95/1000000</f>
        <v>5010.5678410519931</v>
      </c>
      <c r="AG29" s="6">
        <f>(C32-$B$8)*$B$2*Output!$B$101*$E$2*$L$4/Output!$B$95/1000000</f>
        <v>9299.9188409713024</v>
      </c>
      <c r="AH29" s="6">
        <f>(D32-$B$8)*$B$2*Output!$B$101*$E$2*$L$4/Output!$B$95/1000000</f>
        <v>13589.269840890624</v>
      </c>
      <c r="AJ29" s="6">
        <v>2045</v>
      </c>
      <c r="AK29" s="6">
        <f>(B32-$B$8)*$B$2*Output!$B$101*$E$2*$M$4/Output!$B$95/1000000</f>
        <v>1335.9623928283404</v>
      </c>
      <c r="AL29" s="6">
        <f>(C32-$B$8)*$B$2*Output!$B$101*$E$2*$M$4/Output!$B$95/1000000</f>
        <v>2479.6275037131991</v>
      </c>
      <c r="AM29" s="6">
        <f>(D32-$B$8)*$B$2*Output!$B$101*$E$2*$M$4/Output!$B$95/1000000</f>
        <v>3623.2926145980609</v>
      </c>
      <c r="AO29" s="6">
        <v>2045</v>
      </c>
      <c r="AP29" s="6">
        <f t="shared" si="2"/>
        <v>87.267587591299915</v>
      </c>
      <c r="AQ29" s="6">
        <f t="shared" si="3"/>
        <v>161.97395341044785</v>
      </c>
      <c r="AR29" s="6">
        <f t="shared" si="4"/>
        <v>236.68031922959591</v>
      </c>
    </row>
    <row r="30" spans="1:44" x14ac:dyDescent="0.25">
      <c r="A30" s="6">
        <v>2043</v>
      </c>
      <c r="B30" s="6">
        <v>152.17722396066679</v>
      </c>
      <c r="C30" s="6">
        <v>214.20381186405731</v>
      </c>
      <c r="D30" s="6">
        <v>276.23039976744798</v>
      </c>
      <c r="F30" s="6">
        <v>2046</v>
      </c>
      <c r="G30" s="6">
        <f>(B33-$B$8)*$B$2*Output!$B$101*$E$2*$G$4/Output!$B$95/1000000</f>
        <v>6824.9376196667617</v>
      </c>
      <c r="H30" s="6">
        <f>(C33-$B$8)*$B$2*Output!$B$101*$E$2*$G$4/Output!$B$95/1000000</f>
        <v>12608.614760646658</v>
      </c>
      <c r="I30" s="6">
        <f>(D33-$B$8)*$B$2*Output!$B$101*$E$2*$G$4/Output!$B$95/1000000</f>
        <v>18392.29190162657</v>
      </c>
      <c r="K30" s="6">
        <v>2046</v>
      </c>
      <c r="L30" s="6">
        <f>(B33-$B$8)*$B$2*Output!$B$101*$E$2*$H$4/Output!$B$95/1000000</f>
        <v>12106.6546980939</v>
      </c>
      <c r="M30" s="6">
        <f>(C33-$B$8)*$B$2*Output!$B$101*$E$2*$H$4/Output!$B$95/1000000</f>
        <v>22366.23301707075</v>
      </c>
      <c r="N30" s="6">
        <f>(D33-$B$8)*$B$2*Output!$B$101*$E$2*$H$4/Output!$B$95/1000000</f>
        <v>32625.81133604762</v>
      </c>
      <c r="P30" s="6">
        <v>2046</v>
      </c>
      <c r="Q30" s="6">
        <f>(B33-$B$8)*$B$2*Output!$B$101*$E$2*$I$4/Output!$B$95/1000000</f>
        <v>635.67874700307254</v>
      </c>
      <c r="R30" s="6">
        <f>(C33-$B$8)*$B$2*Output!$B$101*$E$2*$I$4/Output!$B$95/1000000</f>
        <v>1174.3738740404281</v>
      </c>
      <c r="S30" s="6">
        <f>(D33-$B$8)*$B$2*Output!$B$101*$E$2*$I$4/Output!$B$95/1000000</f>
        <v>1713.0690010777848</v>
      </c>
      <c r="U30" s="6">
        <v>2046</v>
      </c>
      <c r="V30" s="6">
        <f>(B33-$B$8)*$B$2*Output!$B$101*$E$2*$J$4/Output!$B$95/1000000</f>
        <v>23053.846522914966</v>
      </c>
      <c r="W30" s="6">
        <f>(C33-$B$8)*$B$2*Output!$B$101*$E$2*$J$4/Output!$B$95/1000000</f>
        <v>42590.436097304737</v>
      </c>
      <c r="X30" s="6">
        <f>(D33-$B$8)*$B$2*Output!$B$101*$E$2*$J$4/Output!$B$95/1000000</f>
        <v>62127.025671694551</v>
      </c>
      <c r="Z30" s="6">
        <v>2046</v>
      </c>
      <c r="AA30" s="6">
        <f>(B33-$B$8)*$B$2*Output!$B$101*$E$2*$K$4/Output!$B$95/1000000</f>
        <v>589.28337949121499</v>
      </c>
      <c r="AB30" s="6">
        <f>(C33-$B$8)*$B$2*Output!$B$101*$E$2*$K$4/Output!$B$95/1000000</f>
        <v>1088.6615425533316</v>
      </c>
      <c r="AC30" s="6">
        <f>(D33-$B$8)*$B$2*Output!$B$101*$E$2*$K$4/Output!$B$95/1000000</f>
        <v>1588.0397056154493</v>
      </c>
      <c r="AE30" s="6">
        <v>2046</v>
      </c>
      <c r="AF30" s="6">
        <f>(B33-$B$8)*$B$2*Output!$B$101*$E$2*$L$4/Output!$B$95/1000000</f>
        <v>5238.3209247361765</v>
      </c>
      <c r="AG30" s="6">
        <f>(C33-$B$8)*$B$2*Output!$B$101*$E$2*$L$4/Output!$B$95/1000000</f>
        <v>9677.4467714267121</v>
      </c>
      <c r="AH30" s="6">
        <f>(D33-$B$8)*$B$2*Output!$B$101*$E$2*$L$4/Output!$B$95/1000000</f>
        <v>14116.572618117258</v>
      </c>
      <c r="AJ30" s="6">
        <v>2046</v>
      </c>
      <c r="AK30" s="6">
        <f>(B33-$B$8)*$B$2*Output!$B$101*$E$2*$M$4/Output!$B$95/1000000</f>
        <v>1396.68795613872</v>
      </c>
      <c r="AL30" s="6">
        <f>(C33-$B$8)*$B$2*Output!$B$101*$E$2*$M$4/Output!$B$95/1000000</f>
        <v>2580.2873756739082</v>
      </c>
      <c r="AM30" s="6">
        <f>(D33-$B$8)*$B$2*Output!$B$101*$E$2*$M$4/Output!$B$95/1000000</f>
        <v>3763.8867952090991</v>
      </c>
      <c r="AO30" s="6">
        <v>2046</v>
      </c>
      <c r="AP30" s="6">
        <f t="shared" si="2"/>
        <v>91.234296118177213</v>
      </c>
      <c r="AQ30" s="6">
        <f t="shared" si="3"/>
        <v>168.54924642798784</v>
      </c>
      <c r="AR30" s="6">
        <f t="shared" si="4"/>
        <v>245.86419673779858</v>
      </c>
    </row>
    <row r="31" spans="1:44" x14ac:dyDescent="0.25">
      <c r="A31" s="6">
        <v>2044</v>
      </c>
      <c r="B31" s="6">
        <v>155.69913515870013</v>
      </c>
      <c r="C31" s="6">
        <v>219.82320717923346</v>
      </c>
      <c r="D31" s="6">
        <v>283.94727919976685</v>
      </c>
      <c r="F31" s="6">
        <v>2047</v>
      </c>
      <c r="G31" s="6">
        <f>(B34-$B$8)*$B$2*Output!$B$101*$E$2*$G$4/Output!$B$95/1000000</f>
        <v>7121.6740379131415</v>
      </c>
      <c r="H31" s="6">
        <f>(C34-$B$8)*$B$2*Output!$B$101*$E$2*$G$4/Output!$B$95/1000000</f>
        <v>13110.08717283332</v>
      </c>
      <c r="I31" s="6">
        <f>(D34-$B$8)*$B$2*Output!$B$101*$E$2*$G$4/Output!$B$95/1000000</f>
        <v>19098.500307753518</v>
      </c>
      <c r="K31" s="6">
        <v>2047</v>
      </c>
      <c r="L31" s="6">
        <f>(B34-$B$8)*$B$2*Output!$B$101*$E$2*$H$4/Output!$B$95/1000000</f>
        <v>12633.030989315372</v>
      </c>
      <c r="M31" s="6">
        <f>(C34-$B$8)*$B$2*Output!$B$101*$E$2*$H$4/Output!$B$95/1000000</f>
        <v>23255.787423761514</v>
      </c>
      <c r="N31" s="6">
        <f>(D34-$B$8)*$B$2*Output!$B$101*$E$2*$H$4/Output!$B$95/1000000</f>
        <v>33878.543858207689</v>
      </c>
      <c r="P31" s="6">
        <v>2047</v>
      </c>
      <c r="Q31" s="6">
        <f>(B34-$B$8)*$B$2*Output!$B$101*$E$2*$I$4/Output!$B$95/1000000</f>
        <v>663.31695339451039</v>
      </c>
      <c r="R31" s="6">
        <f>(C34-$B$8)*$B$2*Output!$B$101*$E$2*$I$4/Output!$B$95/1000000</f>
        <v>1221.0813126134697</v>
      </c>
      <c r="S31" s="6">
        <f>(D34-$B$8)*$B$2*Output!$B$101*$E$2*$I$4/Output!$B$95/1000000</f>
        <v>1778.8456718324305</v>
      </c>
      <c r="U31" s="6">
        <v>2047</v>
      </c>
      <c r="V31" s="6">
        <f>(B34-$B$8)*$B$2*Output!$B$101*$E$2*$J$4/Output!$B$95/1000000</f>
        <v>24056.187676085177</v>
      </c>
      <c r="W31" s="6">
        <f>(C34-$B$8)*$B$2*Output!$B$101*$E$2*$J$4/Output!$B$95/1000000</f>
        <v>44284.35165672515</v>
      </c>
      <c r="X31" s="6">
        <f>(D34-$B$8)*$B$2*Output!$B$101*$E$2*$J$4/Output!$B$95/1000000</f>
        <v>64512.515637365184</v>
      </c>
      <c r="Z31" s="6">
        <v>2047</v>
      </c>
      <c r="AA31" s="6">
        <f>(B34-$B$8)*$B$2*Output!$B$101*$E$2*$K$4/Output!$B$95/1000000</f>
        <v>614.90439599083288</v>
      </c>
      <c r="AB31" s="6">
        <f>(C34-$B$8)*$B$2*Output!$B$101*$E$2*$K$4/Output!$B$95/1000000</f>
        <v>1131.9600126995535</v>
      </c>
      <c r="AC31" s="6">
        <f>(D34-$B$8)*$B$2*Output!$B$101*$E$2*$K$4/Output!$B$95/1000000</f>
        <v>1649.0156294082756</v>
      </c>
      <c r="AE31" s="6">
        <v>2047</v>
      </c>
      <c r="AF31" s="6">
        <f>(B34-$B$8)*$B$2*Output!$B$101*$E$2*$L$4/Output!$B$95/1000000</f>
        <v>5466.074008420358</v>
      </c>
      <c r="AG31" s="6">
        <f>(C34-$B$8)*$B$2*Output!$B$101*$E$2*$L$4/Output!$B$95/1000000</f>
        <v>10062.340169186966</v>
      </c>
      <c r="AH31" s="6">
        <f>(D34-$B$8)*$B$2*Output!$B$101*$E$2*$L$4/Output!$B$95/1000000</f>
        <v>14658.606329953591</v>
      </c>
      <c r="AJ31" s="6">
        <v>2047</v>
      </c>
      <c r="AK31" s="6">
        <f>(B34-$B$8)*$B$2*Output!$B$101*$E$2*$M$4/Output!$B$95/1000000</f>
        <v>1457.4135194490989</v>
      </c>
      <c r="AL31" s="6">
        <f>(C34-$B$8)*$B$2*Output!$B$101*$E$2*$M$4/Output!$B$95/1000000</f>
        <v>2682.9110943755513</v>
      </c>
      <c r="AM31" s="6">
        <f>(D34-$B$8)*$B$2*Output!$B$101*$E$2*$M$4/Output!$B$95/1000000</f>
        <v>3908.4086693020076</v>
      </c>
      <c r="AO31" s="6">
        <v>2047</v>
      </c>
      <c r="AP31" s="6">
        <f t="shared" si="2"/>
        <v>95.201004645054482</v>
      </c>
      <c r="AQ31" s="6">
        <f t="shared" si="3"/>
        <v>175.25282162502648</v>
      </c>
      <c r="AR31" s="6">
        <f t="shared" si="4"/>
        <v>255.30463860499881</v>
      </c>
    </row>
    <row r="32" spans="1:44" x14ac:dyDescent="0.25">
      <c r="A32" s="6">
        <v>2045</v>
      </c>
      <c r="B32" s="6">
        <v>159.22104635673347</v>
      </c>
      <c r="C32" s="6">
        <v>225.55039336069922</v>
      </c>
      <c r="D32" s="6">
        <v>291.87974036466511</v>
      </c>
      <c r="F32" s="6">
        <v>2048</v>
      </c>
      <c r="G32" s="6">
        <f>(B35-$B$8)*$B$2*Output!$B$101*$E$2*$G$4/Output!$B$95/1000000</f>
        <v>7418.4104561595223</v>
      </c>
      <c r="H32" s="6">
        <f>(C35-$B$8)*$B$2*Output!$B$101*$E$2*$G$4/Output!$B$95/1000000</f>
        <v>13621.424040794514</v>
      </c>
      <c r="I32" s="6">
        <f>(D35-$B$8)*$B$2*Output!$B$101*$E$2*$G$4/Output!$B$95/1000000</f>
        <v>19824.437625429524</v>
      </c>
      <c r="K32" s="6">
        <v>2048</v>
      </c>
      <c r="L32" s="6">
        <f>(B35-$B$8)*$B$2*Output!$B$101*$E$2*$H$4/Output!$B$95/1000000</f>
        <v>13159.407280536847</v>
      </c>
      <c r="M32" s="6">
        <f>(C35-$B$8)*$B$2*Output!$B$101*$E$2*$H$4/Output!$B$95/1000000</f>
        <v>24162.840240914335</v>
      </c>
      <c r="N32" s="6">
        <f>(D35-$B$8)*$B$2*Output!$B$101*$E$2*$H$4/Output!$B$95/1000000</f>
        <v>35166.27320129185</v>
      </c>
      <c r="P32" s="6">
        <v>2048</v>
      </c>
      <c r="Q32" s="6">
        <f>(B35-$B$8)*$B$2*Output!$B$101*$E$2*$I$4/Output!$B$95/1000000</f>
        <v>690.95515978594813</v>
      </c>
      <c r="R32" s="6">
        <f>(C35-$B$8)*$B$2*Output!$B$101*$E$2*$I$4/Output!$B$95/1000000</f>
        <v>1268.7075324613104</v>
      </c>
      <c r="S32" s="6">
        <f>(D35-$B$8)*$B$2*Output!$B$101*$E$2*$I$4/Output!$B$95/1000000</f>
        <v>1846.4599051366738</v>
      </c>
      <c r="U32" s="6">
        <v>2048</v>
      </c>
      <c r="V32" s="6">
        <f>(B35-$B$8)*$B$2*Output!$B$101*$E$2*$J$4/Output!$B$95/1000000</f>
        <v>25058.528829255389</v>
      </c>
      <c r="W32" s="6">
        <f>(C35-$B$8)*$B$2*Output!$B$101*$E$2*$J$4/Output!$B$95/1000000</f>
        <v>46011.588201937848</v>
      </c>
      <c r="X32" s="6">
        <f>(D35-$B$8)*$B$2*Output!$B$101*$E$2*$J$4/Output!$B$95/1000000</f>
        <v>66964.64757462035</v>
      </c>
      <c r="Z32" s="6">
        <v>2048</v>
      </c>
      <c r="AA32" s="6">
        <f>(B35-$B$8)*$B$2*Output!$B$101*$E$2*$K$4/Output!$B$95/1000000</f>
        <v>640.525412490451</v>
      </c>
      <c r="AB32" s="6">
        <f>(C35-$B$8)*$B$2*Output!$B$101*$E$2*$K$4/Output!$B$95/1000000</f>
        <v>1176.1102063573437</v>
      </c>
      <c r="AC32" s="6">
        <f>(D35-$B$8)*$B$2*Output!$B$101*$E$2*$K$4/Output!$B$95/1000000</f>
        <v>1711.6950002242377</v>
      </c>
      <c r="AE32" s="6">
        <v>2048</v>
      </c>
      <c r="AF32" s="6">
        <f>(B35-$B$8)*$B$2*Output!$B$101*$E$2*$L$4/Output!$B$95/1000000</f>
        <v>5693.8270921045387</v>
      </c>
      <c r="AG32" s="6">
        <f>(C35-$B$8)*$B$2*Output!$B$101*$E$2*$L$4/Output!$B$95/1000000</f>
        <v>10454.804798799354</v>
      </c>
      <c r="AH32" s="6">
        <f>(D35-$B$8)*$B$2*Output!$B$101*$E$2*$L$4/Output!$B$95/1000000</f>
        <v>15215.782505494184</v>
      </c>
      <c r="AJ32" s="6">
        <v>2048</v>
      </c>
      <c r="AK32" s="6">
        <f>(B35-$B$8)*$B$2*Output!$B$101*$E$2*$M$4/Output!$B$95/1000000</f>
        <v>1518.1390827594778</v>
      </c>
      <c r="AL32" s="6">
        <f>(C35-$B$8)*$B$2*Output!$B$101*$E$2*$M$4/Output!$B$95/1000000</f>
        <v>2787.5535226012853</v>
      </c>
      <c r="AM32" s="6">
        <f>(D35-$B$8)*$B$2*Output!$B$101*$E$2*$M$4/Output!$B$95/1000000</f>
        <v>4056.9679624430964</v>
      </c>
      <c r="AO32" s="6">
        <v>2048</v>
      </c>
      <c r="AP32" s="6">
        <f t="shared" si="2"/>
        <v>99.167713171931766</v>
      </c>
      <c r="AQ32" s="6">
        <f t="shared" si="3"/>
        <v>182.08826274221443</v>
      </c>
      <c r="AR32" s="6">
        <f t="shared" si="4"/>
        <v>265.00881231249735</v>
      </c>
    </row>
    <row r="33" spans="1:44" x14ac:dyDescent="0.25">
      <c r="A33" s="6">
        <v>2046</v>
      </c>
      <c r="B33" s="6">
        <v>162.74295755476683</v>
      </c>
      <c r="C33" s="6">
        <v>231.38838169584287</v>
      </c>
      <c r="D33" s="6">
        <v>300.0338058369191</v>
      </c>
      <c r="F33" s="6">
        <v>2049</v>
      </c>
      <c r="G33" s="6">
        <f>(B36-$B$8)*$B$2*Output!$B$101*$E$2*$G$4/Output!$B$95/1000000</f>
        <v>7715.146874405903</v>
      </c>
      <c r="H33" s="6">
        <f>(C36-$B$8)*$B$2*Output!$B$101*$E$2*$G$4/Output!$B$95/1000000</f>
        <v>14142.900941787266</v>
      </c>
      <c r="I33" s="6">
        <f>(D36-$B$8)*$B$2*Output!$B$101*$E$2*$G$4/Output!$B$95/1000000</f>
        <v>20570.655009168651</v>
      </c>
      <c r="K33" s="6">
        <v>2049</v>
      </c>
      <c r="L33" s="6">
        <f>(B36-$B$8)*$B$2*Output!$B$101*$E$2*$H$4/Output!$B$95/1000000</f>
        <v>13685.783571758322</v>
      </c>
      <c r="M33" s="6">
        <f>(C36-$B$8)*$B$2*Output!$B$101*$E$2*$H$4/Output!$B$95/1000000</f>
        <v>25087.880310901022</v>
      </c>
      <c r="N33" s="6">
        <f>(D36-$B$8)*$B$2*Output!$B$101*$E$2*$H$4/Output!$B$95/1000000</f>
        <v>36489.977050043781</v>
      </c>
      <c r="P33" s="6">
        <v>2049</v>
      </c>
      <c r="Q33" s="6">
        <f>(B36-$B$8)*$B$2*Output!$B$101*$E$2*$I$4/Output!$B$95/1000000</f>
        <v>718.59336617738632</v>
      </c>
      <c r="R33" s="6">
        <f>(C36-$B$8)*$B$2*Output!$B$101*$E$2*$I$4/Output!$B$95/1000000</f>
        <v>1317.2782010134872</v>
      </c>
      <c r="S33" s="6">
        <f>(D36-$B$8)*$B$2*Output!$B$101*$E$2*$I$4/Output!$B$95/1000000</f>
        <v>1915.9630358495904</v>
      </c>
      <c r="U33" s="6">
        <v>2049</v>
      </c>
      <c r="V33" s="6">
        <f>(B36-$B$8)*$B$2*Output!$B$101*$E$2*$J$4/Output!$B$95/1000000</f>
        <v>26060.869982425615</v>
      </c>
      <c r="W33" s="6">
        <f>(C36-$B$8)*$B$2*Output!$B$101*$E$2*$J$4/Output!$B$95/1000000</f>
        <v>47773.076600907159</v>
      </c>
      <c r="X33" s="6">
        <f>(D36-$B$8)*$B$2*Output!$B$101*$E$2*$J$4/Output!$B$95/1000000</f>
        <v>69485.283219388788</v>
      </c>
      <c r="Z33" s="6">
        <v>2049</v>
      </c>
      <c r="AA33" s="6">
        <f>(B36-$B$8)*$B$2*Output!$B$101*$E$2*$K$4/Output!$B$95/1000000</f>
        <v>666.14642899006913</v>
      </c>
      <c r="AB33" s="6">
        <f>(C36-$B$8)*$B$2*Output!$B$101*$E$2*$K$4/Output!$B$95/1000000</f>
        <v>1221.1359176045942</v>
      </c>
      <c r="AC33" s="6">
        <f>(D36-$B$8)*$B$2*Output!$B$101*$E$2*$K$4/Output!$B$95/1000000</f>
        <v>1776.1254062191219</v>
      </c>
      <c r="AE33" s="6">
        <v>2049</v>
      </c>
      <c r="AF33" s="6">
        <f>(B36-$B$8)*$B$2*Output!$B$101*$E$2*$L$4/Output!$B$95/1000000</f>
        <v>5921.5801757887211</v>
      </c>
      <c r="AG33" s="6">
        <f>(C36-$B$8)*$B$2*Output!$B$101*$E$2*$L$4/Output!$B$95/1000000</f>
        <v>10855.052173129245</v>
      </c>
      <c r="AH33" s="6">
        <f>(D36-$B$8)*$B$2*Output!$B$101*$E$2*$L$4/Output!$B$95/1000000</f>
        <v>15788.524170469789</v>
      </c>
      <c r="AJ33" s="6">
        <v>2049</v>
      </c>
      <c r="AK33" s="6">
        <f>(B36-$B$8)*$B$2*Output!$B$101*$E$2*$M$4/Output!$B$95/1000000</f>
        <v>1578.8646460698571</v>
      </c>
      <c r="AL33" s="6">
        <f>(C36-$B$8)*$B$2*Output!$B$101*$E$2*$M$4/Output!$B$95/1000000</f>
        <v>2894.2710558022241</v>
      </c>
      <c r="AM33" s="6">
        <f>(D36-$B$8)*$B$2*Output!$B$101*$E$2*$M$4/Output!$B$95/1000000</f>
        <v>4209.6774655345962</v>
      </c>
      <c r="AO33" s="6">
        <v>2049</v>
      </c>
      <c r="AP33" s="6">
        <f t="shared" si="2"/>
        <v>103.13442169880904</v>
      </c>
      <c r="AQ33" s="6">
        <f t="shared" si="3"/>
        <v>189.05925363696861</v>
      </c>
      <c r="AR33" s="6">
        <f t="shared" si="4"/>
        <v>274.98408557512857</v>
      </c>
    </row>
    <row r="34" spans="1:44" x14ac:dyDescent="0.25">
      <c r="A34" s="6">
        <v>2047</v>
      </c>
      <c r="B34" s="6">
        <v>166.26486875280017</v>
      </c>
      <c r="C34" s="6">
        <v>237.34026759654338</v>
      </c>
      <c r="D34" s="6">
        <v>308.41566644028677</v>
      </c>
      <c r="F34" s="6">
        <v>2050</v>
      </c>
      <c r="G34" s="6">
        <f>(B37-$B$8)*$B$2*Output!$B$101*$E$2*$G$4/Output!$B$95/1000000</f>
        <v>8011.8832926522819</v>
      </c>
      <c r="H34" s="6">
        <f>(C37-$B$8)*$B$2*Output!$B$101*$E$2*$G$4/Output!$B$95/1000000</f>
        <v>14674.801151701598</v>
      </c>
      <c r="I34" s="6">
        <f>(D37-$B$8)*$B$2*Output!$B$101*$E$2*$G$4/Output!$B$95/1000000</f>
        <v>21337.71901075093</v>
      </c>
      <c r="K34" s="6">
        <v>2050</v>
      </c>
      <c r="L34" s="6">
        <f>(B37-$B$8)*$B$2*Output!$B$101*$E$2*$H$4/Output!$B$95/1000000</f>
        <v>14212.159862979792</v>
      </c>
      <c r="M34" s="6">
        <f>(C37-$B$8)*$B$2*Output!$B$101*$E$2*$H$4/Output!$B$95/1000000</f>
        <v>26031.410132583253</v>
      </c>
      <c r="N34" s="6">
        <f>(D37-$B$8)*$B$2*Output!$B$101*$E$2*$H$4/Output!$B$95/1000000</f>
        <v>37850.660402186739</v>
      </c>
      <c r="P34" s="6">
        <v>2050</v>
      </c>
      <c r="Q34" s="6">
        <f>(B37-$B$8)*$B$2*Output!$B$101*$E$2*$I$4/Output!$B$95/1000000</f>
        <v>746.23157256882394</v>
      </c>
      <c r="R34" s="6">
        <f>(C37-$B$8)*$B$2*Output!$B$101*$E$2*$I$4/Output!$B$95/1000000</f>
        <v>1366.8197027547915</v>
      </c>
      <c r="S34" s="6">
        <f>(D37-$B$8)*$B$2*Output!$B$101*$E$2*$I$4/Output!$B$95/1000000</f>
        <v>1987.4078329407605</v>
      </c>
      <c r="U34" s="6">
        <v>2050</v>
      </c>
      <c r="V34" s="6">
        <f>(B37-$B$8)*$B$2*Output!$B$101*$E$2*$J$4/Output!$B$95/1000000</f>
        <v>27063.211135595822</v>
      </c>
      <c r="W34" s="6">
        <f>(C37-$B$8)*$B$2*Output!$B$101*$E$2*$J$4/Output!$B$95/1000000</f>
        <v>49569.773726685431</v>
      </c>
      <c r="X34" s="6">
        <f>(D37-$B$8)*$B$2*Output!$B$101*$E$2*$J$4/Output!$B$95/1000000</f>
        <v>72076.336317775102</v>
      </c>
      <c r="Z34" s="6">
        <v>2050</v>
      </c>
      <c r="AA34" s="6">
        <f>(B37-$B$8)*$B$2*Output!$B$101*$E$2*$K$4/Output!$B$95/1000000</f>
        <v>691.76744548968679</v>
      </c>
      <c r="AB34" s="6">
        <f>(C37-$B$8)*$B$2*Output!$B$101*$E$2*$K$4/Output!$B$95/1000000</f>
        <v>1267.0616052397745</v>
      </c>
      <c r="AC34" s="6">
        <f>(D37-$B$8)*$B$2*Output!$B$101*$E$2*$K$4/Output!$B$95/1000000</f>
        <v>1842.3557649898635</v>
      </c>
      <c r="AE34" s="6">
        <v>2050</v>
      </c>
      <c r="AF34" s="6">
        <f>(B37-$B$8)*$B$2*Output!$B$101*$E$2*$L$4/Output!$B$95/1000000</f>
        <v>6149.3332594729</v>
      </c>
      <c r="AG34" s="6">
        <f>(C37-$B$8)*$B$2*Output!$B$101*$E$2*$L$4/Output!$B$95/1000000</f>
        <v>11263.299713947332</v>
      </c>
      <c r="AH34" s="6">
        <f>(D37-$B$8)*$B$2*Output!$B$101*$E$2*$L$4/Output!$B$95/1000000</f>
        <v>16377.26616842178</v>
      </c>
      <c r="AJ34" s="6">
        <v>2050</v>
      </c>
      <c r="AK34" s="6">
        <f>(B37-$B$8)*$B$2*Output!$B$101*$E$2*$M$4/Output!$B$95/1000000</f>
        <v>1639.5902093802358</v>
      </c>
      <c r="AL34" s="6">
        <f>(C37-$B$8)*$B$2*Output!$B$101*$E$2*$M$4/Output!$B$95/1000000</f>
        <v>3003.1216649146454</v>
      </c>
      <c r="AM34" s="6">
        <f>(D37-$B$8)*$B$2*Output!$B$101*$E$2*$M$4/Output!$B$95/1000000</f>
        <v>4366.6531204490575</v>
      </c>
      <c r="AO34" s="6">
        <v>2050</v>
      </c>
      <c r="AP34" s="6">
        <f t="shared" si="2"/>
        <v>107.10113022568626</v>
      </c>
      <c r="AQ34" s="6">
        <f t="shared" si="3"/>
        <v>196.1695810803738</v>
      </c>
      <c r="AR34" s="6">
        <f t="shared" si="4"/>
        <v>285.23803193506143</v>
      </c>
    </row>
    <row r="35" spans="1:44" x14ac:dyDescent="0.25">
      <c r="A35" s="6">
        <v>2048</v>
      </c>
      <c r="B35" s="6">
        <v>169.78677995083351</v>
      </c>
      <c r="C35" s="6">
        <v>243.40923294930482</v>
      </c>
      <c r="D35" s="6">
        <v>317.03168594777634</v>
      </c>
    </row>
    <row r="36" spans="1:44" x14ac:dyDescent="0.25">
      <c r="A36" s="6">
        <v>2049</v>
      </c>
      <c r="B36" s="6">
        <v>173.30869114886684</v>
      </c>
      <c r="C36" s="6">
        <v>249.59854853104503</v>
      </c>
      <c r="D36" s="6">
        <v>325.88840591322344</v>
      </c>
      <c r="G36" s="6">
        <f>SUM(G8:G34)</f>
        <v>112166.36609713198</v>
      </c>
      <c r="H36" s="6">
        <f t="shared" ref="H36:I36" si="5">SUM(H8:H34)</f>
        <v>222122.12154354659</v>
      </c>
      <c r="I36" s="6">
        <f t="shared" si="5"/>
        <v>332077.87698996143</v>
      </c>
      <c r="L36" s="6">
        <f>SUM(L8:L34)</f>
        <v>198970.23808171705</v>
      </c>
      <c r="M36" s="6">
        <f t="shared" ref="M36:N36" si="6">SUM(M8:M34)</f>
        <v>394019.10701523232</v>
      </c>
      <c r="N36" s="6">
        <f t="shared" si="6"/>
        <v>589067.97594874795</v>
      </c>
      <c r="Q36" s="6">
        <f>SUM(Q8:Q34)</f>
        <v>10447.242015963537</v>
      </c>
      <c r="R36" s="6">
        <f t="shared" ref="R36:S36" si="7">SUM(R8:R34)</f>
        <v>20688.586441814263</v>
      </c>
      <c r="S36" s="6">
        <f t="shared" si="7"/>
        <v>30929.930867665</v>
      </c>
      <c r="V36" s="6">
        <f>SUM(V8:V34)</f>
        <v>378884.95589834143</v>
      </c>
      <c r="W36" s="6">
        <f t="shared" ref="W36:X36" si="8">SUM(W8:W34)</f>
        <v>750302.72579388309</v>
      </c>
      <c r="X36" s="6">
        <f t="shared" si="8"/>
        <v>1121720.4956894252</v>
      </c>
      <c r="AA36" s="6">
        <f>SUM(AA8:AA34)</f>
        <v>9684.7442368556167</v>
      </c>
      <c r="AB36" s="6">
        <f t="shared" ref="AB36:AC36" si="9">SUM(AB8:AB34)</f>
        <v>19178.618433926524</v>
      </c>
      <c r="AC36" s="6">
        <f t="shared" si="9"/>
        <v>28672.492630997447</v>
      </c>
      <c r="AF36" s="6">
        <f>SUM(AF8:AF34)</f>
        <v>86090.665632620614</v>
      </c>
      <c r="AG36" s="6">
        <f t="shared" ref="AG36:AH36" si="10">SUM(AG8:AG34)</f>
        <v>170484.6288668591</v>
      </c>
      <c r="AH36" s="6">
        <f t="shared" si="10"/>
        <v>254878.59210109769</v>
      </c>
      <c r="AK36" s="6">
        <f>SUM(AK8:AK34)</f>
        <v>22954.262931323308</v>
      </c>
      <c r="AL36" s="6">
        <f t="shared" ref="AL36:AM36" si="11">SUM(AL8:AL34)</f>
        <v>45456.135900477311</v>
      </c>
      <c r="AM36" s="6">
        <f t="shared" si="11"/>
        <v>67958.008869631347</v>
      </c>
      <c r="AP36" s="6">
        <f>SUM(AP8:AP34)</f>
        <v>1499.4158231596084</v>
      </c>
      <c r="AQ36" s="6">
        <f t="shared" ref="AQ36:AR36" si="12">SUM(AQ8:AQ34)</f>
        <v>2969.2806792703204</v>
      </c>
      <c r="AR36" s="6">
        <f t="shared" si="12"/>
        <v>4439.1455353810343</v>
      </c>
    </row>
    <row r="37" spans="1:44" x14ac:dyDescent="0.25">
      <c r="A37" s="6">
        <v>2050</v>
      </c>
      <c r="B37" s="6">
        <v>176.83060234690018</v>
      </c>
      <c r="C37" s="6">
        <v>255.91157649237252</v>
      </c>
      <c r="D37" s="6">
        <v>334.99255063784506</v>
      </c>
    </row>
    <row r="39" spans="1:44" ht="15" customHeight="1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44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44" x14ac:dyDescent="0.25">
      <c r="F41" s="6">
        <v>2024</v>
      </c>
      <c r="G41" s="6">
        <f>$G$2-G8*1.204</f>
        <v>8649.4573524313564</v>
      </c>
      <c r="H41" s="6">
        <f t="shared" ref="H41:I41" si="13">$G$2-H8*1.204</f>
        <v>8302.3878586708252</v>
      </c>
      <c r="I41" s="6">
        <f t="shared" si="13"/>
        <v>7955.3183649102893</v>
      </c>
      <c r="K41" s="6">
        <v>2024</v>
      </c>
      <c r="L41" s="6">
        <f>$H$2-L8*1.204</f>
        <v>15343.142945369345</v>
      </c>
      <c r="M41" s="6">
        <f>$H$2-M8*1.204</f>
        <v>14727.481564803325</v>
      </c>
      <c r="N41" s="6">
        <f>$H$2-N8*1.204</f>
        <v>14111.820184237296</v>
      </c>
      <c r="P41" s="6">
        <v>2024</v>
      </c>
      <c r="Q41" s="6">
        <f>$I$2-Q8*1.204</f>
        <v>805.61559950470883</v>
      </c>
      <c r="R41" s="6">
        <f>$I$2-R8*1.204</f>
        <v>773.28934053921546</v>
      </c>
      <c r="S41" s="6">
        <f>$I$2-S8*1.204</f>
        <v>740.96308157372175</v>
      </c>
      <c r="U41" s="6">
        <v>2024</v>
      </c>
      <c r="V41" s="6">
        <f>$J$2-V8*1.204</f>
        <v>29216.862251583061</v>
      </c>
      <c r="W41" s="6">
        <f>$J$2-W8*1.204</f>
        <v>28044.501815806394</v>
      </c>
      <c r="X41" s="6">
        <f>$J$2-X8*1.204</f>
        <v>26872.141380029716</v>
      </c>
      <c r="Z41" s="6">
        <v>2024</v>
      </c>
      <c r="AA41" s="6">
        <f>$K$2-AA8*1.204</f>
        <v>746.81729613445987</v>
      </c>
      <c r="AB41" s="6">
        <f>$K$2-AB8*1.204</f>
        <v>716.85038718980388</v>
      </c>
      <c r="AC41" s="6">
        <f>$K$2-AC8*1.204</f>
        <v>686.88347824514744</v>
      </c>
      <c r="AE41" s="6">
        <v>2024</v>
      </c>
      <c r="AF41" s="6">
        <f>$L$2-AF8*1.204</f>
        <v>6638.6882872442457</v>
      </c>
      <c r="AG41" s="6">
        <f>$L$2-AG8*1.204</f>
        <v>6372.3032310256431</v>
      </c>
      <c r="AH41" s="6">
        <f>$L$2-AH8*1.204</f>
        <v>6105.9181748070378</v>
      </c>
      <c r="AJ41" s="6">
        <v>2024</v>
      </c>
      <c r="AK41" s="6">
        <f>$M$2-AK8*1.204</f>
        <v>1770.0664217743038</v>
      </c>
      <c r="AL41" s="6">
        <f>$M$2-AL8*1.204</f>
        <v>1699.0404565725637</v>
      </c>
      <c r="AM41" s="6">
        <f>$M$2-AM8*1.204</f>
        <v>1628.014491370823</v>
      </c>
    </row>
    <row r="42" spans="1:44" x14ac:dyDescent="0.25">
      <c r="F42" s="6">
        <v>2025</v>
      </c>
      <c r="G42" s="6">
        <f t="shared" ref="G42:I42" si="14">$G$2-G9*1.204</f>
        <v>8292.1867048627137</v>
      </c>
      <c r="H42" s="6">
        <f t="shared" si="14"/>
        <v>7531.3876645155833</v>
      </c>
      <c r="I42" s="6">
        <f t="shared" si="14"/>
        <v>6770.5886241684502</v>
      </c>
      <c r="K42" s="6">
        <v>2025</v>
      </c>
      <c r="L42" s="6">
        <f t="shared" ref="L42:N42" si="15">$H$2-L9*1.204</f>
        <v>14709.385890738691</v>
      </c>
      <c r="M42" s="6">
        <f t="shared" si="15"/>
        <v>13359.815859566206</v>
      </c>
      <c r="N42" s="6">
        <f t="shared" si="15"/>
        <v>12010.245828393719</v>
      </c>
      <c r="P42" s="6">
        <v>2025</v>
      </c>
      <c r="Q42" s="6">
        <f t="shared" ref="Q42:S42" si="16">$I$2-Q9*1.204</f>
        <v>772.3391990094176</v>
      </c>
      <c r="R42" s="6">
        <f t="shared" si="16"/>
        <v>701.47792413191644</v>
      </c>
      <c r="S42" s="6">
        <f t="shared" si="16"/>
        <v>630.61664925441517</v>
      </c>
      <c r="U42" s="6">
        <v>2025</v>
      </c>
      <c r="V42" s="6">
        <f t="shared" ref="V42:X42" si="17">$J$2-V9*1.204</f>
        <v>28010.043503166122</v>
      </c>
      <c r="W42" s="6">
        <f t="shared" si="17"/>
        <v>25440.152716120345</v>
      </c>
      <c r="X42" s="6">
        <f t="shared" si="17"/>
        <v>22870.261929074561</v>
      </c>
      <c r="Z42" s="6">
        <v>2025</v>
      </c>
      <c r="AA42" s="6">
        <f t="shared" ref="AA42:AC42" si="18">$K$2-AA9*1.204</f>
        <v>715.96959226891977</v>
      </c>
      <c r="AB42" s="6">
        <f t="shared" si="18"/>
        <v>650.28016701797935</v>
      </c>
      <c r="AC42" s="6">
        <f t="shared" si="18"/>
        <v>584.59074176703882</v>
      </c>
      <c r="AE42" s="6">
        <v>2025</v>
      </c>
      <c r="AF42" s="6">
        <f t="shared" ref="AF42:AH42" si="19">$L$2-AF9*1.204</f>
        <v>6364.4735744884911</v>
      </c>
      <c r="AG42" s="6">
        <f t="shared" si="19"/>
        <v>5780.5401007105775</v>
      </c>
      <c r="AH42" s="6">
        <f t="shared" si="19"/>
        <v>5196.606626932662</v>
      </c>
      <c r="AJ42" s="6">
        <v>2025</v>
      </c>
      <c r="AK42" s="6">
        <f t="shared" ref="AK42:AM42" si="20">$M$2-AK9*1.204</f>
        <v>1696.9528435486072</v>
      </c>
      <c r="AL42" s="6">
        <f t="shared" si="20"/>
        <v>1541.259280338191</v>
      </c>
      <c r="AM42" s="6">
        <f t="shared" si="20"/>
        <v>1385.5657171277744</v>
      </c>
    </row>
    <row r="43" spans="1:44" x14ac:dyDescent="0.25">
      <c r="F43" s="6">
        <v>2026</v>
      </c>
      <c r="G43" s="6">
        <f t="shared" ref="G43:I43" si="21">$G$2-G10*1.204</f>
        <v>7934.9160572940727</v>
      </c>
      <c r="H43" s="6">
        <f t="shared" si="21"/>
        <v>6685.2748363623459</v>
      </c>
      <c r="I43" s="6">
        <f t="shared" si="21"/>
        <v>5435.6336154306209</v>
      </c>
      <c r="K43" s="6">
        <v>2026</v>
      </c>
      <c r="L43" s="6">
        <f t="shared" ref="L43:N43" si="22">$H$2-L10*1.204</f>
        <v>14075.628836108037</v>
      </c>
      <c r="M43" s="6">
        <f t="shared" si="22"/>
        <v>11858.908977053328</v>
      </c>
      <c r="N43" s="6">
        <f t="shared" si="22"/>
        <v>9642.1891179986233</v>
      </c>
      <c r="P43" s="6">
        <v>2026</v>
      </c>
      <c r="Q43" s="6">
        <f t="shared" ref="Q43:S43" si="23">$I$2-Q10*1.204</f>
        <v>739.06279851412637</v>
      </c>
      <c r="R43" s="6">
        <f t="shared" si="23"/>
        <v>622.67047234308416</v>
      </c>
      <c r="S43" s="6">
        <f t="shared" si="23"/>
        <v>506.27814617204223</v>
      </c>
      <c r="U43" s="6">
        <v>2026</v>
      </c>
      <c r="V43" s="6">
        <f t="shared" ref="V43:X43" si="24">$J$2-V10*1.204</f>
        <v>26803.224754749186</v>
      </c>
      <c r="W43" s="6">
        <f t="shared" si="24"/>
        <v>22582.081863559692</v>
      </c>
      <c r="X43" s="6">
        <f t="shared" si="24"/>
        <v>18360.938972370204</v>
      </c>
      <c r="Z43" s="6">
        <v>2026</v>
      </c>
      <c r="AA43" s="6">
        <f t="shared" ref="AA43:AC43" si="25">$K$2-AA10*1.204</f>
        <v>685.12188840337967</v>
      </c>
      <c r="AB43" s="6">
        <f t="shared" si="25"/>
        <v>577.22452100471162</v>
      </c>
      <c r="AC43" s="6">
        <f t="shared" si="25"/>
        <v>469.32715360604368</v>
      </c>
      <c r="AE43" s="6">
        <v>2026</v>
      </c>
      <c r="AF43" s="6">
        <f t="shared" ref="AF43:AH43" si="26">$L$2-AF10*1.204</f>
        <v>6090.2588617327374</v>
      </c>
      <c r="AG43" s="6">
        <f t="shared" si="26"/>
        <v>5131.1260284660284</v>
      </c>
      <c r="AH43" s="6">
        <f t="shared" si="26"/>
        <v>4171.9931951993221</v>
      </c>
      <c r="AJ43" s="6">
        <v>2026</v>
      </c>
      <c r="AK43" s="6">
        <f t="shared" ref="AK43:AM43" si="27">$M$2-AK10*1.204</f>
        <v>1623.8392653229109</v>
      </c>
      <c r="AL43" s="6">
        <f t="shared" si="27"/>
        <v>1368.106694560594</v>
      </c>
      <c r="AM43" s="6">
        <f t="shared" si="27"/>
        <v>1112.3741237982777</v>
      </c>
    </row>
    <row r="44" spans="1:44" x14ac:dyDescent="0.25">
      <c r="F44" s="6">
        <v>2027</v>
      </c>
      <c r="G44" s="6">
        <f t="shared" ref="G44:I44" si="28">$G$2-G11*1.204</f>
        <v>7577.6454097254282</v>
      </c>
      <c r="H44" s="6">
        <f t="shared" si="28"/>
        <v>5754.5249947816174</v>
      </c>
      <c r="I44" s="6">
        <f t="shared" si="28"/>
        <v>3931.4045798378065</v>
      </c>
      <c r="K44" s="6">
        <v>2027</v>
      </c>
      <c r="L44" s="6">
        <f t="shared" ref="L44:N44" si="29">$H$2-L11*1.204</f>
        <v>13441.871781477381</v>
      </c>
      <c r="M44" s="6">
        <f t="shared" si="29"/>
        <v>10207.865763141335</v>
      </c>
      <c r="N44" s="6">
        <f t="shared" si="29"/>
        <v>6973.8597448052897</v>
      </c>
      <c r="P44" s="6">
        <v>2027</v>
      </c>
      <c r="Q44" s="6">
        <f t="shared" ref="Q44:S44" si="30">$I$2-Q11*1.204</f>
        <v>705.78639801883503</v>
      </c>
      <c r="R44" s="6">
        <f t="shared" si="30"/>
        <v>535.97987881085578</v>
      </c>
      <c r="S44" s="6">
        <f t="shared" si="30"/>
        <v>366.17335960287676</v>
      </c>
      <c r="U44" s="6">
        <v>2027</v>
      </c>
      <c r="V44" s="6">
        <f t="shared" ref="V44:X44" si="31">$J$2-V11*1.204</f>
        <v>25596.406006332239</v>
      </c>
      <c r="W44" s="6">
        <f t="shared" si="31"/>
        <v>19438.117010723829</v>
      </c>
      <c r="X44" s="6">
        <f t="shared" si="31"/>
        <v>13279.828015115421</v>
      </c>
      <c r="Z44" s="6">
        <v>2027</v>
      </c>
      <c r="AA44" s="6">
        <f t="shared" ref="AA44:AC44" si="32">$K$2-AA11*1.204</f>
        <v>654.27418453783946</v>
      </c>
      <c r="AB44" s="6">
        <f t="shared" si="32"/>
        <v>496.86108874020027</v>
      </c>
      <c r="AC44" s="6">
        <f t="shared" si="32"/>
        <v>339.44799294256126</v>
      </c>
      <c r="AE44" s="6">
        <v>2027</v>
      </c>
      <c r="AF44" s="6">
        <f t="shared" ref="AF44:AH44" si="33">$L$2-AF11*1.204</f>
        <v>5816.0441489769819</v>
      </c>
      <c r="AG44" s="6">
        <f t="shared" si="33"/>
        <v>4416.7508000686639</v>
      </c>
      <c r="AH44" s="6">
        <f t="shared" si="33"/>
        <v>3017.4574511603464</v>
      </c>
      <c r="AJ44" s="6">
        <v>2027</v>
      </c>
      <c r="AK44" s="6">
        <f t="shared" ref="AK44:AM44" si="34">$M$2-AK11*1.204</f>
        <v>1550.7256870972142</v>
      </c>
      <c r="AL44" s="6">
        <f t="shared" si="34"/>
        <v>1177.6335845694002</v>
      </c>
      <c r="AM44" s="6">
        <f t="shared" si="34"/>
        <v>804.54148204158628</v>
      </c>
    </row>
    <row r="45" spans="1:44" x14ac:dyDescent="0.25">
      <c r="F45" s="6">
        <v>2028</v>
      </c>
      <c r="G45" s="6">
        <f t="shared" ref="G45:I45" si="35">$G$2-G12*1.204</f>
        <v>7220.3747621567863</v>
      </c>
      <c r="H45" s="6">
        <f t="shared" si="35"/>
        <v>4728.4060566769049</v>
      </c>
      <c r="I45" s="6">
        <f t="shared" si="35"/>
        <v>2236.4373511970271</v>
      </c>
      <c r="K45" s="6">
        <v>2028</v>
      </c>
      <c r="L45" s="6">
        <f t="shared" ref="L45:N45" si="36">$H$2-L12*1.204</f>
        <v>12808.114726846727</v>
      </c>
      <c r="M45" s="6">
        <f t="shared" si="36"/>
        <v>8387.6487362470871</v>
      </c>
      <c r="N45" s="6">
        <f t="shared" si="36"/>
        <v>3967.182745647453</v>
      </c>
      <c r="P45" s="6">
        <v>2028</v>
      </c>
      <c r="Q45" s="6">
        <f t="shared" ref="Q45:S45" si="37">$I$2-Q12*1.204</f>
        <v>672.50999752354369</v>
      </c>
      <c r="R45" s="6">
        <f t="shared" si="37"/>
        <v>440.40655093590073</v>
      </c>
      <c r="S45" s="6">
        <f t="shared" si="37"/>
        <v>208.3031043482581</v>
      </c>
      <c r="U45" s="6">
        <v>2028</v>
      </c>
      <c r="V45" s="6">
        <f t="shared" ref="V45:X45" si="38">$J$2-V12*1.204</f>
        <v>24389.5872579153</v>
      </c>
      <c r="W45" s="6">
        <f t="shared" si="38"/>
        <v>15972.006427506874</v>
      </c>
      <c r="X45" s="6">
        <f t="shared" si="38"/>
        <v>7554.4255970984559</v>
      </c>
      <c r="Z45" s="6">
        <v>2028</v>
      </c>
      <c r="AA45" s="6">
        <f t="shared" ref="AA45:AC45" si="39">$K$2-AA12*1.204</f>
        <v>623.42648067229936</v>
      </c>
      <c r="AB45" s="6">
        <f t="shared" si="39"/>
        <v>408.26323344788995</v>
      </c>
      <c r="AC45" s="6">
        <f t="shared" si="39"/>
        <v>193.09998622348064</v>
      </c>
      <c r="AE45" s="6">
        <v>2028</v>
      </c>
      <c r="AF45" s="6">
        <f t="shared" ref="AF45:AH45" si="40">$L$2-AF12*1.204</f>
        <v>5541.8294362212273</v>
      </c>
      <c r="AG45" s="6">
        <f t="shared" si="40"/>
        <v>3629.1772566485806</v>
      </c>
      <c r="AH45" s="6">
        <f t="shared" si="40"/>
        <v>1716.5250770759358</v>
      </c>
      <c r="AJ45" s="6">
        <v>2028</v>
      </c>
      <c r="AK45" s="6">
        <f t="shared" ref="AK45:AM45" si="41">$M$2-AK12*1.204</f>
        <v>1477.6121088715176</v>
      </c>
      <c r="AL45" s="6">
        <f t="shared" si="41"/>
        <v>967.64368542557747</v>
      </c>
      <c r="AM45" s="6">
        <f t="shared" si="41"/>
        <v>457.67526197963798</v>
      </c>
    </row>
    <row r="46" spans="1:44" x14ac:dyDescent="0.25">
      <c r="F46" s="6">
        <v>2029</v>
      </c>
      <c r="G46" s="6">
        <f t="shared" ref="G46:I46" si="42">$G$2-G13*1.204</f>
        <v>6863.1041145881445</v>
      </c>
      <c r="H46" s="6">
        <f t="shared" si="42"/>
        <v>3594.8250968930761</v>
      </c>
      <c r="I46" s="6">
        <f t="shared" si="42"/>
        <v>326.54607919801492</v>
      </c>
      <c r="K46" s="6">
        <v>2029</v>
      </c>
      <c r="L46" s="6">
        <f t="shared" ref="L46:N46" si="43">$H$2-L13*1.204</f>
        <v>12174.357672216072</v>
      </c>
      <c r="M46" s="6">
        <f t="shared" si="43"/>
        <v>6376.8064374266669</v>
      </c>
      <c r="N46" s="6">
        <f t="shared" si="43"/>
        <v>579.25520263726867</v>
      </c>
      <c r="P46" s="6">
        <v>2029</v>
      </c>
      <c r="Q46" s="6">
        <f t="shared" ref="Q46:S46" si="44">$I$2-Q13*1.204</f>
        <v>639.23359702825246</v>
      </c>
      <c r="R46" s="6">
        <f t="shared" si="44"/>
        <v>334.82414648058966</v>
      </c>
      <c r="S46" s="6">
        <f t="shared" si="44"/>
        <v>30.414695932927089</v>
      </c>
      <c r="U46" s="6">
        <v>2029</v>
      </c>
      <c r="V46" s="6">
        <f t="shared" ref="V46:X46" si="45">$J$2-V13*1.204</f>
        <v>23182.768509498364</v>
      </c>
      <c r="W46" s="6">
        <f t="shared" si="45"/>
        <v>12142.901617398584</v>
      </c>
      <c r="X46" s="6">
        <f t="shared" si="45"/>
        <v>1103.0347252988176</v>
      </c>
      <c r="Z46" s="6">
        <v>2029</v>
      </c>
      <c r="AA46" s="6">
        <f t="shared" ref="AA46:AC46" si="46">$K$2-AA13*1.204</f>
        <v>592.57877680675927</v>
      </c>
      <c r="AB46" s="6">
        <f t="shared" si="46"/>
        <v>310.38681960589406</v>
      </c>
      <c r="AC46" s="6">
        <f t="shared" si="46"/>
        <v>28.194862405029198</v>
      </c>
      <c r="AE46" s="6">
        <v>2029</v>
      </c>
      <c r="AF46" s="6">
        <f t="shared" ref="AF46:AH46" si="47">$L$2-AF13*1.204</f>
        <v>5267.6147234654727</v>
      </c>
      <c r="AG46" s="6">
        <f t="shared" si="47"/>
        <v>2759.1237569056648</v>
      </c>
      <c r="AH46" s="6">
        <f t="shared" si="47"/>
        <v>250.63279034586049</v>
      </c>
      <c r="AJ46" s="6">
        <v>2029</v>
      </c>
      <c r="AK46" s="6">
        <f t="shared" ref="AK46:AM46" si="48">$M$2-AK13*1.204</f>
        <v>1404.4985306458213</v>
      </c>
      <c r="AL46" s="6">
        <f t="shared" si="48"/>
        <v>735.66224294675976</v>
      </c>
      <c r="AM46" s="6">
        <f t="shared" si="48"/>
        <v>66.825955247698857</v>
      </c>
    </row>
    <row r="47" spans="1:44" x14ac:dyDescent="0.25">
      <c r="F47" s="6">
        <v>2030</v>
      </c>
      <c r="G47" s="6">
        <f t="shared" ref="G47:H47" si="49">$G$2-G14*1.204</f>
        <v>6505.8334670195018</v>
      </c>
      <c r="H47" s="6">
        <f t="shared" si="49"/>
        <v>2340.1557916779966</v>
      </c>
      <c r="I47" s="6">
        <v>0</v>
      </c>
      <c r="K47" s="6">
        <v>2030</v>
      </c>
      <c r="L47" s="6">
        <f t="shared" ref="L47:M47" si="50">$H$2-L14*1.204</f>
        <v>11540.60061758542</v>
      </c>
      <c r="M47" s="6">
        <f t="shared" si="50"/>
        <v>4151.1673349145422</v>
      </c>
      <c r="N47" s="6">
        <v>0</v>
      </c>
      <c r="P47" s="6">
        <v>2030</v>
      </c>
      <c r="Q47" s="6">
        <f t="shared" ref="Q47:R47" si="51">$I$2-Q14*1.204</f>
        <v>605.95719653296123</v>
      </c>
      <c r="R47" s="6">
        <f t="shared" si="51"/>
        <v>217.96350155043433</v>
      </c>
      <c r="S47" s="6">
        <v>0</v>
      </c>
      <c r="U47" s="6">
        <v>2030</v>
      </c>
      <c r="V47" s="6">
        <f t="shared" ref="V47:W47" si="52">$J$2-V14*1.204</f>
        <v>21975.949761081425</v>
      </c>
      <c r="W47" s="6">
        <f t="shared" si="52"/>
        <v>7904.7744415412453</v>
      </c>
      <c r="X47" s="6">
        <v>0</v>
      </c>
      <c r="Z47" s="6">
        <v>2030</v>
      </c>
      <c r="AA47" s="6">
        <f t="shared" ref="AA47:AB47" si="53">$K$2-AA14*1.204</f>
        <v>561.73107294121928</v>
      </c>
      <c r="AB47" s="6">
        <f t="shared" si="53"/>
        <v>202.05531395366552</v>
      </c>
      <c r="AC47" s="6">
        <v>0</v>
      </c>
      <c r="AE47" s="6">
        <v>2030</v>
      </c>
      <c r="AF47" s="6">
        <f t="shared" ref="AF47:AG47" si="54">$L$2-AF14*1.204</f>
        <v>4993.400010709719</v>
      </c>
      <c r="AG47" s="6">
        <f t="shared" si="54"/>
        <v>1796.1317353825061</v>
      </c>
      <c r="AH47" s="6">
        <v>0</v>
      </c>
      <c r="AJ47" s="6">
        <v>2030</v>
      </c>
      <c r="AK47" s="6">
        <f t="shared" ref="AK47:AL47" si="55">$M$2-AK14*1.204</f>
        <v>1331.384952420125</v>
      </c>
      <c r="AL47" s="6">
        <f t="shared" si="55"/>
        <v>478.90070090992549</v>
      </c>
      <c r="AM47" s="6">
        <v>0</v>
      </c>
    </row>
    <row r="48" spans="1:44" x14ac:dyDescent="0.25">
      <c r="F48" s="6">
        <v>2031</v>
      </c>
      <c r="G48" s="6">
        <f t="shared" ref="G48:H48" si="56">$G$2-G15*1.204</f>
        <v>6148.5628194508581</v>
      </c>
      <c r="H48" s="6">
        <f t="shared" si="56"/>
        <v>1870.9404190548803</v>
      </c>
      <c r="I48" s="6">
        <v>0</v>
      </c>
      <c r="K48" s="6">
        <v>2031</v>
      </c>
      <c r="L48" s="6">
        <f t="shared" ref="L48:M48" si="57">$H$2-L15*1.204</f>
        <v>10906.843562954764</v>
      </c>
      <c r="M48" s="6">
        <f t="shared" si="57"/>
        <v>3318.8332079305492</v>
      </c>
      <c r="N48" s="6">
        <v>0</v>
      </c>
      <c r="P48" s="6">
        <v>2031</v>
      </c>
      <c r="Q48" s="6">
        <f t="shared" ref="Q48:R48" si="58">$I$2-Q15*1.204</f>
        <v>572.68079603767001</v>
      </c>
      <c r="R48" s="6">
        <f t="shared" si="58"/>
        <v>174.26050281764788</v>
      </c>
      <c r="S48" s="6">
        <v>0</v>
      </c>
      <c r="U48" s="6">
        <v>2031</v>
      </c>
      <c r="V48" s="6">
        <f t="shared" ref="V48:W48" si="59">$J$2-V15*1.204</f>
        <v>20769.131012664482</v>
      </c>
      <c r="W48" s="6">
        <f t="shared" si="59"/>
        <v>6319.8194149231531</v>
      </c>
      <c r="X48" s="6">
        <v>0</v>
      </c>
      <c r="Z48" s="6">
        <v>2031</v>
      </c>
      <c r="AA48" s="6">
        <f t="shared" ref="AA48:AB48" si="60">$K$2-AA15*1.204</f>
        <v>530.88336907567896</v>
      </c>
      <c r="AB48" s="6">
        <f t="shared" si="60"/>
        <v>161.54200293206509</v>
      </c>
      <c r="AC48" s="6">
        <v>0</v>
      </c>
      <c r="AE48" s="6">
        <v>2031</v>
      </c>
      <c r="AF48" s="6">
        <f t="shared" ref="AF48:AG48" si="61">$L$2-AF15*1.204</f>
        <v>4719.1852979539635</v>
      </c>
      <c r="AG48" s="6">
        <f t="shared" si="61"/>
        <v>1435.9964723821731</v>
      </c>
      <c r="AH48" s="6">
        <v>0</v>
      </c>
      <c r="AJ48" s="6">
        <v>2031</v>
      </c>
      <c r="AK48" s="6">
        <f t="shared" ref="AK48:AL48" si="62">$M$2-AK15*1.204</f>
        <v>1258.2713741944285</v>
      </c>
      <c r="AL48" s="6">
        <f t="shared" si="62"/>
        <v>382.87821743851646</v>
      </c>
      <c r="AM48" s="6">
        <v>0</v>
      </c>
    </row>
    <row r="49" spans="6:39" x14ac:dyDescent="0.25">
      <c r="F49" s="6">
        <v>2032</v>
      </c>
      <c r="G49" s="6">
        <f t="shared" ref="G49:H49" si="63">$G$2-G16*1.204</f>
        <v>5791.2921718822163</v>
      </c>
      <c r="H49" s="6">
        <f t="shared" si="63"/>
        <v>1392.8946143112353</v>
      </c>
      <c r="I49" s="6">
        <v>0</v>
      </c>
      <c r="K49" s="6">
        <v>2032</v>
      </c>
      <c r="L49" s="6">
        <f t="shared" ref="L49:M49" si="64">$H$2-L16*1.204</f>
        <v>10273.08650832411</v>
      </c>
      <c r="M49" s="6">
        <f t="shared" si="64"/>
        <v>2470.8349095686208</v>
      </c>
      <c r="N49" s="6">
        <v>0</v>
      </c>
      <c r="P49" s="6">
        <v>2032</v>
      </c>
      <c r="Q49" s="6">
        <f t="shared" ref="Q49:R49" si="65">$I$2-Q16*1.204</f>
        <v>539.40439554237878</v>
      </c>
      <c r="R49" s="6">
        <f t="shared" si="65"/>
        <v>129.73503238787521</v>
      </c>
      <c r="S49" s="6">
        <v>0</v>
      </c>
      <c r="U49" s="6">
        <v>2032</v>
      </c>
      <c r="V49" s="6">
        <f t="shared" ref="V49:W49" si="66">$J$2-V16*1.204</f>
        <v>19562.312264247543</v>
      </c>
      <c r="W49" s="6">
        <f t="shared" si="66"/>
        <v>4705.0362143081366</v>
      </c>
      <c r="X49" s="6">
        <v>0</v>
      </c>
      <c r="Z49" s="6">
        <v>2032</v>
      </c>
      <c r="AA49" s="6">
        <f t="shared" ref="AA49:AB49" si="67">$K$2-AA16*1.204</f>
        <v>500.03566521013892</v>
      </c>
      <c r="AB49" s="6">
        <f t="shared" si="67"/>
        <v>120.26624876851474</v>
      </c>
      <c r="AC49" s="6">
        <v>0</v>
      </c>
      <c r="AE49" s="6">
        <v>2032</v>
      </c>
      <c r="AF49" s="6">
        <f t="shared" ref="AF49:AG49" si="68">$L$2-AF16*1.204</f>
        <v>4444.9705851982098</v>
      </c>
      <c r="AG49" s="6">
        <f t="shared" si="68"/>
        <v>1069.083618152561</v>
      </c>
      <c r="AH49" s="6">
        <v>0</v>
      </c>
      <c r="AJ49" s="6">
        <v>2032</v>
      </c>
      <c r="AK49" s="6">
        <f t="shared" ref="AK49:AL49" si="69">$M$2-AK16*1.204</f>
        <v>1185.157795968732</v>
      </c>
      <c r="AL49" s="6">
        <f t="shared" si="69"/>
        <v>285.04863200112004</v>
      </c>
      <c r="AM49" s="6">
        <v>0</v>
      </c>
    </row>
    <row r="50" spans="6:39" x14ac:dyDescent="0.25">
      <c r="F50" s="6">
        <v>2033</v>
      </c>
      <c r="G50" s="6">
        <f t="shared" ref="G50:H50" si="70">$G$2-G17*1.204</f>
        <v>5434.0215243135735</v>
      </c>
      <c r="H50" s="6">
        <f t="shared" si="70"/>
        <v>905.75002959679477</v>
      </c>
      <c r="I50" s="6">
        <v>0</v>
      </c>
      <c r="K50" s="6">
        <v>2033</v>
      </c>
      <c r="L50" s="6">
        <f t="shared" ref="L50:M50" si="71">$H$2-L17*1.204</f>
        <v>9639.3294536934536</v>
      </c>
      <c r="M50" s="6">
        <f t="shared" si="71"/>
        <v>1606.6964215933949</v>
      </c>
      <c r="N50" s="6">
        <v>0</v>
      </c>
      <c r="P50" s="6">
        <v>2033</v>
      </c>
      <c r="Q50" s="6">
        <f t="shared" ref="Q50:R50" si="72">$I$2-Q17*1.204</f>
        <v>506.12799504708744</v>
      </c>
      <c r="R50" s="6">
        <f t="shared" si="72"/>
        <v>84.362096182821801</v>
      </c>
      <c r="S50" s="6">
        <v>0</v>
      </c>
      <c r="U50" s="6">
        <v>2033</v>
      </c>
      <c r="V50" s="6">
        <f t="shared" ref="V50:W50" si="73">$J$2-V17*1.204</f>
        <v>18355.493515830603</v>
      </c>
      <c r="W50" s="6">
        <f t="shared" si="73"/>
        <v>3059.5183918281364</v>
      </c>
      <c r="X50" s="6">
        <v>0</v>
      </c>
      <c r="Z50" s="6">
        <v>2033</v>
      </c>
      <c r="AA50" s="6">
        <f t="shared" ref="AA50:AB50" si="74">$K$2-AA17*1.204</f>
        <v>469.18796134459882</v>
      </c>
      <c r="AB50" s="6">
        <f t="shared" si="74"/>
        <v>78.204881591449407</v>
      </c>
      <c r="AC50" s="6">
        <v>0</v>
      </c>
      <c r="AE50" s="6">
        <v>2033</v>
      </c>
      <c r="AF50" s="6">
        <f t="shared" ref="AF50:AG50" si="75">$L$2-AF17*1.204</f>
        <v>4170.7558724424543</v>
      </c>
      <c r="AG50" s="6">
        <f t="shared" si="75"/>
        <v>695.18720859004134</v>
      </c>
      <c r="AH50" s="6">
        <v>0</v>
      </c>
      <c r="AJ50" s="6">
        <v>2033</v>
      </c>
      <c r="AK50" s="6">
        <f t="shared" ref="AK50:AL50" si="76">$M$2-AK17*1.204</f>
        <v>1112.0442177430355</v>
      </c>
      <c r="AL50" s="6">
        <f t="shared" si="76"/>
        <v>185.35702860708375</v>
      </c>
      <c r="AM50" s="6">
        <v>0</v>
      </c>
    </row>
    <row r="51" spans="6:39" x14ac:dyDescent="0.25">
      <c r="F51" s="6">
        <v>2034</v>
      </c>
      <c r="G51" s="6">
        <f t="shared" ref="G51:H51" si="77">$G$2-G18*1.204</f>
        <v>5076.7508767449326</v>
      </c>
      <c r="H51" s="6">
        <f t="shared" si="77"/>
        <v>409.2301622430823</v>
      </c>
      <c r="I51" s="6">
        <v>0</v>
      </c>
      <c r="K51" s="6">
        <v>2034</v>
      </c>
      <c r="L51" s="6">
        <f t="shared" ref="L51:M51" si="78">$H$2-L18*1.204</f>
        <v>9005.5723990628012</v>
      </c>
      <c r="M51" s="6">
        <f t="shared" si="78"/>
        <v>725.92726005953227</v>
      </c>
      <c r="N51" s="6">
        <v>0</v>
      </c>
      <c r="P51" s="6">
        <v>2034</v>
      </c>
      <c r="Q51" s="6">
        <f t="shared" ref="Q51:R51" si="79">$I$2-Q18*1.204</f>
        <v>472.85159455179627</v>
      </c>
      <c r="R51" s="6">
        <f t="shared" si="79"/>
        <v>38.115940579578137</v>
      </c>
      <c r="S51" s="6">
        <v>0</v>
      </c>
      <c r="U51" s="6">
        <v>2034</v>
      </c>
      <c r="V51" s="6">
        <f t="shared" ref="V51:W51" si="80">$J$2-V18*1.204</f>
        <v>17148.674767413668</v>
      </c>
      <c r="W51" s="6">
        <f t="shared" si="80"/>
        <v>1382.3319535864503</v>
      </c>
      <c r="X51" s="6">
        <v>0</v>
      </c>
      <c r="Z51" s="6">
        <v>2034</v>
      </c>
      <c r="AA51" s="6">
        <f t="shared" ref="AA51:AB51" si="81">$K$2-AA18*1.204</f>
        <v>438.34025747905866</v>
      </c>
      <c r="AB51" s="6">
        <f t="shared" si="81"/>
        <v>35.33402742047565</v>
      </c>
      <c r="AC51" s="6">
        <v>0</v>
      </c>
      <c r="AE51" s="6">
        <v>2034</v>
      </c>
      <c r="AF51" s="6">
        <f t="shared" ref="AF51:AG51" si="82">$L$2-AF18*1.204</f>
        <v>3896.5411596867007</v>
      </c>
      <c r="AG51" s="6">
        <f t="shared" si="82"/>
        <v>314.09502055137909</v>
      </c>
      <c r="AH51" s="6">
        <v>0</v>
      </c>
      <c r="AJ51" s="6">
        <v>2034</v>
      </c>
      <c r="AK51" s="6">
        <f t="shared" ref="AK51:AL51" si="83">$M$2-AK18*1.204</f>
        <v>1038.9306395173392</v>
      </c>
      <c r="AL51" s="6">
        <f t="shared" si="83"/>
        <v>83.746822424658831</v>
      </c>
      <c r="AM51" s="6">
        <v>0</v>
      </c>
    </row>
    <row r="52" spans="6:39" x14ac:dyDescent="0.25">
      <c r="F52" s="6">
        <v>2035</v>
      </c>
      <c r="G52" s="6">
        <f t="shared" ref="G52" si="84">$G$2-G19*1.204</f>
        <v>4719.480229176288</v>
      </c>
      <c r="H52" s="6">
        <v>0</v>
      </c>
      <c r="I52" s="6">
        <v>0</v>
      </c>
      <c r="K52" s="6">
        <v>2035</v>
      </c>
      <c r="L52" s="6">
        <f t="shared" ref="L52" si="85">$H$2-L19*1.204</f>
        <v>8371.815344432147</v>
      </c>
      <c r="M52" s="6">
        <v>0</v>
      </c>
      <c r="N52" s="6">
        <v>0</v>
      </c>
      <c r="P52" s="6">
        <v>2035</v>
      </c>
      <c r="Q52" s="6">
        <f t="shared" ref="Q52" si="86">$I$2-Q19*1.204</f>
        <v>439.57519405650481</v>
      </c>
      <c r="R52" s="6">
        <v>0</v>
      </c>
      <c r="S52" s="6">
        <v>0</v>
      </c>
      <c r="U52" s="6">
        <v>2035</v>
      </c>
      <c r="V52" s="6">
        <f t="shared" ref="V52" si="87">$J$2-V19*1.204</f>
        <v>15941.856018996725</v>
      </c>
      <c r="W52" s="6">
        <v>0</v>
      </c>
      <c r="X52" s="6">
        <v>0</v>
      </c>
      <c r="Z52" s="6">
        <v>2035</v>
      </c>
      <c r="AA52" s="6">
        <f t="shared" ref="AA52" si="88">$K$2-AA19*1.204</f>
        <v>407.49255361351857</v>
      </c>
      <c r="AB52" s="6">
        <v>0</v>
      </c>
      <c r="AC52" s="6">
        <v>0</v>
      </c>
      <c r="AE52" s="6">
        <v>2035</v>
      </c>
      <c r="AF52" s="6">
        <f t="shared" ref="AF52" si="89">$L$2-AF19*1.204</f>
        <v>3622.3264469309447</v>
      </c>
      <c r="AG52" s="6">
        <v>0</v>
      </c>
      <c r="AH52" s="6">
        <v>0</v>
      </c>
      <c r="AJ52" s="6">
        <v>2035</v>
      </c>
      <c r="AK52" s="6">
        <f t="shared" ref="AK52" si="90">$M$2-AK19*1.204</f>
        <v>965.81706129164252</v>
      </c>
      <c r="AL52" s="6">
        <v>0</v>
      </c>
      <c r="AM52" s="6">
        <v>0</v>
      </c>
    </row>
    <row r="53" spans="6:39" x14ac:dyDescent="0.25">
      <c r="F53" s="6">
        <v>2036</v>
      </c>
      <c r="G53" s="6">
        <f t="shared" ref="G53" si="91">$G$2-G20*1.204</f>
        <v>4362.2095816076453</v>
      </c>
      <c r="H53" s="6">
        <v>0</v>
      </c>
      <c r="I53" s="6">
        <v>0</v>
      </c>
      <c r="K53" s="6">
        <v>2036</v>
      </c>
      <c r="L53" s="6">
        <f t="shared" ref="L53" si="92">$H$2-L20*1.204</f>
        <v>7738.0582898014909</v>
      </c>
      <c r="M53" s="6">
        <v>0</v>
      </c>
      <c r="N53" s="6">
        <v>0</v>
      </c>
      <c r="P53" s="6">
        <v>2036</v>
      </c>
      <c r="Q53" s="6">
        <f t="shared" ref="Q53" si="93">$I$2-Q20*1.204</f>
        <v>406.29879356121353</v>
      </c>
      <c r="R53" s="6">
        <v>0</v>
      </c>
      <c r="S53" s="6">
        <v>0</v>
      </c>
      <c r="U53" s="6">
        <v>2036</v>
      </c>
      <c r="V53" s="6">
        <f t="shared" ref="V53" si="94">$J$2-V20*1.204</f>
        <v>14735.037270579782</v>
      </c>
      <c r="W53" s="6">
        <v>0</v>
      </c>
      <c r="X53" s="6">
        <v>0</v>
      </c>
      <c r="Z53" s="6">
        <v>2036</v>
      </c>
      <c r="AA53" s="6">
        <f t="shared" ref="AA53" si="95">$K$2-AA20*1.204</f>
        <v>376.64484974797836</v>
      </c>
      <c r="AB53" s="6">
        <v>0</v>
      </c>
      <c r="AC53" s="6">
        <v>0</v>
      </c>
      <c r="AE53" s="6">
        <v>2036</v>
      </c>
      <c r="AF53" s="6">
        <f t="shared" ref="AF53" si="96">$L$2-AF20*1.204</f>
        <v>3348.1117341751901</v>
      </c>
      <c r="AG53" s="6">
        <v>0</v>
      </c>
      <c r="AH53" s="6">
        <v>0</v>
      </c>
      <c r="AJ53" s="6">
        <v>2036</v>
      </c>
      <c r="AK53" s="6">
        <f t="shared" ref="AK53" si="97">$M$2-AK20*1.204</f>
        <v>892.7034830659461</v>
      </c>
      <c r="AL53" s="6">
        <v>0</v>
      </c>
      <c r="AM53" s="6">
        <v>0</v>
      </c>
    </row>
    <row r="54" spans="6:39" x14ac:dyDescent="0.25">
      <c r="F54" s="6">
        <v>2037</v>
      </c>
      <c r="G54" s="6">
        <f t="shared" ref="G54" si="98">$G$2-G21*1.204</f>
        <v>4004.9389340390026</v>
      </c>
      <c r="H54" s="6">
        <v>0</v>
      </c>
      <c r="I54" s="6">
        <v>0</v>
      </c>
      <c r="K54" s="6">
        <v>2037</v>
      </c>
      <c r="L54" s="6">
        <f t="shared" ref="L54" si="99">$H$2-L21*1.204</f>
        <v>7104.3012351708348</v>
      </c>
      <c r="M54" s="6">
        <v>0</v>
      </c>
      <c r="N54" s="6">
        <v>0</v>
      </c>
      <c r="P54" s="6">
        <v>2037</v>
      </c>
      <c r="Q54" s="6">
        <f t="shared" ref="Q54" si="100">$I$2-Q21*1.204</f>
        <v>373.02239306592236</v>
      </c>
      <c r="R54" s="6">
        <v>0</v>
      </c>
      <c r="S54" s="6">
        <v>0</v>
      </c>
      <c r="U54" s="6">
        <v>2037</v>
      </c>
      <c r="V54" s="6">
        <f t="shared" ref="V54" si="101">$J$2-V21*1.204</f>
        <v>13528.218522162842</v>
      </c>
      <c r="W54" s="6">
        <v>0</v>
      </c>
      <c r="X54" s="6">
        <v>0</v>
      </c>
      <c r="Z54" s="6">
        <v>2037</v>
      </c>
      <c r="AA54" s="6">
        <f t="shared" ref="AA54" si="102">$K$2-AA21*1.204</f>
        <v>345.79714588243826</v>
      </c>
      <c r="AB54" s="6">
        <v>0</v>
      </c>
      <c r="AC54" s="6">
        <v>0</v>
      </c>
      <c r="AE54" s="6">
        <v>2037</v>
      </c>
      <c r="AF54" s="6">
        <f t="shared" ref="AF54" si="103">$L$2-AF21*1.204</f>
        <v>3073.8970214194355</v>
      </c>
      <c r="AG54" s="6">
        <v>0</v>
      </c>
      <c r="AH54" s="6">
        <v>0</v>
      </c>
      <c r="AJ54" s="6">
        <v>2037</v>
      </c>
      <c r="AK54" s="6">
        <f t="shared" ref="AK54" si="104">$M$2-AK21*1.204</f>
        <v>819.58990484024946</v>
      </c>
      <c r="AL54" s="6">
        <v>0</v>
      </c>
      <c r="AM54" s="6">
        <v>0</v>
      </c>
    </row>
    <row r="55" spans="6:39" x14ac:dyDescent="0.25">
      <c r="F55" s="6">
        <v>2038</v>
      </c>
      <c r="G55" s="6">
        <f t="shared" ref="G55" si="105">$G$2-G22*1.204</f>
        <v>3647.6682864703598</v>
      </c>
      <c r="H55" s="6">
        <v>0</v>
      </c>
      <c r="I55" s="6">
        <v>0</v>
      </c>
      <c r="K55" s="6">
        <v>2038</v>
      </c>
      <c r="L55" s="6">
        <f t="shared" ref="L55" si="106">$H$2-L22*1.204</f>
        <v>6470.5441805401806</v>
      </c>
      <c r="M55" s="6">
        <v>0</v>
      </c>
      <c r="N55" s="6">
        <v>0</v>
      </c>
      <c r="P55" s="6">
        <v>2038</v>
      </c>
      <c r="Q55" s="6">
        <f t="shared" ref="Q55" si="107">$I$2-Q22*1.204</f>
        <v>339.74599257063102</v>
      </c>
      <c r="R55" s="6">
        <v>0</v>
      </c>
      <c r="S55" s="6">
        <v>0</v>
      </c>
      <c r="U55" s="6">
        <v>2038</v>
      </c>
      <c r="V55" s="6">
        <f t="shared" ref="V55" si="108">$J$2-V22*1.204</f>
        <v>12321.399773745903</v>
      </c>
      <c r="W55" s="6">
        <v>0</v>
      </c>
      <c r="X55" s="6">
        <v>0</v>
      </c>
      <c r="Z55" s="6">
        <v>2038</v>
      </c>
      <c r="AA55" s="6">
        <f t="shared" ref="AA55" si="109">$K$2-AA22*1.204</f>
        <v>314.94944201689816</v>
      </c>
      <c r="AB55" s="6">
        <v>0</v>
      </c>
      <c r="AC55" s="6">
        <v>0</v>
      </c>
      <c r="AE55" s="6">
        <v>2038</v>
      </c>
      <c r="AF55" s="6">
        <f t="shared" ref="AF55" si="110">$L$2-AF22*1.204</f>
        <v>2799.6823086636805</v>
      </c>
      <c r="AG55" s="6">
        <v>0</v>
      </c>
      <c r="AH55" s="6">
        <v>0</v>
      </c>
      <c r="AJ55" s="6">
        <v>2038</v>
      </c>
      <c r="AK55" s="6">
        <f t="shared" ref="AK55" si="111">$M$2-AK22*1.204</f>
        <v>746.47632661455305</v>
      </c>
      <c r="AL55" s="6">
        <v>0</v>
      </c>
      <c r="AM55" s="6">
        <v>0</v>
      </c>
    </row>
    <row r="56" spans="6:39" x14ac:dyDescent="0.25">
      <c r="F56" s="6">
        <v>2039</v>
      </c>
      <c r="G56" s="6">
        <f t="shared" ref="G56" si="112">$G$2-G23*1.204</f>
        <v>3290.3976389017171</v>
      </c>
      <c r="H56" s="6">
        <v>0</v>
      </c>
      <c r="I56" s="6">
        <v>0</v>
      </c>
      <c r="K56" s="6">
        <v>2039</v>
      </c>
      <c r="L56" s="6">
        <f t="shared" ref="L56" si="113">$H$2-L23*1.204</f>
        <v>5836.7871259095282</v>
      </c>
      <c r="M56" s="6">
        <v>0</v>
      </c>
      <c r="N56" s="6">
        <v>0</v>
      </c>
      <c r="P56" s="6">
        <v>2039</v>
      </c>
      <c r="Q56" s="6">
        <f t="shared" ref="Q56" si="114">$I$2-Q23*1.204</f>
        <v>306.46959207533985</v>
      </c>
      <c r="R56" s="6">
        <v>0</v>
      </c>
      <c r="S56" s="6">
        <v>0</v>
      </c>
      <c r="U56" s="6">
        <v>2039</v>
      </c>
      <c r="V56" s="6">
        <f t="shared" ref="V56" si="115">$J$2-V23*1.204</f>
        <v>11114.581025328964</v>
      </c>
      <c r="W56" s="6">
        <v>0</v>
      </c>
      <c r="X56" s="6">
        <v>0</v>
      </c>
      <c r="Z56" s="6">
        <v>2039</v>
      </c>
      <c r="AA56" s="6">
        <f t="shared" ref="AA56" si="116">$K$2-AA23*1.204</f>
        <v>284.10173815135806</v>
      </c>
      <c r="AB56" s="6">
        <v>0</v>
      </c>
      <c r="AC56" s="6">
        <v>0</v>
      </c>
      <c r="AE56" s="6">
        <v>2039</v>
      </c>
      <c r="AF56" s="6">
        <f t="shared" ref="AF56" si="117">$L$2-AF23*1.204</f>
        <v>2525.4675959079268</v>
      </c>
      <c r="AG56" s="6">
        <v>0</v>
      </c>
      <c r="AH56" s="6">
        <v>0</v>
      </c>
      <c r="AJ56" s="6">
        <v>2039</v>
      </c>
      <c r="AK56" s="6">
        <f t="shared" ref="AK56" si="118">$M$2-AK23*1.204</f>
        <v>673.36274838885674</v>
      </c>
      <c r="AL56" s="6">
        <v>0</v>
      </c>
      <c r="AM56" s="6">
        <v>0</v>
      </c>
    </row>
    <row r="57" spans="6:39" x14ac:dyDescent="0.25">
      <c r="F57" s="6">
        <v>2040</v>
      </c>
      <c r="G57" s="6">
        <f t="shared" ref="G57" si="119">$G$2-G24*1.204</f>
        <v>2933.1269913330743</v>
      </c>
      <c r="H57" s="6">
        <v>0</v>
      </c>
      <c r="I57" s="6">
        <v>0</v>
      </c>
      <c r="K57" s="6">
        <v>2040</v>
      </c>
      <c r="L57" s="6">
        <f t="shared" ref="L57" si="120">$H$2-L24*1.204</f>
        <v>5203.0300712788721</v>
      </c>
      <c r="M57" s="6">
        <v>0</v>
      </c>
      <c r="N57" s="6">
        <v>0</v>
      </c>
      <c r="P57" s="6">
        <v>2040</v>
      </c>
      <c r="Q57" s="6">
        <f t="shared" ref="Q57" si="121">$I$2-Q24*1.204</f>
        <v>273.19319158004851</v>
      </c>
      <c r="R57" s="6">
        <v>0</v>
      </c>
      <c r="S57" s="6">
        <v>0</v>
      </c>
      <c r="U57" s="6">
        <v>2040</v>
      </c>
      <c r="V57" s="6">
        <f t="shared" ref="V57" si="122">$J$2-V24*1.204</f>
        <v>9907.7622769120208</v>
      </c>
      <c r="W57" s="6">
        <v>0</v>
      </c>
      <c r="X57" s="6">
        <v>0</v>
      </c>
      <c r="Z57" s="6">
        <v>2040</v>
      </c>
      <c r="AA57" s="6">
        <f t="shared" ref="AA57" si="123">$K$2-AA24*1.204</f>
        <v>253.25403428581785</v>
      </c>
      <c r="AB57" s="6">
        <v>0</v>
      </c>
      <c r="AC57" s="6">
        <v>0</v>
      </c>
      <c r="AE57" s="6">
        <v>2040</v>
      </c>
      <c r="AF57" s="6">
        <f t="shared" ref="AF57" si="124">$L$2-AF24*1.204</f>
        <v>2251.2528831521722</v>
      </c>
      <c r="AG57" s="6">
        <v>0</v>
      </c>
      <c r="AH57" s="6">
        <v>0</v>
      </c>
      <c r="AJ57" s="6">
        <v>2040</v>
      </c>
      <c r="AK57" s="6">
        <f t="shared" ref="AK57" si="125">$M$2-AK24*1.204</f>
        <v>600.24917016315999</v>
      </c>
      <c r="AL57" s="6">
        <v>0</v>
      </c>
      <c r="AM57" s="6">
        <v>0</v>
      </c>
    </row>
    <row r="58" spans="6:39" x14ac:dyDescent="0.25">
      <c r="F58" s="6">
        <v>2041</v>
      </c>
      <c r="G58" s="6">
        <f t="shared" ref="G58" si="126">$G$2-G25*1.204</f>
        <v>2575.8563437644343</v>
      </c>
      <c r="H58" s="6">
        <v>0</v>
      </c>
      <c r="I58" s="6">
        <v>0</v>
      </c>
      <c r="K58" s="6">
        <v>2041</v>
      </c>
      <c r="L58" s="6">
        <f t="shared" ref="L58" si="127">$H$2-L25*1.204</f>
        <v>4569.2730166482197</v>
      </c>
      <c r="M58" s="6">
        <v>0</v>
      </c>
      <c r="N58" s="6">
        <v>0</v>
      </c>
      <c r="P58" s="6">
        <v>2041</v>
      </c>
      <c r="Q58" s="6">
        <f t="shared" ref="Q58" si="128">$I$2-Q25*1.204</f>
        <v>239.91679108475751</v>
      </c>
      <c r="R58" s="6">
        <v>0</v>
      </c>
      <c r="S58" s="6">
        <v>0</v>
      </c>
      <c r="U58" s="6">
        <v>2041</v>
      </c>
      <c r="V58" s="6">
        <f t="shared" ref="V58" si="129">$J$2-V25*1.204</f>
        <v>8700.9435284950887</v>
      </c>
      <c r="W58" s="6">
        <v>0</v>
      </c>
      <c r="X58" s="6">
        <v>0</v>
      </c>
      <c r="Z58" s="6">
        <v>2041</v>
      </c>
      <c r="AA58" s="6">
        <f t="shared" ref="AA58" si="130">$K$2-AA25*1.204</f>
        <v>222.40633042027787</v>
      </c>
      <c r="AB58" s="6">
        <v>0</v>
      </c>
      <c r="AC58" s="6">
        <v>0</v>
      </c>
      <c r="AE58" s="6">
        <v>2041</v>
      </c>
      <c r="AF58" s="6">
        <f t="shared" ref="AF58" si="131">$L$2-AF25*1.204</f>
        <v>1977.0381703964194</v>
      </c>
      <c r="AG58" s="6">
        <v>0</v>
      </c>
      <c r="AH58" s="6">
        <v>0</v>
      </c>
      <c r="AJ58" s="6">
        <v>2041</v>
      </c>
      <c r="AK58" s="6">
        <f t="shared" ref="AK58" si="132">$M$2-AK25*1.204</f>
        <v>527.13559193746414</v>
      </c>
      <c r="AL58" s="6">
        <v>0</v>
      </c>
      <c r="AM58" s="6">
        <v>0</v>
      </c>
    </row>
    <row r="59" spans="6:39" x14ac:dyDescent="0.25">
      <c r="F59" s="6">
        <v>2042</v>
      </c>
      <c r="G59" s="6">
        <f t="shared" ref="G59" si="133">$G$2-G26*1.204</f>
        <v>2218.5856961957907</v>
      </c>
      <c r="H59" s="6">
        <v>0</v>
      </c>
      <c r="I59" s="6">
        <v>0</v>
      </c>
      <c r="K59" s="6">
        <v>2042</v>
      </c>
      <c r="L59" s="6">
        <f t="shared" ref="L59" si="134">$H$2-L26*1.204</f>
        <v>3935.5159620175673</v>
      </c>
      <c r="M59" s="6">
        <v>0</v>
      </c>
      <c r="N59" s="6">
        <v>0</v>
      </c>
      <c r="P59" s="6">
        <v>2042</v>
      </c>
      <c r="Q59" s="6">
        <f t="shared" ref="Q59" si="135">$I$2-Q26*1.204</f>
        <v>206.64039058946605</v>
      </c>
      <c r="R59" s="6">
        <v>0</v>
      </c>
      <c r="S59" s="6">
        <v>0</v>
      </c>
      <c r="U59" s="6">
        <v>2042</v>
      </c>
      <c r="V59" s="6">
        <f t="shared" ref="V59" si="136">$J$2-V26*1.204</f>
        <v>7494.1247800781493</v>
      </c>
      <c r="W59" s="6">
        <v>0</v>
      </c>
      <c r="X59" s="6">
        <v>0</v>
      </c>
      <c r="Z59" s="6">
        <v>2042</v>
      </c>
      <c r="AA59" s="6">
        <f t="shared" ref="AA59" si="137">$K$2-AA26*1.204</f>
        <v>191.55862655473777</v>
      </c>
      <c r="AB59" s="6">
        <v>0</v>
      </c>
      <c r="AC59" s="6">
        <v>0</v>
      </c>
      <c r="AE59" s="6">
        <v>2042</v>
      </c>
      <c r="AF59" s="6">
        <f t="shared" ref="AF59" si="138">$L$2-AF26*1.204</f>
        <v>1702.8234576406649</v>
      </c>
      <c r="AG59" s="6">
        <v>0</v>
      </c>
      <c r="AH59" s="6">
        <v>0</v>
      </c>
      <c r="AJ59" s="6">
        <v>2042</v>
      </c>
      <c r="AK59" s="6">
        <f t="shared" ref="AK59" si="139">$M$2-AK26*1.204</f>
        <v>454.02201371176739</v>
      </c>
      <c r="AL59" s="6">
        <v>0</v>
      </c>
      <c r="AM59" s="6">
        <v>0</v>
      </c>
    </row>
    <row r="60" spans="6:39" x14ac:dyDescent="0.25">
      <c r="F60" s="6">
        <v>2043</v>
      </c>
      <c r="G60" s="6">
        <f t="shared" ref="G60" si="140">$G$2-G27*1.204</f>
        <v>1861.3150486271488</v>
      </c>
      <c r="H60" s="6">
        <v>0</v>
      </c>
      <c r="I60" s="6">
        <v>0</v>
      </c>
      <c r="K60" s="6">
        <v>2043</v>
      </c>
      <c r="L60" s="6">
        <f t="shared" ref="L60" si="141">$H$2-L27*1.204</f>
        <v>3301.7589073869076</v>
      </c>
      <c r="M60" s="6">
        <v>0</v>
      </c>
      <c r="N60" s="6">
        <v>0</v>
      </c>
      <c r="P60" s="6">
        <v>2043</v>
      </c>
      <c r="Q60" s="6">
        <f t="shared" ref="Q60" si="142">$I$2-Q27*1.204</f>
        <v>173.36399009417482</v>
      </c>
      <c r="R60" s="6">
        <v>0</v>
      </c>
      <c r="S60" s="6">
        <v>0</v>
      </c>
      <c r="U60" s="6">
        <v>2043</v>
      </c>
      <c r="V60" s="6">
        <f t="shared" ref="V60" si="143">$J$2-V27*1.204</f>
        <v>6287.3060316612027</v>
      </c>
      <c r="W60" s="6">
        <v>0</v>
      </c>
      <c r="X60" s="6">
        <v>0</v>
      </c>
      <c r="Z60" s="6">
        <v>2043</v>
      </c>
      <c r="AA60" s="6">
        <f t="shared" ref="AA60" si="144">$K$2-AA27*1.204</f>
        <v>160.71092268919767</v>
      </c>
      <c r="AB60" s="6">
        <v>0</v>
      </c>
      <c r="AC60" s="6">
        <v>0</v>
      </c>
      <c r="AE60" s="6">
        <v>2043</v>
      </c>
      <c r="AF60" s="6">
        <f t="shared" ref="AF60" si="145">$L$2-AF27*1.204</f>
        <v>1428.6087448849084</v>
      </c>
      <c r="AG60" s="6">
        <v>0</v>
      </c>
      <c r="AH60" s="6">
        <v>0</v>
      </c>
      <c r="AJ60" s="6">
        <v>2043</v>
      </c>
      <c r="AK60" s="6">
        <f t="shared" ref="AK60" si="146">$M$2-AK27*1.204</f>
        <v>380.90843548607086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ref="G61" si="147">$G$2-G28*1.204</f>
        <v>1504.0444010585061</v>
      </c>
      <c r="H61" s="6">
        <v>0</v>
      </c>
      <c r="I61" s="6">
        <v>0</v>
      </c>
      <c r="K61" s="6">
        <v>2044</v>
      </c>
      <c r="L61" s="6">
        <f t="shared" ref="L61" si="148">$H$2-L28*1.204</f>
        <v>2668.001852756257</v>
      </c>
      <c r="M61" s="6">
        <v>0</v>
      </c>
      <c r="N61" s="6">
        <v>0</v>
      </c>
      <c r="P61" s="6">
        <v>2044</v>
      </c>
      <c r="Q61" s="6">
        <f t="shared" ref="Q61" si="149">$I$2-Q28*1.204</f>
        <v>140.08758959888348</v>
      </c>
      <c r="R61" s="6">
        <v>0</v>
      </c>
      <c r="S61" s="6">
        <v>0</v>
      </c>
      <c r="U61" s="6">
        <v>2044</v>
      </c>
      <c r="V61" s="6">
        <f t="shared" ref="V61" si="150">$J$2-V28*1.204</f>
        <v>5080.487283244267</v>
      </c>
      <c r="W61" s="6">
        <v>0</v>
      </c>
      <c r="X61" s="6">
        <v>0</v>
      </c>
      <c r="Z61" s="6">
        <v>2044</v>
      </c>
      <c r="AA61" s="6">
        <f t="shared" ref="AA61" si="151">$K$2-AA28*1.204</f>
        <v>129.86321882365769</v>
      </c>
      <c r="AB61" s="6">
        <v>0</v>
      </c>
      <c r="AC61" s="6">
        <v>0</v>
      </c>
      <c r="AE61" s="6">
        <v>2044</v>
      </c>
      <c r="AF61" s="6">
        <f t="shared" ref="AF61" si="152">$L$2-AF28*1.204</f>
        <v>1154.3940321291539</v>
      </c>
      <c r="AG61" s="6">
        <v>0</v>
      </c>
      <c r="AH61" s="6">
        <v>0</v>
      </c>
      <c r="AJ61" s="6">
        <v>2044</v>
      </c>
      <c r="AK61" s="6">
        <f t="shared" ref="AK61" si="153">$M$2-AK28*1.204</f>
        <v>307.79485726037456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ref="G62" si="154">$G$2-G29*1.204</f>
        <v>1146.7737534898652</v>
      </c>
      <c r="H62" s="6">
        <v>0</v>
      </c>
      <c r="I62" s="6">
        <v>0</v>
      </c>
      <c r="K62" s="6">
        <v>2045</v>
      </c>
      <c r="L62" s="6">
        <f t="shared" ref="L62" si="155">$H$2-L29*1.204</f>
        <v>2034.2447981256028</v>
      </c>
      <c r="M62" s="6">
        <v>0</v>
      </c>
      <c r="N62" s="6">
        <v>0</v>
      </c>
      <c r="P62" s="6">
        <v>2045</v>
      </c>
      <c r="Q62" s="6">
        <f t="shared" ref="Q62" si="156">$I$2-Q29*1.204</f>
        <v>106.81118910359248</v>
      </c>
      <c r="R62" s="6">
        <v>0</v>
      </c>
      <c r="S62" s="6">
        <v>0</v>
      </c>
      <c r="U62" s="6">
        <v>2045</v>
      </c>
      <c r="V62" s="6">
        <f t="shared" ref="V62" si="157">$J$2-V29*1.204</f>
        <v>3873.668534827335</v>
      </c>
      <c r="W62" s="6">
        <v>0</v>
      </c>
      <c r="X62" s="6">
        <v>0</v>
      </c>
      <c r="Z62" s="6">
        <v>2045</v>
      </c>
      <c r="AA62" s="6">
        <f t="shared" ref="AA62" si="158">$K$2-AA29*1.204</f>
        <v>99.015514958117365</v>
      </c>
      <c r="AB62" s="6">
        <v>0</v>
      </c>
      <c r="AC62" s="6">
        <v>0</v>
      </c>
      <c r="AE62" s="6">
        <v>2045</v>
      </c>
      <c r="AF62" s="6">
        <f t="shared" ref="AF62" si="159">$L$2-AF29*1.204</f>
        <v>880.17931937340109</v>
      </c>
      <c r="AG62" s="6">
        <v>0</v>
      </c>
      <c r="AH62" s="6">
        <v>0</v>
      </c>
      <c r="AJ62" s="6">
        <v>2045</v>
      </c>
      <c r="AK62" s="6">
        <f t="shared" ref="AK62" si="160">$M$2-AK29*1.204</f>
        <v>234.68127903467825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ref="G63" si="161">$G$2-G30*1.204</f>
        <v>789.50310592121787</v>
      </c>
      <c r="H63" s="6">
        <v>0</v>
      </c>
      <c r="I63" s="6">
        <v>0</v>
      </c>
      <c r="K63" s="6">
        <v>2046</v>
      </c>
      <c r="L63" s="6">
        <f t="shared" ref="L63" si="162">$H$2-L30*1.204</f>
        <v>1400.4877434949449</v>
      </c>
      <c r="M63" s="6">
        <v>0</v>
      </c>
      <c r="N63" s="6">
        <v>0</v>
      </c>
      <c r="P63" s="6">
        <v>2046</v>
      </c>
      <c r="Q63" s="6">
        <f t="shared" ref="Q63" si="163">$I$2-Q30*1.204</f>
        <v>73.534788608300687</v>
      </c>
      <c r="R63" s="6">
        <v>0</v>
      </c>
      <c r="S63" s="6">
        <v>0</v>
      </c>
      <c r="U63" s="6">
        <v>2046</v>
      </c>
      <c r="V63" s="6">
        <f t="shared" ref="V63" si="164">$J$2-V30*1.204</f>
        <v>2666.8497864103811</v>
      </c>
      <c r="W63" s="6">
        <v>0</v>
      </c>
      <c r="X63" s="6">
        <v>0</v>
      </c>
      <c r="Z63" s="6">
        <v>2046</v>
      </c>
      <c r="AA63" s="6">
        <f t="shared" ref="AA63" si="165">$K$2-AA30*1.204</f>
        <v>68.167811092577153</v>
      </c>
      <c r="AB63" s="6">
        <v>0</v>
      </c>
      <c r="AC63" s="6">
        <v>0</v>
      </c>
      <c r="AE63" s="6">
        <v>2046</v>
      </c>
      <c r="AF63" s="6">
        <f t="shared" ref="AF63" si="166">$L$2-AF30*1.204</f>
        <v>605.96460661764377</v>
      </c>
      <c r="AG63" s="6">
        <v>0</v>
      </c>
      <c r="AH63" s="6">
        <v>0</v>
      </c>
      <c r="AJ63" s="6">
        <v>2046</v>
      </c>
      <c r="AK63" s="6">
        <f t="shared" ref="AK63" si="167">$M$2-AK30*1.204</f>
        <v>161.56770080898127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ref="G64" si="168">$G$2-G31*1.204</f>
        <v>432.23245835257694</v>
      </c>
      <c r="H64" s="6">
        <v>0</v>
      </c>
      <c r="I64" s="6">
        <v>0</v>
      </c>
      <c r="K64" s="6">
        <v>2047</v>
      </c>
      <c r="L64" s="6">
        <f t="shared" ref="L64" si="169">$H$2-L31*1.204</f>
        <v>766.73068886429246</v>
      </c>
      <c r="M64" s="6">
        <v>0</v>
      </c>
      <c r="N64" s="6">
        <v>0</v>
      </c>
      <c r="P64" s="6">
        <v>2047</v>
      </c>
      <c r="Q64" s="6">
        <f t="shared" ref="Q64" si="170">$I$2-Q31*1.204</f>
        <v>40.258388113009573</v>
      </c>
      <c r="R64" s="6">
        <v>0</v>
      </c>
      <c r="S64" s="6">
        <v>0</v>
      </c>
      <c r="U64" s="6">
        <v>2047</v>
      </c>
      <c r="V64" s="6">
        <f t="shared" ref="V64" si="171">$J$2-V31*1.204</f>
        <v>1460.031037993449</v>
      </c>
      <c r="W64" s="6">
        <v>0</v>
      </c>
      <c r="X64" s="6">
        <v>0</v>
      </c>
      <c r="Z64" s="6">
        <v>2047</v>
      </c>
      <c r="AA64" s="6">
        <f t="shared" ref="AA64" si="172">$K$2-AA31*1.204</f>
        <v>37.32010722703717</v>
      </c>
      <c r="AB64" s="6">
        <v>0</v>
      </c>
      <c r="AC64" s="6">
        <v>0</v>
      </c>
      <c r="AE64" s="6">
        <v>2047</v>
      </c>
      <c r="AF64" s="6">
        <f t="shared" ref="AF64" si="173">$L$2-AF31*1.204</f>
        <v>331.74989386188918</v>
      </c>
      <c r="AG64" s="6">
        <v>0</v>
      </c>
      <c r="AH64" s="6">
        <v>0</v>
      </c>
      <c r="AJ64" s="6">
        <v>2047</v>
      </c>
      <c r="AK64" s="6">
        <f t="shared" ref="AK64" si="174">$M$2-AK31*1.204</f>
        <v>88.45412258328497</v>
      </c>
      <c r="AL64" s="6">
        <v>0</v>
      </c>
      <c r="AM64" s="6">
        <v>0</v>
      </c>
    </row>
    <row r="65" spans="1:44" x14ac:dyDescent="0.25">
      <c r="F65" s="6">
        <v>2048</v>
      </c>
      <c r="G65" s="6">
        <f t="shared" ref="G65" si="175">$G$2-G32*1.204</f>
        <v>74.961810783934197</v>
      </c>
      <c r="H65" s="6">
        <v>0</v>
      </c>
      <c r="I65" s="6">
        <v>0</v>
      </c>
      <c r="K65" s="6">
        <v>2048</v>
      </c>
      <c r="L65" s="6">
        <f t="shared" ref="L65" si="176">$H$2-L32*1.204</f>
        <v>132.9736342336364</v>
      </c>
      <c r="M65" s="6">
        <v>0</v>
      </c>
      <c r="N65" s="6">
        <v>0</v>
      </c>
      <c r="P65" s="6">
        <v>2048</v>
      </c>
      <c r="Q65" s="6">
        <f t="shared" ref="Q65" si="177">$I$2-Q32*1.204</f>
        <v>6.9819876177185733</v>
      </c>
      <c r="R65" s="6">
        <v>0</v>
      </c>
      <c r="S65" s="6">
        <v>0</v>
      </c>
      <c r="U65" s="6">
        <v>2048</v>
      </c>
      <c r="V65" s="6">
        <f t="shared" ref="V65" si="178">$J$2-V32*1.204</f>
        <v>253.21228957651329</v>
      </c>
      <c r="W65" s="6">
        <v>0</v>
      </c>
      <c r="X65" s="6">
        <v>0</v>
      </c>
      <c r="Z65" s="6">
        <v>2048</v>
      </c>
      <c r="AA65" s="6">
        <f t="shared" ref="AA65" si="179">$K$2-AA32*1.204</f>
        <v>6.4724033614969585</v>
      </c>
      <c r="AB65" s="6">
        <v>0</v>
      </c>
      <c r="AC65" s="6">
        <v>0</v>
      </c>
      <c r="AE65" s="6">
        <v>2048</v>
      </c>
      <c r="AF65" s="6">
        <f t="shared" ref="AF65" si="180">$L$2-AF32*1.204</f>
        <v>57.535181106135497</v>
      </c>
      <c r="AG65" s="6">
        <v>0</v>
      </c>
      <c r="AH65" s="6">
        <v>0</v>
      </c>
      <c r="AJ65" s="6">
        <v>2048</v>
      </c>
      <c r="AK65" s="6">
        <f t="shared" ref="AK65" si="181">$M$2-AK32*1.204</f>
        <v>15.340544357588897</v>
      </c>
      <c r="AL65" s="6">
        <v>0</v>
      </c>
      <c r="AM65" s="6">
        <v>0</v>
      </c>
    </row>
    <row r="66" spans="1:44" x14ac:dyDescent="0.25">
      <c r="F66" s="6">
        <v>2049</v>
      </c>
      <c r="G66" s="6">
        <v>0</v>
      </c>
      <c r="H66" s="6">
        <v>0</v>
      </c>
      <c r="I66" s="6">
        <v>0</v>
      </c>
      <c r="K66" s="6">
        <v>2049</v>
      </c>
      <c r="L66" s="6">
        <v>0</v>
      </c>
      <c r="M66" s="6">
        <v>0</v>
      </c>
      <c r="N66" s="6">
        <v>0</v>
      </c>
      <c r="P66" s="6">
        <v>2049</v>
      </c>
      <c r="Q66" s="6">
        <v>0</v>
      </c>
      <c r="R66" s="6">
        <v>0</v>
      </c>
      <c r="S66" s="6">
        <v>0</v>
      </c>
      <c r="U66" s="6">
        <v>2049</v>
      </c>
      <c r="V66" s="6">
        <v>0</v>
      </c>
      <c r="W66" s="6">
        <v>0</v>
      </c>
      <c r="X66" s="6">
        <v>0</v>
      </c>
      <c r="Z66" s="6">
        <v>2049</v>
      </c>
      <c r="AA66" s="6">
        <v>0</v>
      </c>
      <c r="AB66" s="6">
        <v>0</v>
      </c>
      <c r="AC66" s="6">
        <v>0</v>
      </c>
      <c r="AE66" s="6">
        <v>2049</v>
      </c>
      <c r="AF66" s="6">
        <v>0</v>
      </c>
      <c r="AG66" s="6">
        <v>0</v>
      </c>
      <c r="AH66" s="6">
        <v>0</v>
      </c>
      <c r="AJ66" s="6">
        <v>2049</v>
      </c>
      <c r="AK66" s="6">
        <v>0</v>
      </c>
      <c r="AL66" s="6">
        <v>0</v>
      </c>
      <c r="AM66" s="6">
        <v>0</v>
      </c>
    </row>
    <row r="67" spans="1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1:44" ht="44.25" customHeight="1" x14ac:dyDescent="0.25">
      <c r="D68" s="8" t="s">
        <v>61</v>
      </c>
      <c r="E68" s="8"/>
      <c r="G68" s="6">
        <f>G98*1000/0.181</f>
        <v>9006.7279999999992</v>
      </c>
      <c r="H68" s="6">
        <f t="shared" ref="H68:I68" si="182">H98*1000/0.181</f>
        <v>9006.7279999999992</v>
      </c>
      <c r="I68" s="6">
        <f t="shared" si="182"/>
        <v>9006.7279999999992</v>
      </c>
      <c r="L68" s="6">
        <f>L98*1000/0.181</f>
        <v>15976.9</v>
      </c>
      <c r="M68" s="6">
        <f t="shared" ref="M68:N68" si="183">M98*1000/0.181</f>
        <v>15976.9</v>
      </c>
      <c r="N68" s="6">
        <f t="shared" si="183"/>
        <v>15976.9</v>
      </c>
      <c r="Q68" s="6">
        <f>Q98*1000/0.181</f>
        <v>838.89199999999994</v>
      </c>
      <c r="R68" s="6">
        <f t="shared" ref="R68:S68" si="184">R98*1000/0.181</f>
        <v>838.89199999999994</v>
      </c>
      <c r="S68" s="6">
        <f t="shared" si="184"/>
        <v>838.89199999999994</v>
      </c>
      <c r="V68" s="6">
        <f>V98*1000/0.181</f>
        <v>30423.681</v>
      </c>
      <c r="W68" s="6">
        <f t="shared" ref="W68:X68" si="185">W98*1000/0.181</f>
        <v>30423.681</v>
      </c>
      <c r="X68" s="6">
        <f t="shared" si="185"/>
        <v>30423.681</v>
      </c>
      <c r="AA68" s="6">
        <f>AA98*1000/0.181</f>
        <v>777.66499999999996</v>
      </c>
      <c r="AB68" s="6">
        <f t="shared" ref="AB68:AC68" si="186">AB98*1000/0.181</f>
        <v>777.66499999999996</v>
      </c>
      <c r="AC68" s="6">
        <f t="shared" si="186"/>
        <v>777.66499999999996</v>
      </c>
      <c r="AF68" s="6">
        <f>AF98*1000/0.181</f>
        <v>6912.9030000000002</v>
      </c>
      <c r="AG68" s="6">
        <f t="shared" ref="AG68:AH68" si="187">AG98*1000/0.181</f>
        <v>6912.9030000000002</v>
      </c>
      <c r="AH68" s="6">
        <f t="shared" si="187"/>
        <v>6912.9030000000002</v>
      </c>
      <c r="AK68" s="6">
        <f>AK98*1000/0.181</f>
        <v>1843.1800000000003</v>
      </c>
      <c r="AL68" s="6">
        <f t="shared" ref="AL68:AM68" si="188">AL98*1000/0.181</f>
        <v>1843.1800000000003</v>
      </c>
      <c r="AM68" s="6">
        <f t="shared" si="188"/>
        <v>1843.1800000000003</v>
      </c>
    </row>
    <row r="69" spans="1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1:44" x14ac:dyDescent="0.25">
      <c r="B70" s="8" t="s">
        <v>52</v>
      </c>
      <c r="C70" s="8"/>
      <c r="D70" s="8"/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1:44" x14ac:dyDescent="0.25">
      <c r="A71" s="6" t="s">
        <v>29</v>
      </c>
      <c r="B71" s="6" t="s">
        <v>30</v>
      </c>
      <c r="C71" s="6" t="s">
        <v>31</v>
      </c>
      <c r="D71" s="6" t="s">
        <v>32</v>
      </c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1:44" x14ac:dyDescent="0.25">
      <c r="A72" s="6">
        <v>2024</v>
      </c>
      <c r="B72" s="6">
        <f>(G72+L72+Q72+V72+AA72+AF72+AK72)*1000/0.181</f>
        <v>2609.2988459585185</v>
      </c>
      <c r="C72" s="6">
        <f t="shared" ref="C72:D72" si="189">(H72+M72+R72+W72+AB72+AG72+AL72)*1000/0.181</f>
        <v>5144.0943453922282</v>
      </c>
      <c r="D72" s="6">
        <f t="shared" si="189"/>
        <v>7678.8898448259679</v>
      </c>
      <c r="F72" s="6">
        <v>2024</v>
      </c>
      <c r="G72" s="6">
        <f>($G$2-G41)*0.181/1000</f>
        <v>6.4665987209924336E-2</v>
      </c>
      <c r="H72" s="6">
        <f>($G$2-H41)*0.181/1000</f>
        <v>0.1274855655805805</v>
      </c>
      <c r="I72" s="6">
        <f>($G$2-I41)*0.181/1000</f>
        <v>0.19030514395123749</v>
      </c>
      <c r="K72" s="6">
        <v>2024</v>
      </c>
      <c r="L72" s="6">
        <f>($H$2-L41)*0.181/1000</f>
        <v>0.11471002688814842</v>
      </c>
      <c r="M72" s="6">
        <f>($H$2-M41)*0.181/1000</f>
        <v>0.22614473677059804</v>
      </c>
      <c r="N72" s="6">
        <f>($H$2-N41)*0.181/1000</f>
        <v>0.33757944665304929</v>
      </c>
      <c r="P72" s="6">
        <v>2024</v>
      </c>
      <c r="Q72" s="6">
        <f>($I$2-Q41)*0.181/1000</f>
        <v>6.0230284896477118E-3</v>
      </c>
      <c r="R72" s="6">
        <f>($I$2-R41)*0.181/1000</f>
        <v>1.1874081362402011E-2</v>
      </c>
      <c r="S72" s="6">
        <f>($I$2-S41)*0.181/1000</f>
        <v>1.772513423515637E-2</v>
      </c>
      <c r="U72" s="6">
        <v>2024</v>
      </c>
      <c r="V72" s="6">
        <f>($J$2-V41)*0.181/1000</f>
        <v>0.21843419346346601</v>
      </c>
      <c r="W72" s="6">
        <f>($J$2-W41)*0.181/1000</f>
        <v>0.43063143233904277</v>
      </c>
      <c r="X72" s="6">
        <f>($J$2-X41)*0.181/1000</f>
        <v>0.64282867121462151</v>
      </c>
      <c r="Z72" s="6">
        <v>2024</v>
      </c>
      <c r="AA72" s="6">
        <f>($K$2-AA41)*0.181/1000</f>
        <v>5.5834343996627577E-3</v>
      </c>
      <c r="AB72" s="6">
        <f>($K$2-AB41)*0.181/1000</f>
        <v>1.1007444918645489E-2</v>
      </c>
      <c r="AC72" s="6">
        <f>($K$2-AC41)*0.181/1000</f>
        <v>1.6431455437628306E-2</v>
      </c>
      <c r="AE72" s="6">
        <v>2024</v>
      </c>
      <c r="AF72" s="6">
        <f>($L$2-AF41)*0.181/1000</f>
        <v>4.9632863008791578E-2</v>
      </c>
      <c r="AG72" s="6">
        <f>($L$2-AG41)*0.181/1000</f>
        <v>9.7848558184358655E-2</v>
      </c>
      <c r="AH72" s="6">
        <f>($L$2-AH41)*0.181/1000</f>
        <v>0.1460642533599262</v>
      </c>
      <c r="AJ72" s="6">
        <v>2024</v>
      </c>
      <c r="AK72" s="6">
        <f>($M$2-AK41)*0.181/1000</f>
        <v>1.3233557658851029E-2</v>
      </c>
      <c r="AL72" s="6">
        <f>($M$2-AL41)*0.181/1000</f>
        <v>2.6089257360365981E-2</v>
      </c>
      <c r="AM72" s="6">
        <f>($M$2-AM41)*0.181/1000</f>
        <v>3.8944957061881058E-2</v>
      </c>
      <c r="AO72" s="6">
        <v>2024</v>
      </c>
      <c r="AP72" s="6">
        <f>G72+L72+Q72+V72+AA72+AF72+AK72</f>
        <v>0.47228309111849187</v>
      </c>
      <c r="AQ72" s="6">
        <f t="shared" ref="AQ72:AR87" si="190">H72+M72+R72+W72+AB72+AG72+AL72</f>
        <v>0.93108107651599337</v>
      </c>
      <c r="AR72" s="6">
        <f t="shared" si="190"/>
        <v>1.3898790619135002</v>
      </c>
    </row>
    <row r="73" spans="1:44" x14ac:dyDescent="0.25">
      <c r="A73" s="6">
        <v>2025</v>
      </c>
      <c r="B73" s="6">
        <f t="shared" ref="B73:B98" si="191">(G73+L73+Q73+V73+AA73+AF73+AK73)*1000/0.181</f>
        <v>5218.5976919170371</v>
      </c>
      <c r="C73" s="6">
        <f t="shared" ref="C73:C98" si="192">(H73+M73+R73+W73+AB73+AG73+AL73)*1000/0.181</f>
        <v>10775.035287599199</v>
      </c>
      <c r="D73" s="6">
        <f t="shared" ref="D73:D98" si="193">(I73+N73+S73+X73+AC73+AH73+AM73)*1000/0.181</f>
        <v>16331.472883281382</v>
      </c>
      <c r="F73" s="6">
        <v>2025</v>
      </c>
      <c r="G73" s="6">
        <f t="shared" ref="G73:I73" si="194">($G$2-G42)*0.181/1000</f>
        <v>0.12933197441984867</v>
      </c>
      <c r="H73" s="6">
        <f t="shared" si="194"/>
        <v>0.26703660072267926</v>
      </c>
      <c r="I73" s="6">
        <f t="shared" si="194"/>
        <v>0.40474122702551035</v>
      </c>
      <c r="K73" s="6">
        <v>2025</v>
      </c>
      <c r="L73" s="6">
        <f t="shared" ref="L73:N73" si="195">($H$2-L42)*0.181/1000</f>
        <v>0.22942005377629685</v>
      </c>
      <c r="M73" s="6">
        <f t="shared" si="195"/>
        <v>0.47369222941851663</v>
      </c>
      <c r="N73" s="6">
        <f t="shared" si="195"/>
        <v>0.71796440506073667</v>
      </c>
      <c r="P73" s="6">
        <v>2025</v>
      </c>
      <c r="Q73" s="6">
        <f t="shared" ref="Q73:S73" si="196">($I$2-Q42)*0.181/1000</f>
        <v>1.2046056979295424E-2</v>
      </c>
      <c r="R73" s="6">
        <f t="shared" si="196"/>
        <v>2.4871947732123131E-2</v>
      </c>
      <c r="S73" s="6">
        <f t="shared" si="196"/>
        <v>3.7697838484950862E-2</v>
      </c>
      <c r="U73" s="6">
        <v>2025</v>
      </c>
      <c r="V73" s="6">
        <f t="shared" ref="V73:X73" si="197">($J$2-V42)*0.181/1000</f>
        <v>0.43686838692693203</v>
      </c>
      <c r="W73" s="6">
        <f t="shared" si="197"/>
        <v>0.90201861938221761</v>
      </c>
      <c r="X73" s="6">
        <f t="shared" si="197"/>
        <v>1.3671688518375045</v>
      </c>
      <c r="Z73" s="6">
        <v>2025</v>
      </c>
      <c r="AA73" s="6">
        <f t="shared" ref="AA73:AC73" si="198">($K$2-AA42)*0.181/1000</f>
        <v>1.1166868799325515E-2</v>
      </c>
      <c r="AB73" s="6">
        <f t="shared" si="198"/>
        <v>2.3056654769745732E-2</v>
      </c>
      <c r="AC73" s="6">
        <f t="shared" si="198"/>
        <v>3.4946440740165965E-2</v>
      </c>
      <c r="AE73" s="6">
        <v>2025</v>
      </c>
      <c r="AF73" s="6">
        <f t="shared" ref="AF73:AH73" si="199">($L$2-AF42)*0.181/1000</f>
        <v>9.9265726017583156E-2</v>
      </c>
      <c r="AG73" s="6">
        <f t="shared" si="199"/>
        <v>0.20495768477138551</v>
      </c>
      <c r="AH73" s="6">
        <f t="shared" si="199"/>
        <v>0.3106496435251882</v>
      </c>
      <c r="AJ73" s="6">
        <v>2025</v>
      </c>
      <c r="AK73" s="6">
        <f t="shared" ref="AK73:AM73" si="200">($M$2-AK42)*0.181/1000</f>
        <v>2.6467115317702104E-2</v>
      </c>
      <c r="AL73" s="6">
        <f t="shared" si="200"/>
        <v>5.4647650258787428E-2</v>
      </c>
      <c r="AM73" s="6">
        <f t="shared" si="200"/>
        <v>8.2828185199872853E-2</v>
      </c>
      <c r="AO73" s="6">
        <v>2025</v>
      </c>
      <c r="AP73" s="6">
        <f t="shared" ref="AP73:AR98" si="201">G73+L73+Q73+V73+AA73+AF73+AK73</f>
        <v>0.94456618223698374</v>
      </c>
      <c r="AQ73" s="6">
        <f t="shared" si="190"/>
        <v>1.9502813870554552</v>
      </c>
      <c r="AR73" s="6">
        <f t="shared" si="190"/>
        <v>2.9559965918739297</v>
      </c>
    </row>
    <row r="74" spans="1:44" x14ac:dyDescent="0.25">
      <c r="A74" s="6">
        <v>2026</v>
      </c>
      <c r="B74" s="6">
        <f t="shared" si="191"/>
        <v>7827.8965378755483</v>
      </c>
      <c r="C74" s="6">
        <f t="shared" si="192"/>
        <v>16954.555606650214</v>
      </c>
      <c r="D74" s="6">
        <f t="shared" si="193"/>
        <v>26081.214675424868</v>
      </c>
      <c r="F74" s="6">
        <v>2026</v>
      </c>
      <c r="G74" s="6">
        <f t="shared" ref="G74:I74" si="202">($G$2-G43)*0.181/1000</f>
        <v>0.19399796162977267</v>
      </c>
      <c r="H74" s="6">
        <f t="shared" si="202"/>
        <v>0.42018302261841523</v>
      </c>
      <c r="I74" s="6">
        <f t="shared" si="202"/>
        <v>0.64636808360705744</v>
      </c>
      <c r="K74" s="6">
        <v>2026</v>
      </c>
      <c r="L74" s="6">
        <f t="shared" ref="L74:N74" si="203">($H$2-L43)*0.181/1000</f>
        <v>0.34413008066444523</v>
      </c>
      <c r="M74" s="6">
        <f t="shared" si="203"/>
        <v>0.74535637515334752</v>
      </c>
      <c r="N74" s="6">
        <f t="shared" si="203"/>
        <v>1.1465826696422492</v>
      </c>
      <c r="P74" s="6">
        <v>2026</v>
      </c>
      <c r="Q74" s="6">
        <f t="shared" ref="Q74:S74" si="204">($I$2-Q43)*0.181/1000</f>
        <v>1.8069085468943136E-2</v>
      </c>
      <c r="R74" s="6">
        <f t="shared" si="204"/>
        <v>3.9136096505901774E-2</v>
      </c>
      <c r="S74" s="6">
        <f t="shared" si="204"/>
        <v>6.0203107542860367E-2</v>
      </c>
      <c r="U74" s="6">
        <v>2026</v>
      </c>
      <c r="V74" s="6">
        <f t="shared" ref="V74:X74" si="205">($J$2-V43)*0.181/1000</f>
        <v>0.65530258039039735</v>
      </c>
      <c r="W74" s="6">
        <f t="shared" si="205"/>
        <v>1.4193294436956958</v>
      </c>
      <c r="X74" s="6">
        <f t="shared" si="205"/>
        <v>2.1833563070009934</v>
      </c>
      <c r="Z74" s="6">
        <v>2026</v>
      </c>
      <c r="AA74" s="6">
        <f t="shared" ref="AA74:AC74" si="206">($K$2-AA43)*0.181/1000</f>
        <v>1.6750303198988275E-2</v>
      </c>
      <c r="AB74" s="6">
        <f t="shared" si="206"/>
        <v>3.6279726698147184E-2</v>
      </c>
      <c r="AC74" s="6">
        <f t="shared" si="206"/>
        <v>5.580915019730609E-2</v>
      </c>
      <c r="AE74" s="6">
        <v>2026</v>
      </c>
      <c r="AF74" s="6">
        <f t="shared" ref="AF74:AH74" si="207">($L$2-AF43)*0.181/1000</f>
        <v>0.14889858902637457</v>
      </c>
      <c r="AG74" s="6">
        <f t="shared" si="207"/>
        <v>0.32250163184764885</v>
      </c>
      <c r="AH74" s="6">
        <f t="shared" si="207"/>
        <v>0.49610467466892272</v>
      </c>
      <c r="AJ74" s="6">
        <v>2026</v>
      </c>
      <c r="AK74" s="6">
        <f t="shared" ref="AK74:AM74" si="208">($M$2-AK43)*0.181/1000</f>
        <v>3.9700672976553129E-2</v>
      </c>
      <c r="AL74" s="6">
        <f t="shared" si="208"/>
        <v>8.5988268284532515E-2</v>
      </c>
      <c r="AM74" s="6">
        <f t="shared" si="208"/>
        <v>0.13227586359251173</v>
      </c>
      <c r="AO74" s="6">
        <v>2026</v>
      </c>
      <c r="AP74" s="6">
        <f t="shared" si="201"/>
        <v>1.4168492733554743</v>
      </c>
      <c r="AQ74" s="6">
        <f t="shared" si="190"/>
        <v>3.068774564803689</v>
      </c>
      <c r="AR74" s="6">
        <f t="shared" si="190"/>
        <v>4.7206998562519011</v>
      </c>
    </row>
    <row r="75" spans="1:44" x14ac:dyDescent="0.25">
      <c r="A75" s="6">
        <v>2027</v>
      </c>
      <c r="B75" s="6">
        <f t="shared" si="191"/>
        <v>10437.19538383408</v>
      </c>
      <c r="C75" s="6">
        <f t="shared" si="192"/>
        <v>23752.215879164101</v>
      </c>
      <c r="D75" s="6">
        <f t="shared" si="193"/>
        <v>37067.23637449411</v>
      </c>
      <c r="F75" s="6">
        <v>2027</v>
      </c>
      <c r="G75" s="6">
        <f t="shared" ref="G75:I75" si="209">($G$2-G44)*0.181/1000</f>
        <v>0.25866394883969734</v>
      </c>
      <c r="H75" s="6">
        <f t="shared" si="209"/>
        <v>0.58864874394452704</v>
      </c>
      <c r="I75" s="6">
        <f t="shared" si="209"/>
        <v>0.91863353904935685</v>
      </c>
      <c r="K75" s="6">
        <v>2027</v>
      </c>
      <c r="L75" s="6">
        <f t="shared" ref="L75:N75" si="210">($H$2-L44)*0.181/1000</f>
        <v>0.45884010755259397</v>
      </c>
      <c r="M75" s="6">
        <f t="shared" si="210"/>
        <v>1.044195196871418</v>
      </c>
      <c r="N75" s="6">
        <f t="shared" si="210"/>
        <v>1.6295502861902427</v>
      </c>
      <c r="P75" s="6">
        <v>2027</v>
      </c>
      <c r="Q75" s="6">
        <f t="shared" ref="Q75:S75" si="211">($I$2-Q44)*0.181/1000</f>
        <v>2.4092113958590868E-2</v>
      </c>
      <c r="R75" s="6">
        <f t="shared" si="211"/>
        <v>5.4827093935235112E-2</v>
      </c>
      <c r="S75" s="6">
        <f t="shared" si="211"/>
        <v>8.5562073911879311E-2</v>
      </c>
      <c r="U75" s="6">
        <v>2027</v>
      </c>
      <c r="V75" s="6">
        <f t="shared" ref="V75:X75" si="212">($J$2-V44)*0.181/1000</f>
        <v>0.87373677385386472</v>
      </c>
      <c r="W75" s="6">
        <f t="shared" si="212"/>
        <v>1.9883870820589871</v>
      </c>
      <c r="X75" s="6">
        <f t="shared" si="212"/>
        <v>3.1030373902641086</v>
      </c>
      <c r="Z75" s="6">
        <v>2027</v>
      </c>
      <c r="AA75" s="6">
        <f t="shared" ref="AA75:AC75" si="213">($K$2-AA44)*0.181/1000</f>
        <v>2.2333737598651052E-2</v>
      </c>
      <c r="AB75" s="6">
        <f t="shared" si="213"/>
        <v>5.0825507938023741E-2</v>
      </c>
      <c r="AC75" s="6">
        <f t="shared" si="213"/>
        <v>7.9317278277396402E-2</v>
      </c>
      <c r="AE75" s="6">
        <v>2027</v>
      </c>
      <c r="AF75" s="6">
        <f t="shared" ref="AF75:AH75" si="214">($L$2-AF44)*0.181/1000</f>
        <v>0.19853145203516631</v>
      </c>
      <c r="AG75" s="6">
        <f t="shared" si="214"/>
        <v>0.45180354818757185</v>
      </c>
      <c r="AH75" s="6">
        <f t="shared" si="214"/>
        <v>0.70507564433997727</v>
      </c>
      <c r="AJ75" s="6">
        <v>2027</v>
      </c>
      <c r="AK75" s="6">
        <f t="shared" ref="AK75:AM75" si="215">($M$2-AK44)*0.181/1000</f>
        <v>5.2934230635404242E-2</v>
      </c>
      <c r="AL75" s="6">
        <f t="shared" si="215"/>
        <v>0.12046390119293857</v>
      </c>
      <c r="AM75" s="6">
        <f t="shared" si="215"/>
        <v>0.18799357175047288</v>
      </c>
      <c r="AO75" s="6">
        <v>2027</v>
      </c>
      <c r="AP75" s="6">
        <f t="shared" si="201"/>
        <v>1.8891323644739684</v>
      </c>
      <c r="AQ75" s="6">
        <f t="shared" si="190"/>
        <v>4.2991510741287016</v>
      </c>
      <c r="AR75" s="6">
        <f t="shared" si="190"/>
        <v>6.7091697837834339</v>
      </c>
    </row>
    <row r="76" spans="1:44" x14ac:dyDescent="0.25">
      <c r="A76" s="6">
        <v>2028</v>
      </c>
      <c r="B76" s="6">
        <f t="shared" si="191"/>
        <v>13046.494229792597</v>
      </c>
      <c r="C76" s="6">
        <f t="shared" si="192"/>
        <v>31246.397053111188</v>
      </c>
      <c r="D76" s="6">
        <f t="shared" si="193"/>
        <v>49446.299876429752</v>
      </c>
      <c r="F76" s="6">
        <v>2028</v>
      </c>
      <c r="G76" s="6">
        <f t="shared" ref="G76:I76" si="216">($G$2-G45)*0.181/1000</f>
        <v>0.32332993604962151</v>
      </c>
      <c r="H76" s="6">
        <f t="shared" si="216"/>
        <v>0.77437627174148005</v>
      </c>
      <c r="I76" s="6">
        <f t="shared" si="216"/>
        <v>1.2254226074333379</v>
      </c>
      <c r="K76" s="6">
        <v>2028</v>
      </c>
      <c r="L76" s="6">
        <f t="shared" ref="L76:N76" si="217">($H$2-L45)*0.181/1000</f>
        <v>0.57355013444074232</v>
      </c>
      <c r="M76" s="6">
        <f t="shared" si="217"/>
        <v>1.3736544787392773</v>
      </c>
      <c r="N76" s="6">
        <f t="shared" si="217"/>
        <v>2.1737588230378111</v>
      </c>
      <c r="P76" s="6">
        <v>2028</v>
      </c>
      <c r="Q76" s="6">
        <f t="shared" ref="Q76:S76" si="218">($I$2-Q45)*0.181/1000</f>
        <v>3.01151424482386E-2</v>
      </c>
      <c r="R76" s="6">
        <f t="shared" si="218"/>
        <v>7.2125866280601983E-2</v>
      </c>
      <c r="S76" s="6">
        <f t="shared" si="218"/>
        <v>0.1141365901129653</v>
      </c>
      <c r="U76" s="6">
        <v>2028</v>
      </c>
      <c r="V76" s="6">
        <f t="shared" ref="V76:X76" si="219">($J$2-V45)*0.181/1000</f>
        <v>1.0921709673173308</v>
      </c>
      <c r="W76" s="6">
        <f t="shared" si="219"/>
        <v>2.6157530976212557</v>
      </c>
      <c r="X76" s="6">
        <f t="shared" si="219"/>
        <v>4.1393352279251792</v>
      </c>
      <c r="Z76" s="6">
        <v>2028</v>
      </c>
      <c r="AA76" s="6">
        <f t="shared" ref="AA76:AC76" si="220">($K$2-AA45)*0.181/1000</f>
        <v>2.7917171998313808E-2</v>
      </c>
      <c r="AB76" s="6">
        <f t="shared" si="220"/>
        <v>6.6861719745931913E-2</v>
      </c>
      <c r="AC76" s="6">
        <f t="shared" si="220"/>
        <v>0.10580626749355</v>
      </c>
      <c r="AE76" s="6">
        <v>2028</v>
      </c>
      <c r="AF76" s="6">
        <f t="shared" ref="AF76:AH76" si="221">($L$2-AF45)*0.181/1000</f>
        <v>0.24816431504395789</v>
      </c>
      <c r="AG76" s="6">
        <f t="shared" si="221"/>
        <v>0.59435435954660698</v>
      </c>
      <c r="AH76" s="6">
        <f t="shared" si="221"/>
        <v>0.94054440404925566</v>
      </c>
      <c r="AJ76" s="6">
        <v>2028</v>
      </c>
      <c r="AK76" s="6">
        <f t="shared" ref="AK76:AM76" si="222">($M$2-AK45)*0.181/1000</f>
        <v>6.616778829425532E-2</v>
      </c>
      <c r="AL76" s="6">
        <f t="shared" si="222"/>
        <v>0.1584720729379705</v>
      </c>
      <c r="AM76" s="6">
        <f t="shared" si="222"/>
        <v>0.25077635758168554</v>
      </c>
      <c r="AO76" s="6">
        <v>2028</v>
      </c>
      <c r="AP76" s="6">
        <f t="shared" si="201"/>
        <v>2.3614154555924602</v>
      </c>
      <c r="AQ76" s="6">
        <f t="shared" si="190"/>
        <v>5.6555978666131246</v>
      </c>
      <c r="AR76" s="6">
        <f t="shared" si="190"/>
        <v>8.9497802776337849</v>
      </c>
    </row>
    <row r="77" spans="1:44" x14ac:dyDescent="0.25">
      <c r="A77" s="6">
        <v>2029</v>
      </c>
      <c r="B77" s="6">
        <f t="shared" si="191"/>
        <v>15655.793075751111</v>
      </c>
      <c r="C77" s="6">
        <f t="shared" si="192"/>
        <v>39525.418882342761</v>
      </c>
      <c r="D77" s="6">
        <f t="shared" si="193"/>
        <v>63395.044688934388</v>
      </c>
      <c r="F77" s="6">
        <v>2029</v>
      </c>
      <c r="G77" s="6">
        <f t="shared" ref="G77:I77" si="223">($G$2-G46)*0.181/1000</f>
        <v>0.38799592325954568</v>
      </c>
      <c r="H77" s="6">
        <f t="shared" si="223"/>
        <v>0.97955442546235305</v>
      </c>
      <c r="I77" s="6">
        <f t="shared" si="223"/>
        <v>1.571112927665159</v>
      </c>
      <c r="K77" s="6">
        <v>2029</v>
      </c>
      <c r="L77" s="6">
        <f t="shared" ref="L77:N77" si="224">($H$2-L46)*0.181/1000</f>
        <v>0.68826016132889078</v>
      </c>
      <c r="M77" s="6">
        <f t="shared" si="224"/>
        <v>1.7376169348257731</v>
      </c>
      <c r="N77" s="6">
        <f t="shared" si="224"/>
        <v>2.786973708322654</v>
      </c>
      <c r="P77" s="6">
        <v>2029</v>
      </c>
      <c r="Q77" s="6">
        <f t="shared" ref="Q77:S77" si="225">($I$2-Q46)*0.181/1000</f>
        <v>3.6138170937886314E-2</v>
      </c>
      <c r="R77" s="6">
        <f t="shared" si="225"/>
        <v>9.1236281487013265E-2</v>
      </c>
      <c r="S77" s="6">
        <f t="shared" si="225"/>
        <v>0.14633439203614021</v>
      </c>
      <c r="U77" s="6">
        <v>2029</v>
      </c>
      <c r="V77" s="6">
        <f t="shared" ref="V77:X77" si="226">($J$2-V46)*0.181/1000</f>
        <v>1.310605160780796</v>
      </c>
      <c r="W77" s="6">
        <f t="shared" si="226"/>
        <v>3.3088210682508561</v>
      </c>
      <c r="X77" s="6">
        <f t="shared" si="226"/>
        <v>5.3070369757209139</v>
      </c>
      <c r="Z77" s="6">
        <v>2029</v>
      </c>
      <c r="AA77" s="6">
        <f t="shared" ref="AA77:AC77" si="227">($K$2-AA46)*0.181/1000</f>
        <v>3.3500606397976571E-2</v>
      </c>
      <c r="AB77" s="6">
        <f t="shared" si="227"/>
        <v>8.4577350651333164E-2</v>
      </c>
      <c r="AC77" s="6">
        <f t="shared" si="227"/>
        <v>0.13565409490468971</v>
      </c>
      <c r="AE77" s="6">
        <v>2029</v>
      </c>
      <c r="AF77" s="6">
        <f t="shared" ref="AF77:AH77" si="228">($L$2-AF46)*0.181/1000</f>
        <v>0.29779717805274947</v>
      </c>
      <c r="AG77" s="6">
        <f t="shared" si="228"/>
        <v>0.75183404300007461</v>
      </c>
      <c r="AH77" s="6">
        <f t="shared" si="228"/>
        <v>1.2058709079473993</v>
      </c>
      <c r="AJ77" s="6">
        <v>2029</v>
      </c>
      <c r="AK77" s="6">
        <f t="shared" ref="AK77:AM77" si="229">($M$2-AK46)*0.181/1000</f>
        <v>7.9401345953106342E-2</v>
      </c>
      <c r="AL77" s="6">
        <f t="shared" si="229"/>
        <v>0.20046071402663648</v>
      </c>
      <c r="AM77" s="6">
        <f t="shared" si="229"/>
        <v>0.32152008210016653</v>
      </c>
      <c r="AO77" s="6">
        <v>2029</v>
      </c>
      <c r="AP77" s="6">
        <f t="shared" si="201"/>
        <v>2.8336985467109512</v>
      </c>
      <c r="AQ77" s="6">
        <f t="shared" si="190"/>
        <v>7.1541008177040393</v>
      </c>
      <c r="AR77" s="6">
        <f t="shared" si="190"/>
        <v>11.474503088697123</v>
      </c>
    </row>
    <row r="78" spans="1:44" x14ac:dyDescent="0.25">
      <c r="A78" s="6">
        <v>2030</v>
      </c>
      <c r="B78" s="6">
        <f t="shared" si="191"/>
        <v>18265.091921709627</v>
      </c>
      <c r="C78" s="6">
        <f t="shared" si="192"/>
        <v>48688.800180069695</v>
      </c>
      <c r="D78" s="6">
        <f t="shared" si="193"/>
        <v>65779.948999999993</v>
      </c>
      <c r="F78" s="6">
        <v>2030</v>
      </c>
      <c r="G78" s="6">
        <f t="shared" ref="G78:I78" si="230">($G$2-G47)*0.181/1000</f>
        <v>0.45266191046947002</v>
      </c>
      <c r="H78" s="6">
        <f t="shared" si="230"/>
        <v>1.2066495697062825</v>
      </c>
      <c r="I78" s="6">
        <f t="shared" si="230"/>
        <v>1.6302177679999998</v>
      </c>
      <c r="K78" s="6">
        <v>2030</v>
      </c>
      <c r="L78" s="6">
        <f t="shared" ref="L78:N78" si="231">($H$2-L47)*0.181/1000</f>
        <v>0.80297018821703892</v>
      </c>
      <c r="M78" s="6">
        <f t="shared" si="231"/>
        <v>2.1404576123804677</v>
      </c>
      <c r="N78" s="6">
        <f t="shared" si="231"/>
        <v>2.8918188999999996</v>
      </c>
      <c r="P78" s="6">
        <v>2030</v>
      </c>
      <c r="Q78" s="6">
        <f t="shared" ref="Q78:S78" si="232">($I$2-Q47)*0.181/1000</f>
        <v>4.2161199427534025E-2</v>
      </c>
      <c r="R78" s="6">
        <f t="shared" si="232"/>
        <v>0.11238805821937138</v>
      </c>
      <c r="S78" s="6">
        <f t="shared" si="232"/>
        <v>0.15183945199999999</v>
      </c>
      <c r="U78" s="6">
        <v>2030</v>
      </c>
      <c r="V78" s="6">
        <f t="shared" ref="V78:X78" si="233">($J$2-V47)*0.181/1000</f>
        <v>1.5290393542442622</v>
      </c>
      <c r="W78" s="6">
        <f t="shared" si="233"/>
        <v>4.0759220870810342</v>
      </c>
      <c r="X78" s="6">
        <f t="shared" si="233"/>
        <v>5.5066862609999996</v>
      </c>
      <c r="Z78" s="6">
        <v>2030</v>
      </c>
      <c r="AA78" s="6">
        <f t="shared" ref="AA78:AC78" si="234">($K$2-AA47)*0.181/1000</f>
        <v>3.9084040797639302E-2</v>
      </c>
      <c r="AB78" s="6">
        <f t="shared" si="234"/>
        <v>0.10418535317438654</v>
      </c>
      <c r="AC78" s="6">
        <f t="shared" si="234"/>
        <v>0.140757365</v>
      </c>
      <c r="AE78" s="6">
        <v>2030</v>
      </c>
      <c r="AF78" s="6">
        <f t="shared" ref="AF78:AH78" si="235">($L$2-AF47)*0.181/1000</f>
        <v>0.34743004106154085</v>
      </c>
      <c r="AG78" s="6">
        <f t="shared" si="235"/>
        <v>0.92613559889576635</v>
      </c>
      <c r="AH78" s="6">
        <f t="shared" si="235"/>
        <v>1.2512354430000001</v>
      </c>
      <c r="AJ78" s="6">
        <v>2030</v>
      </c>
      <c r="AK78" s="6">
        <f t="shared" ref="AK78:AM78" si="236">($M$2-AK47)*0.181/1000</f>
        <v>9.2634903611957364E-2</v>
      </c>
      <c r="AL78" s="6">
        <f t="shared" si="236"/>
        <v>0.24693455313530349</v>
      </c>
      <c r="AM78" s="6">
        <f t="shared" si="236"/>
        <v>0.33361558000000002</v>
      </c>
      <c r="AO78" s="6">
        <v>2030</v>
      </c>
      <c r="AP78" s="6">
        <f t="shared" si="201"/>
        <v>3.3059816378294427</v>
      </c>
      <c r="AQ78" s="6">
        <f t="shared" si="190"/>
        <v>8.8126728325926145</v>
      </c>
      <c r="AR78" s="6">
        <f t="shared" si="190"/>
        <v>11.906170768999999</v>
      </c>
    </row>
    <row r="79" spans="1:44" x14ac:dyDescent="0.25">
      <c r="A79" s="6">
        <v>2031</v>
      </c>
      <c r="B79" s="6">
        <f t="shared" si="191"/>
        <v>20874.390767668156</v>
      </c>
      <c r="C79" s="6">
        <f t="shared" si="192"/>
        <v>52115.67876252102</v>
      </c>
      <c r="D79" s="6">
        <f t="shared" si="193"/>
        <v>65779.948999999993</v>
      </c>
      <c r="F79" s="6">
        <v>2031</v>
      </c>
      <c r="G79" s="6">
        <f t="shared" ref="G79:I79" si="237">($G$2-G48)*0.181/1000</f>
        <v>0.51732789767939447</v>
      </c>
      <c r="H79" s="6">
        <f t="shared" si="237"/>
        <v>1.2915775521510666</v>
      </c>
      <c r="I79" s="6">
        <f t="shared" si="237"/>
        <v>1.6302177679999998</v>
      </c>
      <c r="K79" s="6">
        <v>2031</v>
      </c>
      <c r="L79" s="6">
        <f t="shared" ref="L79:N79" si="238">($H$2-L48)*0.181/1000</f>
        <v>0.9176802151051876</v>
      </c>
      <c r="M79" s="6">
        <f t="shared" si="238"/>
        <v>2.2911100893645702</v>
      </c>
      <c r="N79" s="6">
        <f t="shared" si="238"/>
        <v>2.8918188999999996</v>
      </c>
      <c r="P79" s="6">
        <v>2031</v>
      </c>
      <c r="Q79" s="6">
        <f t="shared" ref="Q79:S79" si="239">($I$2-Q48)*0.181/1000</f>
        <v>4.8184227917181736E-2</v>
      </c>
      <c r="R79" s="6">
        <f t="shared" si="239"/>
        <v>0.12029830099000574</v>
      </c>
      <c r="S79" s="6">
        <f t="shared" si="239"/>
        <v>0.15183945199999999</v>
      </c>
      <c r="U79" s="6">
        <v>2031</v>
      </c>
      <c r="V79" s="6">
        <f t="shared" ref="V79:X79" si="240">($J$2-V48)*0.181/1000</f>
        <v>1.7474735477077288</v>
      </c>
      <c r="W79" s="6">
        <f t="shared" si="240"/>
        <v>4.3627989468989092</v>
      </c>
      <c r="X79" s="6">
        <f t="shared" si="240"/>
        <v>5.5066862609999996</v>
      </c>
      <c r="Z79" s="6">
        <v>2031</v>
      </c>
      <c r="AA79" s="6">
        <f t="shared" ref="AA79:AC79" si="241">($K$2-AA48)*0.181/1000</f>
        <v>4.4667475197302103E-2</v>
      </c>
      <c r="AB79" s="6">
        <f t="shared" si="241"/>
        <v>0.11151826246929621</v>
      </c>
      <c r="AC79" s="6">
        <f t="shared" si="241"/>
        <v>0.140757365</v>
      </c>
      <c r="AE79" s="6">
        <v>2031</v>
      </c>
      <c r="AF79" s="6">
        <f t="shared" ref="AF79:AH79" si="242">($L$2-AF48)*0.181/1000</f>
        <v>0.39706290407033262</v>
      </c>
      <c r="AG79" s="6">
        <f t="shared" si="242"/>
        <v>0.99132008149882667</v>
      </c>
      <c r="AH79" s="6">
        <f t="shared" si="242"/>
        <v>1.2512354430000001</v>
      </c>
      <c r="AJ79" s="6">
        <v>2031</v>
      </c>
      <c r="AK79" s="6">
        <f t="shared" ref="AK79:AM79" si="243">($M$2-AK48)*0.181/1000</f>
        <v>0.10586846127080846</v>
      </c>
      <c r="AL79" s="6">
        <f t="shared" si="243"/>
        <v>0.26431462264362854</v>
      </c>
      <c r="AM79" s="6">
        <f t="shared" si="243"/>
        <v>0.33361558000000002</v>
      </c>
      <c r="AO79" s="6">
        <v>2031</v>
      </c>
      <c r="AP79" s="6">
        <f t="shared" si="201"/>
        <v>3.7782647289479359</v>
      </c>
      <c r="AQ79" s="6">
        <f t="shared" si="190"/>
        <v>9.432937856016304</v>
      </c>
      <c r="AR79" s="6">
        <f t="shared" si="190"/>
        <v>11.906170768999999</v>
      </c>
    </row>
    <row r="80" spans="1:44" x14ac:dyDescent="0.25">
      <c r="A80" s="6">
        <v>2032</v>
      </c>
      <c r="B80" s="6">
        <f t="shared" si="191"/>
        <v>23483.689613626673</v>
      </c>
      <c r="C80" s="6">
        <f t="shared" si="192"/>
        <v>55607.049730501931</v>
      </c>
      <c r="D80" s="6">
        <f t="shared" si="193"/>
        <v>65779.948999999993</v>
      </c>
      <c r="F80" s="6">
        <v>2032</v>
      </c>
      <c r="G80" s="6">
        <f t="shared" ref="G80:I80" si="244">($G$2-G49)*0.181/1000</f>
        <v>0.58199388488931869</v>
      </c>
      <c r="H80" s="6">
        <f t="shared" si="244"/>
        <v>1.3781038428096664</v>
      </c>
      <c r="I80" s="6">
        <f t="shared" si="244"/>
        <v>1.6302177679999998</v>
      </c>
      <c r="K80" s="6">
        <v>2032</v>
      </c>
      <c r="L80" s="6">
        <f t="shared" ref="L80:N80" si="245">($H$2-L49)*0.181/1000</f>
        <v>1.0323902419933362</v>
      </c>
      <c r="M80" s="6">
        <f t="shared" si="245"/>
        <v>2.4445977813680795</v>
      </c>
      <c r="N80" s="6">
        <f t="shared" si="245"/>
        <v>2.8918188999999996</v>
      </c>
      <c r="P80" s="6">
        <v>2032</v>
      </c>
      <c r="Q80" s="6">
        <f t="shared" ref="Q80:S80" si="246">($I$2-Q49)*0.181/1000</f>
        <v>5.4207256406829454E-2</v>
      </c>
      <c r="R80" s="6">
        <f t="shared" si="246"/>
        <v>0.12835741113779459</v>
      </c>
      <c r="S80" s="6">
        <f t="shared" si="246"/>
        <v>0.15183945199999999</v>
      </c>
      <c r="U80" s="6">
        <v>2032</v>
      </c>
      <c r="V80" s="6">
        <f t="shared" ref="V80:X80" si="247">($J$2-V49)*0.181/1000</f>
        <v>1.9659077411711949</v>
      </c>
      <c r="W80" s="6">
        <f t="shared" si="247"/>
        <v>4.6550747062102271</v>
      </c>
      <c r="X80" s="6">
        <f t="shared" si="247"/>
        <v>5.5066862609999996</v>
      </c>
      <c r="Z80" s="6">
        <v>2032</v>
      </c>
      <c r="AA80" s="6">
        <f t="shared" ref="AA80:AC80" si="248">($K$2-AA49)*0.181/1000</f>
        <v>5.0250909596964849E-2</v>
      </c>
      <c r="AB80" s="6">
        <f t="shared" si="248"/>
        <v>0.11898917397289882</v>
      </c>
      <c r="AC80" s="6">
        <f t="shared" si="248"/>
        <v>0.140757365</v>
      </c>
      <c r="AE80" s="6">
        <v>2032</v>
      </c>
      <c r="AF80" s="6">
        <f t="shared" ref="AF80:AH80" si="249">($L$2-AF49)*0.181/1000</f>
        <v>0.44669576707912406</v>
      </c>
      <c r="AG80" s="6">
        <f t="shared" si="249"/>
        <v>1.0577313081143864</v>
      </c>
      <c r="AH80" s="6">
        <f t="shared" si="249"/>
        <v>1.2512354430000001</v>
      </c>
      <c r="AJ80" s="6">
        <v>2032</v>
      </c>
      <c r="AK80" s="6">
        <f t="shared" ref="AK80:AM80" si="250">($M$2-AK49)*0.181/1000</f>
        <v>0.11910201892965952</v>
      </c>
      <c r="AL80" s="6">
        <f t="shared" si="250"/>
        <v>0.28202177760779729</v>
      </c>
      <c r="AM80" s="6">
        <f t="shared" si="250"/>
        <v>0.33361558000000002</v>
      </c>
      <c r="AO80" s="6">
        <v>2032</v>
      </c>
      <c r="AP80" s="6">
        <f t="shared" si="201"/>
        <v>4.2505478200664273</v>
      </c>
      <c r="AQ80" s="6">
        <f t="shared" si="190"/>
        <v>10.064876001220849</v>
      </c>
      <c r="AR80" s="6">
        <f t="shared" si="190"/>
        <v>11.906170768999999</v>
      </c>
    </row>
    <row r="81" spans="1:44" x14ac:dyDescent="0.25">
      <c r="A81" s="6">
        <v>2033</v>
      </c>
      <c r="B81" s="6">
        <f t="shared" si="191"/>
        <v>26092.988459585195</v>
      </c>
      <c r="C81" s="6">
        <f t="shared" si="192"/>
        <v>59164.872942010283</v>
      </c>
      <c r="D81" s="6">
        <f t="shared" si="193"/>
        <v>65779.948999999993</v>
      </c>
      <c r="F81" s="6">
        <v>2033</v>
      </c>
      <c r="G81" s="6">
        <f t="shared" ref="G81:I81" si="251">($G$2-G50)*0.181/1000</f>
        <v>0.64665987209924303</v>
      </c>
      <c r="H81" s="6">
        <f t="shared" si="251"/>
        <v>1.46627701264298</v>
      </c>
      <c r="I81" s="6">
        <f t="shared" si="251"/>
        <v>1.6302177679999998</v>
      </c>
      <c r="K81" s="6">
        <v>2033</v>
      </c>
      <c r="L81" s="6">
        <f t="shared" ref="L81:N81" si="252">($H$2-L50)*0.181/1000</f>
        <v>1.1471002688814846</v>
      </c>
      <c r="M81" s="6">
        <f t="shared" si="252"/>
        <v>2.6010068476915955</v>
      </c>
      <c r="N81" s="6">
        <f t="shared" si="252"/>
        <v>2.8918188999999996</v>
      </c>
      <c r="P81" s="6">
        <v>2033</v>
      </c>
      <c r="Q81" s="6">
        <f t="shared" ref="Q81:S81" si="253">($I$2-Q50)*0.181/1000</f>
        <v>6.0230284896477179E-2</v>
      </c>
      <c r="R81" s="6">
        <f t="shared" si="253"/>
        <v>0.13656991259090928</v>
      </c>
      <c r="S81" s="6">
        <f t="shared" si="253"/>
        <v>0.15183945199999999</v>
      </c>
      <c r="U81" s="6">
        <v>2033</v>
      </c>
      <c r="V81" s="6">
        <f t="shared" ref="V81:X81" si="254">($J$2-V50)*0.181/1000</f>
        <v>2.1843419346346611</v>
      </c>
      <c r="W81" s="6">
        <f t="shared" si="254"/>
        <v>4.9529134320791073</v>
      </c>
      <c r="X81" s="6">
        <f t="shared" si="254"/>
        <v>5.5066862609999996</v>
      </c>
      <c r="Z81" s="6">
        <v>2033</v>
      </c>
      <c r="AA81" s="6">
        <f t="shared" ref="AA81:AC81" si="255">($K$2-AA50)*0.181/1000</f>
        <v>5.5834343996627601E-2</v>
      </c>
      <c r="AB81" s="6">
        <f t="shared" si="255"/>
        <v>0.12660228143194766</v>
      </c>
      <c r="AC81" s="6">
        <f t="shared" si="255"/>
        <v>0.140757365</v>
      </c>
      <c r="AE81" s="6">
        <v>2033</v>
      </c>
      <c r="AF81" s="6">
        <f t="shared" ref="AF81:AH81" si="256">($L$2-AF50)*0.181/1000</f>
        <v>0.49632863008791578</v>
      </c>
      <c r="AG81" s="6">
        <f t="shared" si="256"/>
        <v>1.1254065582452026</v>
      </c>
      <c r="AH81" s="6">
        <f t="shared" si="256"/>
        <v>1.2512354430000001</v>
      </c>
      <c r="AJ81" s="6">
        <v>2033</v>
      </c>
      <c r="AK81" s="6">
        <f t="shared" ref="AK81:AM81" si="257">($M$2-AK50)*0.181/1000</f>
        <v>0.13233557658851058</v>
      </c>
      <c r="AL81" s="6">
        <f t="shared" si="257"/>
        <v>0.30006595782211787</v>
      </c>
      <c r="AM81" s="6">
        <f t="shared" si="257"/>
        <v>0.33361558000000002</v>
      </c>
      <c r="AO81" s="6">
        <v>2033</v>
      </c>
      <c r="AP81" s="6">
        <f t="shared" si="201"/>
        <v>4.7228309111849205</v>
      </c>
      <c r="AQ81" s="6">
        <f t="shared" si="190"/>
        <v>10.708842002503861</v>
      </c>
      <c r="AR81" s="6">
        <f t="shared" si="190"/>
        <v>11.906170768999999</v>
      </c>
    </row>
    <row r="82" spans="1:44" x14ac:dyDescent="0.25">
      <c r="A82" s="6">
        <v>2034</v>
      </c>
      <c r="B82" s="6">
        <f t="shared" si="191"/>
        <v>28702.287305543701</v>
      </c>
      <c r="C82" s="6">
        <f t="shared" si="192"/>
        <v>62791.167813134845</v>
      </c>
      <c r="D82" s="6">
        <f t="shared" si="193"/>
        <v>65779.948999999993</v>
      </c>
      <c r="F82" s="6">
        <v>2034</v>
      </c>
      <c r="G82" s="6">
        <f t="shared" ref="G82:I82" si="258">($G$2-G51)*0.181/1000</f>
        <v>0.71132585930916703</v>
      </c>
      <c r="H82" s="6">
        <f t="shared" si="258"/>
        <v>1.5561471086340017</v>
      </c>
      <c r="I82" s="6">
        <f t="shared" si="258"/>
        <v>1.6302177679999998</v>
      </c>
      <c r="K82" s="6">
        <v>2034</v>
      </c>
      <c r="L82" s="6">
        <f t="shared" ref="L82:N82" si="259">($H$2-L51)*0.181/1000</f>
        <v>1.2618102957696329</v>
      </c>
      <c r="M82" s="6">
        <f t="shared" si="259"/>
        <v>2.7604260659292246</v>
      </c>
      <c r="N82" s="6">
        <f t="shared" si="259"/>
        <v>2.8918188999999996</v>
      </c>
      <c r="P82" s="6">
        <v>2034</v>
      </c>
      <c r="Q82" s="6">
        <f t="shared" ref="Q82:S82" si="260">($I$2-Q51)*0.181/1000</f>
        <v>6.625331338612489E-2</v>
      </c>
      <c r="R82" s="6">
        <f t="shared" si="260"/>
        <v>0.14494046675509636</v>
      </c>
      <c r="S82" s="6">
        <f t="shared" si="260"/>
        <v>0.15183945199999999</v>
      </c>
      <c r="U82" s="6">
        <v>2034</v>
      </c>
      <c r="V82" s="6">
        <f t="shared" ref="V82:X82" si="261">($J$2-V51)*0.181/1000</f>
        <v>2.4027761280981261</v>
      </c>
      <c r="W82" s="6">
        <f t="shared" si="261"/>
        <v>5.2564841774008526</v>
      </c>
      <c r="X82" s="6">
        <f t="shared" si="261"/>
        <v>5.5066862609999996</v>
      </c>
      <c r="Z82" s="6">
        <v>2034</v>
      </c>
      <c r="AA82" s="6">
        <f t="shared" ref="AA82:AC82" si="262">($K$2-AA51)*0.181/1000</f>
        <v>6.1417778396290375E-2</v>
      </c>
      <c r="AB82" s="6">
        <f t="shared" si="262"/>
        <v>0.13436190603689388</v>
      </c>
      <c r="AC82" s="6">
        <f t="shared" si="262"/>
        <v>0.140757365</v>
      </c>
      <c r="AE82" s="6">
        <v>2034</v>
      </c>
      <c r="AF82" s="6">
        <f t="shared" ref="AF82:AH82" si="263">($L$2-AF51)*0.181/1000</f>
        <v>0.54596149309670716</v>
      </c>
      <c r="AG82" s="6">
        <f t="shared" si="263"/>
        <v>1.1943842442802004</v>
      </c>
      <c r="AH82" s="6">
        <f t="shared" si="263"/>
        <v>1.2512354430000001</v>
      </c>
      <c r="AJ82" s="6">
        <v>2034</v>
      </c>
      <c r="AK82" s="6">
        <f t="shared" ref="AK82:AM82" si="264">($M$2-AK51)*0.181/1000</f>
        <v>0.14556913424736162</v>
      </c>
      <c r="AL82" s="6">
        <f t="shared" si="264"/>
        <v>0.31845740514113674</v>
      </c>
      <c r="AM82" s="6">
        <f t="shared" si="264"/>
        <v>0.33361558000000002</v>
      </c>
      <c r="AO82" s="6">
        <v>2034</v>
      </c>
      <c r="AP82" s="6">
        <f t="shared" si="201"/>
        <v>5.1951140023034093</v>
      </c>
      <c r="AQ82" s="6">
        <f t="shared" si="190"/>
        <v>11.365201374177406</v>
      </c>
      <c r="AR82" s="6">
        <f t="shared" si="190"/>
        <v>11.906170768999999</v>
      </c>
    </row>
    <row r="83" spans="1:44" x14ac:dyDescent="0.25">
      <c r="A83" s="6">
        <v>2035</v>
      </c>
      <c r="B83" s="6">
        <f t="shared" si="191"/>
        <v>31311.58615150223</v>
      </c>
      <c r="C83" s="6">
        <f t="shared" si="192"/>
        <v>65779.948999999993</v>
      </c>
      <c r="D83" s="6">
        <f t="shared" si="193"/>
        <v>65779.948999999993</v>
      </c>
      <c r="F83" s="6">
        <v>2035</v>
      </c>
      <c r="G83" s="6">
        <f t="shared" ref="G83:I83" si="265">($G$2-G52)*0.181/1000</f>
        <v>0.7759918465190917</v>
      </c>
      <c r="H83" s="6">
        <f t="shared" si="265"/>
        <v>1.6302177679999998</v>
      </c>
      <c r="I83" s="6">
        <f t="shared" si="265"/>
        <v>1.6302177679999998</v>
      </c>
      <c r="K83" s="6">
        <v>2035</v>
      </c>
      <c r="L83" s="6">
        <f t="shared" ref="L83:N83" si="266">($H$2-L52)*0.181/1000</f>
        <v>1.3765203226577811</v>
      </c>
      <c r="M83" s="6">
        <f t="shared" si="266"/>
        <v>2.8918188999999996</v>
      </c>
      <c r="N83" s="6">
        <f t="shared" si="266"/>
        <v>2.8918188999999996</v>
      </c>
      <c r="P83" s="6">
        <v>2035</v>
      </c>
      <c r="Q83" s="6">
        <f t="shared" ref="Q83:S83" si="267">($I$2-Q52)*0.181/1000</f>
        <v>7.2276341875772629E-2</v>
      </c>
      <c r="R83" s="6">
        <f t="shared" si="267"/>
        <v>0.15183945199999999</v>
      </c>
      <c r="S83" s="6">
        <f t="shared" si="267"/>
        <v>0.15183945199999999</v>
      </c>
      <c r="U83" s="6">
        <v>2035</v>
      </c>
      <c r="V83" s="6">
        <f t="shared" ref="V83:X83" si="268">($J$2-V52)*0.181/1000</f>
        <v>2.6212103215615929</v>
      </c>
      <c r="W83" s="6">
        <f t="shared" si="268"/>
        <v>5.5066862609999996</v>
      </c>
      <c r="X83" s="6">
        <f t="shared" si="268"/>
        <v>5.5066862609999996</v>
      </c>
      <c r="Z83" s="6">
        <v>2035</v>
      </c>
      <c r="AA83" s="6">
        <f t="shared" ref="AA83:AC83" si="269">($K$2-AA52)*0.181/1000</f>
        <v>6.7001212795953141E-2</v>
      </c>
      <c r="AB83" s="6">
        <f t="shared" si="269"/>
        <v>0.140757365</v>
      </c>
      <c r="AC83" s="6">
        <f t="shared" si="269"/>
        <v>0.140757365</v>
      </c>
      <c r="AE83" s="6">
        <v>2035</v>
      </c>
      <c r="AF83" s="6">
        <f t="shared" ref="AF83:AH83" si="270">($L$2-AF52)*0.181/1000</f>
        <v>0.59559435610549905</v>
      </c>
      <c r="AG83" s="6">
        <f t="shared" si="270"/>
        <v>1.2512354430000001</v>
      </c>
      <c r="AH83" s="6">
        <f t="shared" si="270"/>
        <v>1.2512354430000001</v>
      </c>
      <c r="AJ83" s="6">
        <v>2035</v>
      </c>
      <c r="AK83" s="6">
        <f t="shared" ref="AK83:AM83" si="271">($M$2-AK52)*0.181/1000</f>
        <v>0.15880269190621271</v>
      </c>
      <c r="AL83" s="6">
        <f t="shared" si="271"/>
        <v>0.33361558000000002</v>
      </c>
      <c r="AM83" s="6">
        <f t="shared" si="271"/>
        <v>0.33361558000000002</v>
      </c>
      <c r="AO83" s="6">
        <v>2035</v>
      </c>
      <c r="AP83" s="6">
        <f t="shared" si="201"/>
        <v>5.6673970934219033</v>
      </c>
      <c r="AQ83" s="6">
        <f t="shared" si="190"/>
        <v>11.906170768999999</v>
      </c>
      <c r="AR83" s="6">
        <f t="shared" si="190"/>
        <v>11.906170768999999</v>
      </c>
    </row>
    <row r="84" spans="1:44" x14ac:dyDescent="0.25">
      <c r="A84" s="6">
        <v>2036</v>
      </c>
      <c r="B84" s="6">
        <f t="shared" si="191"/>
        <v>33920.884997460758</v>
      </c>
      <c r="C84" s="6">
        <f t="shared" si="192"/>
        <v>65779.948999999993</v>
      </c>
      <c r="D84" s="6">
        <f t="shared" si="193"/>
        <v>65779.948999999993</v>
      </c>
      <c r="F84" s="6">
        <v>2036</v>
      </c>
      <c r="G84" s="6">
        <f t="shared" ref="G84:I84" si="272">($G$2-G53)*0.181/1000</f>
        <v>0.84065783372901604</v>
      </c>
      <c r="H84" s="6">
        <f t="shared" si="272"/>
        <v>1.6302177679999998</v>
      </c>
      <c r="I84" s="6">
        <f t="shared" si="272"/>
        <v>1.6302177679999998</v>
      </c>
      <c r="K84" s="6">
        <v>2036</v>
      </c>
      <c r="L84" s="6">
        <f t="shared" ref="L84:N84" si="273">($H$2-L53)*0.181/1000</f>
        <v>1.49123034954593</v>
      </c>
      <c r="M84" s="6">
        <f t="shared" si="273"/>
        <v>2.8918188999999996</v>
      </c>
      <c r="N84" s="6">
        <f t="shared" si="273"/>
        <v>2.8918188999999996</v>
      </c>
      <c r="P84" s="6">
        <v>2036</v>
      </c>
      <c r="Q84" s="6">
        <f t="shared" ref="Q84:S84" si="274">($I$2-Q53)*0.181/1000</f>
        <v>7.8299370365420354E-2</v>
      </c>
      <c r="R84" s="6">
        <f t="shared" si="274"/>
        <v>0.15183945199999999</v>
      </c>
      <c r="S84" s="6">
        <f t="shared" si="274"/>
        <v>0.15183945199999999</v>
      </c>
      <c r="U84" s="6">
        <v>2036</v>
      </c>
      <c r="V84" s="6">
        <f t="shared" ref="V84:X84" si="275">($J$2-V53)*0.181/1000</f>
        <v>2.8396445150250598</v>
      </c>
      <c r="W84" s="6">
        <f t="shared" si="275"/>
        <v>5.5066862609999996</v>
      </c>
      <c r="X84" s="6">
        <f t="shared" si="275"/>
        <v>5.5066862609999996</v>
      </c>
      <c r="Z84" s="6">
        <v>2036</v>
      </c>
      <c r="AA84" s="6">
        <f t="shared" ref="AA84:AC84" si="276">($K$2-AA53)*0.181/1000</f>
        <v>7.2584647195615914E-2</v>
      </c>
      <c r="AB84" s="6">
        <f t="shared" si="276"/>
        <v>0.140757365</v>
      </c>
      <c r="AC84" s="6">
        <f t="shared" si="276"/>
        <v>0.140757365</v>
      </c>
      <c r="AE84" s="6">
        <v>2036</v>
      </c>
      <c r="AF84" s="6">
        <f t="shared" ref="AF84:AH84" si="277">($L$2-AF53)*0.181/1000</f>
        <v>0.6452272191142906</v>
      </c>
      <c r="AG84" s="6">
        <f t="shared" si="277"/>
        <v>1.2512354430000001</v>
      </c>
      <c r="AH84" s="6">
        <f t="shared" si="277"/>
        <v>1.2512354430000001</v>
      </c>
      <c r="AJ84" s="6">
        <v>2036</v>
      </c>
      <c r="AK84" s="6">
        <f t="shared" ref="AK84:AM84" si="278">($M$2-AK53)*0.181/1000</f>
        <v>0.17203624956506378</v>
      </c>
      <c r="AL84" s="6">
        <f t="shared" si="278"/>
        <v>0.33361558000000002</v>
      </c>
      <c r="AM84" s="6">
        <f t="shared" si="278"/>
        <v>0.33361558000000002</v>
      </c>
      <c r="AO84" s="6">
        <v>2036</v>
      </c>
      <c r="AP84" s="6">
        <f t="shared" si="201"/>
        <v>6.1396801845403974</v>
      </c>
      <c r="AQ84" s="6">
        <f t="shared" si="190"/>
        <v>11.906170768999999</v>
      </c>
      <c r="AR84" s="6">
        <f t="shared" si="190"/>
        <v>11.906170768999999</v>
      </c>
    </row>
    <row r="85" spans="1:44" x14ac:dyDescent="0.25">
      <c r="A85" s="6">
        <v>2037</v>
      </c>
      <c r="B85" s="6">
        <f t="shared" si="191"/>
        <v>36530.183843419276</v>
      </c>
      <c r="C85" s="6">
        <f t="shared" si="192"/>
        <v>65779.948999999993</v>
      </c>
      <c r="D85" s="6">
        <f t="shared" si="193"/>
        <v>65779.948999999993</v>
      </c>
      <c r="F85" s="6">
        <v>2037</v>
      </c>
      <c r="G85" s="6">
        <f t="shared" ref="G85:I85" si="279">($G$2-G54)*0.181/1000</f>
        <v>0.90532382093894037</v>
      </c>
      <c r="H85" s="6">
        <f t="shared" si="279"/>
        <v>1.6302177679999998</v>
      </c>
      <c r="I85" s="6">
        <f t="shared" si="279"/>
        <v>1.6302177679999998</v>
      </c>
      <c r="K85" s="6">
        <v>2037</v>
      </c>
      <c r="L85" s="6">
        <f t="shared" ref="L85:N85" si="280">($H$2-L54)*0.181/1000</f>
        <v>1.6059403764340789</v>
      </c>
      <c r="M85" s="6">
        <f t="shared" si="280"/>
        <v>2.8918188999999996</v>
      </c>
      <c r="N85" s="6">
        <f t="shared" si="280"/>
        <v>2.8918188999999996</v>
      </c>
      <c r="P85" s="6">
        <v>2037</v>
      </c>
      <c r="Q85" s="6">
        <f t="shared" ref="Q85:S85" si="281">($I$2-Q54)*0.181/1000</f>
        <v>8.4322398855068065E-2</v>
      </c>
      <c r="R85" s="6">
        <f t="shared" si="281"/>
        <v>0.15183945199999999</v>
      </c>
      <c r="S85" s="6">
        <f t="shared" si="281"/>
        <v>0.15183945199999999</v>
      </c>
      <c r="U85" s="6">
        <v>2037</v>
      </c>
      <c r="V85" s="6">
        <f t="shared" ref="V85:X85" si="282">($J$2-V54)*0.181/1000</f>
        <v>3.0580787084885257</v>
      </c>
      <c r="W85" s="6">
        <f t="shared" si="282"/>
        <v>5.5066862609999996</v>
      </c>
      <c r="X85" s="6">
        <f t="shared" si="282"/>
        <v>5.5066862609999996</v>
      </c>
      <c r="Z85" s="6">
        <v>2037</v>
      </c>
      <c r="AA85" s="6">
        <f t="shared" ref="AA85:AC85" si="283">($K$2-AA54)*0.181/1000</f>
        <v>7.816808159527866E-2</v>
      </c>
      <c r="AB85" s="6">
        <f t="shared" si="283"/>
        <v>0.140757365</v>
      </c>
      <c r="AC85" s="6">
        <f t="shared" si="283"/>
        <v>0.140757365</v>
      </c>
      <c r="AE85" s="6">
        <v>2037</v>
      </c>
      <c r="AF85" s="6">
        <f t="shared" ref="AF85:AH85" si="284">($L$2-AF54)*0.181/1000</f>
        <v>0.69486008212308215</v>
      </c>
      <c r="AG85" s="6">
        <f t="shared" si="284"/>
        <v>1.2512354430000001</v>
      </c>
      <c r="AH85" s="6">
        <f t="shared" si="284"/>
        <v>1.2512354430000001</v>
      </c>
      <c r="AJ85" s="6">
        <v>2037</v>
      </c>
      <c r="AK85" s="6">
        <f t="shared" ref="AK85:AM85" si="285">($M$2-AK54)*0.181/1000</f>
        <v>0.18526980722391484</v>
      </c>
      <c r="AL85" s="6">
        <f t="shared" si="285"/>
        <v>0.33361558000000002</v>
      </c>
      <c r="AM85" s="6">
        <f t="shared" si="285"/>
        <v>0.33361558000000002</v>
      </c>
      <c r="AO85" s="6">
        <v>2037</v>
      </c>
      <c r="AP85" s="6">
        <f t="shared" si="201"/>
        <v>6.6119632756588889</v>
      </c>
      <c r="AQ85" s="6">
        <f t="shared" si="190"/>
        <v>11.906170768999999</v>
      </c>
      <c r="AR85" s="6">
        <f t="shared" si="190"/>
        <v>11.906170768999999</v>
      </c>
    </row>
    <row r="86" spans="1:44" x14ac:dyDescent="0.25">
      <c r="A86" s="6">
        <v>2038</v>
      </c>
      <c r="B86" s="6">
        <f t="shared" si="191"/>
        <v>39139.482689377794</v>
      </c>
      <c r="C86" s="6">
        <f t="shared" si="192"/>
        <v>65779.948999999993</v>
      </c>
      <c r="D86" s="6">
        <f t="shared" si="193"/>
        <v>65779.948999999993</v>
      </c>
      <c r="F86" s="6">
        <v>2038</v>
      </c>
      <c r="G86" s="6">
        <f t="shared" ref="G86:I86" si="286">($G$2-G55)*0.181/1000</f>
        <v>0.96998980814886471</v>
      </c>
      <c r="H86" s="6">
        <f t="shared" si="286"/>
        <v>1.6302177679999998</v>
      </c>
      <c r="I86" s="6">
        <f t="shared" si="286"/>
        <v>1.6302177679999998</v>
      </c>
      <c r="K86" s="6">
        <v>2038</v>
      </c>
      <c r="L86" s="6">
        <f t="shared" ref="L86:N86" si="287">($H$2-L55)*0.181/1000</f>
        <v>1.7206504033222272</v>
      </c>
      <c r="M86" s="6">
        <f t="shared" si="287"/>
        <v>2.8918188999999996</v>
      </c>
      <c r="N86" s="6">
        <f t="shared" si="287"/>
        <v>2.8918188999999996</v>
      </c>
      <c r="P86" s="6">
        <v>2038</v>
      </c>
      <c r="Q86" s="6">
        <f t="shared" ref="Q86:S86" si="288">($I$2-Q55)*0.181/1000</f>
        <v>9.034542734471579E-2</v>
      </c>
      <c r="R86" s="6">
        <f t="shared" si="288"/>
        <v>0.15183945199999999</v>
      </c>
      <c r="S86" s="6">
        <f t="shared" si="288"/>
        <v>0.15183945199999999</v>
      </c>
      <c r="U86" s="6">
        <v>2038</v>
      </c>
      <c r="V86" s="6">
        <f t="shared" ref="V86:X86" si="289">($J$2-V55)*0.181/1000</f>
        <v>3.2765129019519912</v>
      </c>
      <c r="W86" s="6">
        <f t="shared" si="289"/>
        <v>5.5066862609999996</v>
      </c>
      <c r="X86" s="6">
        <f t="shared" si="289"/>
        <v>5.5066862609999996</v>
      </c>
      <c r="Z86" s="6">
        <v>2038</v>
      </c>
      <c r="AA86" s="6">
        <f t="shared" ref="AA86:AC86" si="290">($K$2-AA55)*0.181/1000</f>
        <v>8.3751515994941433E-2</v>
      </c>
      <c r="AB86" s="6">
        <f t="shared" si="290"/>
        <v>0.140757365</v>
      </c>
      <c r="AC86" s="6">
        <f t="shared" si="290"/>
        <v>0.140757365</v>
      </c>
      <c r="AE86" s="6">
        <v>2038</v>
      </c>
      <c r="AF86" s="6">
        <f t="shared" ref="AF86:AH86" si="291">($L$2-AF55)*0.181/1000</f>
        <v>0.74449294513187381</v>
      </c>
      <c r="AG86" s="6">
        <f t="shared" si="291"/>
        <v>1.2512354430000001</v>
      </c>
      <c r="AH86" s="6">
        <f t="shared" si="291"/>
        <v>1.2512354430000001</v>
      </c>
      <c r="AJ86" s="6">
        <v>2038</v>
      </c>
      <c r="AK86" s="6">
        <f t="shared" ref="AK86:AM86" si="292">($M$2-AK55)*0.181/1000</f>
        <v>0.1985033648827659</v>
      </c>
      <c r="AL86" s="6">
        <f t="shared" si="292"/>
        <v>0.33361558000000002</v>
      </c>
      <c r="AM86" s="6">
        <f t="shared" si="292"/>
        <v>0.33361558000000002</v>
      </c>
      <c r="AO86" s="6">
        <v>2038</v>
      </c>
      <c r="AP86" s="6">
        <f t="shared" si="201"/>
        <v>7.0842463667773803</v>
      </c>
      <c r="AQ86" s="6">
        <f t="shared" si="190"/>
        <v>11.906170768999999</v>
      </c>
      <c r="AR86" s="6">
        <f t="shared" si="190"/>
        <v>11.906170768999999</v>
      </c>
    </row>
    <row r="87" spans="1:44" x14ac:dyDescent="0.25">
      <c r="A87" s="6">
        <v>2039</v>
      </c>
      <c r="B87" s="6">
        <f t="shared" si="191"/>
        <v>41748.781535336311</v>
      </c>
      <c r="C87" s="6">
        <f t="shared" si="192"/>
        <v>65779.948999999993</v>
      </c>
      <c r="D87" s="6">
        <f t="shared" si="193"/>
        <v>65779.948999999993</v>
      </c>
      <c r="F87" s="6">
        <v>2039</v>
      </c>
      <c r="G87" s="6">
        <f t="shared" ref="G87:I87" si="293">($G$2-G56)*0.181/1000</f>
        <v>1.0346557953587889</v>
      </c>
      <c r="H87" s="6">
        <f t="shared" si="293"/>
        <v>1.6302177679999998</v>
      </c>
      <c r="I87" s="6">
        <f t="shared" si="293"/>
        <v>1.6302177679999998</v>
      </c>
      <c r="K87" s="6">
        <v>2039</v>
      </c>
      <c r="L87" s="6">
        <f t="shared" ref="L87:N87" si="294">($H$2-L56)*0.181/1000</f>
        <v>1.8353604302103752</v>
      </c>
      <c r="M87" s="6">
        <f t="shared" si="294"/>
        <v>2.8918188999999996</v>
      </c>
      <c r="N87" s="6">
        <f t="shared" si="294"/>
        <v>2.8918188999999996</v>
      </c>
      <c r="P87" s="6">
        <v>2039</v>
      </c>
      <c r="Q87" s="6">
        <f t="shared" ref="Q87:S87" si="295">($I$2-Q56)*0.181/1000</f>
        <v>9.6368455834363487E-2</v>
      </c>
      <c r="R87" s="6">
        <f t="shared" si="295"/>
        <v>0.15183945199999999</v>
      </c>
      <c r="S87" s="6">
        <f t="shared" si="295"/>
        <v>0.15183945199999999</v>
      </c>
      <c r="U87" s="6">
        <v>2039</v>
      </c>
      <c r="V87" s="6">
        <f t="shared" ref="V87:X87" si="296">($J$2-V56)*0.181/1000</f>
        <v>3.4949470954154576</v>
      </c>
      <c r="W87" s="6">
        <f t="shared" si="296"/>
        <v>5.5066862609999996</v>
      </c>
      <c r="X87" s="6">
        <f t="shared" si="296"/>
        <v>5.5066862609999996</v>
      </c>
      <c r="Z87" s="6">
        <v>2039</v>
      </c>
      <c r="AA87" s="6">
        <f t="shared" ref="AA87:AC87" si="297">($K$2-AA56)*0.181/1000</f>
        <v>8.9334950394604179E-2</v>
      </c>
      <c r="AB87" s="6">
        <f t="shared" si="297"/>
        <v>0.140757365</v>
      </c>
      <c r="AC87" s="6">
        <f t="shared" si="297"/>
        <v>0.140757365</v>
      </c>
      <c r="AE87" s="6">
        <v>2039</v>
      </c>
      <c r="AF87" s="6">
        <f t="shared" ref="AF87:AH87" si="298">($L$2-AF56)*0.181/1000</f>
        <v>0.79412580814066525</v>
      </c>
      <c r="AG87" s="6">
        <f t="shared" si="298"/>
        <v>1.2512354430000001</v>
      </c>
      <c r="AH87" s="6">
        <f t="shared" si="298"/>
        <v>1.2512354430000001</v>
      </c>
      <c r="AJ87" s="6">
        <v>2039</v>
      </c>
      <c r="AK87" s="6">
        <f t="shared" ref="AK87:AM87" si="299">($M$2-AK56)*0.181/1000</f>
        <v>0.21173692254161694</v>
      </c>
      <c r="AL87" s="6">
        <f t="shared" si="299"/>
        <v>0.33361558000000002</v>
      </c>
      <c r="AM87" s="6">
        <f t="shared" si="299"/>
        <v>0.33361558000000002</v>
      </c>
      <c r="AO87" s="6">
        <v>2039</v>
      </c>
      <c r="AP87" s="6">
        <f t="shared" si="201"/>
        <v>7.5565294578958717</v>
      </c>
      <c r="AQ87" s="6">
        <f t="shared" si="190"/>
        <v>11.906170768999999</v>
      </c>
      <c r="AR87" s="6">
        <f t="shared" si="190"/>
        <v>11.906170768999999</v>
      </c>
    </row>
    <row r="88" spans="1:44" x14ac:dyDescent="0.25">
      <c r="A88" s="6">
        <v>2040</v>
      </c>
      <c r="B88" s="6">
        <f t="shared" si="191"/>
        <v>44358.080381294836</v>
      </c>
      <c r="C88" s="6">
        <f t="shared" si="192"/>
        <v>65779.948999999993</v>
      </c>
      <c r="D88" s="6">
        <f t="shared" si="193"/>
        <v>65779.948999999993</v>
      </c>
      <c r="F88" s="6">
        <v>2040</v>
      </c>
      <c r="G88" s="6">
        <f t="shared" ref="G88:I88" si="300">($G$2-G57)*0.181/1000</f>
        <v>1.0993217825687134</v>
      </c>
      <c r="H88" s="6">
        <f t="shared" si="300"/>
        <v>1.6302177679999998</v>
      </c>
      <c r="I88" s="6">
        <f t="shared" si="300"/>
        <v>1.6302177679999998</v>
      </c>
      <c r="K88" s="6">
        <v>2040</v>
      </c>
      <c r="L88" s="6">
        <f t="shared" ref="L88:N88" si="301">($H$2-L57)*0.181/1000</f>
        <v>1.9500704570985241</v>
      </c>
      <c r="M88" s="6">
        <f t="shared" si="301"/>
        <v>2.8918188999999996</v>
      </c>
      <c r="N88" s="6">
        <f t="shared" si="301"/>
        <v>2.8918188999999996</v>
      </c>
      <c r="P88" s="6">
        <v>2040</v>
      </c>
      <c r="Q88" s="6">
        <f t="shared" ref="Q88:S88" si="302">($I$2-Q57)*0.181/1000</f>
        <v>0.10239148432401123</v>
      </c>
      <c r="R88" s="6">
        <f t="shared" si="302"/>
        <v>0.15183945199999999</v>
      </c>
      <c r="S88" s="6">
        <f t="shared" si="302"/>
        <v>0.15183945199999999</v>
      </c>
      <c r="U88" s="6">
        <v>2040</v>
      </c>
      <c r="V88" s="6">
        <f t="shared" ref="V88:X88" si="303">($J$2-V57)*0.181/1000</f>
        <v>3.7133812888789244</v>
      </c>
      <c r="W88" s="6">
        <f t="shared" si="303"/>
        <v>5.5066862609999996</v>
      </c>
      <c r="X88" s="6">
        <f t="shared" si="303"/>
        <v>5.5066862609999996</v>
      </c>
      <c r="Z88" s="6">
        <v>2040</v>
      </c>
      <c r="AA88" s="6">
        <f t="shared" ref="AA88:AC88" si="304">($K$2-AA57)*0.181/1000</f>
        <v>9.4918384794266952E-2</v>
      </c>
      <c r="AB88" s="6">
        <f t="shared" si="304"/>
        <v>0.140757365</v>
      </c>
      <c r="AC88" s="6">
        <f t="shared" si="304"/>
        <v>0.140757365</v>
      </c>
      <c r="AE88" s="6">
        <v>2040</v>
      </c>
      <c r="AF88" s="6">
        <f t="shared" ref="AF88:AH88" si="305">($L$2-AF57)*0.181/1000</f>
        <v>0.84375867114945691</v>
      </c>
      <c r="AG88" s="6">
        <f t="shared" si="305"/>
        <v>1.2512354430000001</v>
      </c>
      <c r="AH88" s="6">
        <f t="shared" si="305"/>
        <v>1.2512354430000001</v>
      </c>
      <c r="AJ88" s="6">
        <v>2040</v>
      </c>
      <c r="AK88" s="6">
        <f t="shared" ref="AK88:AM88" si="306">($M$2-AK57)*0.181/1000</f>
        <v>0.22497048020046806</v>
      </c>
      <c r="AL88" s="6">
        <f t="shared" si="306"/>
        <v>0.33361558000000002</v>
      </c>
      <c r="AM88" s="6">
        <f t="shared" si="306"/>
        <v>0.33361558000000002</v>
      </c>
      <c r="AO88" s="6">
        <v>2040</v>
      </c>
      <c r="AP88" s="6">
        <f t="shared" si="201"/>
        <v>8.0288125490143649</v>
      </c>
      <c r="AQ88" s="6">
        <f t="shared" si="201"/>
        <v>11.906170768999999</v>
      </c>
      <c r="AR88" s="6">
        <f t="shared" si="201"/>
        <v>11.906170768999999</v>
      </c>
    </row>
    <row r="89" spans="1:44" x14ac:dyDescent="0.25">
      <c r="A89" s="6">
        <v>2041</v>
      </c>
      <c r="B89" s="6">
        <f t="shared" si="191"/>
        <v>46967.379227253346</v>
      </c>
      <c r="C89" s="6">
        <f t="shared" si="192"/>
        <v>65779.948999999993</v>
      </c>
      <c r="D89" s="6">
        <f t="shared" si="193"/>
        <v>65779.948999999993</v>
      </c>
      <c r="F89" s="6">
        <v>2041</v>
      </c>
      <c r="G89" s="6">
        <f t="shared" ref="G89:I89" si="307">($G$2-G58)*0.181/1000</f>
        <v>1.1639877697786372</v>
      </c>
      <c r="H89" s="6">
        <f t="shared" si="307"/>
        <v>1.6302177679999998</v>
      </c>
      <c r="I89" s="6">
        <f t="shared" si="307"/>
        <v>1.6302177679999998</v>
      </c>
      <c r="K89" s="6">
        <v>2041</v>
      </c>
      <c r="L89" s="6">
        <f t="shared" ref="L89:N89" si="308">($H$2-L58)*0.181/1000</f>
        <v>2.0647804839866724</v>
      </c>
      <c r="M89" s="6">
        <f t="shared" si="308"/>
        <v>2.8918188999999996</v>
      </c>
      <c r="N89" s="6">
        <f t="shared" si="308"/>
        <v>2.8918188999999996</v>
      </c>
      <c r="P89" s="6">
        <v>2041</v>
      </c>
      <c r="Q89" s="6">
        <f t="shared" ref="Q89:S89" si="309">($I$2-Q58)*0.181/1000</f>
        <v>0.10841451281365891</v>
      </c>
      <c r="R89" s="6">
        <f t="shared" si="309"/>
        <v>0.15183945199999999</v>
      </c>
      <c r="S89" s="6">
        <f t="shared" si="309"/>
        <v>0.15183945199999999</v>
      </c>
      <c r="U89" s="6">
        <v>2041</v>
      </c>
      <c r="V89" s="6">
        <f t="shared" ref="V89:X89" si="310">($J$2-V58)*0.181/1000</f>
        <v>3.931815482342389</v>
      </c>
      <c r="W89" s="6">
        <f t="shared" si="310"/>
        <v>5.5066862609999996</v>
      </c>
      <c r="X89" s="6">
        <f t="shared" si="310"/>
        <v>5.5066862609999996</v>
      </c>
      <c r="Z89" s="6">
        <v>2041</v>
      </c>
      <c r="AA89" s="6">
        <f t="shared" ref="AA89:AC89" si="311">($K$2-AA58)*0.181/1000</f>
        <v>0.1005018191939297</v>
      </c>
      <c r="AB89" s="6">
        <f t="shared" si="311"/>
        <v>0.140757365</v>
      </c>
      <c r="AC89" s="6">
        <f t="shared" si="311"/>
        <v>0.140757365</v>
      </c>
      <c r="AE89" s="6">
        <v>2041</v>
      </c>
      <c r="AF89" s="6">
        <f t="shared" ref="AF89:AH89" si="312">($L$2-AF58)*0.181/1000</f>
        <v>0.89339153415824812</v>
      </c>
      <c r="AG89" s="6">
        <f t="shared" si="312"/>
        <v>1.2512354430000001</v>
      </c>
      <c r="AH89" s="6">
        <f t="shared" si="312"/>
        <v>1.2512354430000001</v>
      </c>
      <c r="AJ89" s="6">
        <v>2041</v>
      </c>
      <c r="AK89" s="6">
        <f t="shared" ref="AK89:AM89" si="313">($M$2-AK58)*0.181/1000</f>
        <v>0.23820403785931898</v>
      </c>
      <c r="AL89" s="6">
        <f t="shared" si="313"/>
        <v>0.33361558000000002</v>
      </c>
      <c r="AM89" s="6">
        <f t="shared" si="313"/>
        <v>0.33361558000000002</v>
      </c>
      <c r="AO89" s="6">
        <v>2041</v>
      </c>
      <c r="AP89" s="6">
        <f t="shared" si="201"/>
        <v>8.5010956401328546</v>
      </c>
      <c r="AQ89" s="6">
        <f t="shared" si="201"/>
        <v>11.906170768999999</v>
      </c>
      <c r="AR89" s="6">
        <f t="shared" si="201"/>
        <v>11.906170768999999</v>
      </c>
    </row>
    <row r="90" spans="1:44" x14ac:dyDescent="0.25">
      <c r="A90" s="6">
        <v>2042</v>
      </c>
      <c r="B90" s="6">
        <f t="shared" si="191"/>
        <v>49576.678073211871</v>
      </c>
      <c r="C90" s="6">
        <f t="shared" si="192"/>
        <v>65779.948999999993</v>
      </c>
      <c r="D90" s="6">
        <f t="shared" si="193"/>
        <v>65779.948999999993</v>
      </c>
      <c r="F90" s="6">
        <v>2042</v>
      </c>
      <c r="G90" s="6">
        <f t="shared" ref="G90:I90" si="314">($G$2-G59)*0.181/1000</f>
        <v>1.2286537569885618</v>
      </c>
      <c r="H90" s="6">
        <f t="shared" si="314"/>
        <v>1.6302177679999998</v>
      </c>
      <c r="I90" s="6">
        <f t="shared" si="314"/>
        <v>1.6302177679999998</v>
      </c>
      <c r="K90" s="6">
        <v>2042</v>
      </c>
      <c r="L90" s="6">
        <f t="shared" ref="L90:N90" si="315">($H$2-L59)*0.181/1000</f>
        <v>2.1794905108748202</v>
      </c>
      <c r="M90" s="6">
        <f t="shared" si="315"/>
        <v>2.8918188999999996</v>
      </c>
      <c r="N90" s="6">
        <f t="shared" si="315"/>
        <v>2.8918188999999996</v>
      </c>
      <c r="P90" s="6">
        <v>2042</v>
      </c>
      <c r="Q90" s="6">
        <f t="shared" ref="Q90:S90" si="316">($I$2-Q59)*0.181/1000</f>
        <v>0.11443754130330665</v>
      </c>
      <c r="R90" s="6">
        <f t="shared" si="316"/>
        <v>0.15183945199999999</v>
      </c>
      <c r="S90" s="6">
        <f t="shared" si="316"/>
        <v>0.15183945199999999</v>
      </c>
      <c r="U90" s="6">
        <v>2042</v>
      </c>
      <c r="V90" s="6">
        <f t="shared" ref="V90:X90" si="317">($J$2-V59)*0.181/1000</f>
        <v>4.1502496758058554</v>
      </c>
      <c r="W90" s="6">
        <f t="shared" si="317"/>
        <v>5.5066862609999996</v>
      </c>
      <c r="X90" s="6">
        <f t="shared" si="317"/>
        <v>5.5066862609999996</v>
      </c>
      <c r="Z90" s="6">
        <v>2042</v>
      </c>
      <c r="AA90" s="6">
        <f t="shared" ref="AA90:AC90" si="318">($K$2-AA59)*0.181/1000</f>
        <v>0.10608525359359246</v>
      </c>
      <c r="AB90" s="6">
        <f t="shared" si="318"/>
        <v>0.140757365</v>
      </c>
      <c r="AC90" s="6">
        <f t="shared" si="318"/>
        <v>0.140757365</v>
      </c>
      <c r="AE90" s="6">
        <v>2042</v>
      </c>
      <c r="AF90" s="6">
        <f t="shared" ref="AF90:AH90" si="319">($L$2-AF59)*0.181/1000</f>
        <v>0.94302439716703967</v>
      </c>
      <c r="AG90" s="6">
        <f t="shared" si="319"/>
        <v>1.2512354430000001</v>
      </c>
      <c r="AH90" s="6">
        <f t="shared" si="319"/>
        <v>1.2512354430000001</v>
      </c>
      <c r="AJ90" s="6">
        <v>2042</v>
      </c>
      <c r="AK90" s="6">
        <f t="shared" ref="AK90:AM90" si="320">($M$2-AK59)*0.181/1000</f>
        <v>0.25143759551817008</v>
      </c>
      <c r="AL90" s="6">
        <f t="shared" si="320"/>
        <v>0.33361558000000002</v>
      </c>
      <c r="AM90" s="6">
        <f t="shared" si="320"/>
        <v>0.33361558000000002</v>
      </c>
      <c r="AO90" s="6">
        <v>2042</v>
      </c>
      <c r="AP90" s="6">
        <f t="shared" si="201"/>
        <v>8.9733787312513478</v>
      </c>
      <c r="AQ90" s="6">
        <f t="shared" si="201"/>
        <v>11.906170768999999</v>
      </c>
      <c r="AR90" s="6">
        <f t="shared" si="201"/>
        <v>11.906170768999999</v>
      </c>
    </row>
    <row r="91" spans="1:44" x14ac:dyDescent="0.25">
      <c r="A91" s="6">
        <v>2043</v>
      </c>
      <c r="B91" s="6">
        <f t="shared" si="191"/>
        <v>52185.976919170389</v>
      </c>
      <c r="C91" s="6">
        <f t="shared" si="192"/>
        <v>65779.948999999993</v>
      </c>
      <c r="D91" s="6">
        <f t="shared" si="193"/>
        <v>65779.948999999993</v>
      </c>
      <c r="F91" s="6">
        <v>2043</v>
      </c>
      <c r="G91" s="6">
        <f t="shared" ref="G91:I91" si="321">($G$2-G60)*0.181/1000</f>
        <v>1.2933197441984861</v>
      </c>
      <c r="H91" s="6">
        <f t="shared" si="321"/>
        <v>1.6302177679999998</v>
      </c>
      <c r="I91" s="6">
        <f t="shared" si="321"/>
        <v>1.6302177679999998</v>
      </c>
      <c r="K91" s="6">
        <v>2043</v>
      </c>
      <c r="L91" s="6">
        <f t="shared" ref="L91:N91" si="322">($H$2-L60)*0.181/1000</f>
        <v>2.2942005377629693</v>
      </c>
      <c r="M91" s="6">
        <f t="shared" si="322"/>
        <v>2.8918188999999996</v>
      </c>
      <c r="N91" s="6">
        <f t="shared" si="322"/>
        <v>2.8918188999999996</v>
      </c>
      <c r="P91" s="6">
        <v>2043</v>
      </c>
      <c r="Q91" s="6">
        <f t="shared" ref="Q91:S91" si="323">($I$2-Q60)*0.181/1000</f>
        <v>0.12046056979295436</v>
      </c>
      <c r="R91" s="6">
        <f t="shared" si="323"/>
        <v>0.15183945199999999</v>
      </c>
      <c r="S91" s="6">
        <f t="shared" si="323"/>
        <v>0.15183945199999999</v>
      </c>
      <c r="U91" s="6">
        <v>2043</v>
      </c>
      <c r="V91" s="6">
        <f t="shared" ref="V91:X91" si="324">($J$2-V60)*0.181/1000</f>
        <v>4.3686838692693222</v>
      </c>
      <c r="W91" s="6">
        <f t="shared" si="324"/>
        <v>5.5066862609999996</v>
      </c>
      <c r="X91" s="6">
        <f t="shared" si="324"/>
        <v>5.5066862609999996</v>
      </c>
      <c r="Z91" s="6">
        <v>2043</v>
      </c>
      <c r="AA91" s="6">
        <f t="shared" ref="AA91:AC91" si="325">($K$2-AA60)*0.181/1000</f>
        <v>0.1116686879932552</v>
      </c>
      <c r="AB91" s="6">
        <f t="shared" si="325"/>
        <v>0.140757365</v>
      </c>
      <c r="AC91" s="6">
        <f t="shared" si="325"/>
        <v>0.140757365</v>
      </c>
      <c r="AE91" s="6">
        <v>2043</v>
      </c>
      <c r="AF91" s="6">
        <f t="shared" ref="AF91:AH91" si="326">($L$2-AF60)*0.181/1000</f>
        <v>0.99265726017583156</v>
      </c>
      <c r="AG91" s="6">
        <f t="shared" si="326"/>
        <v>1.2512354430000001</v>
      </c>
      <c r="AH91" s="6">
        <f t="shared" si="326"/>
        <v>1.2512354430000001</v>
      </c>
      <c r="AJ91" s="6">
        <v>2043</v>
      </c>
      <c r="AK91" s="6">
        <f t="shared" ref="AK91:AM91" si="327">($M$2-AK60)*0.181/1000</f>
        <v>0.26467115317702117</v>
      </c>
      <c r="AL91" s="6">
        <f t="shared" si="327"/>
        <v>0.33361558000000002</v>
      </c>
      <c r="AM91" s="6">
        <f t="shared" si="327"/>
        <v>0.33361558000000002</v>
      </c>
      <c r="AO91" s="6">
        <v>2043</v>
      </c>
      <c r="AP91" s="6">
        <f t="shared" si="201"/>
        <v>9.445661822369841</v>
      </c>
      <c r="AQ91" s="6">
        <f t="shared" si="201"/>
        <v>11.906170768999999</v>
      </c>
      <c r="AR91" s="6">
        <f t="shared" si="201"/>
        <v>11.906170768999999</v>
      </c>
    </row>
    <row r="92" spans="1:44" x14ac:dyDescent="0.25">
      <c r="A92" s="6">
        <v>2044</v>
      </c>
      <c r="B92" s="6">
        <f t="shared" si="191"/>
        <v>54795.275765128892</v>
      </c>
      <c r="C92" s="6">
        <f t="shared" si="192"/>
        <v>65779.948999999993</v>
      </c>
      <c r="D92" s="6">
        <f t="shared" si="193"/>
        <v>65779.948999999993</v>
      </c>
      <c r="F92" s="6">
        <v>2044</v>
      </c>
      <c r="G92" s="6">
        <f t="shared" ref="G92:I92" si="328">($G$2-G61)*0.181/1000</f>
        <v>1.3579857314084103</v>
      </c>
      <c r="H92" s="6">
        <f t="shared" si="328"/>
        <v>1.6302177679999998</v>
      </c>
      <c r="I92" s="6">
        <f t="shared" si="328"/>
        <v>1.6302177679999998</v>
      </c>
      <c r="K92" s="6">
        <v>2044</v>
      </c>
      <c r="L92" s="6">
        <f t="shared" ref="L92:N92" si="329">($H$2-L61)*0.181/1000</f>
        <v>2.4089105646511175</v>
      </c>
      <c r="M92" s="6">
        <f t="shared" si="329"/>
        <v>2.8918188999999996</v>
      </c>
      <c r="N92" s="6">
        <f t="shared" si="329"/>
        <v>2.8918188999999996</v>
      </c>
      <c r="P92" s="6">
        <v>2044</v>
      </c>
      <c r="Q92" s="6">
        <f t="shared" ref="Q92:S92" si="330">($I$2-Q61)*0.181/1000</f>
        <v>0.12648359828260208</v>
      </c>
      <c r="R92" s="6">
        <f t="shared" si="330"/>
        <v>0.15183945199999999</v>
      </c>
      <c r="S92" s="6">
        <f t="shared" si="330"/>
        <v>0.15183945199999999</v>
      </c>
      <c r="U92" s="6">
        <v>2044</v>
      </c>
      <c r="V92" s="6">
        <f t="shared" ref="V92:X92" si="331">($J$2-V61)*0.181/1000</f>
        <v>4.5871180627327872</v>
      </c>
      <c r="W92" s="6">
        <f t="shared" si="331"/>
        <v>5.5066862609999996</v>
      </c>
      <c r="X92" s="6">
        <f t="shared" si="331"/>
        <v>5.5066862609999996</v>
      </c>
      <c r="Z92" s="6">
        <v>2044</v>
      </c>
      <c r="AA92" s="6">
        <f t="shared" ref="AA92:AC92" si="332">($K$2-AA61)*0.181/1000</f>
        <v>0.11725212239291795</v>
      </c>
      <c r="AB92" s="6">
        <f t="shared" si="332"/>
        <v>0.140757365</v>
      </c>
      <c r="AC92" s="6">
        <f t="shared" si="332"/>
        <v>0.140757365</v>
      </c>
      <c r="AE92" s="6">
        <v>2044</v>
      </c>
      <c r="AF92" s="6">
        <f t="shared" ref="AF92:AH92" si="333">($L$2-AF61)*0.181/1000</f>
        <v>1.0422901231846231</v>
      </c>
      <c r="AG92" s="6">
        <f t="shared" si="333"/>
        <v>1.2512354430000001</v>
      </c>
      <c r="AH92" s="6">
        <f t="shared" si="333"/>
        <v>1.2512354430000001</v>
      </c>
      <c r="AJ92" s="6">
        <v>2044</v>
      </c>
      <c r="AK92" s="6">
        <f t="shared" ref="AK92:AM92" si="334">($M$2-AK61)*0.181/1000</f>
        <v>0.2779047108358722</v>
      </c>
      <c r="AL92" s="6">
        <f t="shared" si="334"/>
        <v>0.33361558000000002</v>
      </c>
      <c r="AM92" s="6">
        <f t="shared" si="334"/>
        <v>0.33361558000000002</v>
      </c>
      <c r="AO92" s="6">
        <v>2044</v>
      </c>
      <c r="AP92" s="6">
        <f t="shared" si="201"/>
        <v>9.9179449134883289</v>
      </c>
      <c r="AQ92" s="6">
        <f t="shared" si="201"/>
        <v>11.906170768999999</v>
      </c>
      <c r="AR92" s="6">
        <f t="shared" si="201"/>
        <v>11.906170768999999</v>
      </c>
    </row>
    <row r="93" spans="1:44" x14ac:dyDescent="0.25">
      <c r="A93" s="6">
        <v>2045</v>
      </c>
      <c r="B93" s="6">
        <f t="shared" si="191"/>
        <v>57404.574611087402</v>
      </c>
      <c r="C93" s="6">
        <f t="shared" si="192"/>
        <v>65779.948999999993</v>
      </c>
      <c r="D93" s="6">
        <f t="shared" si="193"/>
        <v>65779.948999999993</v>
      </c>
      <c r="F93" s="6">
        <v>2045</v>
      </c>
      <c r="G93" s="6">
        <f t="shared" ref="G93:I93" si="335">($G$2-G62)*0.181/1000</f>
        <v>1.4226517186183341</v>
      </c>
      <c r="H93" s="6">
        <f t="shared" si="335"/>
        <v>1.6302177679999998</v>
      </c>
      <c r="I93" s="6">
        <f t="shared" si="335"/>
        <v>1.6302177679999998</v>
      </c>
      <c r="K93" s="6">
        <v>2045</v>
      </c>
      <c r="L93" s="6">
        <f t="shared" ref="L93:N93" si="336">($H$2-L62)*0.181/1000</f>
        <v>2.5236205915392658</v>
      </c>
      <c r="M93" s="6">
        <f t="shared" si="336"/>
        <v>2.8918188999999996</v>
      </c>
      <c r="N93" s="6">
        <f t="shared" si="336"/>
        <v>2.8918188999999996</v>
      </c>
      <c r="P93" s="6">
        <v>2045</v>
      </c>
      <c r="Q93" s="6">
        <f t="shared" ref="Q93:S93" si="337">($I$2-Q62)*0.181/1000</f>
        <v>0.13250662677224978</v>
      </c>
      <c r="R93" s="6">
        <f t="shared" si="337"/>
        <v>0.15183945199999999</v>
      </c>
      <c r="S93" s="6">
        <f t="shared" si="337"/>
        <v>0.15183945199999999</v>
      </c>
      <c r="U93" s="6">
        <v>2045</v>
      </c>
      <c r="V93" s="6">
        <f t="shared" ref="V93:X93" si="338">($J$2-V62)*0.181/1000</f>
        <v>4.8055522561962523</v>
      </c>
      <c r="W93" s="6">
        <f t="shared" si="338"/>
        <v>5.5066862609999996</v>
      </c>
      <c r="X93" s="6">
        <f t="shared" si="338"/>
        <v>5.5066862609999996</v>
      </c>
      <c r="Z93" s="6">
        <v>2045</v>
      </c>
      <c r="AA93" s="6">
        <f t="shared" ref="AA93:AC93" si="339">($K$2-AA62)*0.181/1000</f>
        <v>0.12283555679258075</v>
      </c>
      <c r="AB93" s="6">
        <f t="shared" si="339"/>
        <v>0.140757365</v>
      </c>
      <c r="AC93" s="6">
        <f t="shared" si="339"/>
        <v>0.140757365</v>
      </c>
      <c r="AE93" s="6">
        <v>2045</v>
      </c>
      <c r="AF93" s="6">
        <f t="shared" ref="AF93:AH93" si="340">($L$2-AF62)*0.181/1000</f>
        <v>1.0919229861934143</v>
      </c>
      <c r="AG93" s="6">
        <f t="shared" si="340"/>
        <v>1.2512354430000001</v>
      </c>
      <c r="AH93" s="6">
        <f t="shared" si="340"/>
        <v>1.2512354430000001</v>
      </c>
      <c r="AJ93" s="6">
        <v>2045</v>
      </c>
      <c r="AK93" s="6">
        <f t="shared" ref="AK93:AM93" si="341">($M$2-AK62)*0.181/1000</f>
        <v>0.29113826849472324</v>
      </c>
      <c r="AL93" s="6">
        <f t="shared" si="341"/>
        <v>0.33361558000000002</v>
      </c>
      <c r="AM93" s="6">
        <f t="shared" si="341"/>
        <v>0.33361558000000002</v>
      </c>
      <c r="AO93" s="6">
        <v>2045</v>
      </c>
      <c r="AP93" s="6">
        <f t="shared" si="201"/>
        <v>10.390228004606819</v>
      </c>
      <c r="AQ93" s="6">
        <f t="shared" si="201"/>
        <v>11.906170768999999</v>
      </c>
      <c r="AR93" s="6">
        <f t="shared" si="201"/>
        <v>11.906170768999999</v>
      </c>
    </row>
    <row r="94" spans="1:44" x14ac:dyDescent="0.25">
      <c r="A94" s="6">
        <v>2046</v>
      </c>
      <c r="B94" s="6">
        <f t="shared" si="191"/>
        <v>60013.873457045942</v>
      </c>
      <c r="C94" s="6">
        <f t="shared" si="192"/>
        <v>65779.948999999993</v>
      </c>
      <c r="D94" s="6">
        <f t="shared" si="193"/>
        <v>65779.948999999993</v>
      </c>
      <c r="F94" s="6">
        <v>2046</v>
      </c>
      <c r="G94" s="6">
        <f t="shared" ref="G94:I94" si="342">($G$2-G63)*0.181/1000</f>
        <v>1.4873177058282594</v>
      </c>
      <c r="H94" s="6">
        <f t="shared" si="342"/>
        <v>1.6302177679999998</v>
      </c>
      <c r="I94" s="6">
        <f t="shared" si="342"/>
        <v>1.6302177679999998</v>
      </c>
      <c r="K94" s="6">
        <v>2046</v>
      </c>
      <c r="L94" s="6">
        <f t="shared" ref="L94:N94" si="343">($H$2-L63)*0.181/1000</f>
        <v>2.6383306184274149</v>
      </c>
      <c r="M94" s="6">
        <f t="shared" si="343"/>
        <v>2.8918188999999996</v>
      </c>
      <c r="N94" s="6">
        <f t="shared" si="343"/>
        <v>2.8918188999999996</v>
      </c>
      <c r="P94" s="6">
        <v>2046</v>
      </c>
      <c r="Q94" s="6">
        <f t="shared" ref="Q94:S94" si="344">($I$2-Q63)*0.181/1000</f>
        <v>0.13852965526189756</v>
      </c>
      <c r="R94" s="6">
        <f t="shared" si="344"/>
        <v>0.15183945199999999</v>
      </c>
      <c r="S94" s="6">
        <f t="shared" si="344"/>
        <v>0.15183945199999999</v>
      </c>
      <c r="U94" s="6">
        <v>2046</v>
      </c>
      <c r="V94" s="6">
        <f t="shared" ref="V94:X94" si="345">($J$2-V63)*0.181/1000</f>
        <v>5.0239864496597209</v>
      </c>
      <c r="W94" s="6">
        <f t="shared" si="345"/>
        <v>5.5066862609999996</v>
      </c>
      <c r="X94" s="6">
        <f t="shared" si="345"/>
        <v>5.5066862609999996</v>
      </c>
      <c r="Z94" s="6">
        <v>2046</v>
      </c>
      <c r="AA94" s="6">
        <f t="shared" ref="AA94:AC94" si="346">($K$2-AA63)*0.181/1000</f>
        <v>0.12841899119224354</v>
      </c>
      <c r="AB94" s="6">
        <f t="shared" si="346"/>
        <v>0.140757365</v>
      </c>
      <c r="AC94" s="6">
        <f t="shared" si="346"/>
        <v>0.140757365</v>
      </c>
      <c r="AE94" s="6">
        <v>2046</v>
      </c>
      <c r="AF94" s="6">
        <f t="shared" ref="AF94:AH94" si="347">($L$2-AF63)*0.181/1000</f>
        <v>1.1415558492022064</v>
      </c>
      <c r="AG94" s="6">
        <f t="shared" si="347"/>
        <v>1.2512354430000001</v>
      </c>
      <c r="AH94" s="6">
        <f t="shared" si="347"/>
        <v>1.2512354430000001</v>
      </c>
      <c r="AJ94" s="6">
        <v>2046</v>
      </c>
      <c r="AK94" s="6">
        <f t="shared" ref="AK94:AM94" si="348">($M$2-AK63)*0.181/1000</f>
        <v>0.30437182615357439</v>
      </c>
      <c r="AL94" s="6">
        <f t="shared" si="348"/>
        <v>0.33361558000000002</v>
      </c>
      <c r="AM94" s="6">
        <f t="shared" si="348"/>
        <v>0.33361558000000002</v>
      </c>
      <c r="AO94" s="6">
        <v>2046</v>
      </c>
      <c r="AP94" s="6">
        <f t="shared" si="201"/>
        <v>10.862511095725315</v>
      </c>
      <c r="AQ94" s="6">
        <f t="shared" si="201"/>
        <v>11.906170768999999</v>
      </c>
      <c r="AR94" s="6">
        <f t="shared" si="201"/>
        <v>11.906170768999999</v>
      </c>
    </row>
    <row r="95" spans="1:44" x14ac:dyDescent="0.25">
      <c r="A95" s="6">
        <v>2047</v>
      </c>
      <c r="B95" s="6">
        <f t="shared" si="191"/>
        <v>62623.17230300446</v>
      </c>
      <c r="C95" s="6">
        <f t="shared" si="192"/>
        <v>65779.948999999993</v>
      </c>
      <c r="D95" s="6">
        <f t="shared" si="193"/>
        <v>65779.948999999993</v>
      </c>
      <c r="F95" s="6">
        <v>2047</v>
      </c>
      <c r="G95" s="6">
        <f t="shared" ref="G95:I95" si="349">($G$2-G64)*0.181/1000</f>
        <v>1.5519836930381834</v>
      </c>
      <c r="H95" s="6">
        <f t="shared" si="349"/>
        <v>1.6302177679999998</v>
      </c>
      <c r="I95" s="6">
        <f t="shared" si="349"/>
        <v>1.6302177679999998</v>
      </c>
      <c r="K95" s="6">
        <v>2047</v>
      </c>
      <c r="L95" s="6">
        <f t="shared" ref="L95:N95" si="350">($H$2-L64)*0.181/1000</f>
        <v>2.7530406453155627</v>
      </c>
      <c r="M95" s="6">
        <f t="shared" si="350"/>
        <v>2.8918188999999996</v>
      </c>
      <c r="N95" s="6">
        <f t="shared" si="350"/>
        <v>2.8918188999999996</v>
      </c>
      <c r="P95" s="6">
        <v>2047</v>
      </c>
      <c r="Q95" s="6">
        <f t="shared" ref="Q95:S95" si="351">($I$2-Q64)*0.181/1000</f>
        <v>0.14455268375154526</v>
      </c>
      <c r="R95" s="6">
        <f t="shared" si="351"/>
        <v>0.15183945199999999</v>
      </c>
      <c r="S95" s="6">
        <f t="shared" si="351"/>
        <v>0.15183945199999999</v>
      </c>
      <c r="U95" s="6">
        <v>2047</v>
      </c>
      <c r="V95" s="6">
        <f t="shared" ref="V95:X95" si="352">($J$2-V64)*0.181/1000</f>
        <v>5.2424206431231859</v>
      </c>
      <c r="W95" s="6">
        <f t="shared" si="352"/>
        <v>5.5066862609999996</v>
      </c>
      <c r="X95" s="6">
        <f t="shared" si="352"/>
        <v>5.5066862609999996</v>
      </c>
      <c r="Z95" s="6">
        <v>2047</v>
      </c>
      <c r="AA95" s="6">
        <f t="shared" ref="AA95:AC95" si="353">($K$2-AA64)*0.181/1000</f>
        <v>0.13400242559190628</v>
      </c>
      <c r="AB95" s="6">
        <f t="shared" si="353"/>
        <v>0.140757365</v>
      </c>
      <c r="AC95" s="6">
        <f t="shared" si="353"/>
        <v>0.140757365</v>
      </c>
      <c r="AE95" s="6">
        <v>2047</v>
      </c>
      <c r="AF95" s="6">
        <f t="shared" ref="AF95:AH95" si="354">($L$2-AF64)*0.181/1000</f>
        <v>1.1911887122109981</v>
      </c>
      <c r="AG95" s="6">
        <f t="shared" si="354"/>
        <v>1.2512354430000001</v>
      </c>
      <c r="AH95" s="6">
        <f t="shared" si="354"/>
        <v>1.2512354430000001</v>
      </c>
      <c r="AJ95" s="6">
        <v>2047</v>
      </c>
      <c r="AK95" s="6">
        <f t="shared" ref="AK95:AM95" si="355">($M$2-AK64)*0.181/1000</f>
        <v>0.31760538381242542</v>
      </c>
      <c r="AL95" s="6">
        <f t="shared" si="355"/>
        <v>0.33361558000000002</v>
      </c>
      <c r="AM95" s="6">
        <f t="shared" si="355"/>
        <v>0.33361558000000002</v>
      </c>
      <c r="AO95" s="6">
        <v>2047</v>
      </c>
      <c r="AP95" s="6">
        <f t="shared" si="201"/>
        <v>11.334794186843807</v>
      </c>
      <c r="AQ95" s="6">
        <f t="shared" si="201"/>
        <v>11.906170768999999</v>
      </c>
      <c r="AR95" s="6">
        <f t="shared" si="201"/>
        <v>11.906170768999999</v>
      </c>
    </row>
    <row r="96" spans="1:44" x14ac:dyDescent="0.25">
      <c r="A96" s="6">
        <v>2048</v>
      </c>
      <c r="B96" s="6">
        <f t="shared" si="191"/>
        <v>65232.471148962977</v>
      </c>
      <c r="C96" s="6">
        <f t="shared" si="192"/>
        <v>65779.948999999993</v>
      </c>
      <c r="D96" s="6">
        <f t="shared" si="193"/>
        <v>65779.948999999993</v>
      </c>
      <c r="F96" s="6">
        <v>2048</v>
      </c>
      <c r="G96" s="6">
        <f t="shared" ref="G96:I96" si="356">($G$2-G65)*0.181/1000</f>
        <v>1.6166496802481076</v>
      </c>
      <c r="H96" s="6">
        <f t="shared" si="356"/>
        <v>1.6302177679999998</v>
      </c>
      <c r="I96" s="6">
        <f t="shared" si="356"/>
        <v>1.6302177679999998</v>
      </c>
      <c r="K96" s="6">
        <v>2048</v>
      </c>
      <c r="L96" s="6">
        <f t="shared" ref="L96:N96" si="357">($H$2-L65)*0.181/1000</f>
        <v>2.8677506722037114</v>
      </c>
      <c r="M96" s="6">
        <f t="shared" si="357"/>
        <v>2.8918188999999996</v>
      </c>
      <c r="N96" s="6">
        <f t="shared" si="357"/>
        <v>2.8918188999999996</v>
      </c>
      <c r="P96" s="6">
        <v>2048</v>
      </c>
      <c r="Q96" s="6">
        <f t="shared" ref="Q96:S96" si="358">($I$2-Q65)*0.181/1000</f>
        <v>0.15057571224119295</v>
      </c>
      <c r="R96" s="6">
        <f t="shared" si="358"/>
        <v>0.15183945199999999</v>
      </c>
      <c r="S96" s="6">
        <f t="shared" si="358"/>
        <v>0.15183945199999999</v>
      </c>
      <c r="U96" s="6">
        <v>2048</v>
      </c>
      <c r="V96" s="6">
        <f t="shared" ref="V96:X96" si="359">($J$2-V65)*0.181/1000</f>
        <v>5.4608548365866509</v>
      </c>
      <c r="W96" s="6">
        <f t="shared" si="359"/>
        <v>5.5066862609999996</v>
      </c>
      <c r="X96" s="6">
        <f t="shared" si="359"/>
        <v>5.5066862609999996</v>
      </c>
      <c r="Z96" s="6">
        <v>2048</v>
      </c>
      <c r="AA96" s="6">
        <f t="shared" ref="AA96:AC96" si="360">($K$2-AA65)*0.181/1000</f>
        <v>0.13958585999156903</v>
      </c>
      <c r="AB96" s="6">
        <f t="shared" si="360"/>
        <v>0.140757365</v>
      </c>
      <c r="AC96" s="6">
        <f t="shared" si="360"/>
        <v>0.140757365</v>
      </c>
      <c r="AE96" s="6">
        <v>2048</v>
      </c>
      <c r="AF96" s="6">
        <f t="shared" ref="AF96:AH96" si="361">($L$2-AF65)*0.181/1000</f>
        <v>1.2408215752197895</v>
      </c>
      <c r="AG96" s="6">
        <f t="shared" si="361"/>
        <v>1.2512354430000001</v>
      </c>
      <c r="AH96" s="6">
        <f t="shared" si="361"/>
        <v>1.2512354430000001</v>
      </c>
      <c r="AJ96" s="6">
        <v>2048</v>
      </c>
      <c r="AK96" s="6">
        <f t="shared" ref="AK96:AM96" si="362">($M$2-AK65)*0.181/1000</f>
        <v>0.3308389414712764</v>
      </c>
      <c r="AL96" s="6">
        <f t="shared" si="362"/>
        <v>0.33361558000000002</v>
      </c>
      <c r="AM96" s="6">
        <f t="shared" si="362"/>
        <v>0.33361558000000002</v>
      </c>
      <c r="AO96" s="6">
        <v>2048</v>
      </c>
      <c r="AP96" s="6">
        <f t="shared" si="201"/>
        <v>11.807077277962298</v>
      </c>
      <c r="AQ96" s="6">
        <f t="shared" si="201"/>
        <v>11.906170768999999</v>
      </c>
      <c r="AR96" s="6">
        <f t="shared" si="201"/>
        <v>11.906170768999999</v>
      </c>
    </row>
    <row r="97" spans="1:44" x14ac:dyDescent="0.25">
      <c r="A97" s="6">
        <v>2049</v>
      </c>
      <c r="B97" s="6">
        <f t="shared" si="191"/>
        <v>65779.948999999993</v>
      </c>
      <c r="C97" s="6">
        <f t="shared" si="192"/>
        <v>65779.948999999993</v>
      </c>
      <c r="D97" s="6">
        <f t="shared" si="193"/>
        <v>65779.948999999993</v>
      </c>
      <c r="F97" s="6">
        <v>2049</v>
      </c>
      <c r="G97" s="6">
        <f t="shared" ref="G97:I97" si="363">($G$2-G66)*0.181/1000</f>
        <v>1.6302177679999998</v>
      </c>
      <c r="H97" s="6">
        <f t="shared" si="363"/>
        <v>1.6302177679999998</v>
      </c>
      <c r="I97" s="6">
        <f t="shared" si="363"/>
        <v>1.6302177679999998</v>
      </c>
      <c r="K97" s="6">
        <v>2049</v>
      </c>
      <c r="L97" s="6">
        <f t="shared" ref="L97:N97" si="364">($H$2-L66)*0.181/1000</f>
        <v>2.8918188999999996</v>
      </c>
      <c r="M97" s="6">
        <f t="shared" si="364"/>
        <v>2.8918188999999996</v>
      </c>
      <c r="N97" s="6">
        <f t="shared" si="364"/>
        <v>2.8918188999999996</v>
      </c>
      <c r="P97" s="6">
        <v>2049</v>
      </c>
      <c r="Q97" s="6">
        <f t="shared" ref="Q97:S97" si="365">($I$2-Q66)*0.181/1000</f>
        <v>0.15183945199999999</v>
      </c>
      <c r="R97" s="6">
        <f t="shared" si="365"/>
        <v>0.15183945199999999</v>
      </c>
      <c r="S97" s="6">
        <f t="shared" si="365"/>
        <v>0.15183945199999999</v>
      </c>
      <c r="U97" s="6">
        <v>2049</v>
      </c>
      <c r="V97" s="6">
        <f t="shared" ref="V97:X97" si="366">($J$2-V66)*0.181/1000</f>
        <v>5.5066862609999996</v>
      </c>
      <c r="W97" s="6">
        <f t="shared" si="366"/>
        <v>5.5066862609999996</v>
      </c>
      <c r="X97" s="6">
        <f t="shared" si="366"/>
        <v>5.5066862609999996</v>
      </c>
      <c r="Z97" s="6">
        <v>2049</v>
      </c>
      <c r="AA97" s="6">
        <f t="shared" ref="AA97:AC97" si="367">($K$2-AA66)*0.181/1000</f>
        <v>0.140757365</v>
      </c>
      <c r="AB97" s="6">
        <f t="shared" si="367"/>
        <v>0.140757365</v>
      </c>
      <c r="AC97" s="6">
        <f t="shared" si="367"/>
        <v>0.140757365</v>
      </c>
      <c r="AE97" s="6">
        <v>2049</v>
      </c>
      <c r="AF97" s="6">
        <f t="shared" ref="AF97:AH97" si="368">($L$2-AF66)*0.181/1000</f>
        <v>1.2512354430000001</v>
      </c>
      <c r="AG97" s="6">
        <f t="shared" si="368"/>
        <v>1.2512354430000001</v>
      </c>
      <c r="AH97" s="6">
        <f t="shared" si="368"/>
        <v>1.2512354430000001</v>
      </c>
      <c r="AJ97" s="6">
        <v>2049</v>
      </c>
      <c r="AK97" s="6">
        <f t="shared" ref="AK97:AM97" si="369">($M$2-AK66)*0.181/1000</f>
        <v>0.33361558000000002</v>
      </c>
      <c r="AL97" s="6">
        <f t="shared" si="369"/>
        <v>0.33361558000000002</v>
      </c>
      <c r="AM97" s="6">
        <f t="shared" si="369"/>
        <v>0.33361558000000002</v>
      </c>
      <c r="AO97" s="6">
        <v>2049</v>
      </c>
      <c r="AP97" s="6">
        <f t="shared" si="201"/>
        <v>11.906170768999999</v>
      </c>
      <c r="AQ97" s="6">
        <f t="shared" si="201"/>
        <v>11.906170768999999</v>
      </c>
      <c r="AR97" s="6">
        <f t="shared" si="201"/>
        <v>11.906170768999999</v>
      </c>
    </row>
    <row r="98" spans="1:44" x14ac:dyDescent="0.25">
      <c r="A98" s="6">
        <v>2050</v>
      </c>
      <c r="B98" s="6">
        <f t="shared" si="191"/>
        <v>65779.948999999993</v>
      </c>
      <c r="C98" s="6">
        <f t="shared" si="192"/>
        <v>65779.948999999993</v>
      </c>
      <c r="D98" s="6">
        <f t="shared" si="193"/>
        <v>65779.948999999993</v>
      </c>
      <c r="F98" s="6">
        <v>2050</v>
      </c>
      <c r="G98" s="6">
        <f t="shared" ref="G98:I98" si="370">($G$2-G67)*0.181/1000</f>
        <v>1.6302177679999998</v>
      </c>
      <c r="H98" s="6">
        <f t="shared" si="370"/>
        <v>1.6302177679999998</v>
      </c>
      <c r="I98" s="6">
        <f t="shared" si="370"/>
        <v>1.6302177679999998</v>
      </c>
      <c r="K98" s="6">
        <v>2050</v>
      </c>
      <c r="L98" s="6">
        <f t="shared" ref="L98:N98" si="371">($H$2-L67)*0.181/1000</f>
        <v>2.8918188999999996</v>
      </c>
      <c r="M98" s="6">
        <f t="shared" si="371"/>
        <v>2.8918188999999996</v>
      </c>
      <c r="N98" s="6">
        <f t="shared" si="371"/>
        <v>2.8918188999999996</v>
      </c>
      <c r="P98" s="6">
        <v>2050</v>
      </c>
      <c r="Q98" s="6">
        <f t="shared" ref="Q98:S98" si="372">($I$2-Q67)*0.181/1000</f>
        <v>0.15183945199999999</v>
      </c>
      <c r="R98" s="6">
        <f t="shared" si="372"/>
        <v>0.15183945199999999</v>
      </c>
      <c r="S98" s="6">
        <f t="shared" si="372"/>
        <v>0.15183945199999999</v>
      </c>
      <c r="U98" s="6">
        <v>2050</v>
      </c>
      <c r="V98" s="6">
        <f t="shared" ref="V98:X98" si="373">($J$2-V67)*0.181/1000</f>
        <v>5.5066862609999996</v>
      </c>
      <c r="W98" s="6">
        <f t="shared" si="373"/>
        <v>5.5066862609999996</v>
      </c>
      <c r="X98" s="6">
        <f t="shared" si="373"/>
        <v>5.5066862609999996</v>
      </c>
      <c r="Z98" s="6">
        <v>2050</v>
      </c>
      <c r="AA98" s="6">
        <f t="shared" ref="AA98:AC98" si="374">($K$2-AA67)*0.181/1000</f>
        <v>0.140757365</v>
      </c>
      <c r="AB98" s="6">
        <f t="shared" si="374"/>
        <v>0.140757365</v>
      </c>
      <c r="AC98" s="6">
        <f t="shared" si="374"/>
        <v>0.140757365</v>
      </c>
      <c r="AE98" s="6">
        <v>2050</v>
      </c>
      <c r="AF98" s="6">
        <f t="shared" ref="AF98:AH98" si="375">($L$2-AF67)*0.181/1000</f>
        <v>1.2512354430000001</v>
      </c>
      <c r="AG98" s="6">
        <f t="shared" si="375"/>
        <v>1.2512354430000001</v>
      </c>
      <c r="AH98" s="6">
        <f t="shared" si="375"/>
        <v>1.2512354430000001</v>
      </c>
      <c r="AJ98" s="6">
        <v>2050</v>
      </c>
      <c r="AK98" s="6">
        <f t="shared" ref="AK98:AM98" si="376">($M$2-AK67)*0.181/1000</f>
        <v>0.33361558000000002</v>
      </c>
      <c r="AL98" s="6">
        <f t="shared" si="376"/>
        <v>0.33361558000000002</v>
      </c>
      <c r="AM98" s="6">
        <f t="shared" si="376"/>
        <v>0.33361558000000002</v>
      </c>
      <c r="AO98" s="6">
        <v>2050</v>
      </c>
      <c r="AP98" s="6">
        <f t="shared" si="201"/>
        <v>11.906170768999999</v>
      </c>
      <c r="AQ98" s="6">
        <f t="shared" si="201"/>
        <v>11.906170768999999</v>
      </c>
      <c r="AR98" s="6">
        <f t="shared" si="201"/>
        <v>11.906170768999999</v>
      </c>
    </row>
    <row r="100" spans="1:44" x14ac:dyDescent="0.25">
      <c r="G100" s="6">
        <f>SUM(G72:G98)</f>
        <v>24.276881379225408</v>
      </c>
      <c r="H100" s="6">
        <f t="shared" ref="H100:I100" si="377">SUM(H72:H98)</f>
        <v>36.139524004014049</v>
      </c>
      <c r="I100" s="6">
        <f t="shared" si="377"/>
        <v>39.191156656731678</v>
      </c>
      <c r="L100" s="6">
        <f>SUM(L72:L98)</f>
        <v>43.064396538648246</v>
      </c>
      <c r="M100" s="6">
        <f t="shared" ref="M100:N100" si="378">SUM(M72:M98)</f>
        <v>64.107360748512832</v>
      </c>
      <c r="N100" s="6">
        <f t="shared" si="378"/>
        <v>69.520606238906723</v>
      </c>
      <c r="Q100" s="6">
        <f>SUM(Q72:Q98)</f>
        <v>2.2611631631355089</v>
      </c>
      <c r="R100" s="6">
        <f t="shared" ref="R100:S100" si="379">SUM(R72:R98)</f>
        <v>3.3660567489964537</v>
      </c>
      <c r="S100" s="6">
        <f t="shared" si="379"/>
        <v>3.6502876283239512</v>
      </c>
      <c r="V100" s="6">
        <f>SUM(V72:V98)</f>
        <v>82.004485397626468</v>
      </c>
      <c r="W100" s="6">
        <f t="shared" ref="W100:X100" si="380">SUM(W72:W98)</f>
        <v>122.07511426901817</v>
      </c>
      <c r="X100" s="6">
        <f t="shared" si="380"/>
        <v>132.38317490496331</v>
      </c>
      <c r="AA100" s="6">
        <f>SUM(AA72:AA98)</f>
        <v>2.0961309098903977</v>
      </c>
      <c r="AB100" s="6">
        <f t="shared" ref="AB100:AC100" si="381">SUM(AB72:AB98)</f>
        <v>3.1203832218072489</v>
      </c>
      <c r="AC100" s="6">
        <f t="shared" si="381"/>
        <v>3.3838693520507346</v>
      </c>
      <c r="AF100" s="6">
        <f>SUM(AF72:AF98)</f>
        <v>18.633151363857259</v>
      </c>
      <c r="AG100" s="6">
        <f t="shared" ref="AG100:AH100" si="382">SUM(AG72:AG98)</f>
        <v>27.738044704572022</v>
      </c>
      <c r="AH100" s="6">
        <f t="shared" si="382"/>
        <v>30.080253830890658</v>
      </c>
      <c r="AK100" s="6">
        <f>SUM(AK72:AK98)</f>
        <v>4.9681373991265945</v>
      </c>
      <c r="AL100" s="6">
        <f t="shared" ref="AL100:AM100" si="383">SUM(AL72:AL98)</f>
        <v>7.3957654604112157</v>
      </c>
      <c r="AM100" s="6">
        <f t="shared" si="383"/>
        <v>8.0202661972865918</v>
      </c>
      <c r="AP100" s="6">
        <f>SUM(AP72:AP98)</f>
        <v>177.30434615150986</v>
      </c>
      <c r="AQ100" s="6">
        <f t="shared" ref="AQ100:AR100" si="384">SUM(AQ72:AQ98)</f>
        <v>263.94224915733201</v>
      </c>
      <c r="AR100" s="6">
        <f t="shared" si="384"/>
        <v>286.22961480915376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Output!B112</f>
        <v>0.17352227690563102</v>
      </c>
      <c r="C105" s="6">
        <f>Output!B142</f>
        <v>0.17352227690563102</v>
      </c>
      <c r="D105" s="6">
        <f>Output!B172</f>
        <v>0.17352227690563102</v>
      </c>
      <c r="F105" s="6">
        <v>2024</v>
      </c>
      <c r="G105" s="6">
        <f>((G8+L8+Q8+V8+AA8+AF8+AK8)*R105*1000000)/10^9</f>
        <v>0.36207787479850889</v>
      </c>
      <c r="H105" s="6">
        <f>((G8+L8+Q8+V8+AA8+AF8+AK8)*S105*1000000)/10^9</f>
        <v>0.36207787479850889</v>
      </c>
      <c r="I105" s="6">
        <f>((G8+L8+Q8+V8+AA8+AF8+AK8)*T105*1000000)/10^9</f>
        <v>0.36207787479850889</v>
      </c>
      <c r="J105" s="6">
        <f>((H8+M8+R8+W8+AB8+AG8+AL8)*R105*1000000)/10^9</f>
        <v>0.71381733496242683</v>
      </c>
      <c r="K105" s="6">
        <f>((H8+M8+R8+W8+AB8+AG8+AL8)*S105*1000000)/10^9</f>
        <v>0.71381733496242683</v>
      </c>
      <c r="L105" s="6">
        <f>((H8+M8+R8+W8+AB8+AG8+AL8)*T105*1000000)/10^9</f>
        <v>0.71381733496242683</v>
      </c>
      <c r="M105" s="6">
        <f>((I8+N8+S8+X8+AC8+AH8+AM8)*R105*1000000)/10^9</f>
        <v>1.0655567951263489</v>
      </c>
      <c r="N105" s="6">
        <f>((I8+N8+S8+X8+AC8+AH8+AM8)*S105*1000000)/10^9</f>
        <v>1.0655567951263489</v>
      </c>
      <c r="O105" s="6">
        <f>((I8+N8+S8+X8+AC8+AH8+AM8)*T105*1000000)/10^9</f>
        <v>1.0655567951263489</v>
      </c>
      <c r="Q105" s="6">
        <v>2024</v>
      </c>
      <c r="R105" s="6">
        <f>Output!B232</f>
        <v>0.16707237729117339</v>
      </c>
      <c r="S105" s="6">
        <f>Output!B262</f>
        <v>0.16707237729117339</v>
      </c>
      <c r="T105" s="6">
        <f>Output!B292</f>
        <v>0.16707237729117339</v>
      </c>
    </row>
    <row r="106" spans="1:44" x14ac:dyDescent="0.25">
      <c r="A106" s="6">
        <v>2025</v>
      </c>
      <c r="B106" s="6">
        <f>Output!B113</f>
        <v>0.16714198047266976</v>
      </c>
      <c r="C106" s="6">
        <f>Output!B143</f>
        <v>0.16418755601041451</v>
      </c>
      <c r="D106" s="6">
        <f>Output!B173</f>
        <v>0.16203397087019111</v>
      </c>
      <c r="F106" s="6">
        <v>2025</v>
      </c>
      <c r="G106" s="6">
        <f t="shared" ref="G106:G131" si="385">G105+((G9+L9+Q9+V9+AA9+AF9+AK9-G8-L8-Q8-V8-AA8-AF8-AK8)*R106*1000000)/10^9</f>
        <v>0.71141038686912994</v>
      </c>
      <c r="H106" s="6">
        <f t="shared" ref="H106:H131" si="386">H105+((G9+L9+Q9+V9+AA9+AF9+AK9-G8-L8-Q8-V8-AA8-AF8-AK8)*S106*1000000)/10^9</f>
        <v>0.70553214986318624</v>
      </c>
      <c r="I106" s="6">
        <f t="shared" ref="I106:I131" si="387">I105+((G9+L9+Q9+V9+AA9+AF9+AK9-G8-L8-Q8-V8-AA8-AF8-AK8)*T106*1000000)/10^9</f>
        <v>0.70124729369967864</v>
      </c>
      <c r="J106" s="6">
        <f t="shared" ref="J106:J131" si="388">J105+((H9+M9+R9+W9+AB9+AG9+AL9-H8-M8-R8-W8-AB8-AG8-AL8)*R106*1000000)/10^9</f>
        <v>1.4676868074872864</v>
      </c>
      <c r="K106" s="6">
        <f t="shared" ref="K106:K131" si="389">K105+((H9+M9+R9+W9+AB9+AG9+AL9-H8-M8-R8-W8-AB8-AG8-AL8)*S106*1000000)/10^9</f>
        <v>1.4550014052475113</v>
      </c>
      <c r="L106" s="6">
        <f t="shared" ref="L106:L131" si="390">L105+((H9+M9+R9+W9+AB9+AG9+AL9-H8-M8-R8-W8-AB8-AG8-AL8)*T106*1000000)/10^9</f>
        <v>1.4457545640740928</v>
      </c>
      <c r="M106" s="6">
        <f t="shared" ref="M106:M131" si="391">M105+((I9+N9+S9+X9+AC9+AH9+AM9-I8-N8-S8-X8-AC8-AH8-AM8)*R106*1000000)/10^9</f>
        <v>2.2239632281054442</v>
      </c>
      <c r="N106" s="6">
        <f t="shared" ref="N106:N131" si="392">N105+((I9+N9+S9+X9+AC9+AH9+AM9-I8-N8-S8-X8-AC8-AH8-AM8)*S106*1000000)/10^9</f>
        <v>2.2044706606318378</v>
      </c>
      <c r="O106" s="6">
        <f t="shared" ref="O106:O131" si="393">O105+((I9+N9+S9+X9+AC9+AH9+AM9-I8-N8-S8-X8-AC8-AH8-AM8)*T106*1000000)/10^9</f>
        <v>2.1902618344485081</v>
      </c>
      <c r="Q106" s="6">
        <v>2025</v>
      </c>
      <c r="R106" s="6">
        <f>Output!B233</f>
        <v>0.16119132738838243</v>
      </c>
      <c r="S106" s="6">
        <f>Output!B263</f>
        <v>0.15847895223590872</v>
      </c>
      <c r="T106" s="6">
        <f>Output!B293</f>
        <v>0.15650180545226081</v>
      </c>
    </row>
    <row r="107" spans="1:44" x14ac:dyDescent="0.25">
      <c r="A107" s="6">
        <v>2026</v>
      </c>
      <c r="B107" s="6">
        <f>Output!B114</f>
        <v>0.16128407886905974</v>
      </c>
      <c r="C107" s="6">
        <f>Output!B144</f>
        <v>0.15596828304109236</v>
      </c>
      <c r="D107" s="6">
        <f>Output!B174</f>
        <v>0.15207556278273693</v>
      </c>
      <c r="F107" s="6">
        <v>2026</v>
      </c>
      <c r="G107" s="6">
        <f t="shared" si="385"/>
        <v>1.049037069182484</v>
      </c>
      <c r="H107" s="6">
        <f t="shared" si="386"/>
        <v>1.032582319508436</v>
      </c>
      <c r="I107" s="6">
        <f t="shared" si="387"/>
        <v>1.0205523567873609</v>
      </c>
      <c r="J107" s="6">
        <f t="shared" si="388"/>
        <v>2.2672774510966551</v>
      </c>
      <c r="K107" s="6">
        <f t="shared" si="389"/>
        <v>2.2295440268418929</v>
      </c>
      <c r="L107" s="6">
        <f t="shared" si="390"/>
        <v>2.2019546936155479</v>
      </c>
      <c r="M107" s="6">
        <f t="shared" si="391"/>
        <v>3.485517833010825</v>
      </c>
      <c r="N107" s="6">
        <f t="shared" si="392"/>
        <v>3.4265057341753486</v>
      </c>
      <c r="O107" s="6">
        <f t="shared" si="393"/>
        <v>3.383357030443733</v>
      </c>
      <c r="Q107" s="6">
        <v>2026</v>
      </c>
      <c r="R107" s="6">
        <f>Output!B234</f>
        <v>0.15578994569169446</v>
      </c>
      <c r="S107" s="6">
        <f>Output!B264</f>
        <v>0.15090966098527961</v>
      </c>
      <c r="T107" s="6">
        <f>Output!B294</f>
        <v>0.14733586248774261</v>
      </c>
    </row>
    <row r="108" spans="1:44" x14ac:dyDescent="0.25">
      <c r="A108" s="6">
        <v>2027</v>
      </c>
      <c r="B108" s="6">
        <f>Output!B115</f>
        <v>0.15588738603235466</v>
      </c>
      <c r="C108" s="6">
        <f>Output!B145</f>
        <v>0.14821024621498943</v>
      </c>
      <c r="D108" s="6">
        <f>Output!B175</f>
        <v>0.14257839083850199</v>
      </c>
      <c r="F108" s="6">
        <v>2027</v>
      </c>
      <c r="G108" s="6">
        <f t="shared" si="385"/>
        <v>1.3758757124500076</v>
      </c>
      <c r="H108" s="6">
        <f t="shared" si="386"/>
        <v>1.3441462289146675</v>
      </c>
      <c r="I108" s="6">
        <f t="shared" si="387"/>
        <v>1.3209109092419642</v>
      </c>
      <c r="J108" s="6">
        <f t="shared" si="388"/>
        <v>3.118746827363454</v>
      </c>
      <c r="K108" s="6">
        <f t="shared" si="389"/>
        <v>3.0412201645139811</v>
      </c>
      <c r="L108" s="6">
        <f t="shared" si="390"/>
        <v>2.9844390007284813</v>
      </c>
      <c r="M108" s="6">
        <f t="shared" si="391"/>
        <v>4.861617942276899</v>
      </c>
      <c r="N108" s="6">
        <f t="shared" si="392"/>
        <v>4.7382941001132943</v>
      </c>
      <c r="O108" s="6">
        <f t="shared" si="393"/>
        <v>4.6479670922149978</v>
      </c>
      <c r="Q108" s="6">
        <v>2027</v>
      </c>
      <c r="R108" s="6">
        <f>Output!B235</f>
        <v>0.15081205707947237</v>
      </c>
      <c r="S108" s="6">
        <f>Output!B265</f>
        <v>0.14376388795255121</v>
      </c>
      <c r="T108" s="6">
        <f>Output!B295</f>
        <v>0.13859343774112509</v>
      </c>
    </row>
    <row r="109" spans="1:44" x14ac:dyDescent="0.25">
      <c r="A109" s="6">
        <v>2028</v>
      </c>
      <c r="B109" s="6">
        <f>Output!B116</f>
        <v>0.15089791587076745</v>
      </c>
      <c r="C109" s="6">
        <f>Output!B146</f>
        <v>0.14085940468769009</v>
      </c>
      <c r="D109" s="6">
        <f>Output!B176</f>
        <v>0.13348844156938491</v>
      </c>
      <c r="F109" s="6">
        <v>2028</v>
      </c>
      <c r="G109" s="6">
        <f t="shared" si="385"/>
        <v>1.692736698676466</v>
      </c>
      <c r="H109" s="6">
        <f t="shared" si="386"/>
        <v>1.641034205617673</v>
      </c>
      <c r="I109" s="6">
        <f t="shared" si="387"/>
        <v>1.6031333330682538</v>
      </c>
      <c r="J109" s="6">
        <f t="shared" si="388"/>
        <v>4.0288049609554006</v>
      </c>
      <c r="K109" s="6">
        <f t="shared" si="389"/>
        <v>3.8939137106078103</v>
      </c>
      <c r="L109" s="6">
        <f t="shared" si="390"/>
        <v>3.795011533951576</v>
      </c>
      <c r="M109" s="6">
        <f t="shared" si="391"/>
        <v>6.3648732232343326</v>
      </c>
      <c r="N109" s="6">
        <f t="shared" si="392"/>
        <v>6.1467932155979454</v>
      </c>
      <c r="O109" s="6">
        <f t="shared" si="393"/>
        <v>5.9868897348348966</v>
      </c>
      <c r="Q109" s="6">
        <v>2028</v>
      </c>
      <c r="R109" s="6">
        <f>Output!B236</f>
        <v>0.14620810031306034</v>
      </c>
      <c r="S109" s="6">
        <f>Output!B266</f>
        <v>0.13699202163219801</v>
      </c>
      <c r="T109" s="6">
        <f>Output!B296</f>
        <v>0.1302249448403176</v>
      </c>
    </row>
    <row r="110" spans="1:44" x14ac:dyDescent="0.25">
      <c r="A110" s="6">
        <v>2029</v>
      </c>
      <c r="B110" s="6">
        <f>Output!B117</f>
        <v>0.14626797884479861</v>
      </c>
      <c r="C110" s="6">
        <f>Output!B147</f>
        <v>0.1338681236723234</v>
      </c>
      <c r="D110" s="6">
        <f>Output!B177</f>
        <v>0.12475802543588622</v>
      </c>
      <c r="F110" s="6">
        <v>2029</v>
      </c>
      <c r="G110" s="6">
        <f t="shared" si="385"/>
        <v>2.0003355167042924</v>
      </c>
      <c r="H110" s="6">
        <f t="shared" si="386"/>
        <v>1.9239617929288586</v>
      </c>
      <c r="I110" s="6">
        <f t="shared" si="387"/>
        <v>1.8679351171086631</v>
      </c>
      <c r="J110" s="6">
        <f t="shared" si="388"/>
        <v>5.0047826007119989</v>
      </c>
      <c r="K110" s="6">
        <f t="shared" si="389"/>
        <v>4.7916122149662375</v>
      </c>
      <c r="L110" s="6">
        <f t="shared" si="390"/>
        <v>4.6351988332659566</v>
      </c>
      <c r="M110" s="6">
        <f t="shared" si="391"/>
        <v>8.0092296847197009</v>
      </c>
      <c r="N110" s="6">
        <f t="shared" si="392"/>
        <v>7.6592626370036125</v>
      </c>
      <c r="O110" s="6">
        <f t="shared" si="393"/>
        <v>7.4024625494232481</v>
      </c>
      <c r="Q110" s="6">
        <v>2029</v>
      </c>
      <c r="R110" s="6">
        <f>Output!B237</f>
        <v>0.14193428915937636</v>
      </c>
      <c r="S110" s="6">
        <f>Output!B267</f>
        <v>0.1305503260580077</v>
      </c>
      <c r="T110" s="6">
        <f>Output!B297</f>
        <v>0.12218659755223822</v>
      </c>
    </row>
    <row r="111" spans="1:44" x14ac:dyDescent="0.25">
      <c r="A111" s="6">
        <v>2030</v>
      </c>
      <c r="B111" s="6">
        <f>Output!B118</f>
        <v>0.14195078883332032</v>
      </c>
      <c r="C111" s="6">
        <f>Output!B148</f>
        <v>0.12718956229513295</v>
      </c>
      <c r="D111" s="6">
        <f>Output!B178</f>
        <v>0.11634032894056377</v>
      </c>
      <c r="F111" s="6">
        <v>2030</v>
      </c>
      <c r="G111" s="6">
        <f t="shared" si="385"/>
        <v>2.2992945761153498</v>
      </c>
      <c r="H111" s="6">
        <f t="shared" si="386"/>
        <v>2.1935513459611147</v>
      </c>
      <c r="I111" s="6">
        <f t="shared" si="387"/>
        <v>2.1159386164760825</v>
      </c>
      <c r="J111" s="6">
        <f t="shared" si="388"/>
        <v>6.0546722513499152</v>
      </c>
      <c r="K111" s="6">
        <f t="shared" si="389"/>
        <v>5.738361519724716</v>
      </c>
      <c r="L111" s="6">
        <f t="shared" si="390"/>
        <v>5.5061418574404914</v>
      </c>
      <c r="M111" s="6">
        <f t="shared" si="391"/>
        <v>9.8100499265844867</v>
      </c>
      <c r="N111" s="6">
        <f t="shared" si="392"/>
        <v>9.2831716934883239</v>
      </c>
      <c r="O111" s="6">
        <f t="shared" si="393"/>
        <v>8.8963450984049075</v>
      </c>
      <c r="Q111" s="6">
        <v>2030</v>
      </c>
      <c r="R111" s="6">
        <f>Output!B238</f>
        <v>0.13794767436793434</v>
      </c>
      <c r="S111" s="6">
        <f>Output!B268</f>
        <v>0.12439580171262453</v>
      </c>
      <c r="T111" s="6">
        <f>Output!B298</f>
        <v>0.11443542149296594</v>
      </c>
    </row>
    <row r="112" spans="1:44" x14ac:dyDescent="0.25">
      <c r="A112" s="6">
        <v>2031</v>
      </c>
      <c r="B112" s="6">
        <f>Output!B119</f>
        <v>0.13940802200909852</v>
      </c>
      <c r="C112" s="6">
        <f>Output!B149</f>
        <v>0.12228542410519903</v>
      </c>
      <c r="D112" s="6">
        <f>Output!B179</f>
        <v>0.10969708300881212</v>
      </c>
      <c r="F112" s="6">
        <v>2031</v>
      </c>
      <c r="G112" s="6">
        <f t="shared" si="385"/>
        <v>2.5931812093559619</v>
      </c>
      <c r="H112" s="6">
        <f t="shared" si="386"/>
        <v>2.4533701971607651</v>
      </c>
      <c r="I112" s="6">
        <f t="shared" si="387"/>
        <v>2.3507112180858081</v>
      </c>
      <c r="J112" s="6">
        <f t="shared" si="388"/>
        <v>6.4406432989671218</v>
      </c>
      <c r="K112" s="6">
        <f t="shared" si="389"/>
        <v>6.0795902210182664</v>
      </c>
      <c r="L112" s="6">
        <f t="shared" si="390"/>
        <v>5.8144764897302625</v>
      </c>
      <c r="M112" s="6">
        <f t="shared" si="391"/>
        <v>10.288105388578286</v>
      </c>
      <c r="N112" s="6">
        <f t="shared" si="392"/>
        <v>9.7058102448757744</v>
      </c>
      <c r="O112" s="6">
        <f t="shared" si="393"/>
        <v>9.2782417613747228</v>
      </c>
      <c r="Q112" s="6">
        <v>2031</v>
      </c>
      <c r="R112" s="6">
        <f>Output!B239</f>
        <v>0.13560712180199266</v>
      </c>
      <c r="S112" s="6">
        <f>Output!B269</f>
        <v>0.11988733959274174</v>
      </c>
      <c r="T112" s="6">
        <f>Output!B299</f>
        <v>0.10833033279262885</v>
      </c>
    </row>
    <row r="113" spans="1:20" x14ac:dyDescent="0.25">
      <c r="A113" s="6">
        <v>2032</v>
      </c>
      <c r="B113" s="6">
        <f>Output!B120</f>
        <v>0.13688742999945458</v>
      </c>
      <c r="C113" s="6">
        <f>Output!B150</f>
        <v>0.11740348810615725</v>
      </c>
      <c r="D113" s="6">
        <f>Output!B180</f>
        <v>0.10307601189163831</v>
      </c>
      <c r="F113" s="6">
        <v>2032</v>
      </c>
      <c r="G113" s="6">
        <f t="shared" si="385"/>
        <v>2.8820395445064118</v>
      </c>
      <c r="H113" s="6">
        <f t="shared" si="386"/>
        <v>2.7034625290770657</v>
      </c>
      <c r="I113" s="6">
        <f t="shared" si="387"/>
        <v>2.5722970500181237</v>
      </c>
      <c r="J113" s="6">
        <f t="shared" si="388"/>
        <v>6.827150044549616</v>
      </c>
      <c r="K113" s="6">
        <f t="shared" si="389"/>
        <v>6.4142261360724753</v>
      </c>
      <c r="L113" s="6">
        <f t="shared" si="390"/>
        <v>6.1109692972607821</v>
      </c>
      <c r="M113" s="6">
        <f t="shared" si="391"/>
        <v>10.772260544592832</v>
      </c>
      <c r="N113" s="6">
        <f t="shared" si="392"/>
        <v>10.124989743067898</v>
      </c>
      <c r="O113" s="6">
        <f t="shared" si="393"/>
        <v>9.6496415445034529</v>
      </c>
      <c r="Q113" s="6">
        <v>2032</v>
      </c>
      <c r="R113" s="6">
        <f>Output!B240</f>
        <v>0.13328693110787956</v>
      </c>
      <c r="S113" s="6">
        <f>Output!B270</f>
        <v>0.11539926447812235</v>
      </c>
      <c r="T113" s="6">
        <f>Output!B300</f>
        <v>0.10224560596412033</v>
      </c>
    </row>
    <row r="114" spans="1:20" x14ac:dyDescent="0.25">
      <c r="A114" s="6">
        <v>2033</v>
      </c>
      <c r="B114" s="6">
        <f>Output!B121</f>
        <v>0.13438942344910287</v>
      </c>
      <c r="C114" s="6">
        <f>Output!B151</f>
        <v>0.11254411019009342</v>
      </c>
      <c r="D114" s="6">
        <f>Output!B181</f>
        <v>9.6477498857442473E-2</v>
      </c>
      <c r="F114" s="6">
        <v>2033</v>
      </c>
      <c r="G114" s="6">
        <f t="shared" si="385"/>
        <v>3.1659145307879912</v>
      </c>
      <c r="H114" s="6">
        <f t="shared" si="386"/>
        <v>2.943873236462335</v>
      </c>
      <c r="I114" s="6">
        <f t="shared" si="387"/>
        <v>2.7807410070253478</v>
      </c>
      <c r="J114" s="6">
        <f t="shared" si="388"/>
        <v>7.2142184008337358</v>
      </c>
      <c r="K114" s="6">
        <f t="shared" si="389"/>
        <v>6.7420302112382098</v>
      </c>
      <c r="L114" s="6">
        <f t="shared" si="390"/>
        <v>6.3951861663586262</v>
      </c>
      <c r="M114" s="6">
        <f t="shared" si="391"/>
        <v>11.262522270879488</v>
      </c>
      <c r="N114" s="6">
        <f t="shared" si="392"/>
        <v>10.540187186014094</v>
      </c>
      <c r="O114" s="6">
        <f t="shared" si="393"/>
        <v>10.009631325691913</v>
      </c>
      <c r="Q114" s="6">
        <v>2033</v>
      </c>
      <c r="R114" s="6">
        <f>Output!B241</f>
        <v>0.13098748118192904</v>
      </c>
      <c r="S114" s="6">
        <f>Output!B271</f>
        <v>0.11093190499823069</v>
      </c>
      <c r="T114" s="6">
        <f>Output!B301</f>
        <v>9.6181594770339579E-2</v>
      </c>
    </row>
    <row r="115" spans="1:20" x14ac:dyDescent="0.25">
      <c r="A115" s="6">
        <v>2034</v>
      </c>
      <c r="B115" s="6">
        <f>Output!B122</f>
        <v>0.13191320844492893</v>
      </c>
      <c r="C115" s="6">
        <f>Output!B152</f>
        <v>0.10770649644389303</v>
      </c>
      <c r="D115" s="6">
        <f>Output!B182</f>
        <v>8.9900777369424367E-2</v>
      </c>
      <c r="F115" s="6">
        <v>2034</v>
      </c>
      <c r="G115" s="6">
        <f t="shared" si="385"/>
        <v>3.4448495337153719</v>
      </c>
      <c r="H115" s="6">
        <f t="shared" si="386"/>
        <v>3.1746456303622734</v>
      </c>
      <c r="I115" s="6">
        <f t="shared" si="387"/>
        <v>2.9760864546221533</v>
      </c>
      <c r="J115" s="6">
        <f t="shared" si="388"/>
        <v>7.6018706515751067</v>
      </c>
      <c r="K115" s="6">
        <f t="shared" si="389"/>
        <v>7.0627480736987183</v>
      </c>
      <c r="L115" s="6">
        <f t="shared" si="390"/>
        <v>6.6666691342122411</v>
      </c>
      <c r="M115" s="6">
        <f t="shared" si="391"/>
        <v>11.758891769434856</v>
      </c>
      <c r="N115" s="6">
        <f t="shared" si="392"/>
        <v>10.95085051703518</v>
      </c>
      <c r="O115" s="6">
        <f t="shared" si="393"/>
        <v>10.357251813802343</v>
      </c>
      <c r="Q115" s="6">
        <v>2034</v>
      </c>
      <c r="R115" s="6">
        <f>Output!B242</f>
        <v>0.12870804125971963</v>
      </c>
      <c r="S115" s="6">
        <f>Output!B272</f>
        <v>0.1064845303886453</v>
      </c>
      <c r="T115" s="6">
        <f>Output!B302</f>
        <v>9.0137593580299907E-2</v>
      </c>
    </row>
    <row r="116" spans="1:20" x14ac:dyDescent="0.25">
      <c r="A116" s="6">
        <v>2035</v>
      </c>
      <c r="B116" s="6">
        <f>Output!B123</f>
        <v>0.1294579363211896</v>
      </c>
      <c r="C116" s="6">
        <f>Output!B153</f>
        <v>0.10288988033075587</v>
      </c>
      <c r="D116" s="6">
        <f>Output!B183</f>
        <v>8.3345026138155184E-2</v>
      </c>
      <c r="F116" s="6">
        <v>2035</v>
      </c>
      <c r="G116" s="6">
        <f t="shared" si="385"/>
        <v>3.7188862343715163</v>
      </c>
      <c r="H116" s="6">
        <f t="shared" si="386"/>
        <v>3.395821500797787</v>
      </c>
      <c r="I116" s="6">
        <f t="shared" si="387"/>
        <v>3.1583751283604733</v>
      </c>
      <c r="J116" s="6">
        <f t="shared" si="388"/>
        <v>7.9901250834332398</v>
      </c>
      <c r="K116" s="6">
        <f t="shared" si="389"/>
        <v>7.3761094289882037</v>
      </c>
      <c r="L116" s="6">
        <f t="shared" si="390"/>
        <v>6.924935217868132</v>
      </c>
      <c r="M116" s="6">
        <f t="shared" si="391"/>
        <v>12.261363932494971</v>
      </c>
      <c r="N116" s="6">
        <f t="shared" si="392"/>
        <v>11.356397357178633</v>
      </c>
      <c r="O116" s="6">
        <f t="shared" si="393"/>
        <v>10.691495307375799</v>
      </c>
      <c r="Q116" s="6">
        <v>2035</v>
      </c>
      <c r="R116" s="6">
        <f>Output!B243</f>
        <v>0.12644783409958349</v>
      </c>
      <c r="S116" s="6">
        <f>Output!B273</f>
        <v>0.10205643880800287</v>
      </c>
      <c r="T116" s="6">
        <f>Output!B303</f>
        <v>8.4112850285768356E-2</v>
      </c>
    </row>
    <row r="117" spans="1:20" x14ac:dyDescent="0.25">
      <c r="A117" s="6">
        <v>2036</v>
      </c>
      <c r="B117" s="6">
        <f>Output!B124</f>
        <v>0.12697531525947095</v>
      </c>
      <c r="C117" s="6">
        <f>Output!B154</f>
        <v>0.10094903652890831</v>
      </c>
      <c r="D117" s="6">
        <f>Output!B184</f>
        <v>8.2085277659619094E-2</v>
      </c>
      <c r="F117" s="6">
        <v>2036</v>
      </c>
      <c r="G117" s="6">
        <f t="shared" si="385"/>
        <v>3.9879702305725018</v>
      </c>
      <c r="H117" s="6">
        <f t="shared" si="386"/>
        <v>3.6131226077370791</v>
      </c>
      <c r="I117" s="6">
        <f t="shared" si="387"/>
        <v>3.3381441721608045</v>
      </c>
      <c r="J117" s="6">
        <f t="shared" si="388"/>
        <v>8.3788593614357225</v>
      </c>
      <c r="K117" s="6">
        <f t="shared" si="389"/>
        <v>7.6900351551844643</v>
      </c>
      <c r="L117" s="6">
        <f t="shared" si="390"/>
        <v>7.1846399585273328</v>
      </c>
      <c r="M117" s="6">
        <f t="shared" si="391"/>
        <v>12.769748492298962</v>
      </c>
      <c r="N117" s="6">
        <f t="shared" si="392"/>
        <v>11.766947702631869</v>
      </c>
      <c r="O117" s="6">
        <f t="shared" si="393"/>
        <v>11.031135744893877</v>
      </c>
      <c r="Q117" s="6">
        <v>2036</v>
      </c>
      <c r="R117" s="6">
        <f>Output!B244</f>
        <v>0.12416252432249603</v>
      </c>
      <c r="S117" s="6">
        <f>Output!B274</f>
        <v>0.10026851970602776</v>
      </c>
      <c r="T117" s="6">
        <f>Output!B304</f>
        <v>8.2950225908710998E-2</v>
      </c>
    </row>
    <row r="118" spans="1:20" x14ac:dyDescent="0.25">
      <c r="A118" s="6">
        <v>2037</v>
      </c>
      <c r="B118" s="6">
        <f>Output!B125</f>
        <v>0.12451218613352935</v>
      </c>
      <c r="C118" s="6">
        <f>Output!B155</f>
        <v>9.9027684662837845E-2</v>
      </c>
      <c r="D118" s="6">
        <f>Output!B185</f>
        <v>8.0845021116860066E-2</v>
      </c>
      <c r="F118" s="6">
        <v>2037</v>
      </c>
      <c r="G118" s="6">
        <f t="shared" si="385"/>
        <v>4.2521403124393409</v>
      </c>
      <c r="H118" s="6">
        <f t="shared" si="386"/>
        <v>3.8265877413011635</v>
      </c>
      <c r="I118" s="6">
        <f t="shared" si="387"/>
        <v>3.5154323761441604</v>
      </c>
      <c r="J118" s="6">
        <f t="shared" si="388"/>
        <v>8.7680782952307581</v>
      </c>
      <c r="K118" s="6">
        <f t="shared" si="389"/>
        <v>8.0045471964462322</v>
      </c>
      <c r="L118" s="6">
        <f t="shared" si="390"/>
        <v>7.4458501805221973</v>
      </c>
      <c r="M118" s="6">
        <f t="shared" si="391"/>
        <v>13.284016278022198</v>
      </c>
      <c r="N118" s="6">
        <f t="shared" si="392"/>
        <v>12.182506651591323</v>
      </c>
      <c r="O118" s="6">
        <f t="shared" si="393"/>
        <v>11.376267984900252</v>
      </c>
      <c r="Q118" s="6">
        <v>2037</v>
      </c>
      <c r="R118" s="6">
        <f>Output!B245</f>
        <v>0.12189511334062463</v>
      </c>
      <c r="S118" s="6">
        <f>Output!B275</f>
        <v>9.8498499399268788E-2</v>
      </c>
      <c r="T118" s="6">
        <f>Output!B305</f>
        <v>8.1805500326869715E-2</v>
      </c>
    </row>
    <row r="119" spans="1:20" x14ac:dyDescent="0.25">
      <c r="A119" s="6">
        <v>2038</v>
      </c>
      <c r="B119" s="6">
        <f>Output!B126</f>
        <v>0.12206783715919318</v>
      </c>
      <c r="C119" s="6">
        <f>Output!B156</f>
        <v>9.7125112948372797E-2</v>
      </c>
      <c r="D119" s="6">
        <f>Output!B186</f>
        <v>7.9623544725706472E-2</v>
      </c>
      <c r="F119" s="6">
        <v>2038</v>
      </c>
      <c r="G119" s="6">
        <f t="shared" si="385"/>
        <v>4.5114338580061943</v>
      </c>
      <c r="H119" s="6">
        <f t="shared" si="386"/>
        <v>4.0362542795241998</v>
      </c>
      <c r="I119" s="6">
        <f t="shared" si="387"/>
        <v>3.6902771183447003</v>
      </c>
      <c r="J119" s="6">
        <f t="shared" si="388"/>
        <v>9.1577821030813311</v>
      </c>
      <c r="K119" s="6">
        <f t="shared" si="389"/>
        <v>8.3196643666239165</v>
      </c>
      <c r="L119" s="6">
        <f t="shared" si="390"/>
        <v>7.7086321239340299</v>
      </c>
      <c r="M119" s="6">
        <f t="shared" si="391"/>
        <v>13.80413034815648</v>
      </c>
      <c r="N119" s="6">
        <f t="shared" si="392"/>
        <v>12.603074453723645</v>
      </c>
      <c r="O119" s="6">
        <f t="shared" si="393"/>
        <v>11.726987129523369</v>
      </c>
      <c r="Q119" s="6">
        <v>2038</v>
      </c>
      <c r="R119" s="6">
        <f>Output!B246</f>
        <v>0.11964494957947568</v>
      </c>
      <c r="S119" s="6">
        <f>Output!B276</f>
        <v>9.6745726313232222E-2</v>
      </c>
      <c r="T119" s="6">
        <f>Output!B306</f>
        <v>8.0678021965750857E-2</v>
      </c>
    </row>
    <row r="120" spans="1:20" x14ac:dyDescent="0.25">
      <c r="A120" s="6">
        <v>2039</v>
      </c>
      <c r="B120" s="6">
        <f>Output!B127</f>
        <v>0.11964155655229083</v>
      </c>
      <c r="C120" s="6">
        <f>Output!B157</f>
        <v>9.5240609601341564E-2</v>
      </c>
      <c r="D120" s="6">
        <f>Output!B187</f>
        <v>7.8420164078300977E-2</v>
      </c>
      <c r="F120" s="6">
        <v>2039</v>
      </c>
      <c r="G120" s="6">
        <f t="shared" si="385"/>
        <v>4.7658868250075237</v>
      </c>
      <c r="H120" s="6">
        <f t="shared" si="386"/>
        <v>4.2421581801406498</v>
      </c>
      <c r="I120" s="6">
        <f t="shared" si="387"/>
        <v>3.8627144109658582</v>
      </c>
      <c r="J120" s="6">
        <f t="shared" si="388"/>
        <v>9.5479661253894452</v>
      </c>
      <c r="K120" s="6">
        <f t="shared" si="389"/>
        <v>8.63540213576157</v>
      </c>
      <c r="L120" s="6">
        <f t="shared" si="390"/>
        <v>7.9730514279168094</v>
      </c>
      <c r="M120" s="6">
        <f t="shared" si="391"/>
        <v>14.330045425771381</v>
      </c>
      <c r="N120" s="6">
        <f t="shared" si="392"/>
        <v>13.028646091382504</v>
      </c>
      <c r="O120" s="6">
        <f t="shared" si="393"/>
        <v>12.083388444867772</v>
      </c>
      <c r="Q120" s="6">
        <v>2039</v>
      </c>
      <c r="R120" s="6">
        <f>Output!B247</f>
        <v>0.11741137767493211</v>
      </c>
      <c r="S120" s="6">
        <f>Output!B277</f>
        <v>9.5009545083801064E-2</v>
      </c>
      <c r="T120" s="6">
        <f>Output!B307</f>
        <v>7.9567160594672212E-2</v>
      </c>
    </row>
    <row r="121" spans="1:20" x14ac:dyDescent="0.25">
      <c r="A121" s="6">
        <v>2040</v>
      </c>
      <c r="B121" s="6">
        <f>Output!B128</f>
        <v>0.11723115420767878</v>
      </c>
      <c r="C121" s="6">
        <f>Output!B158</f>
        <v>9.3371984516600642E-2</v>
      </c>
      <c r="D121" s="6">
        <f>Output!B188</f>
        <v>7.7232606940557197E-2</v>
      </c>
      <c r="F121" s="6">
        <v>2040</v>
      </c>
      <c r="G121" s="6">
        <f t="shared" si="385"/>
        <v>5.0155308177664395</v>
      </c>
      <c r="H121" s="6">
        <f t="shared" si="386"/>
        <v>4.4443310474736251</v>
      </c>
      <c r="I121" s="6">
        <f t="shared" si="387"/>
        <v>4.0327757493928011</v>
      </c>
      <c r="J121" s="6">
        <f t="shared" si="388"/>
        <v>9.9386159440463455</v>
      </c>
      <c r="K121" s="6">
        <f t="shared" si="389"/>
        <v>8.9517678255109843</v>
      </c>
      <c r="L121" s="6">
        <f t="shared" si="390"/>
        <v>8.2391681098479133</v>
      </c>
      <c r="M121" s="6">
        <f t="shared" si="391"/>
        <v>14.861701070326273</v>
      </c>
      <c r="N121" s="6">
        <f t="shared" si="392"/>
        <v>13.459204603548363</v>
      </c>
      <c r="O121" s="6">
        <f t="shared" si="393"/>
        <v>12.44556047030304</v>
      </c>
      <c r="Q121" s="6">
        <v>2040</v>
      </c>
      <c r="R121" s="6">
        <f>Output!B248</f>
        <v>0.11519238884701992</v>
      </c>
      <c r="S121" s="6">
        <f>Output!B278</f>
        <v>9.3287946931001287E-2</v>
      </c>
      <c r="T121" s="6">
        <f>Output!B308</f>
        <v>7.8470832033355295E-2</v>
      </c>
    </row>
    <row r="122" spans="1:20" x14ac:dyDescent="0.25">
      <c r="A122" s="6">
        <v>2041</v>
      </c>
      <c r="B122" s="6">
        <f>Output!B129</f>
        <v>0.11502500654401158</v>
      </c>
      <c r="C122" s="6">
        <f>Output!B159</f>
        <v>9.170761411280455E-2</v>
      </c>
      <c r="D122" s="6">
        <f>Output!B189</f>
        <v>7.6249331860072558E-2</v>
      </c>
      <c r="F122" s="6">
        <v>2041</v>
      </c>
      <c r="G122" s="6">
        <f t="shared" si="385"/>
        <v>5.2607722416034441</v>
      </c>
      <c r="H122" s="6">
        <f t="shared" si="386"/>
        <v>4.643179286843627</v>
      </c>
      <c r="I122" s="6">
        <f t="shared" si="387"/>
        <v>4.2008675934150039</v>
      </c>
      <c r="J122" s="6">
        <f t="shared" si="388"/>
        <v>10.308596061085334</v>
      </c>
      <c r="K122" s="6">
        <f t="shared" si="389"/>
        <v>9.2517574998655387</v>
      </c>
      <c r="L122" s="6">
        <f t="shared" si="390"/>
        <v>8.4927575693756321</v>
      </c>
      <c r="M122" s="6">
        <f t="shared" si="391"/>
        <v>15.356419880567236</v>
      </c>
      <c r="N122" s="6">
        <f t="shared" si="392"/>
        <v>13.860335712887462</v>
      </c>
      <c r="O122" s="6">
        <f t="shared" si="393"/>
        <v>12.784647545336266</v>
      </c>
      <c r="Q122" s="6">
        <v>2041</v>
      </c>
      <c r="R122" s="6">
        <f>Output!B249</f>
        <v>0.11316092626074409</v>
      </c>
      <c r="S122" s="6">
        <f>Output!B279</f>
        <v>9.1753875019837838E-2</v>
      </c>
      <c r="T122" s="6">
        <f>Output!B309</f>
        <v>7.7562054847109568E-2</v>
      </c>
    </row>
    <row r="123" spans="1:20" x14ac:dyDescent="0.25">
      <c r="A123" s="6">
        <v>2042</v>
      </c>
      <c r="B123" s="6">
        <f>Output!B130</f>
        <v>0.1128234581011457</v>
      </c>
      <c r="C123" s="6">
        <f>Output!B160</f>
        <v>9.0047842929809802E-2</v>
      </c>
      <c r="D123" s="6">
        <f>Output!B190</f>
        <v>7.5270656000389263E-2</v>
      </c>
      <c r="F123" s="6">
        <v>2042</v>
      </c>
      <c r="G123" s="6">
        <f t="shared" si="385"/>
        <v>5.5016202555187057</v>
      </c>
      <c r="H123" s="6">
        <f t="shared" si="386"/>
        <v>4.8387120572508238</v>
      </c>
      <c r="I123" s="6">
        <f t="shared" si="387"/>
        <v>4.3669991020326329</v>
      </c>
      <c r="J123" s="6">
        <f t="shared" si="388"/>
        <v>10.678734652542509</v>
      </c>
      <c r="K123" s="6">
        <f t="shared" si="389"/>
        <v>9.5522549922289279</v>
      </c>
      <c r="L123" s="6">
        <f t="shared" si="390"/>
        <v>8.7480707920041549</v>
      </c>
      <c r="M123" s="6">
        <f t="shared" si="391"/>
        <v>15.855849049566322</v>
      </c>
      <c r="N123" s="6">
        <f t="shared" si="392"/>
        <v>14.265797927207043</v>
      </c>
      <c r="O123" s="6">
        <f t="shared" si="393"/>
        <v>13.129142481975682</v>
      </c>
      <c r="Q123" s="6">
        <v>2042</v>
      </c>
      <c r="R123" s="6">
        <f>Output!B250</f>
        <v>0.11113368988114158</v>
      </c>
      <c r="S123" s="6">
        <f>Output!B280</f>
        <v>9.0224029315347731E-2</v>
      </c>
      <c r="T123" s="6">
        <f>Output!B310</f>
        <v>7.6657503867537183E-2</v>
      </c>
    </row>
    <row r="124" spans="1:20" x14ac:dyDescent="0.25">
      <c r="A124" s="6">
        <v>2043</v>
      </c>
      <c r="B124" s="6">
        <f>Output!B131</f>
        <v>0.11062743967376715</v>
      </c>
      <c r="C124" s="6">
        <f>Output!B161</f>
        <v>8.8393601762302362E-2</v>
      </c>
      <c r="D124" s="6">
        <f>Output!B191</f>
        <v>7.4297537532507563E-2</v>
      </c>
      <c r="F124" s="6">
        <v>2043</v>
      </c>
      <c r="G124" s="6">
        <f t="shared" si="385"/>
        <v>5.7380858704574385</v>
      </c>
      <c r="H124" s="6">
        <f t="shared" si="386"/>
        <v>5.0309403696404296</v>
      </c>
      <c r="I124" s="6">
        <f t="shared" si="387"/>
        <v>4.5311813406598755</v>
      </c>
      <c r="J124" s="6">
        <f t="shared" si="388"/>
        <v>11.048987499925666</v>
      </c>
      <c r="K124" s="6">
        <f t="shared" si="389"/>
        <v>9.8532420090023862</v>
      </c>
      <c r="L124" s="6">
        <f t="shared" si="390"/>
        <v>9.005143860988106</v>
      </c>
      <c r="M124" s="6">
        <f t="shared" si="391"/>
        <v>16.359889129393906</v>
      </c>
      <c r="N124" s="6">
        <f t="shared" si="392"/>
        <v>14.675543648364355</v>
      </c>
      <c r="O124" s="6">
        <f t="shared" si="393"/>
        <v>13.479106381316345</v>
      </c>
      <c r="Q124" s="6">
        <v>2043</v>
      </c>
      <c r="R124" s="6">
        <f>Output!B251</f>
        <v>0.10911153424499635</v>
      </c>
      <c r="S124" s="6">
        <f>Output!B281</f>
        <v>8.8699264354314925E-2</v>
      </c>
      <c r="T124" s="6">
        <f>Output!B311</f>
        <v>7.5758058764856875E-2</v>
      </c>
    </row>
    <row r="125" spans="1:20" x14ac:dyDescent="0.25">
      <c r="A125" s="6">
        <v>2044</v>
      </c>
      <c r="B125" s="6">
        <f>Output!B132</f>
        <v>0.10843684175661873</v>
      </c>
      <c r="C125" s="6">
        <f>Output!B162</f>
        <v>8.674480848133935E-2</v>
      </c>
      <c r="D125" s="6">
        <f>Output!B192</f>
        <v>7.3329812198541705E-2</v>
      </c>
      <c r="F125" s="6">
        <v>2044</v>
      </c>
      <c r="G125" s="6">
        <f t="shared" si="385"/>
        <v>5.970179883595387</v>
      </c>
      <c r="H125" s="6">
        <f t="shared" si="386"/>
        <v>5.2198750756571606</v>
      </c>
      <c r="I125" s="6">
        <f t="shared" si="387"/>
        <v>4.6934250520035041</v>
      </c>
      <c r="J125" s="6">
        <f t="shared" si="388"/>
        <v>11.419305755205956</v>
      </c>
      <c r="K125" s="6">
        <f t="shared" si="389"/>
        <v>10.154697310447087</v>
      </c>
      <c r="L125" s="6">
        <f t="shared" si="390"/>
        <v>9.2640122708305483</v>
      </c>
      <c r="M125" s="6">
        <f t="shared" si="391"/>
        <v>16.86843162681653</v>
      </c>
      <c r="N125" s="6">
        <f t="shared" si="392"/>
        <v>15.089519545237017</v>
      </c>
      <c r="O125" s="6">
        <f t="shared" si="393"/>
        <v>13.834599489657595</v>
      </c>
      <c r="Q125" s="6">
        <v>2044</v>
      </c>
      <c r="R125" s="6">
        <f>Output!B252</f>
        <v>0.10709436071338078</v>
      </c>
      <c r="S125" s="6">
        <f>Output!B282</f>
        <v>8.7179506631246559E-2</v>
      </c>
      <c r="T125" s="6">
        <f>Output!B312</f>
        <v>7.4863570633271398E-2</v>
      </c>
    </row>
    <row r="126" spans="1:20" x14ac:dyDescent="0.25">
      <c r="A126" s="6">
        <v>2045</v>
      </c>
      <c r="B126" s="6">
        <f>Output!B133</f>
        <v>0.10625155484444328</v>
      </c>
      <c r="C126" s="6">
        <f>Output!B163</f>
        <v>8.5101298829035013E-2</v>
      </c>
      <c r="D126" s="6">
        <f>Output!B193</f>
        <v>7.2367397869548822E-2</v>
      </c>
      <c r="F126" s="6">
        <v>2045</v>
      </c>
      <c r="G126" s="6">
        <f t="shared" si="385"/>
        <v>6.1979128742324097</v>
      </c>
      <c r="H126" s="6">
        <f t="shared" si="386"/>
        <v>5.4055267001319045</v>
      </c>
      <c r="I126" s="6">
        <f t="shared" si="387"/>
        <v>4.8537408153633779</v>
      </c>
      <c r="J126" s="6">
        <f t="shared" si="388"/>
        <v>11.789635716327219</v>
      </c>
      <c r="K126" s="6">
        <f t="shared" si="389"/>
        <v>10.456596296103557</v>
      </c>
      <c r="L126" s="6">
        <f t="shared" si="390"/>
        <v>9.5247111280585539</v>
      </c>
      <c r="M126" s="6">
        <f t="shared" si="391"/>
        <v>17.38135855842204</v>
      </c>
      <c r="N126" s="6">
        <f t="shared" si="392"/>
        <v>15.507665892075217</v>
      </c>
      <c r="O126" s="6">
        <f t="shared" si="393"/>
        <v>14.195681440753736</v>
      </c>
      <c r="Q126" s="6">
        <v>2045</v>
      </c>
      <c r="R126" s="6">
        <f>Output!B253</f>
        <v>0.10508206875255559</v>
      </c>
      <c r="S126" s="6">
        <f>Output!B283</f>
        <v>8.5664605345533773E-2</v>
      </c>
      <c r="T126" s="6">
        <f>Output!B313</f>
        <v>7.397396407247632E-2</v>
      </c>
    </row>
    <row r="127" spans="1:20" x14ac:dyDescent="0.25">
      <c r="A127" s="6">
        <v>2046</v>
      </c>
      <c r="B127" s="6">
        <f>Output!B134</f>
        <v>0.10407146943198363</v>
      </c>
      <c r="C127" s="6">
        <f>Output!B164</f>
        <v>8.3462963300132184E-2</v>
      </c>
      <c r="D127" s="6">
        <f>Output!B194</f>
        <v>7.1410185040271731E-2</v>
      </c>
      <c r="F127" s="6">
        <v>2046</v>
      </c>
      <c r="G127" s="6">
        <f t="shared" si="385"/>
        <v>6.4212951996860612</v>
      </c>
      <c r="H127" s="6">
        <f t="shared" si="386"/>
        <v>5.5879055459132427</v>
      </c>
      <c r="I127" s="6">
        <f t="shared" si="387"/>
        <v>5.0121389880570497</v>
      </c>
      <c r="J127" s="6">
        <f t="shared" si="388"/>
        <v>12.159918593136805</v>
      </c>
      <c r="K127" s="6">
        <f t="shared" si="389"/>
        <v>10.758911009445269</v>
      </c>
      <c r="L127" s="6">
        <f t="shared" si="390"/>
        <v>9.787275012409216</v>
      </c>
      <c r="M127" s="6">
        <f t="shared" si="391"/>
        <v>17.898541986587556</v>
      </c>
      <c r="N127" s="6">
        <f t="shared" si="392"/>
        <v>15.9299164729773</v>
      </c>
      <c r="O127" s="6">
        <f t="shared" si="393"/>
        <v>14.562411036761386</v>
      </c>
      <c r="Q127" s="6">
        <v>2046</v>
      </c>
      <c r="R127" s="6">
        <f>Output!B254</f>
        <v>0.10307455593396982</v>
      </c>
      <c r="S127" s="6">
        <f>Output!B284</f>
        <v>8.4154458068625565E-2</v>
      </c>
      <c r="T127" s="6">
        <f>Output!B314</f>
        <v>7.3089136653920639E-2</v>
      </c>
    </row>
    <row r="128" spans="1:20" x14ac:dyDescent="0.25">
      <c r="A128" s="6">
        <v>2047</v>
      </c>
      <c r="B128" s="6">
        <f>Output!B135</f>
        <v>0.10189644863766829</v>
      </c>
      <c r="C128" s="6">
        <f>Output!B165</f>
        <v>8.1829719765687967E-2</v>
      </c>
      <c r="D128" s="6">
        <f>Output!B195</f>
        <v>7.0458036829138967E-2</v>
      </c>
      <c r="F128" s="6">
        <v>2047</v>
      </c>
      <c r="G128" s="6">
        <f t="shared" si="385"/>
        <v>6.6403369490354445</v>
      </c>
      <c r="H128" s="6">
        <f t="shared" si="386"/>
        <v>5.7670217565492514</v>
      </c>
      <c r="I128" s="6">
        <f t="shared" si="387"/>
        <v>5.1686296591636252</v>
      </c>
      <c r="J128" s="6">
        <f t="shared" si="388"/>
        <v>12.530090192109933</v>
      </c>
      <c r="K128" s="6">
        <f t="shared" si="389"/>
        <v>11.061610080695749</v>
      </c>
      <c r="L128" s="6">
        <f t="shared" si="390"/>
        <v>10.051737847096954</v>
      </c>
      <c r="M128" s="6">
        <f t="shared" si="391"/>
        <v>18.419843435184433</v>
      </c>
      <c r="N128" s="6">
        <f t="shared" si="392"/>
        <v>16.356198404842257</v>
      </c>
      <c r="O128" s="6">
        <f t="shared" si="393"/>
        <v>14.93484603503029</v>
      </c>
      <c r="Q128" s="6">
        <v>2047</v>
      </c>
      <c r="R128" s="6">
        <f>Output!B255</f>
        <v>0.10107169848526103</v>
      </c>
      <c r="S128" s="6">
        <f>Output!B285</f>
        <v>8.2648991295029173E-2</v>
      </c>
      <c r="T128" s="6">
        <f>Output!B315</f>
        <v>7.2208964605241954E-2</v>
      </c>
    </row>
    <row r="129" spans="1:20" x14ac:dyDescent="0.25">
      <c r="A129" s="6">
        <v>2048</v>
      </c>
      <c r="B129" s="6">
        <f>Output!B136</f>
        <v>9.9726410332554388E-2</v>
      </c>
      <c r="C129" s="6">
        <f>Output!B166</f>
        <v>8.0201458720445193E-2</v>
      </c>
      <c r="D129" s="6">
        <f>Output!B196</f>
        <v>6.9510871107207634E-2</v>
      </c>
      <c r="F129" s="6">
        <v>2048</v>
      </c>
      <c r="G129" s="6">
        <f t="shared" si="385"/>
        <v>6.8550480438463364</v>
      </c>
      <c r="H129" s="6">
        <f t="shared" si="386"/>
        <v>5.9428852536057057</v>
      </c>
      <c r="I129" s="6">
        <f t="shared" si="387"/>
        <v>5.3232227502488785</v>
      </c>
      <c r="J129" s="6">
        <f t="shared" si="388"/>
        <v>12.900080836958796</v>
      </c>
      <c r="K129" s="6">
        <f t="shared" si="389"/>
        <v>11.364658457113384</v>
      </c>
      <c r="L129" s="6">
        <f t="shared" si="390"/>
        <v>10.318133011772488</v>
      </c>
      <c r="M129" s="6">
        <f t="shared" si="391"/>
        <v>18.945113630071265</v>
      </c>
      <c r="N129" s="6">
        <f t="shared" si="392"/>
        <v>16.786431660621069</v>
      </c>
      <c r="O129" s="6">
        <f t="shared" si="393"/>
        <v>15.313043273296104</v>
      </c>
      <c r="Q129" s="6">
        <v>2048</v>
      </c>
      <c r="R129" s="6">
        <f>Output!B256</f>
        <v>9.9073419111313052E-2</v>
      </c>
      <c r="S129" s="6">
        <f>Output!B286</f>
        <v>8.1148102596193608E-2</v>
      </c>
      <c r="T129" s="6">
        <f>Output!B316</f>
        <v>7.1333370631324097E-2</v>
      </c>
    </row>
    <row r="130" spans="1:20" x14ac:dyDescent="0.25">
      <c r="A130" s="6">
        <v>2049</v>
      </c>
      <c r="B130" s="6">
        <f>Output!B137</f>
        <v>9.7561245011384773E-2</v>
      </c>
      <c r="C130" s="6">
        <f>Output!B167</f>
        <v>7.8578070659146682E-2</v>
      </c>
      <c r="D130" s="6">
        <f>Output!B197</f>
        <v>6.8568578369220576E-2</v>
      </c>
      <c r="F130" s="6">
        <v>2049</v>
      </c>
      <c r="G130" s="6">
        <f t="shared" si="385"/>
        <v>7.0654381919150415</v>
      </c>
      <c r="H130" s="6">
        <f t="shared" si="386"/>
        <v>6.1155057448789112</v>
      </c>
      <c r="I130" s="6">
        <f t="shared" si="387"/>
        <v>5.4759279691091152</v>
      </c>
      <c r="J130" s="6">
        <f t="shared" si="388"/>
        <v>13.269815037643184</v>
      </c>
      <c r="K130" s="6">
        <f t="shared" si="389"/>
        <v>11.668017240537988</v>
      </c>
      <c r="L130" s="6">
        <f t="shared" si="390"/>
        <v>10.586493210925855</v>
      </c>
      <c r="M130" s="6">
        <f t="shared" si="391"/>
        <v>19.474191883371347</v>
      </c>
      <c r="N130" s="6">
        <f t="shared" si="392"/>
        <v>17.220528736197082</v>
      </c>
      <c r="O130" s="6">
        <f t="shared" si="393"/>
        <v>15.69705845274261</v>
      </c>
      <c r="Q130" s="6">
        <v>2049</v>
      </c>
      <c r="R130" s="6">
        <f>Output!B257</f>
        <v>9.707961917319835E-2</v>
      </c>
      <c r="S130" s="6">
        <f>Output!B287</f>
        <v>7.9651693333191276E-2</v>
      </c>
      <c r="T130" s="6">
        <f>Output!B317</f>
        <v>7.0462256093239473E-2</v>
      </c>
    </row>
    <row r="131" spans="1:20" x14ac:dyDescent="0.25">
      <c r="A131" s="6">
        <v>2050</v>
      </c>
      <c r="B131" s="6">
        <f>Output!B138</f>
        <v>9.5387483527526934E-2</v>
      </c>
      <c r="C131" s="6">
        <f>Output!B168</f>
        <v>7.6946086435159974E-2</v>
      </c>
      <c r="D131" s="6">
        <f>Output!B198</f>
        <v>6.7617689468545308E-2</v>
      </c>
      <c r="F131" s="6">
        <v>2050</v>
      </c>
      <c r="G131" s="6">
        <f t="shared" si="385"/>
        <v>7.2714903023035582</v>
      </c>
      <c r="H131" s="6">
        <f t="shared" si="386"/>
        <v>6.2848661394308669</v>
      </c>
      <c r="I131" s="6">
        <f t="shared" si="387"/>
        <v>5.6267282248063353</v>
      </c>
      <c r="J131" s="6">
        <f t="shared" si="388"/>
        <v>13.639163570649822</v>
      </c>
      <c r="K131" s="6">
        <f t="shared" si="389"/>
        <v>11.971595850624754</v>
      </c>
      <c r="L131" s="6">
        <f t="shared" si="390"/>
        <v>10.856802760843953</v>
      </c>
      <c r="M131" s="6">
        <f t="shared" si="391"/>
        <v>20.006836838996094</v>
      </c>
      <c r="N131" s="6">
        <f t="shared" si="392"/>
        <v>17.658325561818643</v>
      </c>
      <c r="O131" s="6">
        <f t="shared" si="393"/>
        <v>16.086877296881575</v>
      </c>
      <c r="Q131" s="6">
        <v>2050</v>
      </c>
      <c r="R131" s="6">
        <f>Output!B258</f>
        <v>9.5077933020984801E-2</v>
      </c>
      <c r="S131" s="6">
        <f>Output!B288</f>
        <v>7.8147397856090164E-2</v>
      </c>
      <c r="T131" s="6">
        <f>Output!B318</f>
        <v>6.9583255341056055E-2</v>
      </c>
    </row>
  </sheetData>
  <mergeCells count="32">
    <mergeCell ref="B103:D103"/>
    <mergeCell ref="D68:E68"/>
    <mergeCell ref="G6:I6"/>
    <mergeCell ref="L6:N6"/>
    <mergeCell ref="Q6:S6"/>
    <mergeCell ref="G103:I103"/>
    <mergeCell ref="J103:L103"/>
    <mergeCell ref="M103:O103"/>
    <mergeCell ref="R103:T103"/>
    <mergeCell ref="G102:O102"/>
    <mergeCell ref="G39:I39"/>
    <mergeCell ref="L39:N39"/>
    <mergeCell ref="Q39:S39"/>
    <mergeCell ref="G70:I70"/>
    <mergeCell ref="L70:N70"/>
    <mergeCell ref="Q70:S70"/>
    <mergeCell ref="V6:X6"/>
    <mergeCell ref="AP6:AR6"/>
    <mergeCell ref="AA6:AC6"/>
    <mergeCell ref="AF6:AH6"/>
    <mergeCell ref="AK6:AM6"/>
    <mergeCell ref="V39:X39"/>
    <mergeCell ref="AA39:AC39"/>
    <mergeCell ref="AF39:AH39"/>
    <mergeCell ref="AK39:AM39"/>
    <mergeCell ref="G69:AM69"/>
    <mergeCell ref="V70:X70"/>
    <mergeCell ref="B70:D70"/>
    <mergeCell ref="AA70:AC70"/>
    <mergeCell ref="AF70:AH70"/>
    <mergeCell ref="AK70:AM70"/>
    <mergeCell ref="AP70:AR7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AF66-43CD-489F-BDC9-287B37326B2D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0.70676431278335528</v>
      </c>
      <c r="E2" s="6">
        <v>0.78476619087180211</v>
      </c>
      <c r="G2" s="6">
        <v>4072.7849999999999</v>
      </c>
      <c r="H2" s="6">
        <v>12063.715</v>
      </c>
      <c r="I2" s="6">
        <v>928.83900000000006</v>
      </c>
      <c r="J2" s="6">
        <v>15082.276</v>
      </c>
      <c r="K2" s="6">
        <v>774.995</v>
      </c>
      <c r="L2" s="6">
        <v>3882.4969999999998</v>
      </c>
      <c r="M2" s="6">
        <v>6003.9380000000001</v>
      </c>
      <c r="O2" s="6">
        <f>SUM(G2:M2)</f>
        <v>42809.045000000006</v>
      </c>
    </row>
    <row r="4" spans="1:44" x14ac:dyDescent="0.25">
      <c r="G4" s="6">
        <f>G2/$O$2</f>
        <v>9.5138422265668376E-2</v>
      </c>
      <c r="H4" s="6">
        <f t="shared" ref="H4:M4" si="0">H2/$O$2</f>
        <v>0.28180294608300649</v>
      </c>
      <c r="I4" s="6">
        <f t="shared" si="0"/>
        <v>2.1697260473808745E-2</v>
      </c>
      <c r="J4" s="6">
        <f t="shared" si="0"/>
        <v>0.35231517077757746</v>
      </c>
      <c r="K4" s="6">
        <f t="shared" si="0"/>
        <v>1.8103533961105648E-2</v>
      </c>
      <c r="L4" s="6">
        <f t="shared" si="0"/>
        <v>9.0693380335861246E-2</v>
      </c>
      <c r="M4" s="6">
        <f t="shared" si="0"/>
        <v>0.14024928610297191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8"/>
      <c r="AQ6" s="8"/>
      <c r="AR6" s="8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29.795000000000002</v>
      </c>
      <c r="C8" s="6">
        <v>29.795000000000002</v>
      </c>
      <c r="D8" s="6">
        <v>29.795000000000002</v>
      </c>
      <c r="F8" s="6">
        <v>2024</v>
      </c>
      <c r="G8" s="6">
        <f>(B11-$B$8)*$B$2*Output!$C$101*$E$2*$G$4/Output!$C$95/1000000</f>
        <v>77.183858995209434</v>
      </c>
      <c r="H8" s="6">
        <f>(C11-$B$8)*$B$2*Output!$C$101*$E$2*$G$4/Output!$C$95/1000000</f>
        <v>152.16388618259563</v>
      </c>
      <c r="I8" s="6">
        <f>(D11-$B$8)*$B$2*Output!$C$101*$E$2*$G$4/Output!$C$95/1000000</f>
        <v>227.14391336998207</v>
      </c>
      <c r="K8" s="6">
        <v>2024</v>
      </c>
      <c r="L8" s="6">
        <f>(B11-$B$8)*$B$2*Output!$C$101*$E$2*$H$4/Output!$C$95/1000000</f>
        <v>228.62097496391121</v>
      </c>
      <c r="M8" s="6">
        <f>(C11-$B$8)*$B$2*Output!$C$101*$E$2*$H$4/Output!$C$95/1000000</f>
        <v>450.71413202495887</v>
      </c>
      <c r="N8" s="6">
        <f>(D11-$B$8)*$B$2*Output!$C$101*$E$2*$H$4/Output!$C$95/1000000</f>
        <v>672.80728908600702</v>
      </c>
      <c r="P8" s="6">
        <v>2024</v>
      </c>
      <c r="Q8" s="6">
        <f>(B11-$B$8)*$B$2*Output!$C$101*$E$2*$I$4/Output!$C$95/1000000</f>
        <v>17.602544304511863</v>
      </c>
      <c r="R8" s="6">
        <f>(C11-$B$8)*$B$2*Output!$C$101*$E$2*$I$4/Output!$C$95/1000000</f>
        <v>34.70248291475145</v>
      </c>
      <c r="S8" s="6">
        <f>(D11-$B$8)*$B$2*Output!$C$101*$E$2*$I$4/Output!$C$95/1000000</f>
        <v>51.802421524991075</v>
      </c>
      <c r="U8" s="6">
        <v>2024</v>
      </c>
      <c r="V8" s="6">
        <f>(B11-$B$8)*$B$2*Output!$C$101*$E$2*$J$4/Output!$C$95/1000000</f>
        <v>285.8261028045506</v>
      </c>
      <c r="W8" s="6">
        <f>(C11-$B$8)*$B$2*Output!$C$101*$E$2*$J$4/Output!$C$95/1000000</f>
        <v>563.49100888912483</v>
      </c>
      <c r="X8" s="6">
        <f>(D11-$B$8)*$B$2*Output!$C$101*$E$2*$J$4/Output!$C$95/1000000</f>
        <v>841.15591497369985</v>
      </c>
      <c r="Z8" s="6">
        <v>2024</v>
      </c>
      <c r="AA8" s="6">
        <f>(B11-$B$8)*$B$2*Output!$C$101*$E$2*$K$4/Output!$C$95/1000000</f>
        <v>14.687027378560947</v>
      </c>
      <c r="AB8" s="6">
        <f>(C11-$B$8)*$B$2*Output!$C$101*$E$2*$K$4/Output!$C$95/1000000</f>
        <v>28.954695858504866</v>
      </c>
      <c r="AC8" s="6">
        <f>(D11-$B$8)*$B$2*Output!$C$101*$E$2*$K$4/Output!$C$95/1000000</f>
        <v>43.222364338448813</v>
      </c>
      <c r="AE8" s="6">
        <v>2024</v>
      </c>
      <c r="AF8" s="6">
        <f>(B11-$B$8)*$B$2*Output!$C$101*$E$2*$L$4/Output!$C$95/1000000</f>
        <v>73.577687257570361</v>
      </c>
      <c r="AG8" s="6">
        <f>(C11-$B$8)*$B$2*Output!$C$101*$E$2*$L$4/Output!$C$95/1000000</f>
        <v>145.05450977949218</v>
      </c>
      <c r="AH8" s="6">
        <f>(D11-$B$8)*$B$2*Output!$C$101*$E$2*$L$4/Output!$C$95/1000000</f>
        <v>216.53133230141418</v>
      </c>
      <c r="AJ8" s="6">
        <v>2024</v>
      </c>
      <c r="AK8" s="6">
        <f>(B11-$B$8)*$B$2*Output!$C$101*$E$2*$M$4/Output!$C$95/1000000</f>
        <v>113.78138153818082</v>
      </c>
      <c r="AL8" s="6">
        <f>(C11-$B$8)*$B$2*Output!$C$101*$E$2*$M$4/Output!$C$95/1000000</f>
        <v>224.31396169435928</v>
      </c>
      <c r="AM8" s="6">
        <f>(D11-$B$8)*$B$2*Output!$C$101*$E$2*$M$4/Output!$C$95/1000000</f>
        <v>334.84654185053796</v>
      </c>
    </row>
    <row r="9" spans="1:44" x14ac:dyDescent="0.25">
      <c r="F9" s="6">
        <v>2025</v>
      </c>
      <c r="G9" s="6">
        <f>(B12-$B$8)*$B$2*Output!$C$101*$E$2*$G$4/Output!$C$95/1000000</f>
        <v>154.36771799041887</v>
      </c>
      <c r="H9" s="6">
        <f>(C12-$B$8)*$B$2*Output!$C$101*$E$2*$G$4/Output!$C$95/1000000</f>
        <v>318.72884380208234</v>
      </c>
      <c r="I9" s="6">
        <f>(D12-$B$8)*$B$2*Output!$C$101*$E$2*$G$4/Output!$C$95/1000000</f>
        <v>483.08996961374538</v>
      </c>
      <c r="K9" s="6">
        <v>2025</v>
      </c>
      <c r="L9" s="6">
        <f>(B12-$B$8)*$B$2*Output!$C$101*$E$2*$H$4/Output!$C$95/1000000</f>
        <v>457.24194992782242</v>
      </c>
      <c r="M9" s="6">
        <f>(C12-$B$8)*$B$2*Output!$C$101*$E$2*$H$4/Output!$C$95/1000000</f>
        <v>944.0846825717141</v>
      </c>
      <c r="N9" s="6">
        <f>(D12-$B$8)*$B$2*Output!$C$101*$E$2*$H$4/Output!$C$95/1000000</f>
        <v>1430.927415215604</v>
      </c>
      <c r="P9" s="6">
        <v>2025</v>
      </c>
      <c r="Q9" s="6">
        <f>(B12-$B$8)*$B$2*Output!$C$101*$E$2*$I$4/Output!$C$95/1000000</f>
        <v>35.205088609023726</v>
      </c>
      <c r="R9" s="6">
        <f>(C12-$B$8)*$B$2*Output!$C$101*$E$2*$I$4/Output!$C$95/1000000</f>
        <v>72.689272954079925</v>
      </c>
      <c r="S9" s="6">
        <f>(D12-$B$8)*$B$2*Output!$C$101*$E$2*$I$4/Output!$C$95/1000000</f>
        <v>110.173457299136</v>
      </c>
      <c r="U9" s="6">
        <v>2025</v>
      </c>
      <c r="V9" s="6">
        <f>(B12-$B$8)*$B$2*Output!$C$101*$E$2*$J$4/Output!$C$95/1000000</f>
        <v>571.6522056091012</v>
      </c>
      <c r="W9" s="6">
        <f>(C12-$B$8)*$B$2*Output!$C$101*$E$2*$J$4/Output!$C$95/1000000</f>
        <v>1180.3118483749806</v>
      </c>
      <c r="X9" s="6">
        <f>(D12-$B$8)*$B$2*Output!$C$101*$E$2*$J$4/Output!$C$95/1000000</f>
        <v>1788.9714911408585</v>
      </c>
      <c r="Z9" s="6">
        <v>2025</v>
      </c>
      <c r="AA9" s="6">
        <f>(B12-$B$8)*$B$2*Output!$C$101*$E$2*$K$4/Output!$C$95/1000000</f>
        <v>29.374054757121893</v>
      </c>
      <c r="AB9" s="6">
        <f>(C12-$B$8)*$B$2*Output!$C$101*$E$2*$K$4/Output!$C$95/1000000</f>
        <v>60.649717650795431</v>
      </c>
      <c r="AC9" s="6">
        <f>(D12-$B$8)*$B$2*Output!$C$101*$E$2*$K$4/Output!$C$95/1000000</f>
        <v>91.925380544468851</v>
      </c>
      <c r="AE9" s="6">
        <v>2025</v>
      </c>
      <c r="AF9" s="6">
        <f>(B12-$B$8)*$B$2*Output!$C$101*$E$2*$L$4/Output!$C$95/1000000</f>
        <v>147.15537451514072</v>
      </c>
      <c r="AG9" s="6">
        <f>(C12-$B$8)*$B$2*Output!$C$101*$E$2*$L$4/Output!$C$95/1000000</f>
        <v>303.83724647263563</v>
      </c>
      <c r="AH9" s="6">
        <f>(D12-$B$8)*$B$2*Output!$C$101*$E$2*$L$4/Output!$C$95/1000000</f>
        <v>460.51911843013005</v>
      </c>
      <c r="AJ9" s="6">
        <v>2025</v>
      </c>
      <c r="AK9" s="6">
        <f>(B12-$B$8)*$B$2*Output!$C$101*$E$2*$M$4/Output!$C$95/1000000</f>
        <v>227.56276307636165</v>
      </c>
      <c r="AL9" s="6">
        <f>(C12-$B$8)*$B$2*Output!$C$101*$E$2*$M$4/Output!$C$95/1000000</f>
        <v>469.85741132895225</v>
      </c>
      <c r="AM9" s="6">
        <f>(D12-$B$8)*$B$2*Output!$C$101*$E$2*$M$4/Output!$C$95/1000000</f>
        <v>712.15205958154206</v>
      </c>
    </row>
    <row r="10" spans="1:44" x14ac:dyDescent="0.25">
      <c r="F10" s="6">
        <v>2026</v>
      </c>
      <c r="G10" s="6">
        <f>(B13-$B$8)*$B$2*Output!$C$101*$E$2*$G$4/Output!$C$95/1000000</f>
        <v>231.55157698562857</v>
      </c>
      <c r="H10" s="6">
        <f>(C13-$B$8)*$B$2*Output!$C$101*$E$2*$G$4/Output!$C$95/1000000</f>
        <v>501.52094739819472</v>
      </c>
      <c r="I10" s="6">
        <f>(D13-$B$8)*$B$2*Output!$C$101*$E$2*$G$4/Output!$C$95/1000000</f>
        <v>771.49031781076042</v>
      </c>
      <c r="K10" s="6">
        <v>2026</v>
      </c>
      <c r="L10" s="6">
        <f>(B13-$B$8)*$B$2*Output!$C$101*$E$2*$H$4/Output!$C$95/1000000</f>
        <v>685.86292489173422</v>
      </c>
      <c r="M10" s="6">
        <f>(C13-$B$8)*$B$2*Output!$C$101*$E$2*$H$4/Output!$C$95/1000000</f>
        <v>1485.5205408441184</v>
      </c>
      <c r="N10" s="6">
        <f>(D13-$B$8)*$B$2*Output!$C$101*$E$2*$H$4/Output!$C$95/1000000</f>
        <v>2285.1781567965008</v>
      </c>
      <c r="P10" s="6">
        <v>2026</v>
      </c>
      <c r="Q10" s="6">
        <f>(B13-$B$8)*$B$2*Output!$C$101*$E$2*$I$4/Output!$C$95/1000000</f>
        <v>52.807632913535635</v>
      </c>
      <c r="R10" s="6">
        <f>(C13-$B$8)*$B$2*Output!$C$101*$E$2*$I$4/Output!$C$95/1000000</f>
        <v>114.37682452189149</v>
      </c>
      <c r="S10" s="6">
        <f>(D13-$B$8)*$B$2*Output!$C$101*$E$2*$I$4/Output!$C$95/1000000</f>
        <v>175.94601613024722</v>
      </c>
      <c r="U10" s="6">
        <v>2026</v>
      </c>
      <c r="V10" s="6">
        <f>(B13-$B$8)*$B$2*Output!$C$101*$E$2*$J$4/Output!$C$95/1000000</f>
        <v>857.47830841365248</v>
      </c>
      <c r="W10" s="6">
        <f>(C13-$B$8)*$B$2*Output!$C$101*$E$2*$J$4/Output!$C$95/1000000</f>
        <v>1857.2248101584189</v>
      </c>
      <c r="X10" s="6">
        <f>(D13-$B$8)*$B$2*Output!$C$101*$E$2*$J$4/Output!$C$95/1000000</f>
        <v>2856.9713119031826</v>
      </c>
      <c r="Z10" s="6">
        <v>2026</v>
      </c>
      <c r="AA10" s="6">
        <f>(B13-$B$8)*$B$2*Output!$C$101*$E$2*$K$4/Output!$C$95/1000000</f>
        <v>44.061082135682881</v>
      </c>
      <c r="AB10" s="6">
        <f>(C13-$B$8)*$B$2*Output!$C$101*$E$2*$K$4/Output!$C$95/1000000</f>
        <v>95.432542260115369</v>
      </c>
      <c r="AC10" s="6">
        <f>(D13-$B$8)*$B$2*Output!$C$101*$E$2*$K$4/Output!$C$95/1000000</f>
        <v>146.80400238454772</v>
      </c>
      <c r="AE10" s="6">
        <v>2026</v>
      </c>
      <c r="AF10" s="6">
        <f>(B13-$B$8)*$B$2*Output!$C$101*$E$2*$L$4/Output!$C$95/1000000</f>
        <v>220.73306177271124</v>
      </c>
      <c r="AG10" s="6">
        <f>(C13-$B$8)*$B$2*Output!$C$101*$E$2*$L$4/Output!$C$95/1000000</f>
        <v>478.08896706078241</v>
      </c>
      <c r="AH10" s="6">
        <f>(D13-$B$8)*$B$2*Output!$C$101*$E$2*$L$4/Output!$C$95/1000000</f>
        <v>735.44487234885298</v>
      </c>
      <c r="AJ10" s="6">
        <v>2026</v>
      </c>
      <c r="AK10" s="6">
        <f>(B13-$B$8)*$B$2*Output!$C$101*$E$2*$M$4/Output!$C$95/1000000</f>
        <v>341.34414461454276</v>
      </c>
      <c r="AL10" s="6">
        <f>(C13-$B$8)*$B$2*Output!$C$101*$E$2*$M$4/Output!$C$95/1000000</f>
        <v>739.32227551418077</v>
      </c>
      <c r="AM10" s="6">
        <f>(D13-$B$8)*$B$2*Output!$C$101*$E$2*$M$4/Output!$C$95/1000000</f>
        <v>1137.3004064138177</v>
      </c>
    </row>
    <row r="11" spans="1:44" x14ac:dyDescent="0.25">
      <c r="A11" s="6">
        <v>2024</v>
      </c>
      <c r="B11" s="6">
        <v>31.078785514202561</v>
      </c>
      <c r="C11" s="6">
        <v>32.325915082622494</v>
      </c>
      <c r="D11" s="6">
        <v>33.57304465104243</v>
      </c>
      <c r="F11" s="6">
        <v>2027</v>
      </c>
      <c r="G11" s="6">
        <f>(B14-$B$8)*$B$2*Output!$C$101*$E$2*$G$4/Output!$C$95/1000000</f>
        <v>308.73543598083825</v>
      </c>
      <c r="H11" s="6">
        <f>(C14-$B$8)*$B$2*Output!$C$101*$E$2*$G$4/Output!$C$95/1000000</f>
        <v>702.59782013115046</v>
      </c>
      <c r="I11" s="6">
        <f>(D14-$B$8)*$B$2*Output!$C$101*$E$2*$G$4/Output!$C$95/1000000</f>
        <v>1096.4602042814624</v>
      </c>
      <c r="K11" s="6">
        <v>2027</v>
      </c>
      <c r="L11" s="6">
        <f>(B14-$B$8)*$B$2*Output!$C$101*$E$2*$H$4/Output!$C$95/1000000</f>
        <v>914.4838998556462</v>
      </c>
      <c r="M11" s="6">
        <f>(C14-$B$8)*$B$2*Output!$C$101*$E$2*$H$4/Output!$C$95/1000000</f>
        <v>2081.1164502136653</v>
      </c>
      <c r="N11" s="6">
        <f>(D14-$B$8)*$B$2*Output!$C$101*$E$2*$H$4/Output!$C$95/1000000</f>
        <v>3247.7490005716832</v>
      </c>
      <c r="P11" s="6">
        <v>2027</v>
      </c>
      <c r="Q11" s="6">
        <f>(B14-$B$8)*$B$2*Output!$C$101*$E$2*$I$4/Output!$C$95/1000000</f>
        <v>70.410177218047551</v>
      </c>
      <c r="R11" s="6">
        <f>(C14-$B$8)*$B$2*Output!$C$101*$E$2*$I$4/Output!$C$95/1000000</f>
        <v>160.23439898074602</v>
      </c>
      <c r="S11" s="6">
        <f>(D14-$B$8)*$B$2*Output!$C$101*$E$2*$I$4/Output!$C$95/1000000</f>
        <v>250.05862074344441</v>
      </c>
      <c r="U11" s="6">
        <v>2027</v>
      </c>
      <c r="V11" s="6">
        <f>(B14-$B$8)*$B$2*Output!$C$101*$E$2*$J$4/Output!$C$95/1000000</f>
        <v>1143.304411218204</v>
      </c>
      <c r="W11" s="6">
        <f>(C14-$B$8)*$B$2*Output!$C$101*$E$2*$J$4/Output!$C$95/1000000</f>
        <v>2601.8496533002276</v>
      </c>
      <c r="X11" s="6">
        <f>(D14-$B$8)*$B$2*Output!$C$101*$E$2*$J$4/Output!$C$95/1000000</f>
        <v>4060.3948953822505</v>
      </c>
      <c r="Z11" s="6">
        <v>2027</v>
      </c>
      <c r="AA11" s="6">
        <f>(B14-$B$8)*$B$2*Output!$C$101*$E$2*$K$4/Output!$C$95/1000000</f>
        <v>58.748109514243872</v>
      </c>
      <c r="AB11" s="6">
        <f>(C14-$B$8)*$B$2*Output!$C$101*$E$2*$K$4/Output!$C$95/1000000</f>
        <v>133.69470708926227</v>
      </c>
      <c r="AC11" s="6">
        <f>(D14-$B$8)*$B$2*Output!$C$101*$E$2*$K$4/Output!$C$95/1000000</f>
        <v>208.64130466428057</v>
      </c>
      <c r="AE11" s="6">
        <v>2027</v>
      </c>
      <c r="AF11" s="6">
        <f>(B14-$B$8)*$B$2*Output!$C$101*$E$2*$L$4/Output!$C$95/1000000</f>
        <v>294.31074903028184</v>
      </c>
      <c r="AG11" s="6">
        <f>(C14-$B$8)*$B$2*Output!$C$101*$E$2*$L$4/Output!$C$95/1000000</f>
        <v>669.77115876868811</v>
      </c>
      <c r="AH11" s="6">
        <f>(D14-$B$8)*$B$2*Output!$C$101*$E$2*$L$4/Output!$C$95/1000000</f>
        <v>1045.2315685070939</v>
      </c>
      <c r="AJ11" s="6">
        <v>2027</v>
      </c>
      <c r="AK11" s="6">
        <f>(B14-$B$8)*$B$2*Output!$C$101*$E$2*$M$4/Output!$C$95/1000000</f>
        <v>455.12552615272398</v>
      </c>
      <c r="AL11" s="6">
        <f>(C14-$B$8)*$B$2*Output!$C$101*$E$2*$M$4/Output!$C$95/1000000</f>
        <v>1035.7418206467021</v>
      </c>
      <c r="AM11" s="6">
        <f>(D14-$B$8)*$B$2*Output!$C$101*$E$2*$M$4/Output!$C$95/1000000</f>
        <v>1616.3581151406802</v>
      </c>
    </row>
    <row r="12" spans="1:44" x14ac:dyDescent="0.25">
      <c r="A12" s="6">
        <v>2025</v>
      </c>
      <c r="B12" s="6">
        <v>32.362571028405121</v>
      </c>
      <c r="C12" s="6">
        <v>35.096360646622244</v>
      </c>
      <c r="D12" s="6">
        <v>37.830150264839361</v>
      </c>
      <c r="F12" s="6">
        <v>2028</v>
      </c>
      <c r="G12" s="6">
        <f>(B15-$B$8)*$B$2*Output!$C$101*$E$2*$G$4/Output!$C$95/1000000</f>
        <v>385.91929497604798</v>
      </c>
      <c r="H12" s="6">
        <f>(C15-$B$8)*$B$2*Output!$C$101*$E$2*$G$4/Output!$C$95/1000000</f>
        <v>924.27799444709888</v>
      </c>
      <c r="I12" s="6">
        <f>(D15-$B$8)*$B$2*Output!$C$101*$E$2*$G$4/Output!$C$95/1000000</f>
        <v>1462.6366939181494</v>
      </c>
      <c r="K12" s="6">
        <v>2028</v>
      </c>
      <c r="L12" s="6">
        <f>(B15-$B$8)*$B$2*Output!$C$101*$E$2*$H$4/Output!$C$95/1000000</f>
        <v>1143.1048748195581</v>
      </c>
      <c r="M12" s="6">
        <f>(C15-$B$8)*$B$2*Output!$C$101*$E$2*$H$4/Output!$C$95/1000000</f>
        <v>2737.7399754176522</v>
      </c>
      <c r="N12" s="6">
        <f>(D15-$B$8)*$B$2*Output!$C$101*$E$2*$H$4/Output!$C$95/1000000</f>
        <v>4332.3750760157463</v>
      </c>
      <c r="P12" s="6">
        <v>2028</v>
      </c>
      <c r="Q12" s="6">
        <f>(B15-$B$8)*$B$2*Output!$C$101*$E$2*$I$4/Output!$C$95/1000000</f>
        <v>88.012721522559488</v>
      </c>
      <c r="R12" s="6">
        <f>(C15-$B$8)*$B$2*Output!$C$101*$E$2*$I$4/Output!$C$95/1000000</f>
        <v>210.79076064271715</v>
      </c>
      <c r="S12" s="6">
        <f>(D15-$B$8)*$B$2*Output!$C$101*$E$2*$I$4/Output!$C$95/1000000</f>
        <v>333.56879976287479</v>
      </c>
      <c r="U12" s="6">
        <v>2028</v>
      </c>
      <c r="V12" s="6">
        <f>(B15-$B$8)*$B$2*Output!$C$101*$E$2*$J$4/Output!$C$95/1000000</f>
        <v>1429.130514022756</v>
      </c>
      <c r="W12" s="6">
        <f>(C15-$B$8)*$B$2*Output!$C$101*$E$2*$J$4/Output!$C$95/1000000</f>
        <v>3422.7723321947051</v>
      </c>
      <c r="X12" s="6">
        <f>(D15-$B$8)*$B$2*Output!$C$101*$E$2*$J$4/Output!$C$95/1000000</f>
        <v>5416.4141503666542</v>
      </c>
      <c r="Z12" s="6">
        <v>2028</v>
      </c>
      <c r="AA12" s="6">
        <f>(B15-$B$8)*$B$2*Output!$C$101*$E$2*$K$4/Output!$C$95/1000000</f>
        <v>73.435136892804877</v>
      </c>
      <c r="AB12" s="6">
        <f>(C15-$B$8)*$B$2*Output!$C$101*$E$2*$K$4/Output!$C$95/1000000</f>
        <v>175.87739699162353</v>
      </c>
      <c r="AC12" s="6">
        <f>(D15-$B$8)*$B$2*Output!$C$101*$E$2*$K$4/Output!$C$95/1000000</f>
        <v>278.31965709044215</v>
      </c>
      <c r="AE12" s="6">
        <v>2028</v>
      </c>
      <c r="AF12" s="6">
        <f>(B15-$B$8)*$B$2*Output!$C$101*$E$2*$L$4/Output!$C$95/1000000</f>
        <v>367.88843628785247</v>
      </c>
      <c r="AG12" s="6">
        <f>(C15-$B$8)*$B$2*Output!$C$101*$E$2*$L$4/Output!$C$95/1000000</f>
        <v>881.09402794571224</v>
      </c>
      <c r="AH12" s="6">
        <f>(D15-$B$8)*$B$2*Output!$C$101*$E$2*$L$4/Output!$C$95/1000000</f>
        <v>1394.299619603572</v>
      </c>
      <c r="AJ12" s="6">
        <v>2028</v>
      </c>
      <c r="AK12" s="6">
        <f>(B15-$B$8)*$B$2*Output!$C$101*$E$2*$M$4/Output!$C$95/1000000</f>
        <v>568.90690769090531</v>
      </c>
      <c r="AL12" s="6">
        <f>(C15-$B$8)*$B$2*Output!$C$101*$E$2*$M$4/Output!$C$95/1000000</f>
        <v>1362.5339352371227</v>
      </c>
      <c r="AM12" s="6">
        <f>(D15-$B$8)*$B$2*Output!$C$101*$E$2*$M$4/Output!$C$95/1000000</f>
        <v>2156.1609627833404</v>
      </c>
    </row>
    <row r="13" spans="1:44" x14ac:dyDescent="0.25">
      <c r="A13" s="6">
        <v>2026</v>
      </c>
      <c r="B13" s="6">
        <v>33.646356542607684</v>
      </c>
      <c r="C13" s="6">
        <v>38.136709467764597</v>
      </c>
      <c r="D13" s="6">
        <v>42.627062392921502</v>
      </c>
      <c r="F13" s="6">
        <v>2029</v>
      </c>
      <c r="G13" s="6">
        <f>(B16-$B$8)*$B$2*Output!$C$101*$E$2*$G$4/Output!$C$95/1000000</f>
        <v>463.10315397125805</v>
      </c>
      <c r="H13" s="6">
        <f>(C16-$B$8)*$B$2*Output!$C$101*$E$2*$G$4/Output!$C$95/1000000</f>
        <v>1169.1739957140351</v>
      </c>
      <c r="I13" s="6">
        <f>(D16-$B$8)*$B$2*Output!$C$101*$E$2*$G$4/Output!$C$95/1000000</f>
        <v>1875.2448374568123</v>
      </c>
      <c r="K13" s="6">
        <v>2029</v>
      </c>
      <c r="L13" s="6">
        <f>(B16-$B$8)*$B$2*Output!$C$101*$E$2*$H$4/Output!$C$95/1000000</f>
        <v>1371.7258497834712</v>
      </c>
      <c r="M13" s="6">
        <f>(C16-$B$8)*$B$2*Output!$C$101*$E$2*$H$4/Output!$C$95/1000000</f>
        <v>3463.1294973108916</v>
      </c>
      <c r="N13" s="6">
        <f>(D16-$B$8)*$B$2*Output!$C$101*$E$2*$H$4/Output!$C$95/1000000</f>
        <v>5554.5331448383131</v>
      </c>
      <c r="P13" s="6">
        <v>2029</v>
      </c>
      <c r="Q13" s="6">
        <f>(B16-$B$8)*$B$2*Output!$C$101*$E$2*$I$4/Output!$C$95/1000000</f>
        <v>105.61526582707148</v>
      </c>
      <c r="R13" s="6">
        <f>(C16-$B$8)*$B$2*Output!$C$101*$E$2*$I$4/Output!$C$95/1000000</f>
        <v>266.64172182057939</v>
      </c>
      <c r="S13" s="6">
        <f>(D16-$B$8)*$B$2*Output!$C$101*$E$2*$I$4/Output!$C$95/1000000</f>
        <v>427.66817781408747</v>
      </c>
      <c r="U13" s="6">
        <v>2029</v>
      </c>
      <c r="V13" s="6">
        <f>(B16-$B$8)*$B$2*Output!$C$101*$E$2*$J$4/Output!$C$95/1000000</f>
        <v>1714.9566168273084</v>
      </c>
      <c r="W13" s="6">
        <f>(C16-$B$8)*$B$2*Output!$C$101*$E$2*$J$4/Output!$C$95/1000000</f>
        <v>4329.6675113913188</v>
      </c>
      <c r="X13" s="6">
        <f>(D16-$B$8)*$B$2*Output!$C$101*$E$2*$J$4/Output!$C$95/1000000</f>
        <v>6944.3784059553309</v>
      </c>
      <c r="Z13" s="6">
        <v>2029</v>
      </c>
      <c r="AA13" s="6">
        <f>(B16-$B$8)*$B$2*Output!$C$101*$E$2*$K$4/Output!$C$95/1000000</f>
        <v>88.122164271365946</v>
      </c>
      <c r="AB13" s="6">
        <f>(C16-$B$8)*$B$2*Output!$C$101*$E$2*$K$4/Output!$C$95/1000000</f>
        <v>222.47773963231512</v>
      </c>
      <c r="AC13" s="6">
        <f>(D16-$B$8)*$B$2*Output!$C$101*$E$2*$K$4/Output!$C$95/1000000</f>
        <v>356.83331499326437</v>
      </c>
      <c r="AE13" s="6">
        <v>2029</v>
      </c>
      <c r="AF13" s="6">
        <f>(B16-$B$8)*$B$2*Output!$C$101*$E$2*$L$4/Output!$C$95/1000000</f>
        <v>441.46612354542339</v>
      </c>
      <c r="AG13" s="6">
        <f>(C16-$B$8)*$B$2*Output!$C$101*$E$2*$L$4/Output!$C$95/1000000</f>
        <v>1114.5480379734636</v>
      </c>
      <c r="AH13" s="6">
        <f>(D16-$B$8)*$B$2*Output!$C$101*$E$2*$L$4/Output!$C$95/1000000</f>
        <v>1787.6299524015042</v>
      </c>
      <c r="AJ13" s="6">
        <v>2029</v>
      </c>
      <c r="AK13" s="6">
        <f>(B16-$B$8)*$B$2*Output!$C$101*$E$2*$M$4/Output!$C$95/1000000</f>
        <v>682.68828922908699</v>
      </c>
      <c r="AL13" s="6">
        <f>(C16-$B$8)*$B$2*Output!$C$101*$E$2*$M$4/Output!$C$95/1000000</f>
        <v>1723.5499004929875</v>
      </c>
      <c r="AM13" s="6">
        <f>(D16-$B$8)*$B$2*Output!$C$101*$E$2*$M$4/Output!$C$95/1000000</f>
        <v>2764.4115117568886</v>
      </c>
    </row>
    <row r="14" spans="1:44" x14ac:dyDescent="0.25">
      <c r="A14" s="6">
        <v>2027</v>
      </c>
      <c r="B14" s="6">
        <v>34.930142056810247</v>
      </c>
      <c r="C14" s="6">
        <v>41.481185629182519</v>
      </c>
      <c r="D14" s="6">
        <v>48.032229201554784</v>
      </c>
      <c r="F14" s="6">
        <v>2030</v>
      </c>
      <c r="G14" s="6">
        <f>(B17-$B$8)*$B$2*Output!$C$101*$E$2*$G$4/Output!$C$95/1000000</f>
        <v>540.28701296646761</v>
      </c>
      <c r="H14" s="6">
        <f>(C17-$B$8)*$B$2*Output!$C$101*$E$2*$G$4/Output!$C$95/1000000</f>
        <v>1440.2296209056697</v>
      </c>
      <c r="I14" s="6">
        <f>(D17-$B$8)*$B$2*Output!$C$101*$E$2*$G$4/Output!$C$95/1000000</f>
        <v>2340.1722288448718</v>
      </c>
      <c r="K14" s="6">
        <v>2030</v>
      </c>
      <c r="L14" s="6">
        <f>(B17-$B$8)*$B$2*Output!$C$101*$E$2*$H$4/Output!$C$95/1000000</f>
        <v>1600.3468247473832</v>
      </c>
      <c r="M14" s="6">
        <f>(C17-$B$8)*$B$2*Output!$C$101*$E$2*$H$4/Output!$C$95/1000000</f>
        <v>4266.0046334790668</v>
      </c>
      <c r="N14" s="6">
        <f>(D17-$B$8)*$B$2*Output!$C$101*$E$2*$H$4/Output!$C$95/1000000</f>
        <v>6931.6624422107525</v>
      </c>
      <c r="P14" s="6">
        <v>2030</v>
      </c>
      <c r="Q14" s="6">
        <f>(B17-$B$8)*$B$2*Output!$C$101*$E$2*$I$4/Output!$C$95/1000000</f>
        <v>123.21781013158339</v>
      </c>
      <c r="R14" s="6">
        <f>(C17-$B$8)*$B$2*Output!$C$101*$E$2*$I$4/Output!$C$95/1000000</f>
        <v>328.45864460127439</v>
      </c>
      <c r="S14" s="6">
        <f>(D17-$B$8)*$B$2*Output!$C$101*$E$2*$I$4/Output!$C$95/1000000</f>
        <v>533.69947907096548</v>
      </c>
      <c r="U14" s="6">
        <v>2030</v>
      </c>
      <c r="V14" s="6">
        <f>(B17-$B$8)*$B$2*Output!$C$101*$E$2*$J$4/Output!$C$95/1000000</f>
        <v>2000.7827196318599</v>
      </c>
      <c r="W14" s="6">
        <f>(C17-$B$8)*$B$2*Output!$C$101*$E$2*$J$4/Output!$C$95/1000000</f>
        <v>5333.4366154547024</v>
      </c>
      <c r="X14" s="6">
        <f>(D17-$B$8)*$B$2*Output!$C$101*$E$2*$J$4/Output!$C$95/1000000</f>
        <v>8666.0905112775454</v>
      </c>
      <c r="Z14" s="6">
        <v>2030</v>
      </c>
      <c r="AA14" s="6">
        <f>(B17-$B$8)*$B$2*Output!$C$101*$E$2*$K$4/Output!$C$95/1000000</f>
        <v>102.80919164992693</v>
      </c>
      <c r="AB14" s="6">
        <f>(C17-$B$8)*$B$2*Output!$C$101*$E$2*$K$4/Output!$C$95/1000000</f>
        <v>274.05589910928012</v>
      </c>
      <c r="AC14" s="6">
        <f>(D17-$B$8)*$B$2*Output!$C$101*$E$2*$K$4/Output!$C$95/1000000</f>
        <v>445.30260656863345</v>
      </c>
      <c r="AE14" s="6">
        <v>2030</v>
      </c>
      <c r="AF14" s="6">
        <f>(B17-$B$8)*$B$2*Output!$C$101*$E$2*$L$4/Output!$C$95/1000000</f>
        <v>515.0438108029939</v>
      </c>
      <c r="AG14" s="6">
        <f>(C17-$B$8)*$B$2*Output!$C$101*$E$2*$L$4/Output!$C$95/1000000</f>
        <v>1372.93944622105</v>
      </c>
      <c r="AH14" s="6">
        <f>(D17-$B$8)*$B$2*Output!$C$101*$E$2*$L$4/Output!$C$95/1000000</f>
        <v>2230.8350816391062</v>
      </c>
      <c r="AJ14" s="6">
        <v>2030</v>
      </c>
      <c r="AK14" s="6">
        <f>(B17-$B$8)*$B$2*Output!$C$101*$E$2*$M$4/Output!$C$95/1000000</f>
        <v>796.4696707672681</v>
      </c>
      <c r="AL14" s="6">
        <f>(C17-$B$8)*$B$2*Output!$C$101*$E$2*$M$4/Output!$C$95/1000000</f>
        <v>2123.1293450749658</v>
      </c>
      <c r="AM14" s="6">
        <f>(D17-$B$8)*$B$2*Output!$C$101*$E$2*$M$4/Output!$C$95/1000000</f>
        <v>3449.7890193826643</v>
      </c>
    </row>
    <row r="15" spans="1:44" x14ac:dyDescent="0.25">
      <c r="A15" s="6">
        <v>2028</v>
      </c>
      <c r="B15" s="6">
        <v>36.21392757101281</v>
      </c>
      <c r="C15" s="6">
        <v>45.168352872146833</v>
      </c>
      <c r="D15" s="6">
        <v>54.12277817328085</v>
      </c>
      <c r="F15" s="6">
        <v>2031</v>
      </c>
      <c r="G15" s="6">
        <f>(B18-$B$8)*$B$2*Output!$C$101*$E$2*$G$4/Output!$C$95/1000000</f>
        <v>617.47087196167729</v>
      </c>
      <c r="H15" s="6">
        <f>(C18-$B$8)*$B$2*Output!$C$101*$E$2*$G$4/Output!$C$95/1000000</f>
        <v>1541.5977389007794</v>
      </c>
      <c r="I15" s="6">
        <f>(D18-$B$8)*$B$2*Output!$C$101*$E$2*$G$4/Output!$C$95/1000000</f>
        <v>2465.7246058398823</v>
      </c>
      <c r="K15" s="6">
        <v>2031</v>
      </c>
      <c r="L15" s="6">
        <f>(B18-$B$8)*$B$2*Output!$C$101*$E$2*$H$4/Output!$C$95/1000000</f>
        <v>1828.9677997112949</v>
      </c>
      <c r="M15" s="6">
        <f>(C18-$B$8)*$B$2*Output!$C$101*$E$2*$H$4/Output!$C$95/1000000</f>
        <v>4566.2601307811283</v>
      </c>
      <c r="N15" s="6">
        <f>(D18-$B$8)*$B$2*Output!$C$101*$E$2*$H$4/Output!$C$95/1000000</f>
        <v>7303.5524618509644</v>
      </c>
      <c r="P15" s="6">
        <v>2031</v>
      </c>
      <c r="Q15" s="6">
        <f>(B18-$B$8)*$B$2*Output!$C$101*$E$2*$I$4/Output!$C$95/1000000</f>
        <v>140.8203544360953</v>
      </c>
      <c r="R15" s="6">
        <f>(C18-$B$8)*$B$2*Output!$C$101*$E$2*$I$4/Output!$C$95/1000000</f>
        <v>351.57664895221848</v>
      </c>
      <c r="S15" s="6">
        <f>(D18-$B$8)*$B$2*Output!$C$101*$E$2*$I$4/Output!$C$95/1000000</f>
        <v>562.33294346834191</v>
      </c>
      <c r="U15" s="6">
        <v>2031</v>
      </c>
      <c r="V15" s="6">
        <f>(B18-$B$8)*$B$2*Output!$C$101*$E$2*$J$4/Output!$C$95/1000000</f>
        <v>2286.6088224364107</v>
      </c>
      <c r="W15" s="6">
        <f>(C18-$B$8)*$B$2*Output!$C$101*$E$2*$J$4/Output!$C$95/1000000</f>
        <v>5708.8215015222977</v>
      </c>
      <c r="X15" s="6">
        <f>(D18-$B$8)*$B$2*Output!$C$101*$E$2*$J$4/Output!$C$95/1000000</f>
        <v>9131.0341806081888</v>
      </c>
      <c r="Z15" s="6">
        <v>2031</v>
      </c>
      <c r="AA15" s="6">
        <f>(B18-$B$8)*$B$2*Output!$C$101*$E$2*$K$4/Output!$C$95/1000000</f>
        <v>117.49621902848791</v>
      </c>
      <c r="AB15" s="6">
        <f>(C18-$B$8)*$B$2*Output!$C$101*$E$2*$K$4/Output!$C$95/1000000</f>
        <v>293.34485853277539</v>
      </c>
      <c r="AC15" s="6">
        <f>(D18-$B$8)*$B$2*Output!$C$101*$E$2*$K$4/Output!$C$95/1000000</f>
        <v>469.19349803706302</v>
      </c>
      <c r="AE15" s="6">
        <v>2031</v>
      </c>
      <c r="AF15" s="6">
        <f>(B18-$B$8)*$B$2*Output!$C$101*$E$2*$L$4/Output!$C$95/1000000</f>
        <v>588.62149806056436</v>
      </c>
      <c r="AG15" s="6">
        <f>(C18-$B$8)*$B$2*Output!$C$101*$E$2*$L$4/Output!$C$95/1000000</f>
        <v>1469.5714594531896</v>
      </c>
      <c r="AH15" s="6">
        <f>(D18-$B$8)*$B$2*Output!$C$101*$E$2*$L$4/Output!$C$95/1000000</f>
        <v>2350.5214208458156</v>
      </c>
      <c r="AJ15" s="6">
        <v>2031</v>
      </c>
      <c r="AK15" s="6">
        <f>(B18-$B$8)*$B$2*Output!$C$101*$E$2*$M$4/Output!$C$95/1000000</f>
        <v>910.25105230544921</v>
      </c>
      <c r="AL15" s="6">
        <f>(C18-$B$8)*$B$2*Output!$C$101*$E$2*$M$4/Output!$C$95/1000000</f>
        <v>2272.562201368466</v>
      </c>
      <c r="AM15" s="6">
        <f>(D18-$B$8)*$B$2*Output!$C$101*$E$2*$M$4/Output!$C$95/1000000</f>
        <v>3634.8733504314841</v>
      </c>
    </row>
    <row r="16" spans="1:44" x14ac:dyDescent="0.25">
      <c r="A16" s="6">
        <v>2029</v>
      </c>
      <c r="B16" s="6">
        <v>37.497713085215381</v>
      </c>
      <c r="C16" s="6">
        <v>49.24166487034762</v>
      </c>
      <c r="D16" s="6">
        <v>60.985616655479859</v>
      </c>
      <c r="F16" s="6">
        <v>2032</v>
      </c>
      <c r="G16" s="6">
        <f>(B19-$B$8)*$B$2*Output!$C$101*$E$2*$G$4/Output!$C$95/1000000</f>
        <v>694.65473095688742</v>
      </c>
      <c r="H16" s="6">
        <f>(C19-$B$8)*$B$2*Output!$C$101*$E$2*$G$4/Output!$C$95/1000000</f>
        <v>1644.8735614114885</v>
      </c>
      <c r="I16" s="6">
        <f>(D19-$B$8)*$B$2*Output!$C$101*$E$2*$G$4/Output!$C$95/1000000</f>
        <v>2595.0923918660915</v>
      </c>
      <c r="K16" s="6">
        <v>2032</v>
      </c>
      <c r="L16" s="6">
        <f>(B19-$B$8)*$B$2*Output!$C$101*$E$2*$H$4/Output!$C$95/1000000</f>
        <v>2057.5887746752078</v>
      </c>
      <c r="M16" s="6">
        <f>(C19-$B$8)*$B$2*Output!$C$101*$E$2*$H$4/Output!$C$95/1000000</f>
        <v>4872.1663077975381</v>
      </c>
      <c r="N16" s="6">
        <f>(D19-$B$8)*$B$2*Output!$C$101*$E$2*$H$4/Output!$C$95/1000000</f>
        <v>7686.7438409198721</v>
      </c>
      <c r="P16" s="6">
        <v>2032</v>
      </c>
      <c r="Q16" s="6">
        <f>(B19-$B$8)*$B$2*Output!$C$101*$E$2*$I$4/Output!$C$95/1000000</f>
        <v>158.42289874060728</v>
      </c>
      <c r="R16" s="6">
        <f>(C19-$B$8)*$B$2*Output!$C$101*$E$2*$I$4/Output!$C$95/1000000</f>
        <v>375.12972423240745</v>
      </c>
      <c r="S16" s="6">
        <f>(D19-$B$8)*$B$2*Output!$C$101*$E$2*$I$4/Output!$C$95/1000000</f>
        <v>591.836549724208</v>
      </c>
      <c r="U16" s="6">
        <v>2032</v>
      </c>
      <c r="V16" s="6">
        <f>(B19-$B$8)*$B$2*Output!$C$101*$E$2*$J$4/Output!$C$95/1000000</f>
        <v>2572.4349252409638</v>
      </c>
      <c r="W16" s="6">
        <f>(C19-$B$8)*$B$2*Output!$C$101*$E$2*$J$4/Output!$C$95/1000000</f>
        <v>6091.2709701864987</v>
      </c>
      <c r="X16" s="6">
        <f>(D19-$B$8)*$B$2*Output!$C$101*$E$2*$J$4/Output!$C$95/1000000</f>
        <v>9610.10701513204</v>
      </c>
      <c r="Z16" s="6">
        <v>2032</v>
      </c>
      <c r="AA16" s="6">
        <f>(B19-$B$8)*$B$2*Output!$C$101*$E$2*$K$4/Output!$C$95/1000000</f>
        <v>132.18324640704898</v>
      </c>
      <c r="AB16" s="6">
        <f>(C19-$B$8)*$B$2*Output!$C$101*$E$2*$K$4/Output!$C$95/1000000</f>
        <v>312.99682790181572</v>
      </c>
      <c r="AC16" s="6">
        <f>(D19-$B$8)*$B$2*Output!$C$101*$E$2*$K$4/Output!$C$95/1000000</f>
        <v>493.81040939658283</v>
      </c>
      <c r="AE16" s="6">
        <v>2032</v>
      </c>
      <c r="AF16" s="6">
        <f>(B19-$B$8)*$B$2*Output!$C$101*$E$2*$L$4/Output!$C$95/1000000</f>
        <v>662.19918531813539</v>
      </c>
      <c r="AG16" s="6">
        <f>(C19-$B$8)*$B$2*Output!$C$101*$E$2*$L$4/Output!$C$95/1000000</f>
        <v>1568.0220457400571</v>
      </c>
      <c r="AH16" s="6">
        <f>(D19-$B$8)*$B$2*Output!$C$101*$E$2*$L$4/Output!$C$95/1000000</f>
        <v>2473.8449061619808</v>
      </c>
      <c r="AJ16" s="6">
        <v>2032</v>
      </c>
      <c r="AK16" s="6">
        <f>(B19-$B$8)*$B$2*Output!$C$101*$E$2*$M$4/Output!$C$95/1000000</f>
        <v>1024.032433843631</v>
      </c>
      <c r="AL16" s="6">
        <f>(C19-$B$8)*$B$2*Output!$C$101*$E$2*$M$4/Output!$C$95/1000000</f>
        <v>2424.8073199429309</v>
      </c>
      <c r="AM16" s="6">
        <f>(D19-$B$8)*$B$2*Output!$C$101*$E$2*$M$4/Output!$C$95/1000000</f>
        <v>3825.5822060422329</v>
      </c>
    </row>
    <row r="17" spans="1:39" x14ac:dyDescent="0.25">
      <c r="A17" s="6">
        <v>2030</v>
      </c>
      <c r="B17" s="6">
        <v>38.781498599417944</v>
      </c>
      <c r="C17" s="6">
        <v>53.75008527966839</v>
      </c>
      <c r="D17" s="6">
        <v>68.718671959918851</v>
      </c>
      <c r="F17" s="6">
        <v>2033</v>
      </c>
      <c r="G17" s="6">
        <f>(B20-$B$8)*$B$2*Output!$C$101*$E$2*$G$4/Output!$C$95/1000000</f>
        <v>771.8385899520971</v>
      </c>
      <c r="H17" s="6">
        <f>(C20-$B$8)*$B$2*Output!$C$101*$E$2*$G$4/Output!$C$95/1000000</f>
        <v>1750.1150616376028</v>
      </c>
      <c r="I17" s="6">
        <f>(D20-$B$8)*$B$2*Output!$C$101*$E$2*$G$4/Output!$C$95/1000000</f>
        <v>2728.3915333231098</v>
      </c>
      <c r="K17" s="6">
        <v>2033</v>
      </c>
      <c r="L17" s="6">
        <f>(B20-$B$8)*$B$2*Output!$C$101*$E$2*$H$4/Output!$C$95/1000000</f>
        <v>2286.2097496391198</v>
      </c>
      <c r="M17" s="6">
        <f>(C20-$B$8)*$B$2*Output!$C$101*$E$2*$H$4/Output!$C$95/1000000</f>
        <v>5183.8948829372212</v>
      </c>
      <c r="N17" s="6">
        <f>(D20-$B$8)*$B$2*Output!$C$101*$E$2*$H$4/Output!$C$95/1000000</f>
        <v>8081.5800162353271</v>
      </c>
      <c r="P17" s="6">
        <v>2033</v>
      </c>
      <c r="Q17" s="6">
        <f>(B20-$B$8)*$B$2*Output!$C$101*$E$2*$I$4/Output!$C$95/1000000</f>
        <v>176.02544304511923</v>
      </c>
      <c r="R17" s="6">
        <f>(C20-$B$8)*$B$2*Output!$C$101*$E$2*$I$4/Output!$C$95/1000000</f>
        <v>399.13109180484838</v>
      </c>
      <c r="S17" s="6">
        <f>(D20-$B$8)*$B$2*Output!$C$101*$E$2*$I$4/Output!$C$95/1000000</f>
        <v>622.23674056457764</v>
      </c>
      <c r="U17" s="6">
        <v>2033</v>
      </c>
      <c r="V17" s="6">
        <f>(B20-$B$8)*$B$2*Output!$C$101*$E$2*$J$4/Output!$C$95/1000000</f>
        <v>2858.2610280455156</v>
      </c>
      <c r="W17" s="6">
        <f>(C20-$B$8)*$B$2*Output!$C$101*$E$2*$J$4/Output!$C$95/1000000</f>
        <v>6480.9997069266701</v>
      </c>
      <c r="X17" s="6">
        <f>(D20-$B$8)*$B$2*Output!$C$101*$E$2*$J$4/Output!$C$95/1000000</f>
        <v>10103.738385807828</v>
      </c>
      <c r="Z17" s="6">
        <v>2033</v>
      </c>
      <c r="AA17" s="6">
        <f>(B20-$B$8)*$B$2*Output!$C$101*$E$2*$K$4/Output!$C$95/1000000</f>
        <v>146.87027378560995</v>
      </c>
      <c r="AB17" s="6">
        <f>(C20-$B$8)*$B$2*Output!$C$101*$E$2*$K$4/Output!$C$95/1000000</f>
        <v>333.0228387194104</v>
      </c>
      <c r="AC17" s="6">
        <f>(D20-$B$8)*$B$2*Output!$C$101*$E$2*$K$4/Output!$C$95/1000000</f>
        <v>519.17540365321111</v>
      </c>
      <c r="AE17" s="6">
        <v>2033</v>
      </c>
      <c r="AF17" s="6">
        <f>(B20-$B$8)*$B$2*Output!$C$101*$E$2*$L$4/Output!$C$95/1000000</f>
        <v>735.77687257570597</v>
      </c>
      <c r="AG17" s="6">
        <f>(C20-$B$8)*$B$2*Output!$C$101*$E$2*$L$4/Output!$C$95/1000000</f>
        <v>1668.3464696670233</v>
      </c>
      <c r="AH17" s="6">
        <f>(D20-$B$8)*$B$2*Output!$C$101*$E$2*$L$4/Output!$C$95/1000000</f>
        <v>2600.9160667583415</v>
      </c>
      <c r="AJ17" s="6">
        <v>2033</v>
      </c>
      <c r="AK17" s="6">
        <f>(B20-$B$8)*$B$2*Output!$C$101*$E$2*$M$4/Output!$C$95/1000000</f>
        <v>1137.813815381812</v>
      </c>
      <c r="AL17" s="6">
        <f>(C20-$B$8)*$B$2*Output!$C$101*$E$2*$M$4/Output!$C$95/1000000</f>
        <v>2579.9501625885837</v>
      </c>
      <c r="AM17" s="6">
        <f>(D20-$B$8)*$B$2*Output!$C$101*$E$2*$M$4/Output!$C$95/1000000</f>
        <v>4022.086509795357</v>
      </c>
    </row>
    <row r="18" spans="1:39" x14ac:dyDescent="0.25">
      <c r="A18" s="6">
        <v>2031</v>
      </c>
      <c r="B18" s="6">
        <v>40.065284113620507</v>
      </c>
      <c r="C18" s="6">
        <v>55.436123308580299</v>
      </c>
      <c r="D18" s="6">
        <v>70.806962503540106</v>
      </c>
      <c r="F18" s="6">
        <v>2034</v>
      </c>
      <c r="G18" s="6">
        <f>(B21-$B$8)*$B$2*Output!$C$101*$E$2*$G$4/Output!$C$95/1000000</f>
        <v>849.02244894730677</v>
      </c>
      <c r="H18" s="6">
        <f>(C21-$B$8)*$B$2*Output!$C$101*$E$2*$G$4/Output!$C$95/1000000</f>
        <v>1857.3819745255037</v>
      </c>
      <c r="I18" s="6">
        <f>(D21-$B$8)*$B$2*Output!$C$101*$E$2*$G$4/Output!$C$95/1000000</f>
        <v>2865.741500103702</v>
      </c>
      <c r="K18" s="6">
        <v>2034</v>
      </c>
      <c r="L18" s="6">
        <f>(B21-$B$8)*$B$2*Output!$C$101*$E$2*$H$4/Output!$C$95/1000000</f>
        <v>2514.8307246030322</v>
      </c>
      <c r="M18" s="6">
        <f>(C21-$B$8)*$B$2*Output!$C$101*$E$2*$H$4/Output!$C$95/1000000</f>
        <v>5501.6227929568931</v>
      </c>
      <c r="N18" s="6">
        <f>(D21-$B$8)*$B$2*Output!$C$101*$E$2*$H$4/Output!$C$95/1000000</f>
        <v>8488.4148613107573</v>
      </c>
      <c r="P18" s="6">
        <v>2034</v>
      </c>
      <c r="Q18" s="6">
        <f>(B21-$B$8)*$B$2*Output!$C$101*$E$2*$I$4/Output!$C$95/1000000</f>
        <v>193.62798734963116</v>
      </c>
      <c r="R18" s="6">
        <f>(C21-$B$8)*$B$2*Output!$C$101*$E$2*$I$4/Output!$C$95/1000000</f>
        <v>423.5943748163221</v>
      </c>
      <c r="S18" s="6">
        <f>(D21-$B$8)*$B$2*Output!$C$101*$E$2*$I$4/Output!$C$95/1000000</f>
        <v>653.56076228301333</v>
      </c>
      <c r="U18" s="6">
        <v>2034</v>
      </c>
      <c r="V18" s="6">
        <f>(B21-$B$8)*$B$2*Output!$C$101*$E$2*$J$4/Output!$C$95/1000000</f>
        <v>3144.0871308500673</v>
      </c>
      <c r="W18" s="6">
        <f>(C21-$B$8)*$B$2*Output!$C$101*$E$2*$J$4/Output!$C$95/1000000</f>
        <v>6878.2289212955302</v>
      </c>
      <c r="X18" s="6">
        <f>(D21-$B$8)*$B$2*Output!$C$101*$E$2*$J$4/Output!$C$95/1000000</f>
        <v>10612.370711740999</v>
      </c>
      <c r="Z18" s="6">
        <v>2034</v>
      </c>
      <c r="AA18" s="6">
        <f>(B21-$B$8)*$B$2*Output!$C$101*$E$2*$K$4/Output!$C$95/1000000</f>
        <v>161.55730116417098</v>
      </c>
      <c r="AB18" s="6">
        <f>(C21-$B$8)*$B$2*Output!$C$101*$E$2*$K$4/Output!$C$95/1000000</f>
        <v>353.43425772472472</v>
      </c>
      <c r="AC18" s="6">
        <f>(D21-$B$8)*$B$2*Output!$C$101*$E$2*$K$4/Output!$C$95/1000000</f>
        <v>545.31121428527865</v>
      </c>
      <c r="AE18" s="6">
        <v>2034</v>
      </c>
      <c r="AF18" s="6">
        <f>(B21-$B$8)*$B$2*Output!$C$101*$E$2*$L$4/Output!$C$95/1000000</f>
        <v>809.35455983327665</v>
      </c>
      <c r="AG18" s="6">
        <f>(C21-$B$8)*$B$2*Output!$C$101*$E$2*$L$4/Output!$C$95/1000000</f>
        <v>1770.6016752539956</v>
      </c>
      <c r="AH18" s="6">
        <f>(D21-$B$8)*$B$2*Output!$C$101*$E$2*$L$4/Output!$C$95/1000000</f>
        <v>2731.8487906747155</v>
      </c>
      <c r="AJ18" s="6">
        <v>2034</v>
      </c>
      <c r="AK18" s="6">
        <f>(B21-$B$8)*$B$2*Output!$C$101*$E$2*$M$4/Output!$C$95/1000000</f>
        <v>1251.5951969199934</v>
      </c>
      <c r="AL18" s="6">
        <f>(C21-$B$8)*$B$2*Output!$C$101*$E$2*$M$4/Output!$C$95/1000000</f>
        <v>2738.0787881925276</v>
      </c>
      <c r="AM18" s="6">
        <f>(D21-$B$8)*$B$2*Output!$C$101*$E$2*$M$4/Output!$C$95/1000000</f>
        <v>4224.5623794650637</v>
      </c>
    </row>
    <row r="19" spans="1:39" x14ac:dyDescent="0.25">
      <c r="A19" s="6">
        <v>2032</v>
      </c>
      <c r="B19" s="6">
        <v>41.349069627823077</v>
      </c>
      <c r="C19" s="6">
        <v>57.153891850249508</v>
      </c>
      <c r="D19" s="6">
        <v>72.958714072675974</v>
      </c>
      <c r="F19" s="6">
        <v>2035</v>
      </c>
      <c r="G19" s="6">
        <f>(B22-$B$8)*$B$2*Output!$C$101*$E$2*$G$4/Output!$C$95/1000000</f>
        <v>926.20630794251667</v>
      </c>
      <c r="H19" s="6">
        <f>(C22-$B$8)*$B$2*Output!$C$101*$E$2*$G$4/Output!$C$95/1000000</f>
        <v>1966.7358503058324</v>
      </c>
      <c r="I19" s="6">
        <f>(D22-$B$8)*$B$2*Output!$C$101*$E$2*$G$4/Output!$C$95/1000000</f>
        <v>3007.2653926691519</v>
      </c>
      <c r="K19" s="6">
        <v>2035</v>
      </c>
      <c r="L19" s="6">
        <f>(B22-$B$8)*$B$2*Output!$C$101*$E$2*$H$4/Output!$C$95/1000000</f>
        <v>2743.4516995669451</v>
      </c>
      <c r="M19" s="6">
        <f>(C22-$B$8)*$B$2*Output!$C$101*$E$2*$H$4/Output!$C$95/1000000</f>
        <v>5825.5323515413229</v>
      </c>
      <c r="N19" s="6">
        <f>(D22-$B$8)*$B$2*Output!$C$101*$E$2*$H$4/Output!$C$95/1000000</f>
        <v>8907.6130035157112</v>
      </c>
      <c r="P19" s="6">
        <v>2035</v>
      </c>
      <c r="Q19" s="6">
        <f>(B22-$B$8)*$B$2*Output!$C$101*$E$2*$I$4/Output!$C$95/1000000</f>
        <v>211.23053165414316</v>
      </c>
      <c r="R19" s="6">
        <f>(C22-$B$8)*$B$2*Output!$C$101*$E$2*$I$4/Output!$C$95/1000000</f>
        <v>448.53361040718306</v>
      </c>
      <c r="S19" s="6">
        <f>(D22-$B$8)*$B$2*Output!$C$101*$E$2*$I$4/Output!$C$95/1000000</f>
        <v>685.83668916022373</v>
      </c>
      <c r="U19" s="6">
        <v>2035</v>
      </c>
      <c r="V19" s="6">
        <f>(B22-$B$8)*$B$2*Output!$C$101*$E$2*$J$4/Output!$C$95/1000000</f>
        <v>3429.9132336546195</v>
      </c>
      <c r="W19" s="6">
        <f>(C22-$B$8)*$B$2*Output!$C$101*$E$2*$J$4/Output!$C$95/1000000</f>
        <v>7283.1865451790982</v>
      </c>
      <c r="X19" s="6">
        <f>(D22-$B$8)*$B$2*Output!$C$101*$E$2*$J$4/Output!$C$95/1000000</f>
        <v>11136.459856703586</v>
      </c>
      <c r="Z19" s="6">
        <v>2035</v>
      </c>
      <c r="AA19" s="6">
        <f>(B22-$B$8)*$B$2*Output!$C$101*$E$2*$K$4/Output!$C$95/1000000</f>
        <v>176.24432854273203</v>
      </c>
      <c r="AB19" s="6">
        <f>(C22-$B$8)*$B$2*Output!$C$101*$E$2*$K$4/Output!$C$95/1000000</f>
        <v>374.24279708056497</v>
      </c>
      <c r="AC19" s="6">
        <f>(D22-$B$8)*$B$2*Output!$C$101*$E$2*$K$4/Output!$C$95/1000000</f>
        <v>572.24126561839853</v>
      </c>
      <c r="AE19" s="6">
        <v>2035</v>
      </c>
      <c r="AF19" s="6">
        <f>(B22-$B$8)*$B$2*Output!$C$101*$E$2*$L$4/Output!$C$95/1000000</f>
        <v>882.93224709084757</v>
      </c>
      <c r="AG19" s="6">
        <f>(C22-$B$8)*$B$2*Output!$C$101*$E$2*$L$4/Output!$C$95/1000000</f>
        <v>1874.8463369917249</v>
      </c>
      <c r="AH19" s="6">
        <f>(D22-$B$8)*$B$2*Output!$C$101*$E$2*$L$4/Output!$C$95/1000000</f>
        <v>2866.7604268926057</v>
      </c>
      <c r="AJ19" s="6">
        <v>2035</v>
      </c>
      <c r="AK19" s="6">
        <f>(B22-$B$8)*$B$2*Output!$C$101*$E$2*$M$4/Output!$C$95/1000000</f>
        <v>1365.3765784581751</v>
      </c>
      <c r="AL19" s="6">
        <f>(C22-$B$8)*$B$2*Output!$C$101*$E$2*$M$4/Output!$C$95/1000000</f>
        <v>2899.2839316618724</v>
      </c>
      <c r="AM19" s="6">
        <f>(D22-$B$8)*$B$2*Output!$C$101*$E$2*$M$4/Output!$C$95/1000000</f>
        <v>4433.1912848655738</v>
      </c>
    </row>
    <row r="20" spans="1:39" x14ac:dyDescent="0.25">
      <c r="A20" s="6">
        <v>2033</v>
      </c>
      <c r="B20" s="6">
        <v>42.63285514202564</v>
      </c>
      <c r="C20" s="6">
        <v>58.904355162683999</v>
      </c>
      <c r="D20" s="6">
        <v>75.175855183342378</v>
      </c>
      <c r="F20" s="6">
        <v>2036</v>
      </c>
      <c r="G20" s="6">
        <f>(B23-$B$8)*$B$2*Output!$C$101*$E$2*$G$4/Output!$C$95/1000000</f>
        <v>1003.3901669377265</v>
      </c>
      <c r="H20" s="6">
        <f>(C23-$B$8)*$B$2*Output!$C$101*$E$2*$G$4/Output!$C$95/1000000</f>
        <v>2078.2401096581348</v>
      </c>
      <c r="I20" s="6">
        <f>(D23-$B$8)*$B$2*Output!$C$101*$E$2*$G$4/Output!$C$95/1000000</f>
        <v>3153.0900523785467</v>
      </c>
      <c r="K20" s="6">
        <v>2036</v>
      </c>
      <c r="L20" s="6">
        <f>(B23-$B$8)*$B$2*Output!$C$101*$E$2*$H$4/Output!$C$95/1000000</f>
        <v>2972.0726745308571</v>
      </c>
      <c r="M20" s="6">
        <f>(C23-$B$8)*$B$2*Output!$C$101*$E$2*$H$4/Output!$C$95/1000000</f>
        <v>6155.8114127027293</v>
      </c>
      <c r="N20" s="6">
        <f>(D23-$B$8)*$B$2*Output!$C$101*$E$2*$H$4/Output!$C$95/1000000</f>
        <v>9339.5501508746129</v>
      </c>
      <c r="P20" s="6">
        <v>2036</v>
      </c>
      <c r="Q20" s="6">
        <f>(B23-$B$8)*$B$2*Output!$C$101*$E$2*$I$4/Output!$C$95/1000000</f>
        <v>228.83307595865506</v>
      </c>
      <c r="R20" s="6">
        <f>(C23-$B$8)*$B$2*Output!$C$101*$E$2*$I$4/Output!$C$95/1000000</f>
        <v>473.96326229220352</v>
      </c>
      <c r="S20" s="6">
        <f>(D23-$B$8)*$B$2*Output!$C$101*$E$2*$I$4/Output!$C$95/1000000</f>
        <v>719.0934486257529</v>
      </c>
      <c r="U20" s="6">
        <v>2036</v>
      </c>
      <c r="V20" s="6">
        <f>(B23-$B$8)*$B$2*Output!$C$101*$E$2*$J$4/Output!$C$95/1000000</f>
        <v>3715.7393364591712</v>
      </c>
      <c r="W20" s="6">
        <f>(C23-$B$8)*$B$2*Output!$C$101*$E$2*$J$4/Output!$C$95/1000000</f>
        <v>7696.1074370815677</v>
      </c>
      <c r="X20" s="6">
        <f>(D23-$B$8)*$B$2*Output!$C$101*$E$2*$J$4/Output!$C$95/1000000</f>
        <v>11676.47553770398</v>
      </c>
      <c r="Z20" s="6">
        <v>2036</v>
      </c>
      <c r="AA20" s="6">
        <f>(B23-$B$8)*$B$2*Output!$C$101*$E$2*$K$4/Output!$C$95/1000000</f>
        <v>190.93135592129303</v>
      </c>
      <c r="AB20" s="6">
        <f>(C23-$B$8)*$B$2*Output!$C$101*$E$2*$K$4/Output!$C$95/1000000</f>
        <v>395.46052487045256</v>
      </c>
      <c r="AC20" s="6">
        <f>(D23-$B$8)*$B$2*Output!$C$101*$E$2*$K$4/Output!$C$95/1000000</f>
        <v>599.98969381961274</v>
      </c>
      <c r="AE20" s="6">
        <v>2036</v>
      </c>
      <c r="AF20" s="6">
        <f>(B23-$B$8)*$B$2*Output!$C$101*$E$2*$L$4/Output!$C$95/1000000</f>
        <v>956.50993434841826</v>
      </c>
      <c r="AG20" s="6">
        <f>(C23-$B$8)*$B$2*Output!$C$101*$E$2*$L$4/Output!$C$95/1000000</f>
        <v>1981.1409124290576</v>
      </c>
      <c r="AH20" s="6">
        <f>(D23-$B$8)*$B$2*Output!$C$101*$E$2*$L$4/Output!$C$95/1000000</f>
        <v>3005.7718905097004</v>
      </c>
      <c r="AJ20" s="6">
        <v>2036</v>
      </c>
      <c r="AK20" s="6">
        <f>(B23-$B$8)*$B$2*Output!$C$101*$E$2*$M$4/Output!$C$95/1000000</f>
        <v>1479.1579599963563</v>
      </c>
      <c r="AL20" s="6">
        <f>(C23-$B$8)*$B$2*Output!$C$101*$E$2*$M$4/Output!$C$95/1000000</f>
        <v>3063.6590852452664</v>
      </c>
      <c r="AM20" s="6">
        <f>(D23-$B$8)*$B$2*Output!$C$101*$E$2*$M$4/Output!$C$95/1000000</f>
        <v>4648.1602104941812</v>
      </c>
    </row>
    <row r="21" spans="1:39" x14ac:dyDescent="0.25">
      <c r="A21" s="6">
        <v>2034</v>
      </c>
      <c r="B21" s="6">
        <v>43.916640656228203</v>
      </c>
      <c r="C21" s="6">
        <v>60.688506806711828</v>
      </c>
      <c r="D21" s="6">
        <v>77.460372957195474</v>
      </c>
      <c r="F21" s="6">
        <v>2037</v>
      </c>
      <c r="G21" s="6">
        <f>(B24-$B$8)*$B$2*Output!$C$101*$E$2*$G$4/Output!$C$95/1000000</f>
        <v>1080.5740259329359</v>
      </c>
      <c r="H21" s="6">
        <f>(C24-$B$8)*$B$2*Output!$C$101*$E$2*$G$4/Output!$C$95/1000000</f>
        <v>2191.9601005518998</v>
      </c>
      <c r="I21" s="6">
        <f>(D24-$B$8)*$B$2*Output!$C$101*$E$2*$G$4/Output!$C$95/1000000</f>
        <v>3303.346175170866</v>
      </c>
      <c r="K21" s="6">
        <v>2037</v>
      </c>
      <c r="L21" s="6">
        <f>(B24-$B$8)*$B$2*Output!$C$101*$E$2*$H$4/Output!$C$95/1000000</f>
        <v>3200.6936494947681</v>
      </c>
      <c r="M21" s="6">
        <f>(C24-$B$8)*$B$2*Output!$C$101*$E$2*$H$4/Output!$C$95/1000000</f>
        <v>6492.6535391456864</v>
      </c>
      <c r="N21" s="6">
        <f>(D24-$B$8)*$B$2*Output!$C$101*$E$2*$H$4/Output!$C$95/1000000</f>
        <v>9784.6134287966106</v>
      </c>
      <c r="P21" s="6">
        <v>2037</v>
      </c>
      <c r="Q21" s="6">
        <f>(B24-$B$8)*$B$2*Output!$C$101*$E$2*$I$4/Output!$C$95/1000000</f>
        <v>246.43562026316698</v>
      </c>
      <c r="R21" s="6">
        <f>(C24-$B$8)*$B$2*Output!$C$101*$E$2*$I$4/Output!$C$95/1000000</f>
        <v>499.89823372373604</v>
      </c>
      <c r="S21" s="6">
        <f>(D24-$B$8)*$B$2*Output!$C$101*$E$2*$I$4/Output!$C$95/1000000</f>
        <v>753.36084718430561</v>
      </c>
      <c r="U21" s="6">
        <v>2037</v>
      </c>
      <c r="V21" s="6">
        <f>(B24-$B$8)*$B$2*Output!$C$101*$E$2*$J$4/Output!$C$95/1000000</f>
        <v>4001.565439263723</v>
      </c>
      <c r="W21" s="6">
        <f>(C24-$B$8)*$B$2*Output!$C$101*$E$2*$J$4/Output!$C$95/1000000</f>
        <v>8117.2335926181995</v>
      </c>
      <c r="X21" s="6">
        <f>(D24-$B$8)*$B$2*Output!$C$101*$E$2*$J$4/Output!$C$95/1000000</f>
        <v>12232.901745972684</v>
      </c>
      <c r="Z21" s="6">
        <v>2037</v>
      </c>
      <c r="AA21" s="6">
        <f>(B24-$B$8)*$B$2*Output!$C$101*$E$2*$K$4/Output!$C$95/1000000</f>
        <v>205.61838329985397</v>
      </c>
      <c r="AB21" s="6">
        <f>(C24-$B$8)*$B$2*Output!$C$101*$E$2*$K$4/Output!$C$95/1000000</f>
        <v>417.09987591469229</v>
      </c>
      <c r="AC21" s="6">
        <f>(D24-$B$8)*$B$2*Output!$C$101*$E$2*$K$4/Output!$C$95/1000000</f>
        <v>628.58136852953089</v>
      </c>
      <c r="AE21" s="6">
        <v>2037</v>
      </c>
      <c r="AF21" s="6">
        <f>(B24-$B$8)*$B$2*Output!$C$101*$E$2*$L$4/Output!$C$95/1000000</f>
        <v>1030.0876216059887</v>
      </c>
      <c r="AG21" s="6">
        <f>(C24-$B$8)*$B$2*Output!$C$101*$E$2*$L$4/Output!$C$95/1000000</f>
        <v>2089.5476963582537</v>
      </c>
      <c r="AH21" s="6">
        <f>(D24-$B$8)*$B$2*Output!$C$101*$E$2*$L$4/Output!$C$95/1000000</f>
        <v>3149.0077711105205</v>
      </c>
      <c r="AJ21" s="6">
        <v>2037</v>
      </c>
      <c r="AK21" s="6">
        <f>(B24-$B$8)*$B$2*Output!$C$101*$E$2*$M$4/Output!$C$95/1000000</f>
        <v>1592.9393415345373</v>
      </c>
      <c r="AL21" s="6">
        <f>(C24-$B$8)*$B$2*Output!$C$101*$E$2*$M$4/Output!$C$95/1000000</f>
        <v>3231.3005823256999</v>
      </c>
      <c r="AM21" s="6">
        <f>(D24-$B$8)*$B$2*Output!$C$101*$E$2*$M$4/Output!$C$95/1000000</f>
        <v>4869.6618231168641</v>
      </c>
    </row>
    <row r="22" spans="1:39" x14ac:dyDescent="0.25">
      <c r="A22" s="6">
        <v>2035</v>
      </c>
      <c r="B22" s="6">
        <v>45.200426170430774</v>
      </c>
      <c r="C22" s="6">
        <v>62.507370536464002</v>
      </c>
      <c r="D22" s="6">
        <v>79.814314902497273</v>
      </c>
      <c r="F22" s="6">
        <v>2038</v>
      </c>
      <c r="G22" s="6">
        <f>(B25-$B$8)*$B$2*Output!$C$101*$E$2*$G$4/Output!$C$95/1000000</f>
        <v>1157.7578849281463</v>
      </c>
      <c r="H22" s="6">
        <f>(C25-$B$8)*$B$2*Output!$C$101*$E$2*$G$4/Output!$C$95/1000000</f>
        <v>2307.9631568149393</v>
      </c>
      <c r="I22" s="6">
        <f>(D25-$B$8)*$B$2*Output!$C$101*$E$2*$G$4/Output!$C$95/1000000</f>
        <v>3458.1684287017338</v>
      </c>
      <c r="K22" s="6">
        <v>2038</v>
      </c>
      <c r="L22" s="6">
        <f>(B25-$B$8)*$B$2*Output!$C$101*$E$2*$H$4/Output!$C$95/1000000</f>
        <v>3429.3146244586819</v>
      </c>
      <c r="M22" s="6">
        <f>(C25-$B$8)*$B$2*Output!$C$101*$E$2*$H$4/Output!$C$95/1000000</f>
        <v>6836.2581757484722</v>
      </c>
      <c r="N22" s="6">
        <f>(D25-$B$8)*$B$2*Output!$C$101*$E$2*$H$4/Output!$C$95/1000000</f>
        <v>10243.201727038266</v>
      </c>
      <c r="P22" s="6">
        <v>2038</v>
      </c>
      <c r="Q22" s="6">
        <f>(B25-$B$8)*$B$2*Output!$C$101*$E$2*$I$4/Output!$C$95/1000000</f>
        <v>264.03816456767902</v>
      </c>
      <c r="R22" s="6">
        <f>(C25-$B$8)*$B$2*Output!$C$101*$E$2*$I$4/Output!$C$95/1000000</f>
        <v>526.35388084881276</v>
      </c>
      <c r="S22" s="6">
        <f>(D25-$B$8)*$B$2*Output!$C$101*$E$2*$I$4/Output!$C$95/1000000</f>
        <v>788.66959712994662</v>
      </c>
      <c r="U22" s="6">
        <v>2038</v>
      </c>
      <c r="V22" s="6">
        <f>(B25-$B$8)*$B$2*Output!$C$101*$E$2*$J$4/Output!$C$95/1000000</f>
        <v>4287.3915420682761</v>
      </c>
      <c r="W22" s="6">
        <f>(C25-$B$8)*$B$2*Output!$C$101*$E$2*$J$4/Output!$C$95/1000000</f>
        <v>8546.8143614048367</v>
      </c>
      <c r="X22" s="6">
        <f>(D25-$B$8)*$B$2*Output!$C$101*$E$2*$J$4/Output!$C$95/1000000</f>
        <v>12806.237180741402</v>
      </c>
      <c r="Z22" s="6">
        <v>2038</v>
      </c>
      <c r="AA22" s="6">
        <f>(B25-$B$8)*$B$2*Output!$C$101*$E$2*$K$4/Output!$C$95/1000000</f>
        <v>220.30541067841511</v>
      </c>
      <c r="AB22" s="6">
        <f>(C25-$B$8)*$B$2*Output!$C$101*$E$2*$K$4/Output!$C$95/1000000</f>
        <v>439.17366291512911</v>
      </c>
      <c r="AC22" s="6">
        <f>(D25-$B$8)*$B$2*Output!$C$101*$E$2*$K$4/Output!$C$95/1000000</f>
        <v>658.04191515184345</v>
      </c>
      <c r="AE22" s="6">
        <v>2038</v>
      </c>
      <c r="AF22" s="6">
        <f>(B25-$B$8)*$B$2*Output!$C$101*$E$2*$L$4/Output!$C$95/1000000</f>
        <v>1103.6653088635596</v>
      </c>
      <c r="AG22" s="6">
        <f>(C25-$B$8)*$B$2*Output!$C$101*$E$2*$L$4/Output!$C$95/1000000</f>
        <v>2200.130876646946</v>
      </c>
      <c r="AH22" s="6">
        <f>(D25-$B$8)*$B$2*Output!$C$101*$E$2*$L$4/Output!$C$95/1000000</f>
        <v>3296.5964444303331</v>
      </c>
      <c r="AJ22" s="6">
        <v>2038</v>
      </c>
      <c r="AK22" s="6">
        <f>(B25-$B$8)*$B$2*Output!$C$101*$E$2*$M$4/Output!$C$95/1000000</f>
        <v>1706.7207230727192</v>
      </c>
      <c r="AL22" s="6">
        <f>(C25-$B$8)*$B$2*Output!$C$101*$E$2*$M$4/Output!$C$95/1000000</f>
        <v>3402.3076837596818</v>
      </c>
      <c r="AM22" s="6">
        <f>(D25-$B$8)*$B$2*Output!$C$101*$E$2*$M$4/Output!$C$95/1000000</f>
        <v>5097.8946444466446</v>
      </c>
    </row>
    <row r="23" spans="1:39" x14ac:dyDescent="0.25">
      <c r="A23" s="6">
        <v>2036</v>
      </c>
      <c r="B23" s="6">
        <v>46.484211684633337</v>
      </c>
      <c r="C23" s="6">
        <v>64.362001216918259</v>
      </c>
      <c r="D23" s="6">
        <v>82.239790749203237</v>
      </c>
      <c r="F23" s="6">
        <v>2039</v>
      </c>
      <c r="G23" s="6">
        <f>(B26-$B$8)*$B$2*Output!$C$101*$E$2*$G$4/Output!$C$95/1000000</f>
        <v>1234.9417439233564</v>
      </c>
      <c r="H23" s="6">
        <f>(C26-$B$8)*$B$2*Output!$C$101*$E$2*$G$4/Output!$C$95/1000000</f>
        <v>2426.3186584816026</v>
      </c>
      <c r="I23" s="6">
        <f>(D26-$B$8)*$B$2*Output!$C$101*$E$2*$G$4/Output!$C$95/1000000</f>
        <v>3617.6955730398513</v>
      </c>
      <c r="K23" s="6">
        <v>2039</v>
      </c>
      <c r="L23" s="6">
        <f>(B26-$B$8)*$B$2*Output!$C$101*$E$2*$H$4/Output!$C$95/1000000</f>
        <v>3657.9355994225939</v>
      </c>
      <c r="M23" s="6">
        <f>(C26-$B$8)*$B$2*Output!$C$101*$E$2*$H$4/Output!$C$95/1000000</f>
        <v>7186.830828316346</v>
      </c>
      <c r="N23" s="6">
        <f>(D26-$B$8)*$B$2*Output!$C$101*$E$2*$H$4/Output!$C$95/1000000</f>
        <v>10715.726057210102</v>
      </c>
      <c r="P23" s="6">
        <v>2039</v>
      </c>
      <c r="Q23" s="6">
        <f>(B26-$B$8)*$B$2*Output!$C$101*$E$2*$I$4/Output!$C$95/1000000</f>
        <v>281.64070887219094</v>
      </c>
      <c r="R23" s="6">
        <f>(C26-$B$8)*$B$2*Output!$C$101*$E$2*$I$4/Output!$C$95/1000000</f>
        <v>553.34602647215434</v>
      </c>
      <c r="S23" s="6">
        <f>(D26-$B$8)*$B$2*Output!$C$101*$E$2*$I$4/Output!$C$95/1000000</f>
        <v>825.05134407211824</v>
      </c>
      <c r="U23" s="6">
        <v>2039</v>
      </c>
      <c r="V23" s="6">
        <f>(B26-$B$8)*$B$2*Output!$C$101*$E$2*$J$4/Output!$C$95/1000000</f>
        <v>4573.2176448728278</v>
      </c>
      <c r="W23" s="6">
        <f>(C26-$B$8)*$B$2*Output!$C$101*$E$2*$J$4/Output!$C$95/1000000</f>
        <v>8985.1066705385329</v>
      </c>
      <c r="X23" s="6">
        <f>(D26-$B$8)*$B$2*Output!$C$101*$E$2*$J$4/Output!$C$95/1000000</f>
        <v>13396.995696204243</v>
      </c>
      <c r="Z23" s="6">
        <v>2039</v>
      </c>
      <c r="AA23" s="6">
        <f>(B26-$B$8)*$B$2*Output!$C$101*$E$2*$K$4/Output!$C$95/1000000</f>
        <v>234.99243805697614</v>
      </c>
      <c r="AB23" s="6">
        <f>(C26-$B$8)*$B$2*Output!$C$101*$E$2*$K$4/Output!$C$95/1000000</f>
        <v>461.69508793858495</v>
      </c>
      <c r="AC23" s="6">
        <f>(D26-$B$8)*$B$2*Output!$C$101*$E$2*$K$4/Output!$C$95/1000000</f>
        <v>688.39773782019427</v>
      </c>
      <c r="AE23" s="6">
        <v>2039</v>
      </c>
      <c r="AF23" s="6">
        <f>(B26-$B$8)*$B$2*Output!$C$101*$E$2*$L$4/Output!$C$95/1000000</f>
        <v>1177.2429961211305</v>
      </c>
      <c r="AG23" s="6">
        <f>(C26-$B$8)*$B$2*Output!$C$101*$E$2*$L$4/Output!$C$95/1000000</f>
        <v>2312.9565917667755</v>
      </c>
      <c r="AH23" s="6">
        <f>(D26-$B$8)*$B$2*Output!$C$101*$E$2*$L$4/Output!$C$95/1000000</f>
        <v>3448.6701874124224</v>
      </c>
      <c r="AJ23" s="6">
        <v>2039</v>
      </c>
      <c r="AK23" s="6">
        <f>(B26-$B$8)*$B$2*Output!$C$101*$E$2*$M$4/Output!$C$95/1000000</f>
        <v>1820.5021046109007</v>
      </c>
      <c r="AL23" s="6">
        <f>(C26-$B$8)*$B$2*Output!$C$101*$E$2*$M$4/Output!$C$95/1000000</f>
        <v>3576.7826668401885</v>
      </c>
      <c r="AM23" s="6">
        <f>(D26-$B$8)*$B$2*Output!$C$101*$E$2*$M$4/Output!$C$95/1000000</f>
        <v>5333.0632290694793</v>
      </c>
    </row>
    <row r="24" spans="1:39" x14ac:dyDescent="0.25">
      <c r="A24" s="6">
        <v>2037</v>
      </c>
      <c r="B24" s="6">
        <v>47.7679971988359</v>
      </c>
      <c r="C24" s="6">
        <v>66.25348576932609</v>
      </c>
      <c r="D24" s="6">
        <v>84.738974339816309</v>
      </c>
      <c r="F24" s="6">
        <v>2040</v>
      </c>
      <c r="G24" s="6">
        <f>(B27-$B$8)*$B$2*Output!$C$101*$E$2*$G$4/Output!$C$95/1000000</f>
        <v>1312.1256029185658</v>
      </c>
      <c r="H24" s="6">
        <f>(C27-$B$8)*$B$2*Output!$C$101*$E$2*$G$4/Output!$C$95/1000000</f>
        <v>2547.0980939749161</v>
      </c>
      <c r="I24" s="6">
        <f>(D27-$B$8)*$B$2*Output!$C$101*$E$2*$G$4/Output!$C$95/1000000</f>
        <v>3782.0705850312679</v>
      </c>
      <c r="K24" s="6">
        <v>2040</v>
      </c>
      <c r="L24" s="6">
        <f>(B27-$B$8)*$B$2*Output!$C$101*$E$2*$H$4/Output!$C$95/1000000</f>
        <v>3886.5565743865059</v>
      </c>
      <c r="M24" s="6">
        <f>(C27-$B$8)*$B$2*Output!$C$101*$E$2*$H$4/Output!$C$95/1000000</f>
        <v>7544.5832477669719</v>
      </c>
      <c r="N24" s="6">
        <f>(D27-$B$8)*$B$2*Output!$C$101*$E$2*$H$4/Output!$C$95/1000000</f>
        <v>11202.609921147441</v>
      </c>
      <c r="P24" s="6">
        <v>2040</v>
      </c>
      <c r="Q24" s="6">
        <f>(B27-$B$8)*$B$2*Output!$C$101*$E$2*$I$4/Output!$C$95/1000000</f>
        <v>299.24325317670286</v>
      </c>
      <c r="R24" s="6">
        <f>(C27-$B$8)*$B$2*Output!$C$101*$E$2*$I$4/Output!$C$95/1000000</f>
        <v>580.89097423742396</v>
      </c>
      <c r="S24" s="6">
        <f>(D27-$B$8)*$B$2*Output!$C$101*$E$2*$I$4/Output!$C$95/1000000</f>
        <v>862.53869529814563</v>
      </c>
      <c r="U24" s="6">
        <v>2040</v>
      </c>
      <c r="V24" s="6">
        <f>(B27-$B$8)*$B$2*Output!$C$101*$E$2*$J$4/Output!$C$95/1000000</f>
        <v>4859.0437476773786</v>
      </c>
      <c r="W24" s="6">
        <f>(C27-$B$8)*$B$2*Output!$C$101*$E$2*$J$4/Output!$C$95/1000000</f>
        <v>9432.3752548694865</v>
      </c>
      <c r="X24" s="6">
        <f>(D27-$B$8)*$B$2*Output!$C$101*$E$2*$J$4/Output!$C$95/1000000</f>
        <v>14005.7067620616</v>
      </c>
      <c r="Z24" s="6">
        <v>2040</v>
      </c>
      <c r="AA24" s="6">
        <f>(B27-$B$8)*$B$2*Output!$C$101*$E$2*$K$4/Output!$C$95/1000000</f>
        <v>249.67946543553711</v>
      </c>
      <c r="AB24" s="6">
        <f>(C27-$B$8)*$B$2*Output!$C$101*$E$2*$K$4/Output!$C$95/1000000</f>
        <v>484.67775424926435</v>
      </c>
      <c r="AC24" s="6">
        <f>(D27-$B$8)*$B$2*Output!$C$101*$E$2*$K$4/Output!$C$95/1000000</f>
        <v>719.67604306299199</v>
      </c>
      <c r="AE24" s="6">
        <v>2040</v>
      </c>
      <c r="AF24" s="6">
        <f>(B27-$B$8)*$B$2*Output!$C$101*$E$2*$L$4/Output!$C$95/1000000</f>
        <v>1250.820683378701</v>
      </c>
      <c r="AG24" s="6">
        <f>(C27-$B$8)*$B$2*Output!$C$101*$E$2*$L$4/Output!$C$95/1000000</f>
        <v>2428.0929900702658</v>
      </c>
      <c r="AH24" s="6">
        <f>(D27-$B$8)*$B$2*Output!$C$101*$E$2*$L$4/Output!$C$95/1000000</f>
        <v>3605.3652967618332</v>
      </c>
      <c r="AJ24" s="6">
        <v>2040</v>
      </c>
      <c r="AK24" s="6">
        <f>(B27-$B$8)*$B$2*Output!$C$101*$E$2*$M$4/Output!$C$95/1000000</f>
        <v>1934.2834861490819</v>
      </c>
      <c r="AL24" s="6">
        <f>(C27-$B$8)*$B$2*Output!$C$101*$E$2*$M$4/Output!$C$95/1000000</f>
        <v>3754.830916963102</v>
      </c>
      <c r="AM24" s="6">
        <f>(D27-$B$8)*$B$2*Output!$C$101*$E$2*$M$4/Output!$C$95/1000000</f>
        <v>5575.3783477771267</v>
      </c>
    </row>
    <row r="25" spans="1:39" x14ac:dyDescent="0.25">
      <c r="A25" s="6">
        <v>2038</v>
      </c>
      <c r="B25" s="6">
        <v>49.05178271303847</v>
      </c>
      <c r="C25" s="6">
        <v>68.1829441453702</v>
      </c>
      <c r="D25" s="6">
        <v>87.314105577701952</v>
      </c>
      <c r="F25" s="6">
        <v>2041</v>
      </c>
      <c r="G25" s="6">
        <f>(B28-$B$8)*$B$2*Output!$C$101*$E$2*$G$4/Output!$C$95/1000000</f>
        <v>1389.3094619137757</v>
      </c>
      <c r="H25" s="6">
        <f>(C28-$B$8)*$B$2*Output!$C$101*$E$2*$G$4/Output!$C$95/1000000</f>
        <v>2663.540466302471</v>
      </c>
      <c r="I25" s="6">
        <f>(D28-$B$8)*$B$2*Output!$C$101*$E$2*$G$4/Output!$C$95/1000000</f>
        <v>3937.7714706911679</v>
      </c>
      <c r="K25" s="6">
        <v>2041</v>
      </c>
      <c r="L25" s="6">
        <f>(B28-$B$8)*$B$2*Output!$C$101*$E$2*$H$4/Output!$C$95/1000000</f>
        <v>4115.1775493504183</v>
      </c>
      <c r="M25" s="6">
        <f>(C28-$B$8)*$B$2*Output!$C$101*$E$2*$H$4/Output!$C$95/1000000</f>
        <v>7889.4891521256632</v>
      </c>
      <c r="N25" s="6">
        <f>(D28-$B$8)*$B$2*Output!$C$101*$E$2*$H$4/Output!$C$95/1000000</f>
        <v>11663.800754900911</v>
      </c>
      <c r="P25" s="6">
        <v>2041</v>
      </c>
      <c r="Q25" s="6">
        <f>(B28-$B$8)*$B$2*Output!$C$101*$E$2*$I$4/Output!$C$95/1000000</f>
        <v>316.8457974812149</v>
      </c>
      <c r="R25" s="6">
        <f>(C28-$B$8)*$B$2*Output!$C$101*$E$2*$I$4/Output!$C$95/1000000</f>
        <v>607.44681174673383</v>
      </c>
      <c r="S25" s="6">
        <f>(D28-$B$8)*$B$2*Output!$C$101*$E$2*$I$4/Output!$C$95/1000000</f>
        <v>898.04782601225293</v>
      </c>
      <c r="U25" s="6">
        <v>2041</v>
      </c>
      <c r="V25" s="6">
        <f>(B28-$B$8)*$B$2*Output!$C$101*$E$2*$J$4/Output!$C$95/1000000</f>
        <v>5144.8698504819313</v>
      </c>
      <c r="W25" s="6">
        <f>(C28-$B$8)*$B$2*Output!$C$101*$E$2*$J$4/Output!$C$95/1000000</f>
        <v>9863.5828922819583</v>
      </c>
      <c r="X25" s="6">
        <f>(D28-$B$8)*$B$2*Output!$C$101*$E$2*$J$4/Output!$C$95/1000000</f>
        <v>14582.295934081987</v>
      </c>
      <c r="Z25" s="6">
        <v>2041</v>
      </c>
      <c r="AA25" s="6">
        <f>(B28-$B$8)*$B$2*Output!$C$101*$E$2*$K$4/Output!$C$95/1000000</f>
        <v>264.36649281409814</v>
      </c>
      <c r="AB25" s="6">
        <f>(C28-$B$8)*$B$2*Output!$C$101*$E$2*$K$4/Output!$C$95/1000000</f>
        <v>506.83513705783241</v>
      </c>
      <c r="AC25" s="6">
        <f>(D28-$B$8)*$B$2*Output!$C$101*$E$2*$K$4/Output!$C$95/1000000</f>
        <v>749.30378130156669</v>
      </c>
      <c r="AE25" s="6">
        <v>2041</v>
      </c>
      <c r="AF25" s="6">
        <f>(B28-$B$8)*$B$2*Output!$C$101*$E$2*$L$4/Output!$C$95/1000000</f>
        <v>1324.3983706362717</v>
      </c>
      <c r="AG25" s="6">
        <f>(C28-$B$8)*$B$2*Output!$C$101*$E$2*$L$4/Output!$C$95/1000000</f>
        <v>2539.0949607695829</v>
      </c>
      <c r="AH25" s="6">
        <f>(D28-$B$8)*$B$2*Output!$C$101*$E$2*$L$4/Output!$C$95/1000000</f>
        <v>3753.7915509028944</v>
      </c>
      <c r="AJ25" s="6">
        <v>2041</v>
      </c>
      <c r="AK25" s="6">
        <f>(B28-$B$8)*$B$2*Output!$C$101*$E$2*$M$4/Output!$C$95/1000000</f>
        <v>2048.0648676872634</v>
      </c>
      <c r="AL25" s="6">
        <f>(C28-$B$8)*$B$2*Output!$C$101*$E$2*$M$4/Output!$C$95/1000000</f>
        <v>3926.485640703138</v>
      </c>
      <c r="AM25" s="6">
        <f>(D28-$B$8)*$B$2*Output!$C$101*$E$2*$M$4/Output!$C$95/1000000</f>
        <v>5804.9064137190126</v>
      </c>
    </row>
    <row r="26" spans="1:39" x14ac:dyDescent="0.25">
      <c r="A26" s="6">
        <v>2039</v>
      </c>
      <c r="B26" s="6">
        <v>50.335568227241033</v>
      </c>
      <c r="C26" s="6">
        <v>70.15153033092578</v>
      </c>
      <c r="D26" s="6">
        <v>89.967492434610548</v>
      </c>
      <c r="F26" s="6">
        <v>2042</v>
      </c>
      <c r="G26" s="6">
        <f>(B29-$B$8)*$B$2*Output!$C$101*$E$2*$G$4/Output!$C$95/1000000</f>
        <v>1466.4933209089854</v>
      </c>
      <c r="H26" s="6">
        <f>(C29-$B$8)*$B$2*Output!$C$101*$E$2*$G$4/Output!$C$95/1000000</f>
        <v>2782.1576987525063</v>
      </c>
      <c r="I26" s="6">
        <f>(D29-$B$8)*$B$2*Output!$C$101*$E$2*$G$4/Output!$C$95/1000000</f>
        <v>4097.8220765960305</v>
      </c>
      <c r="K26" s="6">
        <v>2042</v>
      </c>
      <c r="L26" s="6">
        <f>(B29-$B$8)*$B$2*Output!$C$101*$E$2*$H$4/Output!$C$95/1000000</f>
        <v>4343.7985243143303</v>
      </c>
      <c r="M26" s="6">
        <f>(C29-$B$8)*$B$2*Output!$C$101*$E$2*$H$4/Output!$C$95/1000000</f>
        <v>8240.8370593601394</v>
      </c>
      <c r="N26" s="6">
        <f>(D29-$B$8)*$B$2*Output!$C$101*$E$2*$H$4/Output!$C$95/1000000</f>
        <v>12137.875594405959</v>
      </c>
      <c r="P26" s="6">
        <v>2042</v>
      </c>
      <c r="Q26" s="6">
        <f>(B29-$B$8)*$B$2*Output!$C$101*$E$2*$I$4/Output!$C$95/1000000</f>
        <v>334.44834178572671</v>
      </c>
      <c r="R26" s="6">
        <f>(C29-$B$8)*$B$2*Output!$C$101*$E$2*$I$4/Output!$C$95/1000000</f>
        <v>634.49864767022541</v>
      </c>
      <c r="S26" s="6">
        <f>(D29-$B$8)*$B$2*Output!$C$101*$E$2*$I$4/Output!$C$95/1000000</f>
        <v>934.5489535547249</v>
      </c>
      <c r="U26" s="6">
        <v>2042</v>
      </c>
      <c r="V26" s="6">
        <f>(B29-$B$8)*$B$2*Output!$C$101*$E$2*$J$4/Output!$C$95/1000000</f>
        <v>5430.695953286483</v>
      </c>
      <c r="W26" s="6">
        <f>(C29-$B$8)*$B$2*Output!$C$101*$E$2*$J$4/Output!$C$95/1000000</f>
        <v>10302.844438906093</v>
      </c>
      <c r="X26" s="6">
        <f>(D29-$B$8)*$B$2*Output!$C$101*$E$2*$J$4/Output!$C$95/1000000</f>
        <v>15174.992924525715</v>
      </c>
      <c r="Z26" s="6">
        <v>2042</v>
      </c>
      <c r="AA26" s="6">
        <f>(B29-$B$8)*$B$2*Output!$C$101*$E$2*$K$4/Output!$C$95/1000000</f>
        <v>279.05352019265916</v>
      </c>
      <c r="AB26" s="6">
        <f>(C29-$B$8)*$B$2*Output!$C$101*$E$2*$K$4/Output!$C$95/1000000</f>
        <v>529.40636585154846</v>
      </c>
      <c r="AC26" s="6">
        <f>(D29-$B$8)*$B$2*Output!$C$101*$E$2*$K$4/Output!$C$95/1000000</f>
        <v>779.75921151043838</v>
      </c>
      <c r="AE26" s="6">
        <v>2042</v>
      </c>
      <c r="AF26" s="6">
        <f>(B29-$B$8)*$B$2*Output!$C$101*$E$2*$L$4/Output!$C$95/1000000</f>
        <v>1397.9760578938422</v>
      </c>
      <c r="AG26" s="6">
        <f>(C29-$B$8)*$B$2*Output!$C$101*$E$2*$L$4/Output!$C$95/1000000</f>
        <v>2652.170178129586</v>
      </c>
      <c r="AH26" s="6">
        <f>(D29-$B$8)*$B$2*Output!$C$101*$E$2*$L$4/Output!$C$95/1000000</f>
        <v>3906.364298365334</v>
      </c>
      <c r="AJ26" s="6">
        <v>2042</v>
      </c>
      <c r="AK26" s="6">
        <f>(B29-$B$8)*$B$2*Output!$C$101*$E$2*$M$4/Output!$C$95/1000000</f>
        <v>2161.8462492254444</v>
      </c>
      <c r="AL26" s="6">
        <f>(C29-$B$8)*$B$2*Output!$C$101*$E$2*$M$4/Output!$C$95/1000000</f>
        <v>4101.3464569165135</v>
      </c>
      <c r="AM26" s="6">
        <f>(D29-$B$8)*$B$2*Output!$C$101*$E$2*$M$4/Output!$C$95/1000000</f>
        <v>6040.8466646075876</v>
      </c>
    </row>
    <row r="27" spans="1:39" x14ac:dyDescent="0.25">
      <c r="A27" s="6">
        <v>2040</v>
      </c>
      <c r="B27" s="6">
        <v>51.619353741443597</v>
      </c>
      <c r="C27" s="6">
        <v>72.160433380325031</v>
      </c>
      <c r="D27" s="6">
        <v>92.701513019206502</v>
      </c>
      <c r="F27" s="6">
        <v>2043</v>
      </c>
      <c r="G27" s="6">
        <f>(B30-$B$8)*$B$2*Output!$C$101*$E$2*$G$4/Output!$C$95/1000000</f>
        <v>1543.6771799041951</v>
      </c>
      <c r="H27" s="6">
        <f>(C30-$B$8)*$B$2*Output!$C$101*$E$2*$G$4/Output!$C$95/1000000</f>
        <v>2903.0105490597321</v>
      </c>
      <c r="I27" s="6">
        <f>(D30-$B$8)*$B$2*Output!$C$101*$E$2*$G$4/Output!$C$95/1000000</f>
        <v>4262.3439182152715</v>
      </c>
      <c r="K27" s="6">
        <v>2043</v>
      </c>
      <c r="L27" s="6">
        <f>(B30-$B$8)*$B$2*Output!$C$101*$E$2*$H$4/Output!$C$95/1000000</f>
        <v>4572.4194992782432</v>
      </c>
      <c r="M27" s="6">
        <f>(C30-$B$8)*$B$2*Output!$C$101*$E$2*$H$4/Output!$C$95/1000000</f>
        <v>8598.8069357577497</v>
      </c>
      <c r="N27" s="6">
        <f>(D30-$B$8)*$B$2*Output!$C$101*$E$2*$H$4/Output!$C$95/1000000</f>
        <v>12625.194372237265</v>
      </c>
      <c r="P27" s="6">
        <v>2043</v>
      </c>
      <c r="Q27" s="6">
        <f>(B30-$B$8)*$B$2*Output!$C$101*$E$2*$I$4/Output!$C$95/1000000</f>
        <v>352.05088609023863</v>
      </c>
      <c r="R27" s="6">
        <f>(C30-$B$8)*$B$2*Output!$C$101*$E$2*$I$4/Output!$C$95/1000000</f>
        <v>662.06033841169915</v>
      </c>
      <c r="S27" s="6">
        <f>(D30-$B$8)*$B$2*Output!$C$101*$E$2*$I$4/Output!$C$95/1000000</f>
        <v>972.06979073316052</v>
      </c>
      <c r="U27" s="6">
        <v>2043</v>
      </c>
      <c r="V27" s="6">
        <f>(B30-$B$8)*$B$2*Output!$C$101*$E$2*$J$4/Output!$C$95/1000000</f>
        <v>5716.5220560910348</v>
      </c>
      <c r="W27" s="6">
        <f>(C30-$B$8)*$B$2*Output!$C$101*$E$2*$J$4/Output!$C$95/1000000</f>
        <v>10750.384891868935</v>
      </c>
      <c r="X27" s="6">
        <f>(D30-$B$8)*$B$2*Output!$C$101*$E$2*$J$4/Output!$C$95/1000000</f>
        <v>15784.247727646847</v>
      </c>
      <c r="Z27" s="6">
        <v>2043</v>
      </c>
      <c r="AA27" s="6">
        <f>(B30-$B$8)*$B$2*Output!$C$101*$E$2*$K$4/Output!$C$95/1000000</f>
        <v>293.74054757122013</v>
      </c>
      <c r="AB27" s="6">
        <f>(C30-$B$8)*$B$2*Output!$C$101*$E$2*$K$4/Output!$C$95/1000000</f>
        <v>552.40300199213732</v>
      </c>
      <c r="AC27" s="6">
        <f>(D30-$B$8)*$B$2*Output!$C$101*$E$2*$K$4/Output!$C$95/1000000</f>
        <v>811.06545641305502</v>
      </c>
      <c r="AE27" s="6">
        <v>2043</v>
      </c>
      <c r="AF27" s="6">
        <f>(B30-$B$8)*$B$2*Output!$C$101*$E$2*$L$4/Output!$C$95/1000000</f>
        <v>1471.5537451514126</v>
      </c>
      <c r="AG27" s="6">
        <f>(C30-$B$8)*$B$2*Output!$C$101*$E$2*$L$4/Output!$C$95/1000000</f>
        <v>2767.376561171965</v>
      </c>
      <c r="AH27" s="6">
        <f>(D30-$B$8)*$B$2*Output!$C$101*$E$2*$L$4/Output!$C$95/1000000</f>
        <v>4063.1993771925195</v>
      </c>
      <c r="AJ27" s="6">
        <v>2043</v>
      </c>
      <c r="AK27" s="6">
        <f>(B30-$B$8)*$B$2*Output!$C$101*$E$2*$M$4/Output!$C$95/1000000</f>
        <v>2275.6276307636258</v>
      </c>
      <c r="AL27" s="6">
        <f>(C30-$B$8)*$B$2*Output!$C$101*$E$2*$M$4/Output!$C$95/1000000</f>
        <v>4279.502932244297</v>
      </c>
      <c r="AM27" s="6">
        <f>(D30-$B$8)*$B$2*Output!$C$101*$E$2*$M$4/Output!$C$95/1000000</f>
        <v>6283.3782337249731</v>
      </c>
    </row>
    <row r="28" spans="1:39" x14ac:dyDescent="0.25">
      <c r="A28" s="6">
        <v>2041</v>
      </c>
      <c r="B28" s="6">
        <v>52.903139255646167</v>
      </c>
      <c r="C28" s="6">
        <v>74.097198822990634</v>
      </c>
      <c r="D28" s="6">
        <v>95.291258390335116</v>
      </c>
      <c r="F28" s="6">
        <v>2044</v>
      </c>
      <c r="G28" s="6">
        <f>(B31-$B$8)*$B$2*Output!$C$101*$E$2*$G$4/Output!$C$95/1000000</f>
        <v>1620.8610388994052</v>
      </c>
      <c r="H28" s="6">
        <f>(C31-$B$8)*$B$2*Output!$C$101*$E$2*$G$4/Output!$C$95/1000000</f>
        <v>3026.1614723104631</v>
      </c>
      <c r="I28" s="6">
        <f>(D31-$B$8)*$B$2*Output!$C$101*$E$2*$G$4/Output!$C$95/1000000</f>
        <v>4431.4619057215241</v>
      </c>
      <c r="K28" s="6">
        <v>2044</v>
      </c>
      <c r="L28" s="6">
        <f>(B31-$B$8)*$B$2*Output!$C$101*$E$2*$H$4/Output!$C$95/1000000</f>
        <v>4801.0404742421551</v>
      </c>
      <c r="M28" s="6">
        <f>(C31-$B$8)*$B$2*Output!$C$101*$E$2*$H$4/Output!$C$95/1000000</f>
        <v>8963.5837752137231</v>
      </c>
      <c r="N28" s="6">
        <f>(D31-$B$8)*$B$2*Output!$C$101*$E$2*$H$4/Output!$C$95/1000000</f>
        <v>13126.127076185299</v>
      </c>
      <c r="P28" s="6">
        <v>2044</v>
      </c>
      <c r="Q28" s="6">
        <f>(B31-$B$8)*$B$2*Output!$C$101*$E$2*$I$4/Output!$C$95/1000000</f>
        <v>369.65343039475067</v>
      </c>
      <c r="R28" s="6">
        <f>(C31-$B$8)*$B$2*Output!$C$101*$E$2*$I$4/Output!$C$95/1000000</f>
        <v>690.14612747281728</v>
      </c>
      <c r="S28" s="6">
        <f>(D31-$B$8)*$B$2*Output!$C$101*$E$2*$I$4/Output!$C$95/1000000</f>
        <v>1010.6388245508847</v>
      </c>
      <c r="U28" s="6">
        <v>2044</v>
      </c>
      <c r="V28" s="6">
        <f>(B31-$B$8)*$B$2*Output!$C$101*$E$2*$J$4/Output!$C$95/1000000</f>
        <v>6002.3481588955874</v>
      </c>
      <c r="W28" s="6">
        <f>(C31-$B$8)*$B$2*Output!$C$101*$E$2*$J$4/Output!$C$95/1000000</f>
        <v>11206.435533904383</v>
      </c>
      <c r="X28" s="6">
        <f>(D31-$B$8)*$B$2*Output!$C$101*$E$2*$J$4/Output!$C$95/1000000</f>
        <v>16410.522908913194</v>
      </c>
      <c r="Z28" s="6">
        <v>2044</v>
      </c>
      <c r="AA28" s="6">
        <f>(B31-$B$8)*$B$2*Output!$C$101*$E$2*$K$4/Output!$C$95/1000000</f>
        <v>308.42757494978116</v>
      </c>
      <c r="AB28" s="6">
        <f>(C31-$B$8)*$B$2*Output!$C$101*$E$2*$K$4/Output!$C$95/1000000</f>
        <v>575.8369298240018</v>
      </c>
      <c r="AC28" s="6">
        <f>(D31-$B$8)*$B$2*Output!$C$101*$E$2*$K$4/Output!$C$95/1000000</f>
        <v>843.24628469822335</v>
      </c>
      <c r="AE28" s="6">
        <v>2044</v>
      </c>
      <c r="AF28" s="6">
        <f>(B31-$B$8)*$B$2*Output!$C$101*$E$2*$L$4/Output!$C$95/1000000</f>
        <v>1545.1314324089838</v>
      </c>
      <c r="AG28" s="6">
        <f>(C31-$B$8)*$B$2*Output!$C$101*$E$2*$L$4/Output!$C$95/1000000</f>
        <v>2884.7736469666224</v>
      </c>
      <c r="AH28" s="6">
        <f>(D31-$B$8)*$B$2*Output!$C$101*$E$2*$L$4/Output!$C$95/1000000</f>
        <v>4224.4158615242641</v>
      </c>
      <c r="AJ28" s="6">
        <v>2044</v>
      </c>
      <c r="AK28" s="6">
        <f>(B31-$B$8)*$B$2*Output!$C$101*$E$2*$M$4/Output!$C$95/1000000</f>
        <v>2389.4090123018073</v>
      </c>
      <c r="AL28" s="6">
        <f>(C31-$B$8)*$B$2*Output!$C$101*$E$2*$M$4/Output!$C$95/1000000</f>
        <v>4461.0471354959163</v>
      </c>
      <c r="AM28" s="6">
        <f>(D31-$B$8)*$B$2*Output!$C$101*$E$2*$M$4/Output!$C$95/1000000</f>
        <v>6532.6852586900313</v>
      </c>
    </row>
    <row r="29" spans="1:39" x14ac:dyDescent="0.25">
      <c r="A29" s="6">
        <v>2042</v>
      </c>
      <c r="B29" s="6">
        <v>54.18692476984873</v>
      </c>
      <c r="C29" s="6">
        <v>76.070138330506111</v>
      </c>
      <c r="D29" s="6">
        <v>97.95335189116355</v>
      </c>
      <c r="F29" s="6">
        <v>2045</v>
      </c>
      <c r="G29" s="6">
        <f>(B32-$B$8)*$B$2*Output!$C$101*$E$2*$G$4/Output!$C$95/1000000</f>
        <v>1698.0448978946149</v>
      </c>
      <c r="H29" s="6">
        <f>(C32-$B$8)*$B$2*Output!$C$101*$E$2*$G$4/Output!$C$95/1000000</f>
        <v>3151.6746683604974</v>
      </c>
      <c r="I29" s="6">
        <f>(D32-$B$8)*$B$2*Output!$C$101*$E$2*$G$4/Output!$C$95/1000000</f>
        <v>4605.3044388263834</v>
      </c>
      <c r="K29" s="6">
        <v>2045</v>
      </c>
      <c r="L29" s="6">
        <f>(B32-$B$8)*$B$2*Output!$C$101*$E$2*$H$4/Output!$C$95/1000000</f>
        <v>5029.6614492060671</v>
      </c>
      <c r="M29" s="6">
        <f>(C32-$B$8)*$B$2*Output!$C$101*$E$2*$H$4/Output!$C$95/1000000</f>
        <v>9335.3577396844066</v>
      </c>
      <c r="N29" s="6">
        <f>(D32-$B$8)*$B$2*Output!$C$101*$E$2*$H$4/Output!$C$95/1000000</f>
        <v>13641.054030162757</v>
      </c>
      <c r="P29" s="6">
        <v>2045</v>
      </c>
      <c r="Q29" s="6">
        <f>(B32-$B$8)*$B$2*Output!$C$101*$E$2*$I$4/Output!$C$95/1000000</f>
        <v>387.25597469926254</v>
      </c>
      <c r="R29" s="6">
        <f>(C32-$B$8)*$B$2*Output!$C$101*$E$2*$I$4/Output!$C$95/1000000</f>
        <v>718.77065626722163</v>
      </c>
      <c r="S29" s="6">
        <f>(D32-$B$8)*$B$2*Output!$C$101*$E$2*$I$4/Output!$C$95/1000000</f>
        <v>1050.2853378351815</v>
      </c>
      <c r="U29" s="6">
        <v>2045</v>
      </c>
      <c r="V29" s="6">
        <f>(B32-$B$8)*$B$2*Output!$C$101*$E$2*$J$4/Output!$C$95/1000000</f>
        <v>6288.1742617001391</v>
      </c>
      <c r="W29" s="6">
        <f>(C32-$B$8)*$B$2*Output!$C$101*$E$2*$J$4/Output!$C$95/1000000</f>
        <v>11671.234108950384</v>
      </c>
      <c r="X29" s="6">
        <f>(D32-$B$8)*$B$2*Output!$C$101*$E$2*$J$4/Output!$C$95/1000000</f>
        <v>17054.293956200643</v>
      </c>
      <c r="Z29" s="6">
        <v>2045</v>
      </c>
      <c r="AA29" s="6">
        <f>(B32-$B$8)*$B$2*Output!$C$101*$E$2*$K$4/Output!$C$95/1000000</f>
        <v>323.11460232834213</v>
      </c>
      <c r="AB29" s="6">
        <f>(C32-$B$8)*$B$2*Output!$C$101*$E$2*$K$4/Output!$C$95/1000000</f>
        <v>599.72036569719342</v>
      </c>
      <c r="AC29" s="6">
        <f>(D32-$B$8)*$B$2*Output!$C$101*$E$2*$K$4/Output!$C$95/1000000</f>
        <v>876.32612906604527</v>
      </c>
      <c r="AE29" s="6">
        <v>2045</v>
      </c>
      <c r="AF29" s="6">
        <f>(B32-$B$8)*$B$2*Output!$C$101*$E$2*$L$4/Output!$C$95/1000000</f>
        <v>1618.7091196665544</v>
      </c>
      <c r="AG29" s="6">
        <f>(C32-$B$8)*$B$2*Output!$C$101*$E$2*$L$4/Output!$C$95/1000000</f>
        <v>3004.4226358341098</v>
      </c>
      <c r="AH29" s="6">
        <f>(D32-$B$8)*$B$2*Output!$C$101*$E$2*$L$4/Output!$C$95/1000000</f>
        <v>4390.136152001669</v>
      </c>
      <c r="AJ29" s="6">
        <v>2045</v>
      </c>
      <c r="AK29" s="6">
        <f>(B32-$B$8)*$B$2*Output!$C$101*$E$2*$M$4/Output!$C$95/1000000</f>
        <v>2503.1903938399882</v>
      </c>
      <c r="AL29" s="6">
        <f>(C32-$B$8)*$B$2*Output!$C$101*$E$2*$M$4/Output!$C$95/1000000</f>
        <v>4646.0737075507268</v>
      </c>
      <c r="AM29" s="6">
        <f>(D32-$B$8)*$B$2*Output!$C$101*$E$2*$M$4/Output!$C$95/1000000</f>
        <v>6788.9570212614708</v>
      </c>
    </row>
    <row r="30" spans="1:39" x14ac:dyDescent="0.25">
      <c r="A30" s="6">
        <v>2043</v>
      </c>
      <c r="B30" s="6">
        <v>55.470710284051293</v>
      </c>
      <c r="C30" s="6">
        <v>78.080262475557419</v>
      </c>
      <c r="D30" s="6">
        <v>100.68981466706362</v>
      </c>
      <c r="F30" s="6">
        <v>2046</v>
      </c>
      <c r="G30" s="6">
        <f>(B33-$B$8)*$B$2*Output!$C$101*$E$2*$G$4/Output!$C$95/1000000</f>
        <v>1775.2287568898244</v>
      </c>
      <c r="H30" s="6">
        <f>(C33-$B$8)*$B$2*Output!$C$101*$E$2*$G$4/Output!$C$95/1000000</f>
        <v>3279.6161305776664</v>
      </c>
      <c r="I30" s="6">
        <f>(D33-$B$8)*$B$2*Output!$C$101*$E$2*$G$4/Output!$C$95/1000000</f>
        <v>4784.0035042655127</v>
      </c>
      <c r="K30" s="6">
        <v>2046</v>
      </c>
      <c r="L30" s="6">
        <f>(B33-$B$8)*$B$2*Output!$C$101*$E$2*$H$4/Output!$C$95/1000000</f>
        <v>5258.28242416998</v>
      </c>
      <c r="M30" s="6">
        <f>(C33-$B$8)*$B$2*Output!$C$101*$E$2*$H$4/Output!$C$95/1000000</f>
        <v>9714.3243035642063</v>
      </c>
      <c r="N30" s="6">
        <f>(D33-$B$8)*$B$2*Output!$C$101*$E$2*$H$4/Output!$C$95/1000000</f>
        <v>14170.366182958451</v>
      </c>
      <c r="P30" s="6">
        <v>2046</v>
      </c>
      <c r="Q30" s="6">
        <f>(B33-$B$8)*$B$2*Output!$C$101*$E$2*$I$4/Output!$C$95/1000000</f>
        <v>404.85851900377446</v>
      </c>
      <c r="R30" s="6">
        <f>(C33-$B$8)*$B$2*Output!$C$101*$E$2*$I$4/Output!$C$95/1000000</f>
        <v>747.94897523675536</v>
      </c>
      <c r="S30" s="6">
        <f>(D33-$B$8)*$B$2*Output!$C$101*$E$2*$I$4/Output!$C$95/1000000</f>
        <v>1091.0394314697376</v>
      </c>
      <c r="U30" s="6">
        <v>2046</v>
      </c>
      <c r="V30" s="6">
        <f>(B33-$B$8)*$B$2*Output!$C$101*$E$2*$J$4/Output!$C$95/1000000</f>
        <v>6574.0003645046909</v>
      </c>
      <c r="W30" s="6">
        <f>(C33-$B$8)*$B$2*Output!$C$101*$E$2*$J$4/Output!$C$95/1000000</f>
        <v>12145.025002651602</v>
      </c>
      <c r="X30" s="6">
        <f>(D33-$B$8)*$B$2*Output!$C$101*$E$2*$J$4/Output!$C$95/1000000</f>
        <v>17716.04964079853</v>
      </c>
      <c r="Z30" s="6">
        <v>2046</v>
      </c>
      <c r="AA30" s="6">
        <f>(B33-$B$8)*$B$2*Output!$C$101*$E$2*$K$4/Output!$C$95/1000000</f>
        <v>337.80162970690316</v>
      </c>
      <c r="AB30" s="6">
        <f>(C33-$B$8)*$B$2*Output!$C$101*$E$2*$K$4/Output!$C$95/1000000</f>
        <v>624.06586724244914</v>
      </c>
      <c r="AC30" s="6">
        <f>(D33-$B$8)*$B$2*Output!$C$101*$E$2*$K$4/Output!$C$95/1000000</f>
        <v>910.33010477799621</v>
      </c>
      <c r="AE30" s="6">
        <v>2046</v>
      </c>
      <c r="AF30" s="6">
        <f>(B33-$B$8)*$B$2*Output!$C$101*$E$2*$L$4/Output!$C$95/1000000</f>
        <v>1692.2868069241249</v>
      </c>
      <c r="AG30" s="6">
        <f>(C33-$B$8)*$B$2*Output!$C$101*$E$2*$L$4/Output!$C$95/1000000</f>
        <v>3126.3864378108333</v>
      </c>
      <c r="AH30" s="6">
        <f>(D33-$B$8)*$B$2*Output!$C$101*$E$2*$L$4/Output!$C$95/1000000</f>
        <v>4560.4860686975471</v>
      </c>
      <c r="AJ30" s="6">
        <v>2046</v>
      </c>
      <c r="AK30" s="6">
        <f>(B33-$B$8)*$B$2*Output!$C$101*$E$2*$M$4/Output!$C$95/1000000</f>
        <v>2616.9717753781702</v>
      </c>
      <c r="AL30" s="6">
        <f>(C33-$B$8)*$B$2*Output!$C$101*$E$2*$M$4/Output!$C$95/1000000</f>
        <v>4834.6799332123373</v>
      </c>
      <c r="AM30" s="6">
        <f>(D33-$B$8)*$B$2*Output!$C$101*$E$2*$M$4/Output!$C$95/1000000</f>
        <v>7052.3880910465132</v>
      </c>
    </row>
    <row r="31" spans="1:39" x14ac:dyDescent="0.25">
      <c r="A31" s="6">
        <v>2044</v>
      </c>
      <c r="B31" s="6">
        <v>56.754495798253863</v>
      </c>
      <c r="C31" s="6">
        <v>80.128610062580421</v>
      </c>
      <c r="D31" s="6">
        <v>103.50272432690704</v>
      </c>
      <c r="F31" s="6">
        <v>2047</v>
      </c>
      <c r="G31" s="6">
        <f>(B34-$B$8)*$B$2*Output!$C$101*$E$2*$G$4/Output!$C$95/1000000</f>
        <v>1852.4126158850345</v>
      </c>
      <c r="H31" s="6">
        <f>(C34-$B$8)*$B$2*Output!$C$101*$E$2*$G$4/Output!$C$95/1000000</f>
        <v>3410.0536959460869</v>
      </c>
      <c r="I31" s="6">
        <f>(D34-$B$8)*$B$2*Output!$C$101*$E$2*$G$4/Output!$C$95/1000000</f>
        <v>4967.6947760071416</v>
      </c>
      <c r="K31" s="6">
        <v>2047</v>
      </c>
      <c r="L31" s="6">
        <f>(B34-$B$8)*$B$2*Output!$C$101*$E$2*$H$4/Output!$C$95/1000000</f>
        <v>5486.903399133892</v>
      </c>
      <c r="M31" s="6">
        <f>(C34-$B$8)*$B$2*Output!$C$101*$E$2*$H$4/Output!$C$95/1000000</f>
        <v>10100.684402095927</v>
      </c>
      <c r="N31" s="6">
        <f>(D34-$B$8)*$B$2*Output!$C$101*$E$2*$H$4/Output!$C$95/1000000</f>
        <v>14714.465405057965</v>
      </c>
      <c r="P31" s="6">
        <v>2047</v>
      </c>
      <c r="Q31" s="6">
        <f>(B34-$B$8)*$B$2*Output!$C$101*$E$2*$I$4/Output!$C$95/1000000</f>
        <v>422.4610633082865</v>
      </c>
      <c r="R31" s="6">
        <f>(C34-$B$8)*$B$2*Output!$C$101*$E$2*$I$4/Output!$C$95/1000000</f>
        <v>777.69655527823534</v>
      </c>
      <c r="S31" s="6">
        <f>(D34-$B$8)*$B$2*Output!$C$101*$E$2*$I$4/Output!$C$95/1000000</f>
        <v>1132.9320472481847</v>
      </c>
      <c r="U31" s="6">
        <v>2047</v>
      </c>
      <c r="V31" s="6">
        <f>(B34-$B$8)*$B$2*Output!$C$101*$E$2*$J$4/Output!$C$95/1000000</f>
        <v>6859.8264673092435</v>
      </c>
      <c r="W31" s="6">
        <f>(C34-$B$8)*$B$2*Output!$C$101*$E$2*$J$4/Output!$C$95/1000000</f>
        <v>12628.059427904729</v>
      </c>
      <c r="X31" s="6">
        <f>(D34-$B$8)*$B$2*Output!$C$101*$E$2*$J$4/Output!$C$95/1000000</f>
        <v>18396.292388500227</v>
      </c>
      <c r="Z31" s="6">
        <v>2047</v>
      </c>
      <c r="AA31" s="6">
        <f>(B34-$B$8)*$B$2*Output!$C$101*$E$2*$K$4/Output!$C$95/1000000</f>
        <v>352.48865708546424</v>
      </c>
      <c r="AB31" s="6">
        <f>(C34-$B$8)*$B$2*Output!$C$101*$E$2*$K$4/Output!$C$95/1000000</f>
        <v>648.88634290534321</v>
      </c>
      <c r="AC31" s="6">
        <f>(D34-$B$8)*$B$2*Output!$C$101*$E$2*$K$4/Output!$C$95/1000000</f>
        <v>945.28402872522258</v>
      </c>
      <c r="AE31" s="6">
        <v>2047</v>
      </c>
      <c r="AF31" s="6">
        <f>(B34-$B$8)*$B$2*Output!$C$101*$E$2*$L$4/Output!$C$95/1000000</f>
        <v>1765.864494181696</v>
      </c>
      <c r="AG31" s="6">
        <f>(C34-$B$8)*$B$2*Output!$C$101*$E$2*$L$4/Output!$C$95/1000000</f>
        <v>3250.7297204123456</v>
      </c>
      <c r="AH31" s="6">
        <f>(D34-$B$8)*$B$2*Output!$C$101*$E$2*$L$4/Output!$C$95/1000000</f>
        <v>4735.5949466429975</v>
      </c>
      <c r="AJ31" s="6">
        <v>2047</v>
      </c>
      <c r="AK31" s="6">
        <f>(B34-$B$8)*$B$2*Output!$C$101*$E$2*$M$4/Output!$C$95/1000000</f>
        <v>2730.7531569163511</v>
      </c>
      <c r="AL31" s="6">
        <f>(C34-$B$8)*$B$2*Output!$C$101*$E$2*$M$4/Output!$C$95/1000000</f>
        <v>5026.9658150703162</v>
      </c>
      <c r="AM31" s="6">
        <f>(D34-$B$8)*$B$2*Output!$C$101*$E$2*$M$4/Output!$C$95/1000000</f>
        <v>7323.1784732242841</v>
      </c>
    </row>
    <row r="32" spans="1:39" x14ac:dyDescent="0.25">
      <c r="A32" s="6">
        <v>2045</v>
      </c>
      <c r="B32" s="6">
        <v>58.038281312456427</v>
      </c>
      <c r="C32" s="6">
        <v>82.216248916454006</v>
      </c>
      <c r="D32" s="6">
        <v>106.39421652045165</v>
      </c>
      <c r="F32" s="6">
        <v>2048</v>
      </c>
      <c r="G32" s="6">
        <f>(B35-$B$8)*$B$2*Output!$C$101*$E$2*$G$4/Output!$C$95/1000000</f>
        <v>1929.5964748802442</v>
      </c>
      <c r="H32" s="6">
        <f>(C35-$B$8)*$B$2*Output!$C$101*$E$2*$G$4/Output!$C$95/1000000</f>
        <v>3543.0570965701368</v>
      </c>
      <c r="I32" s="6">
        <f>(D35-$B$8)*$B$2*Output!$C$101*$E$2*$G$4/Output!$C$95/1000000</f>
        <v>5156.5177182600319</v>
      </c>
      <c r="K32" s="6">
        <v>2048</v>
      </c>
      <c r="L32" s="6">
        <f>(B35-$B$8)*$B$2*Output!$C$101*$E$2*$H$4/Output!$C$95/1000000</f>
        <v>5715.5243740978049</v>
      </c>
      <c r="M32" s="6">
        <f>(C35-$B$8)*$B$2*Output!$C$101*$E$2*$H$4/Output!$C$95/1000000</f>
        <v>10494.644583927118</v>
      </c>
      <c r="N32" s="6">
        <f>(D35-$B$8)*$B$2*Output!$C$101*$E$2*$H$4/Output!$C$95/1000000</f>
        <v>15273.764793756442</v>
      </c>
      <c r="P32" s="6">
        <v>2048</v>
      </c>
      <c r="Q32" s="6">
        <f>(B35-$B$8)*$B$2*Output!$C$101*$E$2*$I$4/Output!$C$95/1000000</f>
        <v>440.06360761279848</v>
      </c>
      <c r="R32" s="6">
        <f>(C35-$B$8)*$B$2*Output!$C$101*$E$2*$I$4/Output!$C$95/1000000</f>
        <v>808.02929948944245</v>
      </c>
      <c r="S32" s="6">
        <f>(D35-$B$8)*$B$2*Output!$C$101*$E$2*$I$4/Output!$C$95/1000000</f>
        <v>1175.9949913660871</v>
      </c>
      <c r="U32" s="6">
        <v>2048</v>
      </c>
      <c r="V32" s="6">
        <f>(B35-$B$8)*$B$2*Output!$C$101*$E$2*$J$4/Output!$C$95/1000000</f>
        <v>7145.6525701137953</v>
      </c>
      <c r="W32" s="6">
        <f>(C35-$B$8)*$B$2*Output!$C$101*$E$2*$J$4/Output!$C$95/1000000</f>
        <v>13120.595615587234</v>
      </c>
      <c r="X32" s="6">
        <f>(D35-$B$8)*$B$2*Output!$C$101*$E$2*$J$4/Output!$C$95/1000000</f>
        <v>19095.538661060684</v>
      </c>
      <c r="Z32" s="6">
        <v>2048</v>
      </c>
      <c r="AA32" s="6">
        <f>(B35-$B$8)*$B$2*Output!$C$101*$E$2*$K$4/Output!$C$95/1000000</f>
        <v>367.17568446402527</v>
      </c>
      <c r="AB32" s="6">
        <f>(C35-$B$8)*$B$2*Output!$C$101*$E$2*$K$4/Output!$C$95/1000000</f>
        <v>674.19506174678338</v>
      </c>
      <c r="AC32" s="6">
        <f>(D35-$B$8)*$B$2*Output!$C$101*$E$2*$K$4/Output!$C$95/1000000</f>
        <v>981.21443902954206</v>
      </c>
      <c r="AE32" s="6">
        <v>2048</v>
      </c>
      <c r="AF32" s="6">
        <f>(B35-$B$8)*$B$2*Output!$C$101*$E$2*$L$4/Output!$C$95/1000000</f>
        <v>1839.4421814392667</v>
      </c>
      <c r="AG32" s="6">
        <f>(C35-$B$8)*$B$2*Output!$C$101*$E$2*$L$4/Output!$C$95/1000000</f>
        <v>3377.5189577309543</v>
      </c>
      <c r="AH32" s="6">
        <f>(D35-$B$8)*$B$2*Output!$C$101*$E$2*$L$4/Output!$C$95/1000000</f>
        <v>4915.595734022645</v>
      </c>
      <c r="AJ32" s="6">
        <v>2048</v>
      </c>
      <c r="AK32" s="6">
        <f>(B35-$B$8)*$B$2*Output!$C$101*$E$2*$M$4/Output!$C$95/1000000</f>
        <v>2844.5345384545326</v>
      </c>
      <c r="AL32" s="6">
        <f>(C35-$B$8)*$B$2*Output!$C$101*$E$2*$M$4/Output!$C$95/1000000</f>
        <v>5223.0341494252989</v>
      </c>
      <c r="AM32" s="6">
        <f>(D35-$B$8)*$B$2*Output!$C$101*$E$2*$M$4/Output!$C$95/1000000</f>
        <v>7601.533760396067</v>
      </c>
    </row>
    <row r="33" spans="1:39" x14ac:dyDescent="0.25">
      <c r="A33" s="6">
        <v>2046</v>
      </c>
      <c r="B33" s="6">
        <v>59.32206682665899</v>
      </c>
      <c r="C33" s="6">
        <v>84.344276693226476</v>
      </c>
      <c r="D33" s="6">
        <v>109.36648655979404</v>
      </c>
      <c r="F33" s="6">
        <v>2049</v>
      </c>
      <c r="G33" s="6">
        <f>(B36-$B$8)*$B$2*Output!$C$101*$E$2*$G$4/Output!$C$95/1000000</f>
        <v>2006.7803338754543</v>
      </c>
      <c r="H33" s="6">
        <f>(C36-$B$8)*$B$2*Output!$C$101*$E$2*$G$4/Output!$C$95/1000000</f>
        <v>3678.6980126172666</v>
      </c>
      <c r="I33" s="6">
        <f>(D36-$B$8)*$B$2*Output!$C$101*$E$2*$G$4/Output!$C$95/1000000</f>
        <v>5350.6156913590839</v>
      </c>
      <c r="K33" s="6">
        <v>2049</v>
      </c>
      <c r="L33" s="6">
        <f>(B36-$B$8)*$B$2*Output!$C$101*$E$2*$H$4/Output!$C$95/1000000</f>
        <v>5944.1453490617159</v>
      </c>
      <c r="M33" s="6">
        <f>(C36-$B$8)*$B$2*Output!$C$101*$E$2*$H$4/Output!$C$95/1000000</f>
        <v>10896.417167928361</v>
      </c>
      <c r="N33" s="6">
        <f>(D36-$B$8)*$B$2*Output!$C$101*$E$2*$H$4/Output!$C$95/1000000</f>
        <v>15848.688986795023</v>
      </c>
      <c r="P33" s="6">
        <v>2049</v>
      </c>
      <c r="Q33" s="6">
        <f>(B36-$B$8)*$B$2*Output!$C$101*$E$2*$I$4/Output!$C$95/1000000</f>
        <v>457.66615191731034</v>
      </c>
      <c r="R33" s="6">
        <f>(C36-$B$8)*$B$2*Output!$C$101*$E$2*$I$4/Output!$C$95/1000000</f>
        <v>838.96355524325725</v>
      </c>
      <c r="S33" s="6">
        <f>(D36-$B$8)*$B$2*Output!$C$101*$E$2*$I$4/Output!$C$95/1000000</f>
        <v>1220.2609585692053</v>
      </c>
      <c r="U33" s="6">
        <v>2049</v>
      </c>
      <c r="V33" s="6">
        <f>(B36-$B$8)*$B$2*Output!$C$101*$E$2*$J$4/Output!$C$95/1000000</f>
        <v>7431.4786729183461</v>
      </c>
      <c r="W33" s="6">
        <f>(C36-$B$8)*$B$2*Output!$C$101*$E$2*$J$4/Output!$C$95/1000000</f>
        <v>13622.899010614381</v>
      </c>
      <c r="X33" s="6">
        <f>(D36-$B$8)*$B$2*Output!$C$101*$E$2*$J$4/Output!$C$95/1000000</f>
        <v>19814.319348310441</v>
      </c>
      <c r="Z33" s="6">
        <v>2049</v>
      </c>
      <c r="AA33" s="6">
        <f>(B36-$B$8)*$B$2*Output!$C$101*$E$2*$K$4/Output!$C$95/1000000</f>
        <v>381.86271184258629</v>
      </c>
      <c r="AB33" s="6">
        <f>(C36-$B$8)*$B$2*Output!$C$101*$E$2*$K$4/Output!$C$95/1000000</f>
        <v>700.00566351730288</v>
      </c>
      <c r="AC33" s="6">
        <f>(D36-$B$8)*$B$2*Output!$C$101*$E$2*$K$4/Output!$C$95/1000000</f>
        <v>1018.1486151920207</v>
      </c>
      <c r="AE33" s="6">
        <v>2049</v>
      </c>
      <c r="AF33" s="6">
        <f>(B36-$B$8)*$B$2*Output!$C$101*$E$2*$L$4/Output!$C$95/1000000</f>
        <v>1913.0198686968372</v>
      </c>
      <c r="AG33" s="6">
        <f>(C36-$B$8)*$B$2*Output!$C$101*$E$2*$L$4/Output!$C$95/1000000</f>
        <v>3506.822480904958</v>
      </c>
      <c r="AH33" s="6">
        <f>(D36-$B$8)*$B$2*Output!$C$101*$E$2*$L$4/Output!$C$95/1000000</f>
        <v>5100.6250931130826</v>
      </c>
      <c r="AJ33" s="6">
        <v>2049</v>
      </c>
      <c r="AK33" s="6">
        <f>(B36-$B$8)*$B$2*Output!$C$101*$E$2*$M$4/Output!$C$95/1000000</f>
        <v>2958.315919992714</v>
      </c>
      <c r="AL33" s="6">
        <f>(C36-$B$8)*$B$2*Output!$C$101*$E$2*$M$4/Output!$C$95/1000000</f>
        <v>5422.9906043351866</v>
      </c>
      <c r="AM33" s="6">
        <f>(D36-$B$8)*$B$2*Output!$C$101*$E$2*$M$4/Output!$C$95/1000000</f>
        <v>7887.6652886776683</v>
      </c>
    </row>
    <row r="34" spans="1:39" x14ac:dyDescent="0.25">
      <c r="A34" s="6">
        <v>2047</v>
      </c>
      <c r="B34" s="6">
        <v>60.60585234086156</v>
      </c>
      <c r="C34" s="6">
        <v>86.513821713490643</v>
      </c>
      <c r="D34" s="6">
        <v>112.42179108611978</v>
      </c>
      <c r="F34" s="6">
        <v>2050</v>
      </c>
      <c r="G34" s="6">
        <f>(B37-$B$8)*$B$2*Output!$C$101*$E$2*$G$4/Output!$C$95/1000000</f>
        <v>2083.9641928706633</v>
      </c>
      <c r="H34" s="6">
        <f>(C37-$B$8)*$B$2*Output!$C$101*$E$2*$G$4/Output!$C$95/1000000</f>
        <v>3817.0501267398508</v>
      </c>
      <c r="I34" s="6">
        <f>(D37-$B$8)*$B$2*Output!$C$101*$E$2*$G$4/Output!$C$95/1000000</f>
        <v>5550.1360606090429</v>
      </c>
      <c r="K34" s="6">
        <v>2050</v>
      </c>
      <c r="L34" s="6">
        <f>(B37-$B$8)*$B$2*Output!$C$101*$E$2*$H$4/Output!$C$95/1000000</f>
        <v>6172.766324025627</v>
      </c>
      <c r="M34" s="6">
        <f>(C37-$B$8)*$B$2*Output!$C$101*$E$2*$H$4/Output!$C$95/1000000</f>
        <v>11306.220404392434</v>
      </c>
      <c r="N34" s="6">
        <f>(D37-$B$8)*$B$2*Output!$C$101*$E$2*$H$4/Output!$C$95/1000000</f>
        <v>16439.674484759256</v>
      </c>
      <c r="P34" s="6">
        <v>2050</v>
      </c>
      <c r="Q34" s="6">
        <f>(B37-$B$8)*$B$2*Output!$C$101*$E$2*$I$4/Output!$C$95/1000000</f>
        <v>475.26869622182227</v>
      </c>
      <c r="R34" s="6">
        <f>(C37-$B$8)*$B$2*Output!$C$101*$E$2*$I$4/Output!$C$95/1000000</f>
        <v>870.51612659910006</v>
      </c>
      <c r="S34" s="6">
        <f>(D37-$B$8)*$B$2*Output!$C$101*$E$2*$I$4/Output!$C$95/1000000</f>
        <v>1265.7635569763795</v>
      </c>
      <c r="U34" s="6">
        <v>2050</v>
      </c>
      <c r="V34" s="6">
        <f>(B37-$B$8)*$B$2*Output!$C$101*$E$2*$J$4/Output!$C$95/1000000</f>
        <v>7717.3047757228978</v>
      </c>
      <c r="W34" s="6">
        <f>(C37-$B$8)*$B$2*Output!$C$101*$E$2*$J$4/Output!$C$95/1000000</f>
        <v>14135.242473473414</v>
      </c>
      <c r="X34" s="6">
        <f>(D37-$B$8)*$B$2*Output!$C$101*$E$2*$J$4/Output!$C$95/1000000</f>
        <v>20553.180171223947</v>
      </c>
      <c r="Z34" s="6">
        <v>2050</v>
      </c>
      <c r="AA34" s="6">
        <f>(B37-$B$8)*$B$2*Output!$C$101*$E$2*$K$4/Output!$C$95/1000000</f>
        <v>396.54973922114721</v>
      </c>
      <c r="AB34" s="6">
        <f>(C37-$B$8)*$B$2*Output!$C$101*$E$2*$K$4/Output!$C$95/1000000</f>
        <v>726.33216901278865</v>
      </c>
      <c r="AC34" s="6">
        <f>(D37-$B$8)*$B$2*Output!$C$101*$E$2*$K$4/Output!$C$95/1000000</f>
        <v>1056.1145988044314</v>
      </c>
      <c r="AE34" s="6">
        <v>2050</v>
      </c>
      <c r="AF34" s="6">
        <f>(B37-$B$8)*$B$2*Output!$C$101*$E$2*$L$4/Output!$C$95/1000000</f>
        <v>1986.5975559544074</v>
      </c>
      <c r="AG34" s="6">
        <f>(C37-$B$8)*$B$2*Output!$C$101*$E$2*$L$4/Output!$C$95/1000000</f>
        <v>3638.7105299977998</v>
      </c>
      <c r="AH34" s="6">
        <f>(D37-$B$8)*$B$2*Output!$C$101*$E$2*$L$4/Output!$C$95/1000000</f>
        <v>5290.8235040411964</v>
      </c>
      <c r="AJ34" s="6">
        <v>2050</v>
      </c>
      <c r="AK34" s="6">
        <f>(B37-$B$8)*$B$2*Output!$C$101*$E$2*$M$4/Output!$C$95/1000000</f>
        <v>3072.0973015308946</v>
      </c>
      <c r="AL34" s="6">
        <f>(C37-$B$8)*$B$2*Output!$C$101*$E$2*$M$4/Output!$C$95/1000000</f>
        <v>5626.9437998416815</v>
      </c>
      <c r="AM34" s="6">
        <f>(D37-$B$8)*$B$2*Output!$C$101*$E$2*$M$4/Output!$C$95/1000000</f>
        <v>8181.7902981524776</v>
      </c>
    </row>
    <row r="35" spans="1:39" x14ac:dyDescent="0.25">
      <c r="A35" s="6">
        <v>2048</v>
      </c>
      <c r="B35" s="6">
        <v>61.889637855064123</v>
      </c>
      <c r="C35" s="6">
        <v>88.726043819040356</v>
      </c>
      <c r="D35" s="6">
        <v>115.56244978301665</v>
      </c>
    </row>
    <row r="36" spans="1:39" x14ac:dyDescent="0.25">
      <c r="A36" s="6">
        <v>2049</v>
      </c>
      <c r="B36" s="6">
        <v>63.173423369266686</v>
      </c>
      <c r="C36" s="6">
        <v>90.982135253459035</v>
      </c>
      <c r="D36" s="6">
        <v>118.79084713765147</v>
      </c>
      <c r="G36" s="6">
        <f>SUM(G8:G34)</f>
        <v>29175.498700189277</v>
      </c>
      <c r="H36" s="6">
        <f t="shared" ref="H36:I36" si="1">SUM(H8:H34)</f>
        <v>57775.997332080202</v>
      </c>
      <c r="I36" s="6">
        <f t="shared" si="1"/>
        <v>86376.495963971174</v>
      </c>
      <c r="L36" s="6">
        <f>SUM(L8:L34)</f>
        <v>86418.728536358758</v>
      </c>
      <c r="M36" s="6">
        <f t="shared" ref="M36:N36" si="2">SUM(M8:M34)</f>
        <v>171134.28910560612</v>
      </c>
      <c r="N36" s="6">
        <f t="shared" si="2"/>
        <v>255849.84967485358</v>
      </c>
      <c r="Q36" s="6">
        <f>SUM(Q8:Q34)</f>
        <v>6653.76174710551</v>
      </c>
      <c r="R36" s="6">
        <f t="shared" ref="R36:S36" si="3">SUM(R8:R34)</f>
        <v>13176.389027638837</v>
      </c>
      <c r="S36" s="6">
        <f t="shared" si="3"/>
        <v>19699.016308172173</v>
      </c>
      <c r="V36" s="6">
        <f>SUM(V8:V34)</f>
        <v>108042.26686012055</v>
      </c>
      <c r="W36" s="6">
        <f t="shared" ref="W36:X36" si="4">SUM(W8:W34)</f>
        <v>213955.20213752933</v>
      </c>
      <c r="X36" s="6">
        <f t="shared" si="4"/>
        <v>319868.1374149383</v>
      </c>
      <c r="AA36" s="6">
        <f>SUM(AA8:AA34)</f>
        <v>5551.6963490960597</v>
      </c>
      <c r="AB36" s="6">
        <f t="shared" ref="AB36:AC36" si="5">SUM(AB8:AB34)</f>
        <v>10993.978089286693</v>
      </c>
      <c r="AC36" s="6">
        <f t="shared" si="5"/>
        <v>16436.259829477331</v>
      </c>
      <c r="AF36" s="6">
        <f>SUM(AF8:AF34)</f>
        <v>27812.365783361696</v>
      </c>
      <c r="AG36" s="6">
        <f t="shared" ref="AG36:AH36" si="6">SUM(AG8:AG34)</f>
        <v>55076.596558327874</v>
      </c>
      <c r="AH36" s="6">
        <f t="shared" si="6"/>
        <v>82340.827333294088</v>
      </c>
      <c r="AK36" s="6">
        <f>SUM(AK8:AK34)</f>
        <v>43009.362221432522</v>
      </c>
      <c r="AL36" s="6">
        <f t="shared" ref="AL36:AM36" si="7">SUM(AL8:AL34)</f>
        <v>85171.082163672996</v>
      </c>
      <c r="AM36" s="6">
        <f t="shared" si="7"/>
        <v>127332.80210591355</v>
      </c>
    </row>
    <row r="37" spans="1:39" x14ac:dyDescent="0.25">
      <c r="A37" s="6">
        <v>2050</v>
      </c>
      <c r="B37" s="6">
        <v>64.457208883469249</v>
      </c>
      <c r="C37" s="6">
        <v>93.283321567308633</v>
      </c>
      <c r="D37" s="6">
        <v>122.1094342511481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3979.8556337697678</v>
      </c>
      <c r="H41" s="6">
        <f t="shared" ref="H41:I41" si="8">$G$2-H8*1.204</f>
        <v>3889.5796810361549</v>
      </c>
      <c r="I41" s="6">
        <f t="shared" si="8"/>
        <v>3799.3037283025415</v>
      </c>
      <c r="K41" s="6">
        <v>2024</v>
      </c>
      <c r="L41" s="6">
        <f>$H$2-L8*1.204</f>
        <v>11788.455346143452</v>
      </c>
      <c r="M41" s="6">
        <f>$H$2-M8*1.204</f>
        <v>11521.055185041951</v>
      </c>
      <c r="N41" s="6">
        <f>$H$2-N8*1.204</f>
        <v>11253.655023940448</v>
      </c>
      <c r="P41" s="6">
        <v>2024</v>
      </c>
      <c r="Q41" s="6">
        <f>$I$2-Q8*1.204</f>
        <v>907.64553665736776</v>
      </c>
      <c r="R41" s="6">
        <f>$I$2-R8*1.204</f>
        <v>887.05721057063931</v>
      </c>
      <c r="S41" s="6">
        <f>$I$2-S8*1.204</f>
        <v>866.46888448391076</v>
      </c>
      <c r="U41" s="6">
        <v>2024</v>
      </c>
      <c r="V41" s="6">
        <f>$J$2-V8*1.204</f>
        <v>14738.141372223321</v>
      </c>
      <c r="W41" s="6">
        <f>$J$2-W8*1.204</f>
        <v>14403.832825297493</v>
      </c>
      <c r="X41" s="6">
        <f>$J$2-X8*1.204</f>
        <v>14069.524278371666</v>
      </c>
      <c r="Z41" s="6">
        <v>2024</v>
      </c>
      <c r="AA41" s="6">
        <f>$K$2-AA8*1.204</f>
        <v>757.31181903621268</v>
      </c>
      <c r="AB41" s="6">
        <f>$K$2-AB8*1.204</f>
        <v>740.13354618636015</v>
      </c>
      <c r="AC41" s="6">
        <f>$K$2-AC8*1.204</f>
        <v>722.95527333650762</v>
      </c>
      <c r="AE41" s="6">
        <v>2024</v>
      </c>
      <c r="AF41" s="6">
        <f>$L$2-AF8*1.204</f>
        <v>3793.909464541885</v>
      </c>
      <c r="AG41" s="6">
        <f>$L$2-AG8*1.204</f>
        <v>3707.8513702254913</v>
      </c>
      <c r="AH41" s="6">
        <f>$L$2-AH8*1.204</f>
        <v>3621.7932759090972</v>
      </c>
      <c r="AJ41" s="6">
        <v>2024</v>
      </c>
      <c r="AK41" s="6">
        <f>$M$2-AK8*1.204</f>
        <v>5866.9452166280307</v>
      </c>
      <c r="AL41" s="6">
        <f>$M$2-AL8*1.204</f>
        <v>5733.8639901199913</v>
      </c>
      <c r="AM41" s="6">
        <f>$M$2-AM8*1.204</f>
        <v>5600.7827636119528</v>
      </c>
    </row>
    <row r="42" spans="1:39" x14ac:dyDescent="0.25">
      <c r="F42" s="6">
        <v>2025</v>
      </c>
      <c r="G42" s="6">
        <f t="shared" ref="G42:I57" si="9">$G$2-G9*1.204</f>
        <v>3886.9262675395357</v>
      </c>
      <c r="H42" s="6">
        <f t="shared" si="9"/>
        <v>3689.0354720622927</v>
      </c>
      <c r="I42" s="6">
        <f t="shared" si="9"/>
        <v>3491.1446765850505</v>
      </c>
      <c r="K42" s="6">
        <v>2025</v>
      </c>
      <c r="L42" s="6">
        <f t="shared" ref="L42:N57" si="10">$H$2-L9*1.204</f>
        <v>11513.195692286901</v>
      </c>
      <c r="M42" s="6">
        <f t="shared" si="10"/>
        <v>10927.037042183656</v>
      </c>
      <c r="N42" s="6">
        <f t="shared" si="10"/>
        <v>10340.878392080413</v>
      </c>
      <c r="P42" s="6">
        <v>2025</v>
      </c>
      <c r="Q42" s="6">
        <f t="shared" ref="Q42:S57" si="11">$I$2-Q9*1.204</f>
        <v>886.45207331473546</v>
      </c>
      <c r="R42" s="6">
        <f t="shared" si="11"/>
        <v>841.32111536328784</v>
      </c>
      <c r="S42" s="6">
        <f t="shared" si="11"/>
        <v>796.19015741184035</v>
      </c>
      <c r="U42" s="6">
        <v>2025</v>
      </c>
      <c r="V42" s="6">
        <f t="shared" ref="V42:X57" si="12">$J$2-V9*1.204</f>
        <v>14394.006744446642</v>
      </c>
      <c r="W42" s="6">
        <f t="shared" si="12"/>
        <v>13661.180534556523</v>
      </c>
      <c r="X42" s="6">
        <f t="shared" si="12"/>
        <v>12928.354324666407</v>
      </c>
      <c r="Z42" s="6">
        <v>2025</v>
      </c>
      <c r="AA42" s="6">
        <f t="shared" ref="AA42:AC57" si="13">$K$2-AA9*1.204</f>
        <v>739.62863807242525</v>
      </c>
      <c r="AB42" s="6">
        <f t="shared" si="13"/>
        <v>701.97273994844227</v>
      </c>
      <c r="AC42" s="6">
        <f t="shared" si="13"/>
        <v>664.31684182445952</v>
      </c>
      <c r="AE42" s="6">
        <v>2025</v>
      </c>
      <c r="AF42" s="6">
        <f t="shared" ref="AF42:AH57" si="14">$L$2-AF9*1.204</f>
        <v>3705.3219290837706</v>
      </c>
      <c r="AG42" s="6">
        <f t="shared" si="14"/>
        <v>3516.6769552469464</v>
      </c>
      <c r="AH42" s="6">
        <f t="shared" si="14"/>
        <v>3328.0319814101231</v>
      </c>
      <c r="AJ42" s="6">
        <v>2025</v>
      </c>
      <c r="AK42" s="6">
        <f t="shared" ref="AK42:AM57" si="15">$M$2-AK9*1.204</f>
        <v>5729.9524332560604</v>
      </c>
      <c r="AL42" s="6">
        <f t="shared" si="15"/>
        <v>5438.2296767599419</v>
      </c>
      <c r="AM42" s="6">
        <f t="shared" si="15"/>
        <v>5146.5069202638233</v>
      </c>
    </row>
    <row r="43" spans="1:39" x14ac:dyDescent="0.25">
      <c r="F43" s="6">
        <v>2026</v>
      </c>
      <c r="G43" s="6">
        <f t="shared" si="9"/>
        <v>3793.9969013093032</v>
      </c>
      <c r="H43" s="6">
        <f t="shared" si="9"/>
        <v>3468.9537793325735</v>
      </c>
      <c r="I43" s="6">
        <f t="shared" si="9"/>
        <v>3143.9106573558443</v>
      </c>
      <c r="K43" s="6">
        <v>2026</v>
      </c>
      <c r="L43" s="6">
        <f t="shared" si="10"/>
        <v>11237.936038430353</v>
      </c>
      <c r="M43" s="6">
        <f t="shared" si="10"/>
        <v>10275.148268823681</v>
      </c>
      <c r="N43" s="6">
        <f t="shared" si="10"/>
        <v>9312.3604992170131</v>
      </c>
      <c r="P43" s="6">
        <v>2026</v>
      </c>
      <c r="Q43" s="6">
        <f t="shared" si="11"/>
        <v>865.25860997210316</v>
      </c>
      <c r="R43" s="6">
        <f t="shared" si="11"/>
        <v>791.12930327564277</v>
      </c>
      <c r="S43" s="6">
        <f t="shared" si="11"/>
        <v>716.99999657918238</v>
      </c>
      <c r="U43" s="6">
        <v>2026</v>
      </c>
      <c r="V43" s="6">
        <f t="shared" si="12"/>
        <v>14049.872116669962</v>
      </c>
      <c r="W43" s="6">
        <f t="shared" si="12"/>
        <v>12846.177328569263</v>
      </c>
      <c r="X43" s="6">
        <f t="shared" si="12"/>
        <v>11642.482540468569</v>
      </c>
      <c r="Z43" s="6">
        <v>2026</v>
      </c>
      <c r="AA43" s="6">
        <f t="shared" si="13"/>
        <v>721.94545710863781</v>
      </c>
      <c r="AB43" s="6">
        <f t="shared" si="13"/>
        <v>660.09421911882112</v>
      </c>
      <c r="AC43" s="6">
        <f t="shared" si="13"/>
        <v>598.24298112900453</v>
      </c>
      <c r="AE43" s="6">
        <v>2026</v>
      </c>
      <c r="AF43" s="6">
        <f t="shared" si="14"/>
        <v>3616.7343936256557</v>
      </c>
      <c r="AG43" s="6">
        <f t="shared" si="14"/>
        <v>3306.8778836588181</v>
      </c>
      <c r="AH43" s="6">
        <f t="shared" si="14"/>
        <v>2997.0213736919809</v>
      </c>
      <c r="AJ43" s="6">
        <v>2026</v>
      </c>
      <c r="AK43" s="6">
        <f t="shared" si="15"/>
        <v>5592.959649884091</v>
      </c>
      <c r="AL43" s="6">
        <f t="shared" si="15"/>
        <v>5113.7939802809269</v>
      </c>
      <c r="AM43" s="6">
        <f t="shared" si="15"/>
        <v>4634.6283106777637</v>
      </c>
    </row>
    <row r="44" spans="1:39" x14ac:dyDescent="0.25">
      <c r="F44" s="6">
        <v>2027</v>
      </c>
      <c r="G44" s="6">
        <f t="shared" si="9"/>
        <v>3701.0675350790707</v>
      </c>
      <c r="H44" s="6">
        <f t="shared" si="9"/>
        <v>3226.8572245620949</v>
      </c>
      <c r="I44" s="6">
        <f t="shared" si="9"/>
        <v>2752.646914045119</v>
      </c>
      <c r="K44" s="6">
        <v>2027</v>
      </c>
      <c r="L44" s="6">
        <f t="shared" si="10"/>
        <v>10962.676384573802</v>
      </c>
      <c r="M44" s="6">
        <f t="shared" si="10"/>
        <v>9558.050793942748</v>
      </c>
      <c r="N44" s="6">
        <f t="shared" si="10"/>
        <v>8153.4252033116936</v>
      </c>
      <c r="P44" s="6">
        <v>2027</v>
      </c>
      <c r="Q44" s="6">
        <f t="shared" si="11"/>
        <v>844.06514662947075</v>
      </c>
      <c r="R44" s="6">
        <f t="shared" si="11"/>
        <v>735.91678362718187</v>
      </c>
      <c r="S44" s="6">
        <f t="shared" si="11"/>
        <v>627.768420624893</v>
      </c>
      <c r="U44" s="6">
        <v>2027</v>
      </c>
      <c r="V44" s="6">
        <f t="shared" si="12"/>
        <v>13705.737488893283</v>
      </c>
      <c r="W44" s="6">
        <f t="shared" si="12"/>
        <v>11949.649017426525</v>
      </c>
      <c r="X44" s="6">
        <f t="shared" si="12"/>
        <v>10193.56054595977</v>
      </c>
      <c r="Z44" s="6">
        <v>2027</v>
      </c>
      <c r="AA44" s="6">
        <f t="shared" si="13"/>
        <v>704.26227614485038</v>
      </c>
      <c r="AB44" s="6">
        <f t="shared" si="13"/>
        <v>614.0265726645282</v>
      </c>
      <c r="AC44" s="6">
        <f t="shared" si="13"/>
        <v>523.79086918420626</v>
      </c>
      <c r="AE44" s="6">
        <v>2027</v>
      </c>
      <c r="AF44" s="6">
        <f t="shared" si="14"/>
        <v>3528.1468581675404</v>
      </c>
      <c r="AG44" s="6">
        <f t="shared" si="14"/>
        <v>3076.0925248424992</v>
      </c>
      <c r="AH44" s="6">
        <f t="shared" si="14"/>
        <v>2624.0381915174585</v>
      </c>
      <c r="AJ44" s="6">
        <v>2027</v>
      </c>
      <c r="AK44" s="6">
        <f t="shared" si="15"/>
        <v>5455.9668665121208</v>
      </c>
      <c r="AL44" s="6">
        <f t="shared" si="15"/>
        <v>4756.9048479413705</v>
      </c>
      <c r="AM44" s="6">
        <f t="shared" si="15"/>
        <v>4057.8428293706211</v>
      </c>
    </row>
    <row r="45" spans="1:39" x14ac:dyDescent="0.25">
      <c r="F45" s="6">
        <v>2028</v>
      </c>
      <c r="G45" s="6">
        <f t="shared" si="9"/>
        <v>3608.1381688488382</v>
      </c>
      <c r="H45" s="6">
        <f t="shared" si="9"/>
        <v>2959.9542946856927</v>
      </c>
      <c r="I45" s="6">
        <f t="shared" si="9"/>
        <v>2311.7704205225482</v>
      </c>
      <c r="K45" s="6">
        <v>2028</v>
      </c>
      <c r="L45" s="6">
        <f t="shared" si="10"/>
        <v>10687.416730717252</v>
      </c>
      <c r="M45" s="6">
        <f t="shared" si="10"/>
        <v>8767.4760695971472</v>
      </c>
      <c r="N45" s="6">
        <f t="shared" si="10"/>
        <v>6847.5354084770415</v>
      </c>
      <c r="P45" s="6">
        <v>2028</v>
      </c>
      <c r="Q45" s="6">
        <f t="shared" si="11"/>
        <v>822.87168328683845</v>
      </c>
      <c r="R45" s="6">
        <f t="shared" si="11"/>
        <v>675.04692418616855</v>
      </c>
      <c r="S45" s="6">
        <f t="shared" si="11"/>
        <v>527.22216508549877</v>
      </c>
      <c r="U45" s="6">
        <v>2028</v>
      </c>
      <c r="V45" s="6">
        <f t="shared" si="12"/>
        <v>13361.602861116602</v>
      </c>
      <c r="W45" s="6">
        <f t="shared" si="12"/>
        <v>10961.258112037576</v>
      </c>
      <c r="X45" s="6">
        <f t="shared" si="12"/>
        <v>8560.9133629585485</v>
      </c>
      <c r="Z45" s="6">
        <v>2028</v>
      </c>
      <c r="AA45" s="6">
        <f t="shared" si="13"/>
        <v>686.57909518106294</v>
      </c>
      <c r="AB45" s="6">
        <f t="shared" si="13"/>
        <v>563.23861402208524</v>
      </c>
      <c r="AC45" s="6">
        <f t="shared" si="13"/>
        <v>439.89813286310766</v>
      </c>
      <c r="AE45" s="6">
        <v>2028</v>
      </c>
      <c r="AF45" s="6">
        <f t="shared" si="14"/>
        <v>3439.5593227094255</v>
      </c>
      <c r="AG45" s="6">
        <f t="shared" si="14"/>
        <v>2821.659790353362</v>
      </c>
      <c r="AH45" s="6">
        <f t="shared" si="14"/>
        <v>2203.760257997299</v>
      </c>
      <c r="AJ45" s="6">
        <v>2028</v>
      </c>
      <c r="AK45" s="6">
        <f t="shared" si="15"/>
        <v>5318.9740831401505</v>
      </c>
      <c r="AL45" s="6">
        <f t="shared" si="15"/>
        <v>4363.4471419745041</v>
      </c>
      <c r="AM45" s="6">
        <f t="shared" si="15"/>
        <v>3407.9202008088582</v>
      </c>
    </row>
    <row r="46" spans="1:39" x14ac:dyDescent="0.25">
      <c r="F46" s="6">
        <v>2029</v>
      </c>
      <c r="G46" s="6">
        <f t="shared" si="9"/>
        <v>3515.2088026186052</v>
      </c>
      <c r="H46" s="6">
        <f t="shared" si="9"/>
        <v>2665.0995091603017</v>
      </c>
      <c r="I46" s="6">
        <f t="shared" si="9"/>
        <v>1814.9902157019978</v>
      </c>
      <c r="K46" s="6">
        <v>2029</v>
      </c>
      <c r="L46" s="6">
        <f t="shared" si="10"/>
        <v>10412.157076860702</v>
      </c>
      <c r="M46" s="6">
        <f t="shared" si="10"/>
        <v>7894.107085237687</v>
      </c>
      <c r="N46" s="6">
        <f t="shared" si="10"/>
        <v>5376.0570936146714</v>
      </c>
      <c r="P46" s="6">
        <v>2029</v>
      </c>
      <c r="Q46" s="6">
        <f t="shared" si="11"/>
        <v>801.67821994420603</v>
      </c>
      <c r="R46" s="6">
        <f t="shared" si="11"/>
        <v>607.80236692802248</v>
      </c>
      <c r="S46" s="6">
        <f t="shared" si="11"/>
        <v>413.92651391183881</v>
      </c>
      <c r="U46" s="6">
        <v>2029</v>
      </c>
      <c r="V46" s="6">
        <f t="shared" si="12"/>
        <v>13017.468233339921</v>
      </c>
      <c r="W46" s="6">
        <f t="shared" si="12"/>
        <v>9869.3563162848513</v>
      </c>
      <c r="X46" s="6">
        <f t="shared" si="12"/>
        <v>6721.2443992297813</v>
      </c>
      <c r="Z46" s="6">
        <v>2029</v>
      </c>
      <c r="AA46" s="6">
        <f t="shared" si="13"/>
        <v>668.89591421727539</v>
      </c>
      <c r="AB46" s="6">
        <f t="shared" si="13"/>
        <v>507.13180148269259</v>
      </c>
      <c r="AC46" s="6">
        <f t="shared" si="13"/>
        <v>345.36768874810974</v>
      </c>
      <c r="AE46" s="6">
        <v>2029</v>
      </c>
      <c r="AF46" s="6">
        <f t="shared" si="14"/>
        <v>3350.9717872513102</v>
      </c>
      <c r="AG46" s="6">
        <f t="shared" si="14"/>
        <v>2540.5811622799497</v>
      </c>
      <c r="AH46" s="6">
        <f t="shared" si="14"/>
        <v>1730.1905373085888</v>
      </c>
      <c r="AJ46" s="6">
        <v>2029</v>
      </c>
      <c r="AK46" s="6">
        <f t="shared" si="15"/>
        <v>5181.9812997681793</v>
      </c>
      <c r="AL46" s="6">
        <f t="shared" si="15"/>
        <v>3928.783919806443</v>
      </c>
      <c r="AM46" s="6">
        <f t="shared" si="15"/>
        <v>2675.5865398447063</v>
      </c>
    </row>
    <row r="47" spans="1:39" x14ac:dyDescent="0.25">
      <c r="F47" s="6">
        <v>2030</v>
      </c>
      <c r="G47" s="6">
        <f t="shared" si="9"/>
        <v>3422.2794363883731</v>
      </c>
      <c r="H47" s="6">
        <f t="shared" si="9"/>
        <v>2338.7485364295735</v>
      </c>
      <c r="I47" s="6">
        <f t="shared" si="9"/>
        <v>1255.2176364707743</v>
      </c>
      <c r="K47" s="6">
        <v>2030</v>
      </c>
      <c r="L47" s="6">
        <f t="shared" si="10"/>
        <v>10136.897423004151</v>
      </c>
      <c r="M47" s="6">
        <f t="shared" si="10"/>
        <v>6927.4454212912042</v>
      </c>
      <c r="N47" s="6">
        <f t="shared" si="10"/>
        <v>3717.9934195782553</v>
      </c>
      <c r="P47" s="6">
        <v>2030</v>
      </c>
      <c r="Q47" s="6">
        <f t="shared" si="11"/>
        <v>780.48475660157362</v>
      </c>
      <c r="R47" s="6">
        <f t="shared" si="11"/>
        <v>533.3747919000657</v>
      </c>
      <c r="S47" s="6">
        <f t="shared" si="11"/>
        <v>286.26482719855767</v>
      </c>
      <c r="U47" s="6">
        <v>2030</v>
      </c>
      <c r="V47" s="6">
        <f t="shared" si="12"/>
        <v>12673.333605563241</v>
      </c>
      <c r="W47" s="6">
        <f t="shared" si="12"/>
        <v>8660.8183149925389</v>
      </c>
      <c r="X47" s="6">
        <f t="shared" si="12"/>
        <v>4648.3030244218353</v>
      </c>
      <c r="Z47" s="6">
        <v>2030</v>
      </c>
      <c r="AA47" s="6">
        <f t="shared" si="13"/>
        <v>651.21273325348795</v>
      </c>
      <c r="AB47" s="6">
        <f t="shared" si="13"/>
        <v>445.03169747242674</v>
      </c>
      <c r="AC47" s="6">
        <f t="shared" si="13"/>
        <v>238.8506616913653</v>
      </c>
      <c r="AE47" s="6">
        <v>2030</v>
      </c>
      <c r="AF47" s="6">
        <f t="shared" si="14"/>
        <v>3262.3842517931953</v>
      </c>
      <c r="AG47" s="6">
        <f t="shared" si="14"/>
        <v>2229.4779067498557</v>
      </c>
      <c r="AH47" s="6">
        <f t="shared" si="14"/>
        <v>1196.5715617065161</v>
      </c>
      <c r="AJ47" s="6">
        <v>2030</v>
      </c>
      <c r="AK47" s="6">
        <f t="shared" si="15"/>
        <v>5044.988516396209</v>
      </c>
      <c r="AL47" s="6">
        <f t="shared" si="15"/>
        <v>3447.6902685297414</v>
      </c>
      <c r="AM47" s="6">
        <f t="shared" si="15"/>
        <v>1850.3920206632729</v>
      </c>
    </row>
    <row r="48" spans="1:39" x14ac:dyDescent="0.25">
      <c r="F48" s="6">
        <v>2031</v>
      </c>
      <c r="G48" s="6">
        <f t="shared" si="9"/>
        <v>3329.3500701581406</v>
      </c>
      <c r="H48" s="6">
        <f t="shared" si="9"/>
        <v>2216.7013223634613</v>
      </c>
      <c r="I48" s="6">
        <f t="shared" si="9"/>
        <v>1104.0525745687814</v>
      </c>
      <c r="K48" s="6">
        <v>2031</v>
      </c>
      <c r="L48" s="6">
        <f t="shared" si="10"/>
        <v>9861.6377691476009</v>
      </c>
      <c r="M48" s="6">
        <f t="shared" si="10"/>
        <v>6565.9378025395217</v>
      </c>
      <c r="N48" s="6">
        <f t="shared" si="10"/>
        <v>3270.2378359314389</v>
      </c>
      <c r="P48" s="6">
        <v>2031</v>
      </c>
      <c r="Q48" s="6">
        <f t="shared" si="11"/>
        <v>759.29129325894132</v>
      </c>
      <c r="R48" s="6">
        <f t="shared" si="11"/>
        <v>505.54071466152902</v>
      </c>
      <c r="S48" s="6">
        <f t="shared" si="11"/>
        <v>251.79013606411638</v>
      </c>
      <c r="U48" s="6">
        <v>2031</v>
      </c>
      <c r="V48" s="6">
        <f t="shared" si="12"/>
        <v>12329.198977786562</v>
      </c>
      <c r="W48" s="6">
        <f t="shared" si="12"/>
        <v>8208.8549121671531</v>
      </c>
      <c r="X48" s="6">
        <f t="shared" si="12"/>
        <v>4088.5108465477406</v>
      </c>
      <c r="Z48" s="6">
        <v>2031</v>
      </c>
      <c r="AA48" s="6">
        <f t="shared" si="13"/>
        <v>633.52955228970052</v>
      </c>
      <c r="AB48" s="6">
        <f t="shared" si="13"/>
        <v>421.80779032653845</v>
      </c>
      <c r="AC48" s="6">
        <f t="shared" si="13"/>
        <v>210.08602836337616</v>
      </c>
      <c r="AE48" s="6">
        <v>2031</v>
      </c>
      <c r="AF48" s="6">
        <f t="shared" si="14"/>
        <v>3173.7967163350804</v>
      </c>
      <c r="AG48" s="6">
        <f t="shared" si="14"/>
        <v>2113.1329628183594</v>
      </c>
      <c r="AH48" s="6">
        <f t="shared" si="14"/>
        <v>1052.4692093016379</v>
      </c>
      <c r="AJ48" s="6">
        <v>2031</v>
      </c>
      <c r="AK48" s="6">
        <f t="shared" si="15"/>
        <v>4907.9957330242396</v>
      </c>
      <c r="AL48" s="6">
        <f t="shared" si="15"/>
        <v>3267.7731095523673</v>
      </c>
      <c r="AM48" s="6">
        <f t="shared" si="15"/>
        <v>1627.5504860804931</v>
      </c>
    </row>
    <row r="49" spans="6:39" x14ac:dyDescent="0.25">
      <c r="F49" s="6">
        <v>2032</v>
      </c>
      <c r="G49" s="6">
        <f t="shared" si="9"/>
        <v>3236.4207039279072</v>
      </c>
      <c r="H49" s="6">
        <f t="shared" si="9"/>
        <v>2092.3572320605681</v>
      </c>
      <c r="I49" s="6">
        <f t="shared" si="9"/>
        <v>948.29376019322581</v>
      </c>
      <c r="K49" s="6">
        <v>2032</v>
      </c>
      <c r="L49" s="6">
        <f t="shared" si="10"/>
        <v>9586.3781152910506</v>
      </c>
      <c r="M49" s="6">
        <f t="shared" si="10"/>
        <v>6197.6267654117646</v>
      </c>
      <c r="N49" s="6">
        <f t="shared" si="10"/>
        <v>2808.875415532475</v>
      </c>
      <c r="P49" s="6">
        <v>2032</v>
      </c>
      <c r="Q49" s="6">
        <f t="shared" si="11"/>
        <v>738.09782991630891</v>
      </c>
      <c r="R49" s="6">
        <f t="shared" si="11"/>
        <v>477.18281202418149</v>
      </c>
      <c r="S49" s="6">
        <f t="shared" si="11"/>
        <v>216.26779413205361</v>
      </c>
      <c r="U49" s="6">
        <v>2032</v>
      </c>
      <c r="V49" s="6">
        <f t="shared" si="12"/>
        <v>11985.064350009879</v>
      </c>
      <c r="W49" s="6">
        <f t="shared" si="12"/>
        <v>7748.3857518954555</v>
      </c>
      <c r="X49" s="6">
        <f t="shared" si="12"/>
        <v>3511.7071537810243</v>
      </c>
      <c r="Z49" s="6">
        <v>2032</v>
      </c>
      <c r="AA49" s="6">
        <f t="shared" si="13"/>
        <v>615.84637132591297</v>
      </c>
      <c r="AB49" s="6">
        <f t="shared" si="13"/>
        <v>398.14681920621388</v>
      </c>
      <c r="AC49" s="6">
        <f t="shared" si="13"/>
        <v>180.44726708651433</v>
      </c>
      <c r="AE49" s="6">
        <v>2032</v>
      </c>
      <c r="AF49" s="6">
        <f t="shared" si="14"/>
        <v>3085.2091808769646</v>
      </c>
      <c r="AG49" s="6">
        <f t="shared" si="14"/>
        <v>1994.598456928971</v>
      </c>
      <c r="AH49" s="6">
        <f t="shared" si="14"/>
        <v>903.98773298097512</v>
      </c>
      <c r="AJ49" s="6">
        <v>2032</v>
      </c>
      <c r="AK49" s="6">
        <f t="shared" si="15"/>
        <v>4771.0029496522684</v>
      </c>
      <c r="AL49" s="6">
        <f t="shared" si="15"/>
        <v>3084.4699867887116</v>
      </c>
      <c r="AM49" s="6">
        <f t="shared" si="15"/>
        <v>1397.9370239251521</v>
      </c>
    </row>
    <row r="50" spans="6:39" x14ac:dyDescent="0.25">
      <c r="F50" s="6">
        <v>2033</v>
      </c>
      <c r="G50" s="6">
        <f t="shared" si="9"/>
        <v>3143.4913376976751</v>
      </c>
      <c r="H50" s="6">
        <f t="shared" si="9"/>
        <v>1965.6464657883262</v>
      </c>
      <c r="I50" s="6">
        <f t="shared" si="9"/>
        <v>787.80159387897584</v>
      </c>
      <c r="K50" s="6">
        <v>2033</v>
      </c>
      <c r="L50" s="6">
        <f t="shared" si="10"/>
        <v>9311.1184614345002</v>
      </c>
      <c r="M50" s="6">
        <f t="shared" si="10"/>
        <v>5822.305560943586</v>
      </c>
      <c r="N50" s="6">
        <f t="shared" si="10"/>
        <v>2333.4926604526663</v>
      </c>
      <c r="P50" s="6">
        <v>2033</v>
      </c>
      <c r="Q50" s="6">
        <f t="shared" si="11"/>
        <v>716.9043665736765</v>
      </c>
      <c r="R50" s="6">
        <f t="shared" si="11"/>
        <v>448.28516546696261</v>
      </c>
      <c r="S50" s="6">
        <f t="shared" si="11"/>
        <v>179.66596436024861</v>
      </c>
      <c r="U50" s="6">
        <v>2033</v>
      </c>
      <c r="V50" s="6">
        <f t="shared" si="12"/>
        <v>11640.929722233199</v>
      </c>
      <c r="W50" s="6">
        <f t="shared" si="12"/>
        <v>7279.1523528602893</v>
      </c>
      <c r="X50" s="6">
        <f t="shared" si="12"/>
        <v>2917.3749834873743</v>
      </c>
      <c r="Z50" s="6">
        <v>2033</v>
      </c>
      <c r="AA50" s="6">
        <f t="shared" si="13"/>
        <v>598.16319036212565</v>
      </c>
      <c r="AB50" s="6">
        <f t="shared" si="13"/>
        <v>374.03550218182988</v>
      </c>
      <c r="AC50" s="6">
        <f t="shared" si="13"/>
        <v>149.90781400153389</v>
      </c>
      <c r="AE50" s="6">
        <v>2033</v>
      </c>
      <c r="AF50" s="6">
        <f t="shared" si="14"/>
        <v>2996.6216454188498</v>
      </c>
      <c r="AG50" s="6">
        <f t="shared" si="14"/>
        <v>1873.8078505209039</v>
      </c>
      <c r="AH50" s="6">
        <f t="shared" si="14"/>
        <v>750.99405562295669</v>
      </c>
      <c r="AJ50" s="6">
        <v>2033</v>
      </c>
      <c r="AK50" s="6">
        <f t="shared" si="15"/>
        <v>4634.010166280299</v>
      </c>
      <c r="AL50" s="6">
        <f t="shared" si="15"/>
        <v>2897.6780042433456</v>
      </c>
      <c r="AM50" s="6">
        <f t="shared" si="15"/>
        <v>1161.3458422063904</v>
      </c>
    </row>
    <row r="51" spans="6:39" x14ac:dyDescent="0.25">
      <c r="F51" s="6">
        <v>2034</v>
      </c>
      <c r="G51" s="6">
        <f t="shared" si="9"/>
        <v>3050.5619714674426</v>
      </c>
      <c r="H51" s="6">
        <f t="shared" si="9"/>
        <v>1836.4971026712933</v>
      </c>
      <c r="I51" s="6">
        <f t="shared" si="9"/>
        <v>622.43223387514263</v>
      </c>
      <c r="K51" s="6">
        <v>2034</v>
      </c>
      <c r="L51" s="6">
        <f t="shared" si="10"/>
        <v>9035.8588075779498</v>
      </c>
      <c r="M51" s="6">
        <f t="shared" si="10"/>
        <v>5439.7611572799015</v>
      </c>
      <c r="N51" s="6">
        <f t="shared" si="10"/>
        <v>1843.6635069818494</v>
      </c>
      <c r="P51" s="6">
        <v>2034</v>
      </c>
      <c r="Q51" s="6">
        <f t="shared" si="11"/>
        <v>695.71090323104409</v>
      </c>
      <c r="R51" s="6">
        <f t="shared" si="11"/>
        <v>418.83137272114828</v>
      </c>
      <c r="S51" s="6">
        <f t="shared" si="11"/>
        <v>141.95184221125203</v>
      </c>
      <c r="U51" s="6">
        <v>2034</v>
      </c>
      <c r="V51" s="6">
        <f t="shared" si="12"/>
        <v>11296.79509445652</v>
      </c>
      <c r="W51" s="6">
        <f t="shared" si="12"/>
        <v>6800.8883787601826</v>
      </c>
      <c r="X51" s="6">
        <f t="shared" si="12"/>
        <v>2304.9816630638361</v>
      </c>
      <c r="Z51" s="6">
        <v>2034</v>
      </c>
      <c r="AA51" s="6">
        <f t="shared" si="13"/>
        <v>580.4800093983381</v>
      </c>
      <c r="AB51" s="6">
        <f t="shared" si="13"/>
        <v>349.46015369943149</v>
      </c>
      <c r="AC51" s="6">
        <f t="shared" si="13"/>
        <v>118.44029800052454</v>
      </c>
      <c r="AE51" s="6">
        <v>2034</v>
      </c>
      <c r="AF51" s="6">
        <f t="shared" si="14"/>
        <v>2908.0341099607349</v>
      </c>
      <c r="AG51" s="6">
        <f t="shared" si="14"/>
        <v>1750.6925829941893</v>
      </c>
      <c r="AH51" s="6">
        <f t="shared" si="14"/>
        <v>593.3510560276427</v>
      </c>
      <c r="AJ51" s="6">
        <v>2034</v>
      </c>
      <c r="AK51" s="6">
        <f t="shared" si="15"/>
        <v>4497.0173829083278</v>
      </c>
      <c r="AL51" s="6">
        <f t="shared" si="15"/>
        <v>2707.2911390161971</v>
      </c>
      <c r="AM51" s="6">
        <f t="shared" si="15"/>
        <v>917.5648951240637</v>
      </c>
    </row>
    <row r="52" spans="6:39" x14ac:dyDescent="0.25">
      <c r="F52" s="6">
        <v>2035</v>
      </c>
      <c r="G52" s="6">
        <f t="shared" si="9"/>
        <v>2957.6326052372096</v>
      </c>
      <c r="H52" s="6">
        <f t="shared" si="9"/>
        <v>1704.8350362317778</v>
      </c>
      <c r="I52" s="6">
        <f t="shared" si="9"/>
        <v>452.03746722634105</v>
      </c>
      <c r="K52" s="6">
        <v>2035</v>
      </c>
      <c r="L52" s="6">
        <f t="shared" si="10"/>
        <v>8760.5991537213995</v>
      </c>
      <c r="M52" s="6">
        <f t="shared" si="10"/>
        <v>5049.7740487442479</v>
      </c>
      <c r="N52" s="6">
        <f t="shared" si="10"/>
        <v>1338.9489437670836</v>
      </c>
      <c r="P52" s="6">
        <v>2035</v>
      </c>
      <c r="Q52" s="6">
        <f t="shared" si="11"/>
        <v>674.51743988841167</v>
      </c>
      <c r="R52" s="6">
        <f t="shared" si="11"/>
        <v>388.80453306975164</v>
      </c>
      <c r="S52" s="6">
        <f t="shared" si="11"/>
        <v>103.0916262510907</v>
      </c>
      <c r="U52" s="6">
        <v>2035</v>
      </c>
      <c r="V52" s="6">
        <f t="shared" si="12"/>
        <v>10952.660466679838</v>
      </c>
      <c r="W52" s="6">
        <f t="shared" si="12"/>
        <v>6313.3193996043665</v>
      </c>
      <c r="X52" s="6">
        <f t="shared" si="12"/>
        <v>1673.9783325288827</v>
      </c>
      <c r="Z52" s="6">
        <v>2035</v>
      </c>
      <c r="AA52" s="6">
        <f t="shared" si="13"/>
        <v>562.79682843455066</v>
      </c>
      <c r="AB52" s="6">
        <f t="shared" si="13"/>
        <v>324.40667231499981</v>
      </c>
      <c r="AC52" s="6">
        <f t="shared" si="13"/>
        <v>86.016516195448162</v>
      </c>
      <c r="AE52" s="6">
        <v>2035</v>
      </c>
      <c r="AF52" s="6">
        <f t="shared" si="14"/>
        <v>2819.4465745026191</v>
      </c>
      <c r="AG52" s="6">
        <f t="shared" si="14"/>
        <v>1625.1820102619631</v>
      </c>
      <c r="AH52" s="6">
        <f t="shared" si="14"/>
        <v>430.91744602130257</v>
      </c>
      <c r="AJ52" s="6">
        <v>2035</v>
      </c>
      <c r="AK52" s="6">
        <f t="shared" si="15"/>
        <v>4360.0245995363575</v>
      </c>
      <c r="AL52" s="6">
        <f t="shared" si="15"/>
        <v>2513.2001462791059</v>
      </c>
      <c r="AM52" s="6">
        <f t="shared" si="15"/>
        <v>666.37569302184966</v>
      </c>
    </row>
    <row r="53" spans="6:39" x14ac:dyDescent="0.25">
      <c r="F53" s="6">
        <v>2036</v>
      </c>
      <c r="G53" s="6">
        <f t="shared" si="9"/>
        <v>2864.7032390069771</v>
      </c>
      <c r="H53" s="6">
        <f t="shared" si="9"/>
        <v>1570.5839079716056</v>
      </c>
      <c r="I53" s="6">
        <f t="shared" si="9"/>
        <v>276.46457693622961</v>
      </c>
      <c r="K53" s="6">
        <v>2036</v>
      </c>
      <c r="L53" s="6">
        <f t="shared" si="10"/>
        <v>8485.3394998648473</v>
      </c>
      <c r="M53" s="6">
        <f t="shared" si="10"/>
        <v>4652.1180591059147</v>
      </c>
      <c r="N53" s="6">
        <f t="shared" si="10"/>
        <v>818.89661834696744</v>
      </c>
      <c r="P53" s="6">
        <v>2036</v>
      </c>
      <c r="Q53" s="6">
        <f t="shared" si="11"/>
        <v>653.32397654577937</v>
      </c>
      <c r="R53" s="6">
        <f t="shared" si="11"/>
        <v>358.18723220018705</v>
      </c>
      <c r="S53" s="6">
        <f t="shared" si="11"/>
        <v>63.050487854593598</v>
      </c>
      <c r="U53" s="6">
        <v>2036</v>
      </c>
      <c r="V53" s="6">
        <f t="shared" si="12"/>
        <v>10608.525838903159</v>
      </c>
      <c r="W53" s="6">
        <f t="shared" si="12"/>
        <v>5816.1626457537932</v>
      </c>
      <c r="X53" s="6">
        <f t="shared" si="12"/>
        <v>1023.7994526044076</v>
      </c>
      <c r="Z53" s="6">
        <v>2036</v>
      </c>
      <c r="AA53" s="6">
        <f t="shared" si="13"/>
        <v>545.11364747076323</v>
      </c>
      <c r="AB53" s="6">
        <f t="shared" si="13"/>
        <v>298.86052805597512</v>
      </c>
      <c r="AC53" s="6">
        <f t="shared" si="13"/>
        <v>52.607408641186339</v>
      </c>
      <c r="AE53" s="6">
        <v>2036</v>
      </c>
      <c r="AF53" s="6">
        <f t="shared" si="14"/>
        <v>2730.8590390445042</v>
      </c>
      <c r="AG53" s="6">
        <f t="shared" si="14"/>
        <v>1497.2033414354146</v>
      </c>
      <c r="AH53" s="6">
        <f t="shared" si="14"/>
        <v>263.54764382632084</v>
      </c>
      <c r="AJ53" s="6">
        <v>2036</v>
      </c>
      <c r="AK53" s="6">
        <f t="shared" si="15"/>
        <v>4223.0318161643872</v>
      </c>
      <c r="AL53" s="6">
        <f t="shared" si="15"/>
        <v>2315.2924613646996</v>
      </c>
      <c r="AM53" s="6">
        <f t="shared" si="15"/>
        <v>407.55310656500569</v>
      </c>
    </row>
    <row r="54" spans="6:39" x14ac:dyDescent="0.25">
      <c r="F54" s="6">
        <v>2037</v>
      </c>
      <c r="G54" s="6">
        <f t="shared" si="9"/>
        <v>2771.7738727767451</v>
      </c>
      <c r="H54" s="6">
        <f t="shared" si="9"/>
        <v>1433.6650389355127</v>
      </c>
      <c r="I54" s="6">
        <f t="shared" si="9"/>
        <v>95.556205094277175</v>
      </c>
      <c r="K54" s="6">
        <v>2037</v>
      </c>
      <c r="L54" s="6">
        <f t="shared" si="10"/>
        <v>8210.0798460082988</v>
      </c>
      <c r="M54" s="6">
        <f t="shared" si="10"/>
        <v>4246.5601388685936</v>
      </c>
      <c r="N54" s="6">
        <f t="shared" si="10"/>
        <v>283.04043172888123</v>
      </c>
      <c r="P54" s="6">
        <v>2037</v>
      </c>
      <c r="Q54" s="6">
        <f t="shared" si="11"/>
        <v>632.13051320314707</v>
      </c>
      <c r="R54" s="6">
        <f t="shared" si="11"/>
        <v>326.96152659662187</v>
      </c>
      <c r="S54" s="6">
        <f t="shared" si="11"/>
        <v>21.792539990096088</v>
      </c>
      <c r="U54" s="6">
        <v>2037</v>
      </c>
      <c r="V54" s="6">
        <f t="shared" si="12"/>
        <v>10264.391211126476</v>
      </c>
      <c r="W54" s="6">
        <f t="shared" si="12"/>
        <v>5309.1267544876882</v>
      </c>
      <c r="X54" s="6">
        <f t="shared" si="12"/>
        <v>353.86229784888928</v>
      </c>
      <c r="Z54" s="6">
        <v>2037</v>
      </c>
      <c r="AA54" s="6">
        <f t="shared" si="13"/>
        <v>527.43046650697579</v>
      </c>
      <c r="AB54" s="6">
        <f t="shared" si="13"/>
        <v>272.80674939871051</v>
      </c>
      <c r="AC54" s="6">
        <f t="shared" si="13"/>
        <v>18.183032290444885</v>
      </c>
      <c r="AE54" s="6">
        <v>2037</v>
      </c>
      <c r="AF54" s="6">
        <f t="shared" si="14"/>
        <v>2642.2715035863894</v>
      </c>
      <c r="AG54" s="6">
        <f t="shared" si="14"/>
        <v>1366.6815735846626</v>
      </c>
      <c r="AH54" s="6">
        <f t="shared" si="14"/>
        <v>91.091643582933102</v>
      </c>
      <c r="AJ54" s="6">
        <v>2037</v>
      </c>
      <c r="AK54" s="6">
        <f t="shared" si="15"/>
        <v>4086.0390327924169</v>
      </c>
      <c r="AL54" s="6">
        <f t="shared" si="15"/>
        <v>2113.4520988798577</v>
      </c>
      <c r="AM54" s="6">
        <f t="shared" si="15"/>
        <v>140.86516496729564</v>
      </c>
    </row>
    <row r="55" spans="6:39" x14ac:dyDescent="0.25">
      <c r="F55" s="6">
        <v>2038</v>
      </c>
      <c r="G55" s="6">
        <f t="shared" si="9"/>
        <v>2678.8445065465121</v>
      </c>
      <c r="H55" s="6">
        <f t="shared" si="9"/>
        <v>1293.9973591948128</v>
      </c>
      <c r="I55" s="6">
        <v>0</v>
      </c>
      <c r="K55" s="6">
        <v>2038</v>
      </c>
      <c r="L55" s="6">
        <f t="shared" si="10"/>
        <v>7934.8201921517475</v>
      </c>
      <c r="M55" s="6">
        <f t="shared" si="10"/>
        <v>3832.8601563988395</v>
      </c>
      <c r="N55" s="6">
        <v>0</v>
      </c>
      <c r="P55" s="6">
        <v>2038</v>
      </c>
      <c r="Q55" s="6">
        <f t="shared" si="11"/>
        <v>610.93704986051455</v>
      </c>
      <c r="R55" s="6">
        <f t="shared" si="11"/>
        <v>295.10892745802948</v>
      </c>
      <c r="S55" s="6">
        <v>0</v>
      </c>
      <c r="U55" s="6">
        <v>2038</v>
      </c>
      <c r="V55" s="6">
        <f t="shared" si="12"/>
        <v>9920.2565833497956</v>
      </c>
      <c r="W55" s="6">
        <f t="shared" si="12"/>
        <v>4791.9115088685776</v>
      </c>
      <c r="X55" s="6">
        <v>0</v>
      </c>
      <c r="Z55" s="6">
        <v>2038</v>
      </c>
      <c r="AA55" s="6">
        <f t="shared" si="13"/>
        <v>509.74728554318824</v>
      </c>
      <c r="AB55" s="6">
        <f t="shared" si="13"/>
        <v>246.22990985018453</v>
      </c>
      <c r="AC55" s="6">
        <v>0</v>
      </c>
      <c r="AE55" s="6">
        <v>2038</v>
      </c>
      <c r="AF55" s="6">
        <f t="shared" si="14"/>
        <v>2553.683968128274</v>
      </c>
      <c r="AG55" s="6">
        <f t="shared" si="14"/>
        <v>1233.5394245170769</v>
      </c>
      <c r="AH55" s="6">
        <v>0</v>
      </c>
      <c r="AJ55" s="6">
        <v>2038</v>
      </c>
      <c r="AK55" s="6">
        <f t="shared" si="15"/>
        <v>3949.0462494204462</v>
      </c>
      <c r="AL55" s="6">
        <f t="shared" si="15"/>
        <v>1907.5595487533437</v>
      </c>
      <c r="AM55" s="6">
        <v>0</v>
      </c>
    </row>
    <row r="56" spans="6:39" x14ac:dyDescent="0.25">
      <c r="F56" s="6">
        <v>2039</v>
      </c>
      <c r="G56" s="6">
        <f t="shared" si="9"/>
        <v>2585.9151403162787</v>
      </c>
      <c r="H56" s="6">
        <f t="shared" si="9"/>
        <v>1151.4973351881504</v>
      </c>
      <c r="I56" s="6">
        <v>0</v>
      </c>
      <c r="K56" s="6">
        <v>2039</v>
      </c>
      <c r="L56" s="6">
        <f t="shared" si="10"/>
        <v>7659.5605382951971</v>
      </c>
      <c r="M56" s="6">
        <f t="shared" si="10"/>
        <v>3410.7706827071197</v>
      </c>
      <c r="N56" s="6">
        <v>0</v>
      </c>
      <c r="P56" s="6">
        <v>2039</v>
      </c>
      <c r="Q56" s="6">
        <f t="shared" si="11"/>
        <v>589.74358651788225</v>
      </c>
      <c r="R56" s="6">
        <f t="shared" si="11"/>
        <v>262.61038412752623</v>
      </c>
      <c r="S56" s="6">
        <v>0</v>
      </c>
      <c r="U56" s="6">
        <v>2039</v>
      </c>
      <c r="V56" s="6">
        <f t="shared" si="12"/>
        <v>9576.121955573115</v>
      </c>
      <c r="W56" s="6">
        <f t="shared" si="12"/>
        <v>4264.2075686716071</v>
      </c>
      <c r="X56" s="6">
        <v>0</v>
      </c>
      <c r="Z56" s="6">
        <v>2039</v>
      </c>
      <c r="AA56" s="6">
        <f t="shared" si="13"/>
        <v>492.06410457940075</v>
      </c>
      <c r="AB56" s="6">
        <f t="shared" si="13"/>
        <v>219.11411412194377</v>
      </c>
      <c r="AC56" s="6">
        <v>0</v>
      </c>
      <c r="AE56" s="6">
        <v>2039</v>
      </c>
      <c r="AF56" s="6">
        <f t="shared" si="14"/>
        <v>2465.0964326701587</v>
      </c>
      <c r="AG56" s="6">
        <f t="shared" si="14"/>
        <v>1097.6972635128022</v>
      </c>
      <c r="AH56" s="6">
        <v>0</v>
      </c>
      <c r="AJ56" s="6">
        <v>2039</v>
      </c>
      <c r="AK56" s="6">
        <f t="shared" si="15"/>
        <v>3812.0534660484759</v>
      </c>
      <c r="AL56" s="6">
        <f t="shared" si="15"/>
        <v>1697.4916691244134</v>
      </c>
      <c r="AM56" s="6">
        <v>0</v>
      </c>
    </row>
    <row r="57" spans="6:39" x14ac:dyDescent="0.25">
      <c r="F57" s="6">
        <v>2040</v>
      </c>
      <c r="G57" s="6">
        <f t="shared" si="9"/>
        <v>2492.9857740860466</v>
      </c>
      <c r="H57" s="6">
        <f t="shared" si="9"/>
        <v>1006.0788948542008</v>
      </c>
      <c r="I57" s="6">
        <v>0</v>
      </c>
      <c r="K57" s="6">
        <v>2040</v>
      </c>
      <c r="L57" s="6">
        <f t="shared" si="10"/>
        <v>7384.3008844386468</v>
      </c>
      <c r="M57" s="6">
        <f t="shared" si="10"/>
        <v>2980.036769688566</v>
      </c>
      <c r="N57" s="6">
        <v>0</v>
      </c>
      <c r="P57" s="6">
        <v>2040</v>
      </c>
      <c r="Q57" s="6">
        <f t="shared" si="11"/>
        <v>568.55012317524984</v>
      </c>
      <c r="R57" s="6">
        <f t="shared" si="11"/>
        <v>229.44626701814161</v>
      </c>
      <c r="S57" s="6">
        <v>0</v>
      </c>
      <c r="U57" s="6">
        <v>2040</v>
      </c>
      <c r="V57" s="6">
        <f t="shared" si="12"/>
        <v>9231.9873277964361</v>
      </c>
      <c r="W57" s="6">
        <f t="shared" si="12"/>
        <v>3725.6961931371388</v>
      </c>
      <c r="X57" s="6">
        <v>0</v>
      </c>
      <c r="Z57" s="6">
        <v>2040</v>
      </c>
      <c r="AA57" s="6">
        <f t="shared" si="13"/>
        <v>474.38092361561331</v>
      </c>
      <c r="AB57" s="6">
        <f t="shared" si="13"/>
        <v>191.44298388388574</v>
      </c>
      <c r="AC57" s="6">
        <v>0</v>
      </c>
      <c r="AE57" s="6">
        <v>2040</v>
      </c>
      <c r="AF57" s="6">
        <f t="shared" si="14"/>
        <v>2376.5088972120438</v>
      </c>
      <c r="AG57" s="6">
        <f t="shared" si="14"/>
        <v>959.07303995539996</v>
      </c>
      <c r="AH57" s="6">
        <v>0</v>
      </c>
      <c r="AJ57" s="6">
        <v>2040</v>
      </c>
      <c r="AK57" s="6">
        <f t="shared" si="15"/>
        <v>3675.0606826765056</v>
      </c>
      <c r="AL57" s="6">
        <f t="shared" si="15"/>
        <v>1483.1215759764254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2400.0564078558136</v>
      </c>
      <c r="H58" s="6">
        <f t="shared" si="16"/>
        <v>865.88227857182483</v>
      </c>
      <c r="I58" s="6">
        <v>0</v>
      </c>
      <c r="K58" s="6">
        <v>2041</v>
      </c>
      <c r="L58" s="6">
        <f t="shared" ref="L58:M67" si="17">$H$2-L25*1.204</f>
        <v>7109.0412305820964</v>
      </c>
      <c r="M58" s="6">
        <f t="shared" si="17"/>
        <v>2564.7700608407013</v>
      </c>
      <c r="N58" s="6">
        <v>0</v>
      </c>
      <c r="P58" s="6">
        <v>2041</v>
      </c>
      <c r="Q58" s="6">
        <f t="shared" ref="Q58:R67" si="18">$I$2-Q25*1.204</f>
        <v>547.35665983261731</v>
      </c>
      <c r="R58" s="6">
        <f t="shared" si="18"/>
        <v>197.47303865693254</v>
      </c>
      <c r="S58" s="6">
        <v>0</v>
      </c>
      <c r="U58" s="6">
        <v>2041</v>
      </c>
      <c r="V58" s="6">
        <f t="shared" ref="V58:W67" si="19">$J$2-V25*1.204</f>
        <v>8887.8527000197537</v>
      </c>
      <c r="W58" s="6">
        <f t="shared" si="19"/>
        <v>3206.5221976925222</v>
      </c>
      <c r="X58" s="6">
        <v>0</v>
      </c>
      <c r="Z58" s="6">
        <v>2041</v>
      </c>
      <c r="AA58" s="6">
        <f t="shared" ref="AA58:AB67" si="20">$K$2-AA25*1.204</f>
        <v>456.69774265182588</v>
      </c>
      <c r="AB58" s="6">
        <f t="shared" si="20"/>
        <v>164.76549498236977</v>
      </c>
      <c r="AC58" s="6">
        <v>0</v>
      </c>
      <c r="AE58" s="6">
        <v>2041</v>
      </c>
      <c r="AF58" s="6">
        <f t="shared" ref="AF58:AG67" si="21">$L$2-AF25*1.204</f>
        <v>2287.921361753929</v>
      </c>
      <c r="AG58" s="6">
        <f t="shared" si="21"/>
        <v>825.42666723342199</v>
      </c>
      <c r="AH58" s="6">
        <v>0</v>
      </c>
      <c r="AJ58" s="6">
        <v>2041</v>
      </c>
      <c r="AK58" s="6">
        <f t="shared" ref="AK58:AL67" si="22">$M$2-AK25*1.204</f>
        <v>3538.0678993045349</v>
      </c>
      <c r="AL58" s="6">
        <f t="shared" si="22"/>
        <v>1276.4492885934224</v>
      </c>
      <c r="AM58" s="6">
        <v>0</v>
      </c>
    </row>
    <row r="59" spans="6:39" x14ac:dyDescent="0.25">
      <c r="F59" s="6">
        <v>2042</v>
      </c>
      <c r="G59" s="6">
        <f t="shared" si="16"/>
        <v>2307.1270416255816</v>
      </c>
      <c r="H59" s="6">
        <f t="shared" si="16"/>
        <v>723.06713070198248</v>
      </c>
      <c r="I59" s="6">
        <v>0</v>
      </c>
      <c r="K59" s="6">
        <v>2042</v>
      </c>
      <c r="L59" s="6">
        <f t="shared" si="17"/>
        <v>6833.781576725547</v>
      </c>
      <c r="M59" s="6">
        <f t="shared" si="17"/>
        <v>2141.7471805303921</v>
      </c>
      <c r="N59" s="6">
        <v>0</v>
      </c>
      <c r="P59" s="6">
        <v>2042</v>
      </c>
      <c r="Q59" s="6">
        <f t="shared" si="18"/>
        <v>526.16319648998513</v>
      </c>
      <c r="R59" s="6">
        <f t="shared" si="18"/>
        <v>164.9026282050487</v>
      </c>
      <c r="S59" s="6">
        <v>0</v>
      </c>
      <c r="U59" s="6">
        <v>2042</v>
      </c>
      <c r="V59" s="6">
        <f t="shared" si="19"/>
        <v>8543.7180722430749</v>
      </c>
      <c r="W59" s="6">
        <f t="shared" si="19"/>
        <v>2677.6512955570633</v>
      </c>
      <c r="X59" s="6">
        <v>0</v>
      </c>
      <c r="Z59" s="6">
        <v>2042</v>
      </c>
      <c r="AA59" s="6">
        <f t="shared" si="20"/>
        <v>439.01456168803838</v>
      </c>
      <c r="AB59" s="6">
        <f t="shared" si="20"/>
        <v>137.58973551473571</v>
      </c>
      <c r="AC59" s="6">
        <v>0</v>
      </c>
      <c r="AE59" s="6">
        <v>2042</v>
      </c>
      <c r="AF59" s="6">
        <f t="shared" si="21"/>
        <v>2199.3338262958141</v>
      </c>
      <c r="AG59" s="6">
        <f t="shared" si="21"/>
        <v>689.28410553197818</v>
      </c>
      <c r="AH59" s="6">
        <v>0</v>
      </c>
      <c r="AJ59" s="6">
        <v>2042</v>
      </c>
      <c r="AK59" s="6">
        <f t="shared" si="22"/>
        <v>3401.075115932565</v>
      </c>
      <c r="AL59" s="6">
        <f t="shared" si="22"/>
        <v>1065.9168658725184</v>
      </c>
      <c r="AM59" s="6">
        <v>0</v>
      </c>
    </row>
    <row r="60" spans="6:39" x14ac:dyDescent="0.25">
      <c r="F60" s="6">
        <v>2043</v>
      </c>
      <c r="G60" s="6">
        <f t="shared" si="16"/>
        <v>2214.1976753953491</v>
      </c>
      <c r="H60" s="6">
        <f t="shared" si="16"/>
        <v>577.56029893208279</v>
      </c>
      <c r="I60" s="6">
        <v>0</v>
      </c>
      <c r="K60" s="6">
        <v>2043</v>
      </c>
      <c r="L60" s="6">
        <f t="shared" si="17"/>
        <v>6558.5219228689957</v>
      </c>
      <c r="M60" s="6">
        <f t="shared" si="17"/>
        <v>1710.7514493476701</v>
      </c>
      <c r="N60" s="6">
        <v>0</v>
      </c>
      <c r="P60" s="6">
        <v>2043</v>
      </c>
      <c r="Q60" s="6">
        <f t="shared" si="18"/>
        <v>504.96973314735277</v>
      </c>
      <c r="R60" s="6">
        <f t="shared" si="18"/>
        <v>131.71835255231429</v>
      </c>
      <c r="S60" s="6">
        <v>0</v>
      </c>
      <c r="U60" s="6">
        <v>2043</v>
      </c>
      <c r="V60" s="6">
        <f t="shared" si="19"/>
        <v>8199.5834444663942</v>
      </c>
      <c r="W60" s="6">
        <f t="shared" si="19"/>
        <v>2138.8125901898038</v>
      </c>
      <c r="X60" s="6">
        <v>0</v>
      </c>
      <c r="Z60" s="6">
        <v>2043</v>
      </c>
      <c r="AA60" s="6">
        <f t="shared" si="20"/>
        <v>421.33138072425095</v>
      </c>
      <c r="AB60" s="6">
        <f t="shared" si="20"/>
        <v>109.90178560146671</v>
      </c>
      <c r="AC60" s="6">
        <v>0</v>
      </c>
      <c r="AE60" s="6">
        <v>2043</v>
      </c>
      <c r="AF60" s="6">
        <f t="shared" si="21"/>
        <v>2110.7462908376992</v>
      </c>
      <c r="AG60" s="6">
        <f t="shared" si="21"/>
        <v>550.57562034895409</v>
      </c>
      <c r="AH60" s="6">
        <v>0</v>
      </c>
      <c r="AJ60" s="6">
        <v>2043</v>
      </c>
      <c r="AK60" s="6">
        <f t="shared" si="22"/>
        <v>3264.0823325605948</v>
      </c>
      <c r="AL60" s="6">
        <f t="shared" si="22"/>
        <v>851.41646957786634</v>
      </c>
      <c r="AM60" s="6">
        <v>0</v>
      </c>
    </row>
    <row r="61" spans="6:39" x14ac:dyDescent="0.25">
      <c r="F61" s="6">
        <v>2044</v>
      </c>
      <c r="G61" s="6">
        <f t="shared" si="16"/>
        <v>2121.2683091651161</v>
      </c>
      <c r="H61" s="6">
        <f t="shared" si="16"/>
        <v>429.28658733820248</v>
      </c>
      <c r="I61" s="6">
        <v>0</v>
      </c>
      <c r="K61" s="6">
        <v>2044</v>
      </c>
      <c r="L61" s="6">
        <f t="shared" si="17"/>
        <v>6283.2622690124454</v>
      </c>
      <c r="M61" s="6">
        <f t="shared" si="17"/>
        <v>1271.5601346426774</v>
      </c>
      <c r="N61" s="6">
        <v>0</v>
      </c>
      <c r="P61" s="6">
        <v>2044</v>
      </c>
      <c r="Q61" s="6">
        <f t="shared" si="18"/>
        <v>483.77626980472024</v>
      </c>
      <c r="R61" s="6">
        <f t="shared" si="18"/>
        <v>97.903062522728078</v>
      </c>
      <c r="S61" s="6">
        <v>0</v>
      </c>
      <c r="U61" s="6">
        <v>2044</v>
      </c>
      <c r="V61" s="6">
        <f t="shared" si="19"/>
        <v>7855.4488166897127</v>
      </c>
      <c r="W61" s="6">
        <f t="shared" si="19"/>
        <v>1589.7276171791236</v>
      </c>
      <c r="X61" s="6">
        <v>0</v>
      </c>
      <c r="Z61" s="6">
        <v>2044</v>
      </c>
      <c r="AA61" s="6">
        <f t="shared" si="20"/>
        <v>403.64819976046351</v>
      </c>
      <c r="AB61" s="6">
        <f t="shared" si="20"/>
        <v>81.687336491901874</v>
      </c>
      <c r="AC61" s="6">
        <v>0</v>
      </c>
      <c r="AE61" s="6">
        <v>2044</v>
      </c>
      <c r="AF61" s="6">
        <f t="shared" si="21"/>
        <v>2022.1587553795835</v>
      </c>
      <c r="AG61" s="6">
        <f t="shared" si="21"/>
        <v>409.22952905218654</v>
      </c>
      <c r="AH61" s="6">
        <v>0</v>
      </c>
      <c r="AJ61" s="6">
        <v>2044</v>
      </c>
      <c r="AK61" s="6">
        <f t="shared" si="22"/>
        <v>3127.0895491886245</v>
      </c>
      <c r="AL61" s="6">
        <f t="shared" si="22"/>
        <v>632.83724886291657</v>
      </c>
      <c r="AM61" s="6">
        <v>0</v>
      </c>
    </row>
    <row r="62" spans="6:39" x14ac:dyDescent="0.25">
      <c r="F62" s="6">
        <v>2045</v>
      </c>
      <c r="G62" s="6">
        <f t="shared" si="16"/>
        <v>2028.3389429348836</v>
      </c>
      <c r="H62" s="6">
        <f t="shared" si="16"/>
        <v>278.16869929396125</v>
      </c>
      <c r="I62" s="6">
        <v>0</v>
      </c>
      <c r="K62" s="6">
        <v>2045</v>
      </c>
      <c r="L62" s="6">
        <f t="shared" si="17"/>
        <v>6008.0026151558959</v>
      </c>
      <c r="M62" s="6">
        <f t="shared" si="17"/>
        <v>823.9442814199756</v>
      </c>
      <c r="N62" s="6">
        <v>0</v>
      </c>
      <c r="P62" s="6">
        <v>2045</v>
      </c>
      <c r="Q62" s="6">
        <f t="shared" si="18"/>
        <v>462.582806462088</v>
      </c>
      <c r="R62" s="6">
        <f t="shared" si="18"/>
        <v>63.439129854265275</v>
      </c>
      <c r="S62" s="6">
        <v>0</v>
      </c>
      <c r="U62" s="6">
        <v>2045</v>
      </c>
      <c r="V62" s="6">
        <f t="shared" si="19"/>
        <v>7511.3141889130329</v>
      </c>
      <c r="W62" s="6">
        <f t="shared" si="19"/>
        <v>1030.1101328237382</v>
      </c>
      <c r="X62" s="6">
        <v>0</v>
      </c>
      <c r="Z62" s="6">
        <v>2045</v>
      </c>
      <c r="AA62" s="6">
        <f t="shared" si="20"/>
        <v>385.96501879667608</v>
      </c>
      <c r="AB62" s="6">
        <f t="shared" si="20"/>
        <v>52.931679700579139</v>
      </c>
      <c r="AC62" s="6">
        <v>0</v>
      </c>
      <c r="AE62" s="6">
        <v>2045</v>
      </c>
      <c r="AF62" s="6">
        <f t="shared" si="21"/>
        <v>1933.5712199214684</v>
      </c>
      <c r="AG62" s="6">
        <f t="shared" si="21"/>
        <v>265.17214645573176</v>
      </c>
      <c r="AH62" s="6">
        <v>0</v>
      </c>
      <c r="AJ62" s="6">
        <v>2045</v>
      </c>
      <c r="AK62" s="6">
        <f t="shared" si="22"/>
        <v>2990.0967658166542</v>
      </c>
      <c r="AL62" s="6">
        <f t="shared" si="22"/>
        <v>410.0652561089255</v>
      </c>
      <c r="AM62" s="6">
        <v>0</v>
      </c>
    </row>
    <row r="63" spans="6:39" x14ac:dyDescent="0.25">
      <c r="F63" s="6">
        <v>2046</v>
      </c>
      <c r="G63" s="6">
        <f t="shared" si="16"/>
        <v>1935.4095767046515</v>
      </c>
      <c r="H63" s="6">
        <f t="shared" si="16"/>
        <v>124.12717878448984</v>
      </c>
      <c r="I63" s="6">
        <v>0</v>
      </c>
      <c r="K63" s="6">
        <v>2046</v>
      </c>
      <c r="L63" s="6">
        <f t="shared" si="17"/>
        <v>5732.7429612993446</v>
      </c>
      <c r="M63" s="6">
        <f t="shared" si="17"/>
        <v>367.66853850869666</v>
      </c>
      <c r="N63" s="6">
        <v>0</v>
      </c>
      <c r="P63" s="6">
        <v>2046</v>
      </c>
      <c r="Q63" s="6">
        <f t="shared" si="18"/>
        <v>441.38934311945565</v>
      </c>
      <c r="R63" s="6">
        <f t="shared" si="18"/>
        <v>28.308433814946625</v>
      </c>
      <c r="S63" s="6">
        <v>0</v>
      </c>
      <c r="U63" s="6">
        <v>2046</v>
      </c>
      <c r="V63" s="6">
        <f t="shared" si="19"/>
        <v>7167.1795611363523</v>
      </c>
      <c r="W63" s="6">
        <f t="shared" si="19"/>
        <v>459.66589680747165</v>
      </c>
      <c r="X63" s="6">
        <v>0</v>
      </c>
      <c r="Z63" s="6">
        <v>2046</v>
      </c>
      <c r="AA63" s="6">
        <f t="shared" si="20"/>
        <v>368.28183783288864</v>
      </c>
      <c r="AB63" s="6">
        <f t="shared" si="20"/>
        <v>23.619695840091254</v>
      </c>
      <c r="AC63" s="6">
        <v>0</v>
      </c>
      <c r="AE63" s="6">
        <v>2046</v>
      </c>
      <c r="AF63" s="6">
        <f t="shared" si="21"/>
        <v>1844.9836844633535</v>
      </c>
      <c r="AG63" s="6">
        <f t="shared" si="21"/>
        <v>118.32772887575675</v>
      </c>
      <c r="AH63" s="6">
        <v>0</v>
      </c>
      <c r="AJ63" s="6">
        <v>2046</v>
      </c>
      <c r="AK63" s="6">
        <f t="shared" si="22"/>
        <v>2853.1039824446834</v>
      </c>
      <c r="AL63" s="6">
        <f t="shared" si="22"/>
        <v>182.98336041234597</v>
      </c>
      <c r="AM63" s="6">
        <v>0</v>
      </c>
    </row>
    <row r="64" spans="6:39" x14ac:dyDescent="0.25">
      <c r="F64" s="6">
        <v>2047</v>
      </c>
      <c r="G64" s="6">
        <f t="shared" si="16"/>
        <v>1842.4802104744185</v>
      </c>
      <c r="H64" s="6">
        <v>0</v>
      </c>
      <c r="I64" s="6">
        <v>0</v>
      </c>
      <c r="K64" s="6">
        <v>2047</v>
      </c>
      <c r="L64" s="6">
        <f t="shared" si="17"/>
        <v>5457.4833074427943</v>
      </c>
      <c r="M64" s="6">
        <v>0</v>
      </c>
      <c r="N64" s="6">
        <v>0</v>
      </c>
      <c r="P64" s="6">
        <v>2047</v>
      </c>
      <c r="Q64" s="6">
        <f t="shared" si="18"/>
        <v>420.19587977682312</v>
      </c>
      <c r="R64" s="6">
        <v>0</v>
      </c>
      <c r="S64" s="6">
        <v>0</v>
      </c>
      <c r="U64" s="6">
        <v>2047</v>
      </c>
      <c r="V64" s="6">
        <f t="shared" si="19"/>
        <v>6823.0449333596716</v>
      </c>
      <c r="W64" s="6">
        <v>0</v>
      </c>
      <c r="X64" s="6">
        <v>0</v>
      </c>
      <c r="Z64" s="6">
        <v>2047</v>
      </c>
      <c r="AA64" s="6">
        <f t="shared" si="20"/>
        <v>350.59865686910109</v>
      </c>
      <c r="AB64" s="6">
        <v>0</v>
      </c>
      <c r="AC64" s="6">
        <v>0</v>
      </c>
      <c r="AE64" s="6">
        <v>2047</v>
      </c>
      <c r="AF64" s="6">
        <f t="shared" si="21"/>
        <v>1756.3961490052379</v>
      </c>
      <c r="AG64" s="6">
        <v>0</v>
      </c>
      <c r="AH64" s="6">
        <v>0</v>
      </c>
      <c r="AJ64" s="6">
        <v>2047</v>
      </c>
      <c r="AK64" s="6">
        <f t="shared" si="22"/>
        <v>2716.1111990727136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1749.550844244186</v>
      </c>
      <c r="H65" s="6">
        <v>0</v>
      </c>
      <c r="I65" s="6">
        <v>0</v>
      </c>
      <c r="K65" s="6">
        <v>2048</v>
      </c>
      <c r="L65" s="6">
        <f t="shared" si="17"/>
        <v>5182.223653586243</v>
      </c>
      <c r="M65" s="6">
        <v>0</v>
      </c>
      <c r="N65" s="6">
        <v>0</v>
      </c>
      <c r="P65" s="6">
        <v>2048</v>
      </c>
      <c r="Q65" s="6">
        <f t="shared" si="18"/>
        <v>399.00241643419065</v>
      </c>
      <c r="R65" s="6">
        <v>0</v>
      </c>
      <c r="S65" s="6">
        <v>0</v>
      </c>
      <c r="U65" s="6">
        <v>2048</v>
      </c>
      <c r="V65" s="6">
        <f t="shared" si="19"/>
        <v>6478.910305582991</v>
      </c>
      <c r="W65" s="6">
        <v>0</v>
      </c>
      <c r="X65" s="6">
        <v>0</v>
      </c>
      <c r="Z65" s="6">
        <v>2048</v>
      </c>
      <c r="AA65" s="6">
        <f t="shared" si="20"/>
        <v>332.9154759053136</v>
      </c>
      <c r="AB65" s="6">
        <v>0</v>
      </c>
      <c r="AC65" s="6">
        <v>0</v>
      </c>
      <c r="AE65" s="6">
        <v>2048</v>
      </c>
      <c r="AF65" s="6">
        <f t="shared" si="21"/>
        <v>1667.8086135471226</v>
      </c>
      <c r="AG65" s="6">
        <v>0</v>
      </c>
      <c r="AH65" s="6">
        <v>0</v>
      </c>
      <c r="AJ65" s="6">
        <v>2048</v>
      </c>
      <c r="AK65" s="6">
        <f t="shared" si="22"/>
        <v>2579.1184157007428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1656.621478013953</v>
      </c>
      <c r="H66" s="6">
        <v>0</v>
      </c>
      <c r="I66" s="6">
        <v>0</v>
      </c>
      <c r="K66" s="6">
        <v>2049</v>
      </c>
      <c r="L66" s="6">
        <f t="shared" si="17"/>
        <v>4906.9639997296945</v>
      </c>
      <c r="M66" s="6">
        <v>0</v>
      </c>
      <c r="N66" s="6">
        <v>0</v>
      </c>
      <c r="P66" s="6">
        <v>2049</v>
      </c>
      <c r="Q66" s="6">
        <f t="shared" si="18"/>
        <v>377.80895309155846</v>
      </c>
      <c r="R66" s="6">
        <v>0</v>
      </c>
      <c r="S66" s="6">
        <v>0</v>
      </c>
      <c r="U66" s="6">
        <v>2049</v>
      </c>
      <c r="V66" s="6">
        <f t="shared" si="19"/>
        <v>6134.7756778063122</v>
      </c>
      <c r="W66" s="6">
        <v>0</v>
      </c>
      <c r="X66" s="6">
        <v>0</v>
      </c>
      <c r="Z66" s="6">
        <v>2049</v>
      </c>
      <c r="AA66" s="6">
        <f t="shared" si="20"/>
        <v>315.23229494152611</v>
      </c>
      <c r="AB66" s="6">
        <v>0</v>
      </c>
      <c r="AC66" s="6">
        <v>0</v>
      </c>
      <c r="AE66" s="6">
        <v>2049</v>
      </c>
      <c r="AF66" s="6">
        <f t="shared" si="21"/>
        <v>1579.2210780890077</v>
      </c>
      <c r="AG66" s="6">
        <v>0</v>
      </c>
      <c r="AH66" s="6">
        <v>0</v>
      </c>
      <c r="AJ66" s="6">
        <v>2049</v>
      </c>
      <c r="AK66" s="6">
        <f t="shared" si="22"/>
        <v>2442.1256323287726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1563.6921117837214</v>
      </c>
      <c r="H67" s="6">
        <v>0</v>
      </c>
      <c r="I67" s="6">
        <v>0</v>
      </c>
      <c r="K67" s="6">
        <v>2050</v>
      </c>
      <c r="L67" s="6">
        <f t="shared" si="17"/>
        <v>4631.7043458731459</v>
      </c>
      <c r="M67" s="6">
        <v>0</v>
      </c>
      <c r="N67" s="6">
        <v>0</v>
      </c>
      <c r="P67" s="6">
        <v>2050</v>
      </c>
      <c r="Q67" s="6">
        <f t="shared" si="18"/>
        <v>356.61548974892605</v>
      </c>
      <c r="R67" s="6">
        <v>0</v>
      </c>
      <c r="S67" s="6">
        <v>0</v>
      </c>
      <c r="U67" s="6">
        <v>2050</v>
      </c>
      <c r="V67" s="6">
        <f t="shared" si="19"/>
        <v>5790.6410500296315</v>
      </c>
      <c r="W67" s="6">
        <v>0</v>
      </c>
      <c r="X67" s="6">
        <v>0</v>
      </c>
      <c r="Z67" s="6">
        <v>2050</v>
      </c>
      <c r="AA67" s="6">
        <f t="shared" si="20"/>
        <v>297.54911397773878</v>
      </c>
      <c r="AB67" s="6">
        <v>0</v>
      </c>
      <c r="AC67" s="6">
        <v>0</v>
      </c>
      <c r="AE67" s="6">
        <v>2050</v>
      </c>
      <c r="AF67" s="6">
        <f t="shared" si="21"/>
        <v>1490.6335426308933</v>
      </c>
      <c r="AG67" s="6">
        <v>0</v>
      </c>
      <c r="AH67" s="6">
        <v>0</v>
      </c>
      <c r="AJ67" s="6">
        <v>2050</v>
      </c>
      <c r="AK67" s="6">
        <f t="shared" si="22"/>
        <v>2305.1328489568032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2509.0928882162784</v>
      </c>
      <c r="H68" s="6">
        <f t="shared" ref="H68:I68" si="23">H98*1000/0.181</f>
        <v>4072.7849999999999</v>
      </c>
      <c r="I68" s="6">
        <f t="shared" si="23"/>
        <v>4072.7849999999999</v>
      </c>
      <c r="L68" s="6">
        <f>L98*1000/0.181</f>
        <v>7432.0106541268533</v>
      </c>
      <c r="M68" s="6">
        <f t="shared" ref="M68:N68" si="24">M98*1000/0.181</f>
        <v>12063.715000000002</v>
      </c>
      <c r="N68" s="6">
        <f t="shared" si="24"/>
        <v>12063.715000000002</v>
      </c>
      <c r="Q68" s="6">
        <f>Q98*1000/0.181</f>
        <v>572.223510251074</v>
      </c>
      <c r="R68" s="6">
        <f t="shared" ref="R68:S68" si="25">R98*1000/0.181</f>
        <v>928.83899999999994</v>
      </c>
      <c r="S68" s="6">
        <f t="shared" si="25"/>
        <v>928.83899999999994</v>
      </c>
      <c r="V68" s="6">
        <f>V98*1000/0.181</f>
        <v>9291.6349499703683</v>
      </c>
      <c r="W68" s="6">
        <f t="shared" ref="W68:X68" si="26">W98*1000/0.181</f>
        <v>15082.276</v>
      </c>
      <c r="X68" s="6">
        <f t="shared" si="26"/>
        <v>15082.276</v>
      </c>
      <c r="AA68" s="6">
        <f>AA98*1000/0.181</f>
        <v>477.44588602226122</v>
      </c>
      <c r="AB68" s="6">
        <f t="shared" ref="AB68:AC68" si="27">AB98*1000/0.181</f>
        <v>774.995</v>
      </c>
      <c r="AC68" s="6">
        <f t="shared" si="27"/>
        <v>774.995</v>
      </c>
      <c r="AF68" s="6">
        <f>AF98*1000/0.181</f>
        <v>2391.8634573691065</v>
      </c>
      <c r="AG68" s="6">
        <f t="shared" ref="AG68:AH68" si="28">AG98*1000/0.181</f>
        <v>3882.4969999999998</v>
      </c>
      <c r="AH68" s="6">
        <f t="shared" si="28"/>
        <v>3882.4969999999998</v>
      </c>
      <c r="AK68" s="6">
        <f>AK98*1000/0.181</f>
        <v>3698.8051510431969</v>
      </c>
      <c r="AL68" s="6">
        <f t="shared" ref="AL68:AM68" si="29">AL98*1000/0.181</f>
        <v>6003.938000000001</v>
      </c>
      <c r="AM68" s="6">
        <f t="shared" si="29"/>
        <v>6003.938000000001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1.6820215287672004E-2</v>
      </c>
      <c r="H72" s="6">
        <f>($G$2-H41)*0.181/1000</f>
        <v>3.3160162732455943E-2</v>
      </c>
      <c r="I72" s="6">
        <f>($G$2-I41)*0.181/1000</f>
        <v>4.9500110177239966E-2</v>
      </c>
      <c r="K72" s="6">
        <v>2024</v>
      </c>
      <c r="L72" s="6">
        <f>($H$2-L41)*0.181/1000</f>
        <v>4.9821997348035281E-2</v>
      </c>
      <c r="M72" s="6">
        <f>($H$2-M41)*0.181/1000</f>
        <v>9.8221426507406964E-2</v>
      </c>
      <c r="N72" s="6">
        <f>($H$2-N41)*0.181/1000</f>
        <v>0.14662085566677896</v>
      </c>
      <c r="P72" s="6">
        <v>2024</v>
      </c>
      <c r="Q72" s="6">
        <f>($I$2-Q41)*0.181/1000</f>
        <v>3.8360168650164459E-3</v>
      </c>
      <c r="R72" s="6">
        <f>($I$2-R41)*0.181/1000</f>
        <v>7.5625038867142948E-3</v>
      </c>
      <c r="S72" s="6">
        <f>($I$2-S41)*0.181/1000</f>
        <v>1.1288990908412164E-2</v>
      </c>
      <c r="U72" s="6">
        <v>2024</v>
      </c>
      <c r="V72" s="6">
        <f>($J$2-V41)*0.181/1000</f>
        <v>6.2288367627578861E-2</v>
      </c>
      <c r="W72" s="6">
        <f>($J$2-W41)*0.181/1000</f>
        <v>0.12279821462115366</v>
      </c>
      <c r="X72" s="6">
        <f>($J$2-X41)*0.181/1000</f>
        <v>0.18330806161472846</v>
      </c>
      <c r="Z72" s="6">
        <v>2024</v>
      </c>
      <c r="AA72" s="6">
        <f>($K$2-AA41)*0.181/1000</f>
        <v>3.2006557544455049E-3</v>
      </c>
      <c r="AB72" s="6">
        <f>($K$2-AB41)*0.181/1000</f>
        <v>6.3099231402688142E-3</v>
      </c>
      <c r="AC72" s="6">
        <f>($K$2-AC41)*0.181/1000</f>
        <v>9.4191905260921222E-3</v>
      </c>
      <c r="AE72" s="6">
        <v>2024</v>
      </c>
      <c r="AF72" s="6">
        <f>($L$2-AF41)*0.181/1000</f>
        <v>1.6034343917918789E-2</v>
      </c>
      <c r="AG72" s="6">
        <f>($L$2-AG41)*0.181/1000</f>
        <v>3.1610858989186037E-2</v>
      </c>
      <c r="AH72" s="6">
        <f>($L$2-AH41)*0.181/1000</f>
        <v>4.7187374060453362E-2</v>
      </c>
      <c r="AJ72" s="6">
        <v>2024</v>
      </c>
      <c r="AK72" s="6">
        <f>($M$2-AK41)*0.181/1000</f>
        <v>2.4795693790326458E-2</v>
      </c>
      <c r="AL72" s="6">
        <f>($M$2-AL41)*0.181/1000</f>
        <v>4.8883395788281596E-2</v>
      </c>
      <c r="AM72" s="6">
        <f>($M$2-AM41)*0.181/1000</f>
        <v>7.2971097786236575E-2</v>
      </c>
      <c r="AO72" s="6">
        <v>2024</v>
      </c>
      <c r="AP72" s="6">
        <f>G72+L72+Q72+V72+AA72+AF72+AK72</f>
        <v>0.17679729059099333</v>
      </c>
      <c r="AQ72" s="6">
        <f t="shared" ref="AQ72:AR87" si="30">H72+M72+R72+W72+AB72+AG72+AL72</f>
        <v>0.34854648566546725</v>
      </c>
      <c r="AR72" s="6">
        <f t="shared" si="30"/>
        <v>0.52029568073994159</v>
      </c>
    </row>
    <row r="73" spans="4:44" x14ac:dyDescent="0.25">
      <c r="F73" s="6">
        <v>2025</v>
      </c>
      <c r="G73" s="6">
        <f t="shared" ref="G73:I88" si="31">($G$2-G42)*0.181/1000</f>
        <v>3.3640430575344007E-2</v>
      </c>
      <c r="H73" s="6">
        <f t="shared" si="31"/>
        <v>6.9458664556725003E-2</v>
      </c>
      <c r="I73" s="6">
        <f t="shared" si="31"/>
        <v>0.10527689853810583</v>
      </c>
      <c r="K73" s="6">
        <v>2025</v>
      </c>
      <c r="L73" s="6">
        <f t="shared" ref="L73:N88" si="32">($H$2-L42)*0.181/1000</f>
        <v>9.9643994696070895E-2</v>
      </c>
      <c r="M73" s="6">
        <f t="shared" si="32"/>
        <v>0.20573871036475827</v>
      </c>
      <c r="N73" s="6">
        <f t="shared" si="32"/>
        <v>0.31183342603344533</v>
      </c>
      <c r="P73" s="6">
        <v>2025</v>
      </c>
      <c r="Q73" s="6">
        <f t="shared" ref="Q73:S88" si="33">($I$2-Q42)*0.181/1000</f>
        <v>7.6720337300328918E-3</v>
      </c>
      <c r="R73" s="6">
        <f t="shared" si="33"/>
        <v>1.584073711924491E-2</v>
      </c>
      <c r="S73" s="6">
        <f t="shared" si="33"/>
        <v>2.4009440508456908E-2</v>
      </c>
      <c r="U73" s="6">
        <v>2025</v>
      </c>
      <c r="V73" s="6">
        <f t="shared" ref="V73:X88" si="34">($J$2-V42)*0.181/1000</f>
        <v>0.12457673525515772</v>
      </c>
      <c r="W73" s="6">
        <f t="shared" si="34"/>
        <v>0.25721827924526935</v>
      </c>
      <c r="X73" s="6">
        <f t="shared" si="34"/>
        <v>0.38985982323538038</v>
      </c>
      <c r="Z73" s="6">
        <v>2025</v>
      </c>
      <c r="AA73" s="6">
        <f t="shared" ref="AA73:AC88" si="35">($K$2-AA42)*0.181/1000</f>
        <v>6.4013115088910316E-3</v>
      </c>
      <c r="AB73" s="6">
        <f t="shared" si="35"/>
        <v>1.321702906933195E-2</v>
      </c>
      <c r="AC73" s="6">
        <f t="shared" si="35"/>
        <v>2.0032746629772828E-2</v>
      </c>
      <c r="AE73" s="6">
        <v>2025</v>
      </c>
      <c r="AF73" s="6">
        <f t="shared" ref="AF73:AH88" si="36">($L$2-AF42)*0.181/1000</f>
        <v>3.2068687835837502E-2</v>
      </c>
      <c r="AG73" s="6">
        <f t="shared" si="36"/>
        <v>6.6213428100302674E-2</v>
      </c>
      <c r="AH73" s="6">
        <f t="shared" si="36"/>
        <v>0.10035816836476769</v>
      </c>
      <c r="AJ73" s="6">
        <v>2025</v>
      </c>
      <c r="AK73" s="6">
        <f t="shared" ref="AK73:AM88" si="37">($M$2-AK42)*0.181/1000</f>
        <v>4.9591387580653075E-2</v>
      </c>
      <c r="AL73" s="6">
        <f t="shared" si="37"/>
        <v>0.10239320650645053</v>
      </c>
      <c r="AM73" s="6">
        <f t="shared" si="37"/>
        <v>0.155195025432248</v>
      </c>
      <c r="AO73" s="6">
        <v>2025</v>
      </c>
      <c r="AP73" s="6">
        <f t="shared" ref="AP73:AR98" si="38">G73+L73+Q73+V73+AA73+AF73+AK73</f>
        <v>0.35359458118198706</v>
      </c>
      <c r="AQ73" s="6">
        <f t="shared" si="30"/>
        <v>0.73008005496208273</v>
      </c>
      <c r="AR73" s="6">
        <f t="shared" si="30"/>
        <v>1.106565528742177</v>
      </c>
    </row>
    <row r="74" spans="4:44" x14ac:dyDescent="0.25">
      <c r="F74" s="6">
        <v>2026</v>
      </c>
      <c r="G74" s="6">
        <f t="shared" si="31"/>
        <v>5.0460645863016088E-2</v>
      </c>
      <c r="H74" s="6">
        <f t="shared" si="31"/>
        <v>0.10929345094080416</v>
      </c>
      <c r="I74" s="6">
        <f t="shared" si="31"/>
        <v>0.16812625601859216</v>
      </c>
      <c r="K74" s="6">
        <v>2026</v>
      </c>
      <c r="L74" s="6">
        <f t="shared" si="32"/>
        <v>0.14946599204410618</v>
      </c>
      <c r="M74" s="6">
        <f t="shared" si="32"/>
        <v>0.32373057834291374</v>
      </c>
      <c r="N74" s="6">
        <f t="shared" si="32"/>
        <v>0.49799516464172061</v>
      </c>
      <c r="P74" s="6">
        <v>2026</v>
      </c>
      <c r="Q74" s="6">
        <f t="shared" si="33"/>
        <v>1.1508050595049338E-2</v>
      </c>
      <c r="R74" s="6">
        <f t="shared" si="33"/>
        <v>2.4925455107108668E-2</v>
      </c>
      <c r="S74" s="6">
        <f t="shared" si="33"/>
        <v>3.8342859619167995E-2</v>
      </c>
      <c r="U74" s="6">
        <v>2026</v>
      </c>
      <c r="V74" s="6">
        <f t="shared" si="34"/>
        <v>0.18686510288273692</v>
      </c>
      <c r="W74" s="6">
        <f t="shared" si="34"/>
        <v>0.40473385952896329</v>
      </c>
      <c r="X74" s="6">
        <f t="shared" si="34"/>
        <v>0.62260261617518897</v>
      </c>
      <c r="Z74" s="6">
        <v>2026</v>
      </c>
      <c r="AA74" s="6">
        <f t="shared" si="35"/>
        <v>9.6019672633365569E-3</v>
      </c>
      <c r="AB74" s="6">
        <f t="shared" si="35"/>
        <v>2.079704133949338E-2</v>
      </c>
      <c r="AC74" s="6">
        <f t="shared" si="35"/>
        <v>3.1992115415650182E-2</v>
      </c>
      <c r="AE74" s="6">
        <v>2026</v>
      </c>
      <c r="AF74" s="6">
        <f t="shared" si="36"/>
        <v>4.8103031753756291E-2</v>
      </c>
      <c r="AG74" s="6">
        <f t="shared" si="36"/>
        <v>0.1041870600577539</v>
      </c>
      <c r="AH74" s="6">
        <f t="shared" si="36"/>
        <v>0.16027108836175141</v>
      </c>
      <c r="AJ74" s="6">
        <v>2026</v>
      </c>
      <c r="AK74" s="6">
        <f t="shared" si="37"/>
        <v>7.4387081370979533E-2</v>
      </c>
      <c r="AL74" s="6">
        <f t="shared" si="37"/>
        <v>0.16111606756915225</v>
      </c>
      <c r="AM74" s="6">
        <f t="shared" si="37"/>
        <v>0.24784505376732477</v>
      </c>
      <c r="AO74" s="6">
        <v>2026</v>
      </c>
      <c r="AP74" s="6">
        <f t="shared" si="38"/>
        <v>0.53039187177298097</v>
      </c>
      <c r="AQ74" s="6">
        <f t="shared" si="30"/>
        <v>1.1487835128861894</v>
      </c>
      <c r="AR74" s="6">
        <f t="shared" si="30"/>
        <v>1.7671751539993958</v>
      </c>
    </row>
    <row r="75" spans="4:44" x14ac:dyDescent="0.25">
      <c r="F75" s="6">
        <v>2027</v>
      </c>
      <c r="G75" s="6">
        <f t="shared" si="31"/>
        <v>6.7280861150688182E-2</v>
      </c>
      <c r="H75" s="6">
        <f t="shared" si="31"/>
        <v>0.1531129273542608</v>
      </c>
      <c r="I75" s="6">
        <f t="shared" si="31"/>
        <v>0.23894499355783341</v>
      </c>
      <c r="K75" s="6">
        <v>2027</v>
      </c>
      <c r="L75" s="6">
        <f t="shared" si="32"/>
        <v>0.19928798939214179</v>
      </c>
      <c r="M75" s="6">
        <f t="shared" si="32"/>
        <v>0.45352522129636264</v>
      </c>
      <c r="N75" s="6">
        <f t="shared" si="32"/>
        <v>0.7077624532005834</v>
      </c>
      <c r="P75" s="6">
        <v>2027</v>
      </c>
      <c r="Q75" s="6">
        <f t="shared" si="33"/>
        <v>1.5344067460065804E-2</v>
      </c>
      <c r="R75" s="6">
        <f t="shared" si="33"/>
        <v>3.4918921163480096E-2</v>
      </c>
      <c r="S75" s="6">
        <f t="shared" si="33"/>
        <v>5.4493774866894377E-2</v>
      </c>
      <c r="U75" s="6">
        <v>2027</v>
      </c>
      <c r="V75" s="6">
        <f t="shared" si="34"/>
        <v>0.24915347051031581</v>
      </c>
      <c r="W75" s="6">
        <f t="shared" si="34"/>
        <v>0.56700548384579885</v>
      </c>
      <c r="X75" s="6">
        <f t="shared" si="34"/>
        <v>0.88485749718128159</v>
      </c>
      <c r="Z75" s="6">
        <v>2027</v>
      </c>
      <c r="AA75" s="6">
        <f t="shared" si="35"/>
        <v>1.2802623017782082E-2</v>
      </c>
      <c r="AB75" s="6">
        <f t="shared" si="35"/>
        <v>2.9135285347720394E-2</v>
      </c>
      <c r="AC75" s="6">
        <f t="shared" si="35"/>
        <v>4.5467947677658667E-2</v>
      </c>
      <c r="AE75" s="6">
        <v>2027</v>
      </c>
      <c r="AF75" s="6">
        <f t="shared" si="36"/>
        <v>6.4137375671675156E-2</v>
      </c>
      <c r="AG75" s="6">
        <f t="shared" si="36"/>
        <v>0.14595921000350762</v>
      </c>
      <c r="AH75" s="6">
        <f t="shared" si="36"/>
        <v>0.22778104433533997</v>
      </c>
      <c r="AJ75" s="6">
        <v>2027</v>
      </c>
      <c r="AK75" s="6">
        <f t="shared" si="37"/>
        <v>9.918277516130615E-2</v>
      </c>
      <c r="AL75" s="6">
        <f t="shared" si="37"/>
        <v>0.22571300052261195</v>
      </c>
      <c r="AM75" s="6">
        <f t="shared" si="37"/>
        <v>0.3522432258839176</v>
      </c>
      <c r="AO75" s="6">
        <v>2027</v>
      </c>
      <c r="AP75" s="6">
        <f t="shared" si="38"/>
        <v>0.707189162363975</v>
      </c>
      <c r="AQ75" s="6">
        <f t="shared" si="30"/>
        <v>1.6093700495337424</v>
      </c>
      <c r="AR75" s="6">
        <f t="shared" si="30"/>
        <v>2.5115509367035087</v>
      </c>
    </row>
    <row r="76" spans="4:44" x14ac:dyDescent="0.25">
      <c r="F76" s="6">
        <v>2028</v>
      </c>
      <c r="G76" s="6">
        <f t="shared" si="31"/>
        <v>8.4101076438360262E-2</v>
      </c>
      <c r="H76" s="6">
        <f t="shared" si="31"/>
        <v>0.20142235766188957</v>
      </c>
      <c r="I76" s="6">
        <f t="shared" si="31"/>
        <v>0.31874363888541873</v>
      </c>
      <c r="K76" s="6">
        <v>2028</v>
      </c>
      <c r="L76" s="6">
        <f t="shared" si="32"/>
        <v>0.24910998674017742</v>
      </c>
      <c r="M76" s="6">
        <f t="shared" si="32"/>
        <v>0.59661924640291641</v>
      </c>
      <c r="N76" s="6">
        <f t="shared" si="32"/>
        <v>0.94412850606565557</v>
      </c>
      <c r="P76" s="6">
        <v>2028</v>
      </c>
      <c r="Q76" s="6">
        <f t="shared" si="33"/>
        <v>1.9180084325082253E-2</v>
      </c>
      <c r="R76" s="6">
        <f t="shared" si="33"/>
        <v>4.5936365722303502E-2</v>
      </c>
      <c r="S76" s="6">
        <f t="shared" si="33"/>
        <v>7.2692647119524736E-2</v>
      </c>
      <c r="U76" s="6">
        <v>2028</v>
      </c>
      <c r="V76" s="6">
        <f t="shared" si="34"/>
        <v>0.311441838137895</v>
      </c>
      <c r="W76" s="6">
        <f t="shared" si="34"/>
        <v>0.74590423772119874</v>
      </c>
      <c r="X76" s="6">
        <f t="shared" si="34"/>
        <v>1.1803666373045025</v>
      </c>
      <c r="Z76" s="6">
        <v>2028</v>
      </c>
      <c r="AA76" s="6">
        <f t="shared" si="35"/>
        <v>1.6003278772227611E-2</v>
      </c>
      <c r="AB76" s="6">
        <f t="shared" si="35"/>
        <v>3.8327905862002576E-2</v>
      </c>
      <c r="AC76" s="6">
        <f t="shared" si="35"/>
        <v>6.0652532951777506E-2</v>
      </c>
      <c r="AE76" s="6">
        <v>2028</v>
      </c>
      <c r="AF76" s="6">
        <f t="shared" si="36"/>
        <v>8.0171719589593959E-2</v>
      </c>
      <c r="AG76" s="6">
        <f t="shared" si="36"/>
        <v>0.19201153494604142</v>
      </c>
      <c r="AH76" s="6">
        <f t="shared" si="36"/>
        <v>0.30385135030248883</v>
      </c>
      <c r="AJ76" s="6">
        <v>2028</v>
      </c>
      <c r="AK76" s="6">
        <f t="shared" si="37"/>
        <v>0.12397846895163278</v>
      </c>
      <c r="AL76" s="6">
        <f t="shared" si="37"/>
        <v>0.29692884530261476</v>
      </c>
      <c r="AM76" s="6">
        <f t="shared" si="37"/>
        <v>0.46987922165359669</v>
      </c>
      <c r="AO76" s="6">
        <v>2028</v>
      </c>
      <c r="AP76" s="6">
        <f t="shared" si="38"/>
        <v>0.88398645295496925</v>
      </c>
      <c r="AQ76" s="6">
        <f t="shared" si="30"/>
        <v>2.1171504936189667</v>
      </c>
      <c r="AR76" s="6">
        <f t="shared" si="30"/>
        <v>3.3503145342829646</v>
      </c>
    </row>
    <row r="77" spans="4:44" x14ac:dyDescent="0.25">
      <c r="F77" s="6">
        <v>2029</v>
      </c>
      <c r="G77" s="6">
        <f t="shared" si="31"/>
        <v>0.10092129172603242</v>
      </c>
      <c r="H77" s="6">
        <f t="shared" si="31"/>
        <v>0.25479107384198535</v>
      </c>
      <c r="I77" s="6">
        <f t="shared" si="31"/>
        <v>0.40866085595793833</v>
      </c>
      <c r="K77" s="6">
        <v>2029</v>
      </c>
      <c r="L77" s="6">
        <f t="shared" si="32"/>
        <v>0.29893198408821303</v>
      </c>
      <c r="M77" s="6">
        <f t="shared" si="32"/>
        <v>0.75469903257197868</v>
      </c>
      <c r="N77" s="6">
        <f t="shared" si="32"/>
        <v>1.2104660810557446</v>
      </c>
      <c r="P77" s="6">
        <v>2029</v>
      </c>
      <c r="Q77" s="6">
        <f t="shared" si="33"/>
        <v>2.3016101190098715E-2</v>
      </c>
      <c r="R77" s="6">
        <f t="shared" si="33"/>
        <v>5.8107630586027935E-2</v>
      </c>
      <c r="S77" s="6">
        <f t="shared" si="33"/>
        <v>9.3199159981957186E-2</v>
      </c>
      <c r="U77" s="6">
        <v>2029</v>
      </c>
      <c r="V77" s="6">
        <f t="shared" si="34"/>
        <v>0.37373020576547417</v>
      </c>
      <c r="W77" s="6">
        <f t="shared" si="34"/>
        <v>0.94353846275244191</v>
      </c>
      <c r="X77" s="6">
        <f t="shared" si="34"/>
        <v>1.5133467197394095</v>
      </c>
      <c r="Z77" s="6">
        <v>2029</v>
      </c>
      <c r="AA77" s="6">
        <f t="shared" si="35"/>
        <v>1.9203934526673155E-2</v>
      </c>
      <c r="AB77" s="6">
        <f t="shared" si="35"/>
        <v>4.8483238931632644E-2</v>
      </c>
      <c r="AC77" s="6">
        <f t="shared" si="35"/>
        <v>7.7762543336592133E-2</v>
      </c>
      <c r="AE77" s="6">
        <v>2029</v>
      </c>
      <c r="AF77" s="6">
        <f t="shared" si="36"/>
        <v>9.6206063507512818E-2</v>
      </c>
      <c r="AG77" s="6">
        <f t="shared" si="36"/>
        <v>0.24288676662732908</v>
      </c>
      <c r="AH77" s="6">
        <f t="shared" si="36"/>
        <v>0.38956746974714535</v>
      </c>
      <c r="AJ77" s="6">
        <v>2029</v>
      </c>
      <c r="AK77" s="6">
        <f t="shared" si="37"/>
        <v>0.14877416274195956</v>
      </c>
      <c r="AL77" s="6">
        <f t="shared" si="37"/>
        <v>0.37560288851503382</v>
      </c>
      <c r="AM77" s="6">
        <f t="shared" si="37"/>
        <v>0.6024316142881081</v>
      </c>
      <c r="AO77" s="6">
        <v>2029</v>
      </c>
      <c r="AP77" s="6">
        <f t="shared" si="38"/>
        <v>1.0607837435459639</v>
      </c>
      <c r="AQ77" s="6">
        <f t="shared" si="30"/>
        <v>2.6781090938264294</v>
      </c>
      <c r="AR77" s="6">
        <f t="shared" si="30"/>
        <v>4.2954344441068955</v>
      </c>
    </row>
    <row r="78" spans="4:44" x14ac:dyDescent="0.25">
      <c r="F78" s="6">
        <v>2030</v>
      </c>
      <c r="G78" s="6">
        <f t="shared" si="31"/>
        <v>0.11774150701370444</v>
      </c>
      <c r="H78" s="6">
        <f t="shared" si="31"/>
        <v>0.31386059990624715</v>
      </c>
      <c r="I78" s="6">
        <f t="shared" si="31"/>
        <v>0.50997969279878985</v>
      </c>
      <c r="K78" s="6">
        <v>2030</v>
      </c>
      <c r="L78" s="6">
        <f t="shared" si="32"/>
        <v>0.34875398143624864</v>
      </c>
      <c r="M78" s="6">
        <f t="shared" si="32"/>
        <v>0.92966479374629207</v>
      </c>
      <c r="N78" s="6">
        <f t="shared" si="32"/>
        <v>1.5105756060563358</v>
      </c>
      <c r="P78" s="6">
        <v>2030</v>
      </c>
      <c r="Q78" s="6">
        <f t="shared" si="33"/>
        <v>2.6852118055115184E-2</v>
      </c>
      <c r="R78" s="6">
        <f t="shared" si="33"/>
        <v>7.1579021666088108E-2</v>
      </c>
      <c r="S78" s="6">
        <f t="shared" si="33"/>
        <v>0.11630592527706106</v>
      </c>
      <c r="U78" s="6">
        <v>2030</v>
      </c>
      <c r="V78" s="6">
        <f t="shared" si="34"/>
        <v>0.43601857339305339</v>
      </c>
      <c r="W78" s="6">
        <f t="shared" si="34"/>
        <v>1.1622838409863505</v>
      </c>
      <c r="X78" s="6">
        <f t="shared" si="34"/>
        <v>1.8885491085796478</v>
      </c>
      <c r="Z78" s="6">
        <v>2030</v>
      </c>
      <c r="AA78" s="6">
        <f t="shared" si="35"/>
        <v>2.2404590281118679E-2</v>
      </c>
      <c r="AB78" s="6">
        <f t="shared" si="35"/>
        <v>5.9723357757490762E-2</v>
      </c>
      <c r="AC78" s="6">
        <f t="shared" si="35"/>
        <v>9.704212523386288E-2</v>
      </c>
      <c r="AE78" s="6">
        <v>2030</v>
      </c>
      <c r="AF78" s="6">
        <f t="shared" si="36"/>
        <v>0.11224040742543162</v>
      </c>
      <c r="AG78" s="6">
        <f t="shared" si="36"/>
        <v>0.29919645587827609</v>
      </c>
      <c r="AH78" s="6">
        <f t="shared" si="36"/>
        <v>0.48615250433112056</v>
      </c>
      <c r="AJ78" s="6">
        <v>2030</v>
      </c>
      <c r="AK78" s="6">
        <f t="shared" si="37"/>
        <v>0.17356985653228618</v>
      </c>
      <c r="AL78" s="6">
        <f t="shared" si="37"/>
        <v>0.46268083939611682</v>
      </c>
      <c r="AM78" s="6">
        <f t="shared" si="37"/>
        <v>0.75179182225994756</v>
      </c>
      <c r="AO78" s="6">
        <v>2030</v>
      </c>
      <c r="AP78" s="6">
        <f t="shared" si="38"/>
        <v>1.2375810341369582</v>
      </c>
      <c r="AQ78" s="6">
        <f t="shared" si="30"/>
        <v>3.2989889093368614</v>
      </c>
      <c r="AR78" s="6">
        <f t="shared" si="30"/>
        <v>5.3603967845367642</v>
      </c>
    </row>
    <row r="79" spans="4:44" x14ac:dyDescent="0.25">
      <c r="F79" s="6">
        <v>2031</v>
      </c>
      <c r="G79" s="6">
        <f t="shared" si="31"/>
        <v>0.1345617223013765</v>
      </c>
      <c r="H79" s="6">
        <f t="shared" si="31"/>
        <v>0.33595114565221346</v>
      </c>
      <c r="I79" s="6">
        <f t="shared" si="31"/>
        <v>0.53734056900305049</v>
      </c>
      <c r="K79" s="6">
        <v>2031</v>
      </c>
      <c r="L79" s="6">
        <f t="shared" si="32"/>
        <v>0.39857597878428425</v>
      </c>
      <c r="M79" s="6">
        <f t="shared" si="32"/>
        <v>0.99509767274034655</v>
      </c>
      <c r="N79" s="6">
        <f t="shared" si="32"/>
        <v>1.5916193666964096</v>
      </c>
      <c r="P79" s="6">
        <v>2031</v>
      </c>
      <c r="Q79" s="6">
        <f t="shared" si="33"/>
        <v>3.0688134920131629E-2</v>
      </c>
      <c r="R79" s="6">
        <f t="shared" si="33"/>
        <v>7.6616989646263248E-2</v>
      </c>
      <c r="S79" s="6">
        <f t="shared" si="33"/>
        <v>0.12254584437239494</v>
      </c>
      <c r="U79" s="6">
        <v>2031</v>
      </c>
      <c r="V79" s="6">
        <f t="shared" si="34"/>
        <v>0.49830694102063222</v>
      </c>
      <c r="W79" s="6">
        <f t="shared" si="34"/>
        <v>1.2440892168977453</v>
      </c>
      <c r="X79" s="6">
        <f t="shared" si="34"/>
        <v>1.9898714927748589</v>
      </c>
      <c r="Z79" s="6">
        <v>2031</v>
      </c>
      <c r="AA79" s="6">
        <f t="shared" si="35"/>
        <v>2.5605246035564206E-2</v>
      </c>
      <c r="AB79" s="6">
        <f t="shared" si="35"/>
        <v>6.3926884950896531E-2</v>
      </c>
      <c r="AC79" s="6">
        <f t="shared" si="35"/>
        <v>0.1022485238662289</v>
      </c>
      <c r="AE79" s="6">
        <v>2031</v>
      </c>
      <c r="AF79" s="6">
        <f t="shared" si="36"/>
        <v>0.1282747513433504</v>
      </c>
      <c r="AG79" s="6">
        <f t="shared" si="36"/>
        <v>0.32025489072987695</v>
      </c>
      <c r="AH79" s="6">
        <f t="shared" si="36"/>
        <v>0.51223503011640359</v>
      </c>
      <c r="AJ79" s="6">
        <v>2031</v>
      </c>
      <c r="AK79" s="6">
        <f t="shared" si="37"/>
        <v>0.19836555032261266</v>
      </c>
      <c r="AL79" s="6">
        <f t="shared" si="37"/>
        <v>0.49524584517102155</v>
      </c>
      <c r="AM79" s="6">
        <f t="shared" si="37"/>
        <v>0.79212614001943071</v>
      </c>
      <c r="AO79" s="6">
        <v>2031</v>
      </c>
      <c r="AP79" s="6">
        <f t="shared" si="38"/>
        <v>1.414378324727952</v>
      </c>
      <c r="AQ79" s="6">
        <f t="shared" si="30"/>
        <v>3.5311826457883635</v>
      </c>
      <c r="AR79" s="6">
        <f t="shared" si="30"/>
        <v>5.6479869668487765</v>
      </c>
    </row>
    <row r="80" spans="4:44" x14ac:dyDescent="0.25">
      <c r="F80" s="6">
        <v>2032</v>
      </c>
      <c r="G80" s="6">
        <f t="shared" si="31"/>
        <v>0.15138193758904875</v>
      </c>
      <c r="H80" s="6">
        <f t="shared" si="31"/>
        <v>0.35845742599703717</v>
      </c>
      <c r="I80" s="6">
        <f t="shared" si="31"/>
        <v>0.56553291440502607</v>
      </c>
      <c r="K80" s="6">
        <v>2032</v>
      </c>
      <c r="L80" s="6">
        <f t="shared" si="32"/>
        <v>0.44839797613231985</v>
      </c>
      <c r="M80" s="6">
        <f t="shared" si="32"/>
        <v>1.0617619704604706</v>
      </c>
      <c r="N80" s="6">
        <f t="shared" si="32"/>
        <v>1.6751259647886221</v>
      </c>
      <c r="P80" s="6">
        <v>2032</v>
      </c>
      <c r="Q80" s="6">
        <f t="shared" si="33"/>
        <v>3.4524151785148102E-2</v>
      </c>
      <c r="R80" s="6">
        <f t="shared" si="33"/>
        <v>8.1749770023623158E-2</v>
      </c>
      <c r="S80" s="6">
        <f t="shared" si="33"/>
        <v>0.12897538826209831</v>
      </c>
      <c r="U80" s="6">
        <v>2032</v>
      </c>
      <c r="V80" s="6">
        <f t="shared" si="34"/>
        <v>0.56059530864821183</v>
      </c>
      <c r="W80" s="6">
        <f t="shared" si="34"/>
        <v>1.3274341349069225</v>
      </c>
      <c r="X80" s="6">
        <f t="shared" si="34"/>
        <v>2.0942729611656348</v>
      </c>
      <c r="Z80" s="6">
        <v>2032</v>
      </c>
      <c r="AA80" s="6">
        <f t="shared" si="35"/>
        <v>2.8805901790009754E-2</v>
      </c>
      <c r="AB80" s="6">
        <f t="shared" si="35"/>
        <v>6.8209520723675282E-2</v>
      </c>
      <c r="AC80" s="6">
        <f t="shared" si="35"/>
        <v>0.10761313965734091</v>
      </c>
      <c r="AE80" s="6">
        <v>2032</v>
      </c>
      <c r="AF80" s="6">
        <f t="shared" si="36"/>
        <v>0.14430909526126937</v>
      </c>
      <c r="AG80" s="6">
        <f t="shared" si="36"/>
        <v>0.34170963629585621</v>
      </c>
      <c r="AH80" s="6">
        <f t="shared" si="36"/>
        <v>0.53911017733044342</v>
      </c>
      <c r="AJ80" s="6">
        <v>2032</v>
      </c>
      <c r="AK80" s="6">
        <f t="shared" si="37"/>
        <v>0.22316124411293944</v>
      </c>
      <c r="AL80" s="6">
        <f t="shared" si="37"/>
        <v>0.52842371039124314</v>
      </c>
      <c r="AM80" s="6">
        <f t="shared" si="37"/>
        <v>0.83368617666954747</v>
      </c>
      <c r="AO80" s="6">
        <v>2032</v>
      </c>
      <c r="AP80" s="6">
        <f t="shared" si="38"/>
        <v>1.5911756153189469</v>
      </c>
      <c r="AQ80" s="6">
        <f t="shared" si="30"/>
        <v>3.7677461687988281</v>
      </c>
      <c r="AR80" s="6">
        <f t="shared" si="30"/>
        <v>5.9443167222787139</v>
      </c>
    </row>
    <row r="81" spans="6:44" x14ac:dyDescent="0.25">
      <c r="F81" s="6">
        <v>2033</v>
      </c>
      <c r="G81" s="6">
        <f t="shared" si="31"/>
        <v>0.16820215287672077</v>
      </c>
      <c r="H81" s="6">
        <f t="shared" si="31"/>
        <v>0.3813920746923129</v>
      </c>
      <c r="I81" s="6">
        <f t="shared" si="31"/>
        <v>0.59458199650790522</v>
      </c>
      <c r="K81" s="6">
        <v>2033</v>
      </c>
      <c r="L81" s="6">
        <f t="shared" si="32"/>
        <v>0.49821997348035546</v>
      </c>
      <c r="M81" s="6">
        <f t="shared" si="32"/>
        <v>1.1296951084692108</v>
      </c>
      <c r="N81" s="6">
        <f t="shared" si="32"/>
        <v>1.7611702434580672</v>
      </c>
      <c r="P81" s="6">
        <v>2033</v>
      </c>
      <c r="Q81" s="6">
        <f t="shared" si="33"/>
        <v>3.8360168650164561E-2</v>
      </c>
      <c r="R81" s="6">
        <f t="shared" si="33"/>
        <v>8.6980244050479771E-2</v>
      </c>
      <c r="S81" s="6">
        <f t="shared" si="33"/>
        <v>0.13560031945079501</v>
      </c>
      <c r="U81" s="6">
        <v>2033</v>
      </c>
      <c r="V81" s="6">
        <f t="shared" si="34"/>
        <v>0.622883676275791</v>
      </c>
      <c r="W81" s="6">
        <f t="shared" si="34"/>
        <v>1.4123653801322875</v>
      </c>
      <c r="X81" s="6">
        <f t="shared" si="34"/>
        <v>2.2018470839887851</v>
      </c>
      <c r="Z81" s="6">
        <v>2033</v>
      </c>
      <c r="AA81" s="6">
        <f t="shared" si="35"/>
        <v>3.2006557544455257E-2</v>
      </c>
      <c r="AB81" s="6">
        <f t="shared" si="35"/>
        <v>7.2573669105088778E-2</v>
      </c>
      <c r="AC81" s="6">
        <f t="shared" si="35"/>
        <v>0.11314078066572236</v>
      </c>
      <c r="AE81" s="6">
        <v>2033</v>
      </c>
      <c r="AF81" s="6">
        <f t="shared" si="36"/>
        <v>0.16034343917918814</v>
      </c>
      <c r="AG81" s="6">
        <f t="shared" si="36"/>
        <v>0.36357273605571633</v>
      </c>
      <c r="AH81" s="6">
        <f t="shared" si="36"/>
        <v>0.56680203293224474</v>
      </c>
      <c r="AJ81" s="6">
        <v>2033</v>
      </c>
      <c r="AK81" s="6">
        <f t="shared" si="37"/>
        <v>0.24795693790326589</v>
      </c>
      <c r="AL81" s="6">
        <f t="shared" si="37"/>
        <v>0.56223305923195444</v>
      </c>
      <c r="AM81" s="6">
        <f t="shared" si="37"/>
        <v>0.87650918056064331</v>
      </c>
      <c r="AO81" s="6">
        <v>2033</v>
      </c>
      <c r="AP81" s="6">
        <f t="shared" si="38"/>
        <v>1.7679729059099412</v>
      </c>
      <c r="AQ81" s="6">
        <f t="shared" si="30"/>
        <v>4.0088122717370505</v>
      </c>
      <c r="AR81" s="6">
        <f t="shared" si="30"/>
        <v>6.2496516375641633</v>
      </c>
    </row>
    <row r="82" spans="6:44" x14ac:dyDescent="0.25">
      <c r="F82" s="6">
        <v>2034</v>
      </c>
      <c r="G82" s="6">
        <f t="shared" si="31"/>
        <v>0.18502236816439285</v>
      </c>
      <c r="H82" s="6">
        <f t="shared" si="31"/>
        <v>0.40476810941649588</v>
      </c>
      <c r="I82" s="6">
        <f t="shared" si="31"/>
        <v>0.62451385066859921</v>
      </c>
      <c r="K82" s="6">
        <v>2034</v>
      </c>
      <c r="L82" s="6">
        <f t="shared" si="32"/>
        <v>0.54804197082839112</v>
      </c>
      <c r="M82" s="6">
        <f t="shared" si="32"/>
        <v>1.1989356455323377</v>
      </c>
      <c r="N82" s="6">
        <f t="shared" si="32"/>
        <v>1.8498293202362852</v>
      </c>
      <c r="P82" s="6">
        <v>2034</v>
      </c>
      <c r="Q82" s="6">
        <f t="shared" si="33"/>
        <v>4.2196185515181027E-2</v>
      </c>
      <c r="R82" s="6">
        <f t="shared" si="33"/>
        <v>9.2311380537472162E-2</v>
      </c>
      <c r="S82" s="6">
        <f t="shared" si="33"/>
        <v>0.1424265755597634</v>
      </c>
      <c r="U82" s="6">
        <v>2034</v>
      </c>
      <c r="V82" s="6">
        <f t="shared" si="34"/>
        <v>0.68517204390336983</v>
      </c>
      <c r="W82" s="6">
        <f t="shared" si="34"/>
        <v>1.4989311594444068</v>
      </c>
      <c r="X82" s="6">
        <f t="shared" si="34"/>
        <v>2.3126902749854459</v>
      </c>
      <c r="Z82" s="6">
        <v>2034</v>
      </c>
      <c r="AA82" s="6">
        <f t="shared" si="35"/>
        <v>3.5207213298900801E-2</v>
      </c>
      <c r="AB82" s="6">
        <f t="shared" si="35"/>
        <v>7.7021807180402899E-2</v>
      </c>
      <c r="AC82" s="6">
        <f t="shared" si="35"/>
        <v>0.11883640106190504</v>
      </c>
      <c r="AE82" s="6">
        <v>2034</v>
      </c>
      <c r="AF82" s="6">
        <f t="shared" si="36"/>
        <v>0.17637778309710694</v>
      </c>
      <c r="AG82" s="6">
        <f t="shared" si="36"/>
        <v>0.38585659947805168</v>
      </c>
      <c r="AH82" s="6">
        <f t="shared" si="36"/>
        <v>0.59533541585899663</v>
      </c>
      <c r="AJ82" s="6">
        <v>2034</v>
      </c>
      <c r="AK82" s="6">
        <f t="shared" si="37"/>
        <v>0.27275263169359265</v>
      </c>
      <c r="AL82" s="6">
        <f t="shared" si="37"/>
        <v>0.59669308183806835</v>
      </c>
      <c r="AM82" s="6">
        <f t="shared" si="37"/>
        <v>0.9206335319825445</v>
      </c>
      <c r="AO82" s="6">
        <v>2034</v>
      </c>
      <c r="AP82" s="6">
        <f t="shared" si="38"/>
        <v>1.9447701965009352</v>
      </c>
      <c r="AQ82" s="6">
        <f t="shared" si="30"/>
        <v>4.254517783427235</v>
      </c>
      <c r="AR82" s="6">
        <f t="shared" si="30"/>
        <v>6.5642653703535405</v>
      </c>
    </row>
    <row r="83" spans="6:44" x14ac:dyDescent="0.25">
      <c r="F83" s="6">
        <v>2035</v>
      </c>
      <c r="G83" s="6">
        <f t="shared" si="31"/>
        <v>0.20184258345206502</v>
      </c>
      <c r="H83" s="6">
        <f t="shared" si="31"/>
        <v>0.42859894344204813</v>
      </c>
      <c r="I83" s="6">
        <f t="shared" si="31"/>
        <v>0.65535530343203219</v>
      </c>
      <c r="K83" s="6">
        <v>2035</v>
      </c>
      <c r="L83" s="6">
        <f t="shared" si="32"/>
        <v>0.59786396817642673</v>
      </c>
      <c r="M83" s="6">
        <f t="shared" si="32"/>
        <v>1.2695233121772911</v>
      </c>
      <c r="N83" s="6">
        <f t="shared" si="32"/>
        <v>1.941182656178158</v>
      </c>
      <c r="P83" s="6">
        <v>2035</v>
      </c>
      <c r="Q83" s="6">
        <f t="shared" si="33"/>
        <v>4.60322023801975E-2</v>
      </c>
      <c r="R83" s="6">
        <f t="shared" si="33"/>
        <v>9.7746238514374972E-2</v>
      </c>
      <c r="S83" s="6">
        <f t="shared" si="33"/>
        <v>0.1494602746485526</v>
      </c>
      <c r="U83" s="6">
        <v>2035</v>
      </c>
      <c r="V83" s="6">
        <f t="shared" si="34"/>
        <v>0.74746041153094933</v>
      </c>
      <c r="W83" s="6">
        <f t="shared" si="34"/>
        <v>1.5871811446716098</v>
      </c>
      <c r="X83" s="6">
        <f t="shared" si="34"/>
        <v>2.4269018778122722</v>
      </c>
      <c r="Z83" s="6">
        <v>2035</v>
      </c>
      <c r="AA83" s="6">
        <f t="shared" si="35"/>
        <v>3.8407869053346332E-2</v>
      </c>
      <c r="AB83" s="6">
        <f t="shared" si="35"/>
        <v>8.155648731098504E-2</v>
      </c>
      <c r="AC83" s="6">
        <f t="shared" si="35"/>
        <v>0.12470510556862388</v>
      </c>
      <c r="AE83" s="6">
        <v>2035</v>
      </c>
      <c r="AF83" s="6">
        <f t="shared" si="36"/>
        <v>0.19241212701502591</v>
      </c>
      <c r="AG83" s="6">
        <f t="shared" si="36"/>
        <v>0.40857401314258462</v>
      </c>
      <c r="AH83" s="6">
        <f t="shared" si="36"/>
        <v>0.62473589927014417</v>
      </c>
      <c r="AJ83" s="6">
        <v>2035</v>
      </c>
      <c r="AK83" s="6">
        <f t="shared" si="37"/>
        <v>0.2975483254839193</v>
      </c>
      <c r="AL83" s="6">
        <f t="shared" si="37"/>
        <v>0.6318235515234818</v>
      </c>
      <c r="AM83" s="6">
        <f t="shared" si="37"/>
        <v>0.9660987775630453</v>
      </c>
      <c r="AO83" s="6">
        <v>2035</v>
      </c>
      <c r="AP83" s="6">
        <f t="shared" si="38"/>
        <v>2.1215674870919301</v>
      </c>
      <c r="AQ83" s="6">
        <f t="shared" si="30"/>
        <v>4.5050036907823756</v>
      </c>
      <c r="AR83" s="6">
        <f t="shared" si="30"/>
        <v>6.8884398944728282</v>
      </c>
    </row>
    <row r="84" spans="6:44" x14ac:dyDescent="0.25">
      <c r="F84" s="6">
        <v>2036</v>
      </c>
      <c r="G84" s="6">
        <f t="shared" si="31"/>
        <v>0.2186627987397371</v>
      </c>
      <c r="H84" s="6">
        <f t="shared" si="31"/>
        <v>0.45289839765713935</v>
      </c>
      <c r="I84" s="6">
        <f t="shared" si="31"/>
        <v>0.68713399657454233</v>
      </c>
      <c r="K84" s="6">
        <v>2036</v>
      </c>
      <c r="L84" s="6">
        <f t="shared" si="32"/>
        <v>0.64768596552446267</v>
      </c>
      <c r="M84" s="6">
        <f t="shared" si="32"/>
        <v>1.3414990463018293</v>
      </c>
      <c r="N84" s="6">
        <f t="shared" si="32"/>
        <v>2.035312127079199</v>
      </c>
      <c r="P84" s="6">
        <v>2036</v>
      </c>
      <c r="Q84" s="6">
        <f t="shared" si="33"/>
        <v>4.9868219245213945E-2</v>
      </c>
      <c r="R84" s="6">
        <f t="shared" si="33"/>
        <v>0.10328796997176615</v>
      </c>
      <c r="S84" s="6">
        <f t="shared" si="33"/>
        <v>0.15670772069831856</v>
      </c>
      <c r="U84" s="6">
        <v>2036</v>
      </c>
      <c r="V84" s="6">
        <f t="shared" si="34"/>
        <v>0.80974877915852828</v>
      </c>
      <c r="W84" s="6">
        <f t="shared" si="34"/>
        <v>1.6771665171185635</v>
      </c>
      <c r="X84" s="6">
        <f t="shared" si="34"/>
        <v>2.5445842550786018</v>
      </c>
      <c r="Z84" s="6">
        <v>2036</v>
      </c>
      <c r="AA84" s="6">
        <f t="shared" si="35"/>
        <v>4.1608524807791855E-2</v>
      </c>
      <c r="AB84" s="6">
        <f t="shared" si="35"/>
        <v>8.6180339421868493E-2</v>
      </c>
      <c r="AC84" s="6">
        <f t="shared" si="35"/>
        <v>0.13075215403594526</v>
      </c>
      <c r="AE84" s="6">
        <v>2036</v>
      </c>
      <c r="AF84" s="6">
        <f t="shared" si="36"/>
        <v>0.20844647093294469</v>
      </c>
      <c r="AG84" s="6">
        <f t="shared" si="36"/>
        <v>0.43173815220018991</v>
      </c>
      <c r="AH84" s="6">
        <f t="shared" si="36"/>
        <v>0.65502983346743593</v>
      </c>
      <c r="AJ84" s="6">
        <v>2036</v>
      </c>
      <c r="AK84" s="6">
        <f t="shared" si="37"/>
        <v>0.32234401927424589</v>
      </c>
      <c r="AL84" s="6">
        <f t="shared" si="37"/>
        <v>0.66764484249298939</v>
      </c>
      <c r="AM84" s="6">
        <f t="shared" si="37"/>
        <v>1.0129456657117339</v>
      </c>
      <c r="AO84" s="6">
        <v>2036</v>
      </c>
      <c r="AP84" s="6">
        <f t="shared" si="38"/>
        <v>2.2983647776829246</v>
      </c>
      <c r="AQ84" s="6">
        <f t="shared" si="30"/>
        <v>4.7604152651643457</v>
      </c>
      <c r="AR84" s="6">
        <f t="shared" si="30"/>
        <v>7.2224657526457765</v>
      </c>
    </row>
    <row r="85" spans="6:44" x14ac:dyDescent="0.25">
      <c r="F85" s="6">
        <v>2037</v>
      </c>
      <c r="G85" s="6">
        <f t="shared" si="31"/>
        <v>0.23548301402740909</v>
      </c>
      <c r="H85" s="6">
        <f t="shared" si="31"/>
        <v>0.47768071295267212</v>
      </c>
      <c r="I85" s="6">
        <f t="shared" si="31"/>
        <v>0.71987841187793589</v>
      </c>
      <c r="K85" s="6">
        <v>2037</v>
      </c>
      <c r="L85" s="6">
        <f t="shared" si="32"/>
        <v>0.69750796287249794</v>
      </c>
      <c r="M85" s="6">
        <f t="shared" si="32"/>
        <v>1.4149050298647847</v>
      </c>
      <c r="N85" s="6">
        <f t="shared" si="32"/>
        <v>2.1323020968570723</v>
      </c>
      <c r="P85" s="6">
        <v>2037</v>
      </c>
      <c r="Q85" s="6">
        <f t="shared" si="33"/>
        <v>5.370423611023039E-2</v>
      </c>
      <c r="R85" s="6">
        <f t="shared" si="33"/>
        <v>0.10893982268601145</v>
      </c>
      <c r="S85" s="6">
        <f t="shared" si="33"/>
        <v>0.16417540926179261</v>
      </c>
      <c r="U85" s="6">
        <v>2037</v>
      </c>
      <c r="V85" s="6">
        <f t="shared" si="34"/>
        <v>0.87203714678610778</v>
      </c>
      <c r="W85" s="6">
        <f t="shared" si="34"/>
        <v>1.7689400134377284</v>
      </c>
      <c r="X85" s="6">
        <f t="shared" si="34"/>
        <v>2.6658428800893508</v>
      </c>
      <c r="Z85" s="6">
        <v>2037</v>
      </c>
      <c r="AA85" s="6">
        <f t="shared" si="35"/>
        <v>4.4809180562237379E-2</v>
      </c>
      <c r="AB85" s="6">
        <f t="shared" si="35"/>
        <v>9.0896073358833387E-2</v>
      </c>
      <c r="AC85" s="6">
        <f t="shared" si="35"/>
        <v>0.13698296615542946</v>
      </c>
      <c r="AE85" s="6">
        <v>2037</v>
      </c>
      <c r="AF85" s="6">
        <f t="shared" si="36"/>
        <v>0.22448081485086349</v>
      </c>
      <c r="AG85" s="6">
        <f t="shared" si="36"/>
        <v>0.45536259218117603</v>
      </c>
      <c r="AH85" s="6">
        <f t="shared" si="36"/>
        <v>0.68624436951148904</v>
      </c>
      <c r="AJ85" s="6">
        <v>2037</v>
      </c>
      <c r="AK85" s="6">
        <f t="shared" si="37"/>
        <v>0.34713971306457259</v>
      </c>
      <c r="AL85" s="6">
        <f t="shared" si="37"/>
        <v>0.7041779481027457</v>
      </c>
      <c r="AM85" s="6">
        <f t="shared" si="37"/>
        <v>1.0612161831409195</v>
      </c>
      <c r="AO85" s="6">
        <v>2037</v>
      </c>
      <c r="AP85" s="6">
        <f t="shared" si="38"/>
        <v>2.4751620682739186</v>
      </c>
      <c r="AQ85" s="6">
        <f t="shared" si="30"/>
        <v>5.0209021925839519</v>
      </c>
      <c r="AR85" s="6">
        <f t="shared" si="30"/>
        <v>7.5666423168939891</v>
      </c>
    </row>
    <row r="86" spans="6:44" x14ac:dyDescent="0.25">
      <c r="F86" s="6">
        <v>2038</v>
      </c>
      <c r="G86" s="6">
        <f t="shared" si="31"/>
        <v>0.25230322931508126</v>
      </c>
      <c r="H86" s="6">
        <f t="shared" si="31"/>
        <v>0.50296056298573877</v>
      </c>
      <c r="I86" s="6">
        <f t="shared" si="31"/>
        <v>0.73717408500000003</v>
      </c>
      <c r="K86" s="6">
        <v>2038</v>
      </c>
      <c r="L86" s="6">
        <f t="shared" si="32"/>
        <v>0.74732996022053377</v>
      </c>
      <c r="M86" s="6">
        <f t="shared" si="32"/>
        <v>1.4897847266918101</v>
      </c>
      <c r="N86" s="6">
        <f t="shared" si="32"/>
        <v>2.1835324150000002</v>
      </c>
      <c r="P86" s="6">
        <v>2038</v>
      </c>
      <c r="Q86" s="6">
        <f t="shared" si="33"/>
        <v>5.7540252975246869E-2</v>
      </c>
      <c r="R86" s="6">
        <f t="shared" si="33"/>
        <v>0.11470514313009668</v>
      </c>
      <c r="S86" s="6">
        <f t="shared" si="33"/>
        <v>0.16811985899999998</v>
      </c>
      <c r="U86" s="6">
        <v>2038</v>
      </c>
      <c r="V86" s="6">
        <f t="shared" si="34"/>
        <v>0.93432551441368694</v>
      </c>
      <c r="W86" s="6">
        <f t="shared" si="34"/>
        <v>1.8625559728947874</v>
      </c>
      <c r="X86" s="6">
        <f t="shared" si="34"/>
        <v>2.7298919559999999</v>
      </c>
      <c r="Z86" s="6">
        <v>2038</v>
      </c>
      <c r="AA86" s="6">
        <f t="shared" si="35"/>
        <v>4.800983631668293E-2</v>
      </c>
      <c r="AB86" s="6">
        <f t="shared" si="35"/>
        <v>9.5706481317116593E-2</v>
      </c>
      <c r="AC86" s="6">
        <f t="shared" si="35"/>
        <v>0.14027409499999999</v>
      </c>
      <c r="AE86" s="6">
        <v>2038</v>
      </c>
      <c r="AF86" s="6">
        <f t="shared" si="36"/>
        <v>0.24051515876878235</v>
      </c>
      <c r="AG86" s="6">
        <f t="shared" si="36"/>
        <v>0.47946132116240903</v>
      </c>
      <c r="AH86" s="6">
        <f t="shared" si="36"/>
        <v>0.70273195700000002</v>
      </c>
      <c r="AJ86" s="6">
        <v>2038</v>
      </c>
      <c r="AK86" s="6">
        <f t="shared" si="37"/>
        <v>0.37193540685489929</v>
      </c>
      <c r="AL86" s="6">
        <f t="shared" si="37"/>
        <v>0.74144449967564485</v>
      </c>
      <c r="AM86" s="6">
        <f t="shared" si="37"/>
        <v>1.0867127780000001</v>
      </c>
      <c r="AO86" s="6">
        <v>2038</v>
      </c>
      <c r="AP86" s="6">
        <f t="shared" si="38"/>
        <v>2.6519593588649135</v>
      </c>
      <c r="AQ86" s="6">
        <f t="shared" si="30"/>
        <v>5.2866187078576026</v>
      </c>
      <c r="AR86" s="6">
        <f t="shared" si="30"/>
        <v>7.7484371449999996</v>
      </c>
    </row>
    <row r="87" spans="6:44" x14ac:dyDescent="0.25">
      <c r="F87" s="6">
        <v>2039</v>
      </c>
      <c r="G87" s="6">
        <f t="shared" si="31"/>
        <v>0.2691234446027535</v>
      </c>
      <c r="H87" s="6">
        <f t="shared" si="31"/>
        <v>0.52875306733094474</v>
      </c>
      <c r="I87" s="6">
        <f t="shared" si="31"/>
        <v>0.73717408500000003</v>
      </c>
      <c r="K87" s="6">
        <v>2039</v>
      </c>
      <c r="L87" s="6">
        <f t="shared" si="32"/>
        <v>0.79715195756856927</v>
      </c>
      <c r="M87" s="6">
        <f t="shared" si="32"/>
        <v>1.5661829214300111</v>
      </c>
      <c r="N87" s="6">
        <f t="shared" si="32"/>
        <v>2.1835324150000002</v>
      </c>
      <c r="P87" s="6">
        <v>2039</v>
      </c>
      <c r="Q87" s="6">
        <f t="shared" si="33"/>
        <v>6.1376269840263321E-2</v>
      </c>
      <c r="R87" s="6">
        <f t="shared" si="33"/>
        <v>0.12058737947291776</v>
      </c>
      <c r="S87" s="6">
        <f t="shared" si="33"/>
        <v>0.16811985899999998</v>
      </c>
      <c r="U87" s="6">
        <v>2039</v>
      </c>
      <c r="V87" s="6">
        <f t="shared" si="34"/>
        <v>0.99661388204126611</v>
      </c>
      <c r="W87" s="6">
        <f t="shared" si="34"/>
        <v>1.9580703860704392</v>
      </c>
      <c r="X87" s="6">
        <f t="shared" si="34"/>
        <v>2.7298919559999999</v>
      </c>
      <c r="Z87" s="6">
        <v>2039</v>
      </c>
      <c r="AA87" s="6">
        <f t="shared" si="35"/>
        <v>5.1210492071128461E-2</v>
      </c>
      <c r="AB87" s="6">
        <f t="shared" si="35"/>
        <v>0.10061444034392818</v>
      </c>
      <c r="AC87" s="6">
        <f t="shared" si="35"/>
        <v>0.14027409499999999</v>
      </c>
      <c r="AE87" s="6">
        <v>2039</v>
      </c>
      <c r="AF87" s="6">
        <f t="shared" si="36"/>
        <v>0.25654950268670124</v>
      </c>
      <c r="AG87" s="6">
        <f t="shared" si="36"/>
        <v>0.50404875230418278</v>
      </c>
      <c r="AH87" s="6">
        <f t="shared" si="36"/>
        <v>0.70273195700000002</v>
      </c>
      <c r="AJ87" s="6">
        <v>2039</v>
      </c>
      <c r="AK87" s="6">
        <f t="shared" si="37"/>
        <v>0.39673110064522588</v>
      </c>
      <c r="AL87" s="6">
        <f t="shared" si="37"/>
        <v>0.77946678588848117</v>
      </c>
      <c r="AM87" s="6">
        <f t="shared" si="37"/>
        <v>1.0867127780000001</v>
      </c>
      <c r="AO87" s="6">
        <v>2039</v>
      </c>
      <c r="AP87" s="6">
        <f t="shared" si="38"/>
        <v>2.828756649455908</v>
      </c>
      <c r="AQ87" s="6">
        <f t="shared" si="30"/>
        <v>5.5577237328409037</v>
      </c>
      <c r="AR87" s="6">
        <f t="shared" si="30"/>
        <v>7.7484371449999996</v>
      </c>
    </row>
    <row r="88" spans="6:44" x14ac:dyDescent="0.25">
      <c r="F88" s="6">
        <v>2040</v>
      </c>
      <c r="G88" s="6">
        <f t="shared" si="31"/>
        <v>0.28594365989042553</v>
      </c>
      <c r="H88" s="6">
        <f t="shared" si="31"/>
        <v>0.55507380503138959</v>
      </c>
      <c r="I88" s="6">
        <f t="shared" si="31"/>
        <v>0.73717408500000003</v>
      </c>
      <c r="K88" s="6">
        <v>2040</v>
      </c>
      <c r="L88" s="6">
        <f t="shared" si="32"/>
        <v>0.84697395491660499</v>
      </c>
      <c r="M88" s="6">
        <f t="shared" si="32"/>
        <v>1.6441457596863696</v>
      </c>
      <c r="N88" s="6">
        <f t="shared" si="32"/>
        <v>2.1835324150000002</v>
      </c>
      <c r="P88" s="6">
        <v>2040</v>
      </c>
      <c r="Q88" s="6">
        <f t="shared" si="33"/>
        <v>6.5212286705279801E-2</v>
      </c>
      <c r="R88" s="6">
        <f t="shared" si="33"/>
        <v>0.12659008466971639</v>
      </c>
      <c r="S88" s="6">
        <f t="shared" si="33"/>
        <v>0.16811985899999998</v>
      </c>
      <c r="U88" s="6">
        <v>2040</v>
      </c>
      <c r="V88" s="6">
        <f t="shared" si="34"/>
        <v>1.0589022496688449</v>
      </c>
      <c r="W88" s="6">
        <f t="shared" si="34"/>
        <v>2.0555409450421775</v>
      </c>
      <c r="X88" s="6">
        <f t="shared" si="34"/>
        <v>2.7298919559999999</v>
      </c>
      <c r="Z88" s="6">
        <v>2040</v>
      </c>
      <c r="AA88" s="6">
        <f t="shared" si="35"/>
        <v>5.4411147825573991E-2</v>
      </c>
      <c r="AB88" s="6">
        <f t="shared" si="35"/>
        <v>0.10562291491701667</v>
      </c>
      <c r="AC88" s="6">
        <f t="shared" si="35"/>
        <v>0.14027409499999999</v>
      </c>
      <c r="AE88" s="6">
        <v>2040</v>
      </c>
      <c r="AF88" s="6">
        <f t="shared" si="36"/>
        <v>0.27258384660462004</v>
      </c>
      <c r="AG88" s="6">
        <f t="shared" si="36"/>
        <v>0.52913973676807258</v>
      </c>
      <c r="AH88" s="6">
        <f t="shared" si="36"/>
        <v>0.70273195700000002</v>
      </c>
      <c r="AJ88" s="6">
        <v>2040</v>
      </c>
      <c r="AK88" s="6">
        <f t="shared" si="37"/>
        <v>0.42152679443555247</v>
      </c>
      <c r="AL88" s="6">
        <f t="shared" si="37"/>
        <v>0.81826777274826701</v>
      </c>
      <c r="AM88" s="6">
        <f t="shared" si="37"/>
        <v>1.0867127780000001</v>
      </c>
      <c r="AO88" s="6">
        <v>2040</v>
      </c>
      <c r="AP88" s="6">
        <f t="shared" si="38"/>
        <v>3.005553940046902</v>
      </c>
      <c r="AQ88" s="6">
        <f t="shared" si="38"/>
        <v>5.8343810188630085</v>
      </c>
      <c r="AR88" s="6">
        <f t="shared" si="38"/>
        <v>7.7484371449999996</v>
      </c>
    </row>
    <row r="89" spans="6:44" x14ac:dyDescent="0.25">
      <c r="F89" s="6">
        <v>2041</v>
      </c>
      <c r="G89" s="6">
        <f t="shared" ref="G89:I98" si="39">($G$2-G58)*0.181/1000</f>
        <v>0.30276387517809772</v>
      </c>
      <c r="H89" s="6">
        <f t="shared" si="39"/>
        <v>0.5804493925784997</v>
      </c>
      <c r="I89" s="6">
        <f t="shared" si="39"/>
        <v>0.73717408500000003</v>
      </c>
      <c r="K89" s="6">
        <v>2041</v>
      </c>
      <c r="L89" s="6">
        <f t="shared" ref="L89:N98" si="40">($H$2-L58)*0.181/1000</f>
        <v>0.89679595226464048</v>
      </c>
      <c r="M89" s="6">
        <f t="shared" si="40"/>
        <v>1.7193090339878332</v>
      </c>
      <c r="N89" s="6">
        <f t="shared" si="40"/>
        <v>2.1835324150000002</v>
      </c>
      <c r="P89" s="6">
        <v>2041</v>
      </c>
      <c r="Q89" s="6">
        <f t="shared" ref="Q89:S98" si="41">($I$2-Q58)*0.181/1000</f>
        <v>6.9048303570296274E-2</v>
      </c>
      <c r="R89" s="6">
        <f t="shared" si="41"/>
        <v>0.13237723900309523</v>
      </c>
      <c r="S89" s="6">
        <f t="shared" si="41"/>
        <v>0.16811985899999998</v>
      </c>
      <c r="U89" s="6">
        <v>2041</v>
      </c>
      <c r="V89" s="6">
        <f t="shared" ref="V89:X98" si="42">($J$2-V58)*0.181/1000</f>
        <v>1.1211906172964246</v>
      </c>
      <c r="W89" s="6">
        <f t="shared" si="42"/>
        <v>2.1495114382176537</v>
      </c>
      <c r="X89" s="6">
        <f t="shared" si="42"/>
        <v>2.7298919559999999</v>
      </c>
      <c r="Z89" s="6">
        <v>2041</v>
      </c>
      <c r="AA89" s="6">
        <f t="shared" ref="AA89:AC98" si="43">($K$2-AA58)*0.181/1000</f>
        <v>5.7611803580019522E-2</v>
      </c>
      <c r="AB89" s="6">
        <f t="shared" si="43"/>
        <v>0.11045154040819107</v>
      </c>
      <c r="AC89" s="6">
        <f t="shared" si="43"/>
        <v>0.14027409499999999</v>
      </c>
      <c r="AE89" s="6">
        <v>2041</v>
      </c>
      <c r="AF89" s="6">
        <f t="shared" ref="AF89:AH98" si="44">($L$2-AF58)*0.181/1000</f>
        <v>0.28861819052253884</v>
      </c>
      <c r="AG89" s="6">
        <f t="shared" si="44"/>
        <v>0.5533297302307506</v>
      </c>
      <c r="AH89" s="6">
        <f t="shared" si="44"/>
        <v>0.70273195700000002</v>
      </c>
      <c r="AJ89" s="6">
        <v>2041</v>
      </c>
      <c r="AK89" s="6">
        <f t="shared" ref="AK89:AM98" si="45">($M$2-AK58)*0.181/1000</f>
        <v>0.44632248822587917</v>
      </c>
      <c r="AL89" s="6">
        <f t="shared" si="45"/>
        <v>0.85567545676459056</v>
      </c>
      <c r="AM89" s="6">
        <f t="shared" si="45"/>
        <v>1.0867127780000001</v>
      </c>
      <c r="AO89" s="6">
        <v>2041</v>
      </c>
      <c r="AP89" s="6">
        <f t="shared" si="38"/>
        <v>3.182351230637896</v>
      </c>
      <c r="AQ89" s="6">
        <f t="shared" si="38"/>
        <v>6.1011038311906143</v>
      </c>
      <c r="AR89" s="6">
        <f t="shared" si="38"/>
        <v>7.7484371449999996</v>
      </c>
    </row>
    <row r="90" spans="6:44" x14ac:dyDescent="0.25">
      <c r="F90" s="6">
        <v>2042</v>
      </c>
      <c r="G90" s="6">
        <f t="shared" si="39"/>
        <v>0.31958409046576969</v>
      </c>
      <c r="H90" s="6">
        <f t="shared" si="39"/>
        <v>0.60629893434294113</v>
      </c>
      <c r="I90" s="6">
        <f t="shared" si="39"/>
        <v>0.73717408500000003</v>
      </c>
      <c r="K90" s="6">
        <v>2042</v>
      </c>
      <c r="L90" s="6">
        <f t="shared" si="40"/>
        <v>0.94661794961267598</v>
      </c>
      <c r="M90" s="6">
        <f t="shared" si="40"/>
        <v>1.7958761753239989</v>
      </c>
      <c r="N90" s="6">
        <f t="shared" si="40"/>
        <v>2.1835324150000002</v>
      </c>
      <c r="P90" s="6">
        <v>2042</v>
      </c>
      <c r="Q90" s="6">
        <f t="shared" si="41"/>
        <v>7.2884320435312705E-2</v>
      </c>
      <c r="R90" s="6">
        <f t="shared" si="41"/>
        <v>0.1382724832948862</v>
      </c>
      <c r="S90" s="6">
        <f t="shared" si="41"/>
        <v>0.16811985899999998</v>
      </c>
      <c r="U90" s="6">
        <v>2042</v>
      </c>
      <c r="V90" s="6">
        <f t="shared" si="42"/>
        <v>1.1834789849240033</v>
      </c>
      <c r="W90" s="6">
        <f t="shared" si="42"/>
        <v>2.2452370715041714</v>
      </c>
      <c r="X90" s="6">
        <f t="shared" si="42"/>
        <v>2.7298919559999999</v>
      </c>
      <c r="Z90" s="6">
        <v>2042</v>
      </c>
      <c r="AA90" s="6">
        <f t="shared" si="43"/>
        <v>6.0812459334465052E-2</v>
      </c>
      <c r="AB90" s="6">
        <f t="shared" si="43"/>
        <v>0.11537035287183284</v>
      </c>
      <c r="AC90" s="6">
        <f t="shared" si="43"/>
        <v>0.14027409499999999</v>
      </c>
      <c r="AE90" s="6">
        <v>2042</v>
      </c>
      <c r="AF90" s="6">
        <f t="shared" si="44"/>
        <v>0.30465253444045759</v>
      </c>
      <c r="AG90" s="6">
        <f t="shared" si="44"/>
        <v>0.57797153389871192</v>
      </c>
      <c r="AH90" s="6">
        <f t="shared" si="44"/>
        <v>0.70273195700000002</v>
      </c>
      <c r="AJ90" s="6">
        <v>2042</v>
      </c>
      <c r="AK90" s="6">
        <f t="shared" si="45"/>
        <v>0.4711181820162057</v>
      </c>
      <c r="AL90" s="6">
        <f t="shared" si="45"/>
        <v>0.89378182527707417</v>
      </c>
      <c r="AM90" s="6">
        <f t="shared" si="45"/>
        <v>1.0867127780000001</v>
      </c>
      <c r="AO90" s="6">
        <v>2042</v>
      </c>
      <c r="AP90" s="6">
        <f t="shared" si="38"/>
        <v>3.3591485212288901</v>
      </c>
      <c r="AQ90" s="6">
        <f t="shared" si="38"/>
        <v>6.3728083765136159</v>
      </c>
      <c r="AR90" s="6">
        <f t="shared" si="38"/>
        <v>7.7484371449999996</v>
      </c>
    </row>
    <row r="91" spans="6:44" x14ac:dyDescent="0.25">
      <c r="F91" s="6">
        <v>2043</v>
      </c>
      <c r="G91" s="6">
        <f t="shared" si="39"/>
        <v>0.33640430575344182</v>
      </c>
      <c r="H91" s="6">
        <f t="shared" si="39"/>
        <v>0.63263567089329298</v>
      </c>
      <c r="I91" s="6">
        <f t="shared" si="39"/>
        <v>0.73717408500000003</v>
      </c>
      <c r="K91" s="6">
        <v>2043</v>
      </c>
      <c r="L91" s="6">
        <f t="shared" si="40"/>
        <v>0.9964399469607117</v>
      </c>
      <c r="M91" s="6">
        <f t="shared" si="40"/>
        <v>1.8738864026680717</v>
      </c>
      <c r="N91" s="6">
        <f t="shared" si="40"/>
        <v>2.1835324150000002</v>
      </c>
      <c r="P91" s="6">
        <v>2043</v>
      </c>
      <c r="Q91" s="6">
        <f t="shared" si="41"/>
        <v>7.6720337300329164E-2</v>
      </c>
      <c r="R91" s="6">
        <f t="shared" si="41"/>
        <v>0.14427883718803114</v>
      </c>
      <c r="S91" s="6">
        <f t="shared" si="41"/>
        <v>0.16811985899999998</v>
      </c>
      <c r="U91" s="6">
        <v>2043</v>
      </c>
      <c r="V91" s="6">
        <f t="shared" si="42"/>
        <v>1.2457673525515827</v>
      </c>
      <c r="W91" s="6">
        <f t="shared" si="42"/>
        <v>2.3427668771756451</v>
      </c>
      <c r="X91" s="6">
        <f t="shared" si="42"/>
        <v>2.7298919559999999</v>
      </c>
      <c r="Z91" s="6">
        <v>2043</v>
      </c>
      <c r="AA91" s="6">
        <f t="shared" si="43"/>
        <v>6.4013115088910583E-2</v>
      </c>
      <c r="AB91" s="6">
        <f t="shared" si="43"/>
        <v>0.12038187180613452</v>
      </c>
      <c r="AC91" s="6">
        <f t="shared" si="43"/>
        <v>0.14027409499999999</v>
      </c>
      <c r="AE91" s="6">
        <v>2043</v>
      </c>
      <c r="AF91" s="6">
        <f t="shared" si="44"/>
        <v>0.32068687835837639</v>
      </c>
      <c r="AG91" s="6">
        <f t="shared" si="44"/>
        <v>0.60307776971683924</v>
      </c>
      <c r="AH91" s="6">
        <f t="shared" si="44"/>
        <v>0.70273195700000002</v>
      </c>
      <c r="AJ91" s="6">
        <v>2043</v>
      </c>
      <c r="AK91" s="6">
        <f t="shared" si="45"/>
        <v>0.49591387580653234</v>
      </c>
      <c r="AL91" s="6">
        <f t="shared" si="45"/>
        <v>0.93260639700640613</v>
      </c>
      <c r="AM91" s="6">
        <f t="shared" si="45"/>
        <v>1.0867127780000001</v>
      </c>
      <c r="AO91" s="6">
        <v>2043</v>
      </c>
      <c r="AP91" s="6">
        <f t="shared" si="38"/>
        <v>3.535945811819885</v>
      </c>
      <c r="AQ91" s="6">
        <f t="shared" si="38"/>
        <v>6.6496338264544219</v>
      </c>
      <c r="AR91" s="6">
        <f t="shared" si="38"/>
        <v>7.7484371449999996</v>
      </c>
    </row>
    <row r="92" spans="6:44" x14ac:dyDescent="0.25">
      <c r="F92" s="6">
        <v>2044</v>
      </c>
      <c r="G92" s="6">
        <f t="shared" si="39"/>
        <v>0.35322452104111396</v>
      </c>
      <c r="H92" s="6">
        <f t="shared" si="39"/>
        <v>0.65947321269178527</v>
      </c>
      <c r="I92" s="6">
        <f t="shared" si="39"/>
        <v>0.73717408500000003</v>
      </c>
      <c r="K92" s="6">
        <v>2044</v>
      </c>
      <c r="L92" s="6">
        <f t="shared" si="40"/>
        <v>1.0462619443087473</v>
      </c>
      <c r="M92" s="6">
        <f t="shared" si="40"/>
        <v>1.9533800306296754</v>
      </c>
      <c r="N92" s="6">
        <f t="shared" si="40"/>
        <v>2.1835324150000002</v>
      </c>
      <c r="P92" s="6">
        <v>2044</v>
      </c>
      <c r="Q92" s="6">
        <f t="shared" si="41"/>
        <v>8.0556354165345637E-2</v>
      </c>
      <c r="R92" s="6">
        <f t="shared" si="41"/>
        <v>0.15039940468338622</v>
      </c>
      <c r="S92" s="6">
        <f t="shared" si="41"/>
        <v>0.16811985899999998</v>
      </c>
      <c r="U92" s="6">
        <v>2044</v>
      </c>
      <c r="V92" s="6">
        <f t="shared" si="42"/>
        <v>1.3080557201791618</v>
      </c>
      <c r="W92" s="6">
        <f t="shared" si="42"/>
        <v>2.4421512572905786</v>
      </c>
      <c r="X92" s="6">
        <f t="shared" si="42"/>
        <v>2.7298919559999999</v>
      </c>
      <c r="Z92" s="6">
        <v>2044</v>
      </c>
      <c r="AA92" s="6">
        <f t="shared" si="43"/>
        <v>6.7213770843356099E-2</v>
      </c>
      <c r="AB92" s="6">
        <f t="shared" si="43"/>
        <v>0.12548868709496575</v>
      </c>
      <c r="AC92" s="6">
        <f t="shared" si="43"/>
        <v>0.14027409499999999</v>
      </c>
      <c r="AE92" s="6">
        <v>2044</v>
      </c>
      <c r="AF92" s="6">
        <f t="shared" si="44"/>
        <v>0.33672122227629536</v>
      </c>
      <c r="AG92" s="6">
        <f t="shared" si="44"/>
        <v>0.62866141224155425</v>
      </c>
      <c r="AH92" s="6">
        <f t="shared" si="44"/>
        <v>0.70273195700000002</v>
      </c>
      <c r="AJ92" s="6">
        <v>2044</v>
      </c>
      <c r="AK92" s="6">
        <f t="shared" si="45"/>
        <v>0.52070956959685899</v>
      </c>
      <c r="AL92" s="6">
        <f t="shared" si="45"/>
        <v>0.97216923595581206</v>
      </c>
      <c r="AM92" s="6">
        <f t="shared" si="45"/>
        <v>1.0867127780000001</v>
      </c>
      <c r="AO92" s="6">
        <v>2044</v>
      </c>
      <c r="AP92" s="6">
        <f t="shared" si="38"/>
        <v>3.7127431024108795</v>
      </c>
      <c r="AQ92" s="6">
        <f t="shared" si="38"/>
        <v>6.9317232405877567</v>
      </c>
      <c r="AR92" s="6">
        <f t="shared" si="38"/>
        <v>7.7484371449999996</v>
      </c>
    </row>
    <row r="93" spans="6:44" x14ac:dyDescent="0.25">
      <c r="F93" s="6">
        <v>2045</v>
      </c>
      <c r="G93" s="6">
        <f t="shared" si="39"/>
        <v>0.37004473632878604</v>
      </c>
      <c r="H93" s="6">
        <f t="shared" si="39"/>
        <v>0.68682555042779303</v>
      </c>
      <c r="I93" s="6">
        <f t="shared" si="39"/>
        <v>0.73717408500000003</v>
      </c>
      <c r="K93" s="6">
        <v>2045</v>
      </c>
      <c r="L93" s="6">
        <f t="shared" si="40"/>
        <v>1.0960839416567829</v>
      </c>
      <c r="M93" s="6">
        <f t="shared" si="40"/>
        <v>2.0343985000629843</v>
      </c>
      <c r="N93" s="6">
        <f t="shared" si="40"/>
        <v>2.1835324150000002</v>
      </c>
      <c r="P93" s="6">
        <v>2045</v>
      </c>
      <c r="Q93" s="6">
        <f t="shared" si="41"/>
        <v>8.4392371030362082E-2</v>
      </c>
      <c r="R93" s="6">
        <f t="shared" si="41"/>
        <v>0.15663737649637799</v>
      </c>
      <c r="S93" s="6">
        <f t="shared" si="41"/>
        <v>0.16811985899999998</v>
      </c>
      <c r="U93" s="6">
        <v>2045</v>
      </c>
      <c r="V93" s="6">
        <f t="shared" si="42"/>
        <v>1.370344087806741</v>
      </c>
      <c r="W93" s="6">
        <f t="shared" si="42"/>
        <v>2.5434420219589033</v>
      </c>
      <c r="X93" s="6">
        <f t="shared" si="42"/>
        <v>2.7298919559999999</v>
      </c>
      <c r="Z93" s="6">
        <v>2045</v>
      </c>
      <c r="AA93" s="6">
        <f t="shared" si="43"/>
        <v>7.0414426597801616E-2</v>
      </c>
      <c r="AB93" s="6">
        <f t="shared" si="43"/>
        <v>0.13069346097419518</v>
      </c>
      <c r="AC93" s="6">
        <f t="shared" si="43"/>
        <v>0.14027409499999999</v>
      </c>
      <c r="AE93" s="6">
        <v>2045</v>
      </c>
      <c r="AF93" s="6">
        <f t="shared" si="44"/>
        <v>0.35275556619421417</v>
      </c>
      <c r="AG93" s="6">
        <f t="shared" si="44"/>
        <v>0.65473579849151242</v>
      </c>
      <c r="AH93" s="6">
        <f t="shared" si="44"/>
        <v>0.70273195700000002</v>
      </c>
      <c r="AJ93" s="6">
        <v>2045</v>
      </c>
      <c r="AK93" s="6">
        <f t="shared" si="45"/>
        <v>0.54550526338718552</v>
      </c>
      <c r="AL93" s="6">
        <f t="shared" si="45"/>
        <v>1.0124909666442845</v>
      </c>
      <c r="AM93" s="6">
        <f t="shared" si="45"/>
        <v>1.0867127780000001</v>
      </c>
      <c r="AO93" s="6">
        <v>2045</v>
      </c>
      <c r="AP93" s="6">
        <f t="shared" si="38"/>
        <v>3.889540393001873</v>
      </c>
      <c r="AQ93" s="6">
        <f t="shared" si="38"/>
        <v>7.2192236750560506</v>
      </c>
      <c r="AR93" s="6">
        <f t="shared" si="38"/>
        <v>7.7484371449999996</v>
      </c>
    </row>
    <row r="94" spans="6:44" x14ac:dyDescent="0.25">
      <c r="F94" s="6">
        <v>2046</v>
      </c>
      <c r="G94" s="6">
        <f t="shared" si="39"/>
        <v>0.38686495161645801</v>
      </c>
      <c r="H94" s="6">
        <f t="shared" si="39"/>
        <v>0.7147070656400073</v>
      </c>
      <c r="I94" s="6">
        <f t="shared" si="39"/>
        <v>0.73717408500000003</v>
      </c>
      <c r="K94" s="6">
        <v>2046</v>
      </c>
      <c r="L94" s="6">
        <f t="shared" si="40"/>
        <v>1.1459059390048187</v>
      </c>
      <c r="M94" s="6">
        <f t="shared" si="40"/>
        <v>2.1169844095299259</v>
      </c>
      <c r="N94" s="6">
        <f t="shared" si="40"/>
        <v>2.1835324150000002</v>
      </c>
      <c r="P94" s="6">
        <v>2046</v>
      </c>
      <c r="Q94" s="6">
        <f t="shared" si="41"/>
        <v>8.8228387895378527E-2</v>
      </c>
      <c r="R94" s="6">
        <f t="shared" si="41"/>
        <v>0.16299603247949465</v>
      </c>
      <c r="S94" s="6">
        <f t="shared" si="41"/>
        <v>0.16811985899999998</v>
      </c>
      <c r="U94" s="6">
        <v>2046</v>
      </c>
      <c r="V94" s="6">
        <f t="shared" si="42"/>
        <v>1.4326324554343202</v>
      </c>
      <c r="W94" s="6">
        <f t="shared" si="42"/>
        <v>2.6466924286778477</v>
      </c>
      <c r="X94" s="6">
        <f t="shared" si="42"/>
        <v>2.7298919559999999</v>
      </c>
      <c r="Z94" s="6">
        <v>2046</v>
      </c>
      <c r="AA94" s="6">
        <f t="shared" si="43"/>
        <v>7.361508235224716E-2</v>
      </c>
      <c r="AB94" s="6">
        <f t="shared" si="43"/>
        <v>0.13599893005294347</v>
      </c>
      <c r="AC94" s="6">
        <f t="shared" si="43"/>
        <v>0.14027409499999999</v>
      </c>
      <c r="AE94" s="6">
        <v>2046</v>
      </c>
      <c r="AF94" s="6">
        <f t="shared" si="44"/>
        <v>0.36878991011213297</v>
      </c>
      <c r="AG94" s="6">
        <f t="shared" si="44"/>
        <v>0.68131463807348802</v>
      </c>
      <c r="AH94" s="6">
        <f t="shared" si="44"/>
        <v>0.70273195700000002</v>
      </c>
      <c r="AJ94" s="6">
        <v>2046</v>
      </c>
      <c r="AK94" s="6">
        <f t="shared" si="45"/>
        <v>0.57030095717751228</v>
      </c>
      <c r="AL94" s="6">
        <f t="shared" si="45"/>
        <v>1.0535927897653652</v>
      </c>
      <c r="AM94" s="6">
        <f t="shared" si="45"/>
        <v>1.0867127780000001</v>
      </c>
      <c r="AO94" s="6">
        <v>2046</v>
      </c>
      <c r="AP94" s="6">
        <f t="shared" si="38"/>
        <v>4.0663376835928675</v>
      </c>
      <c r="AQ94" s="6">
        <f t="shared" si="38"/>
        <v>7.5122862942190727</v>
      </c>
      <c r="AR94" s="6">
        <f t="shared" si="38"/>
        <v>7.7484371449999996</v>
      </c>
    </row>
    <row r="95" spans="6:44" x14ac:dyDescent="0.25">
      <c r="F95" s="6">
        <v>2047</v>
      </c>
      <c r="G95" s="6">
        <f t="shared" si="39"/>
        <v>0.4036851669041302</v>
      </c>
      <c r="H95" s="6">
        <f t="shared" si="39"/>
        <v>0.73717408500000003</v>
      </c>
      <c r="I95" s="6">
        <f t="shared" si="39"/>
        <v>0.73717408500000003</v>
      </c>
      <c r="K95" s="6">
        <v>2047</v>
      </c>
      <c r="L95" s="6">
        <f t="shared" si="40"/>
        <v>1.1957279363528541</v>
      </c>
      <c r="M95" s="6">
        <f t="shared" si="40"/>
        <v>2.1835324150000002</v>
      </c>
      <c r="N95" s="6">
        <f t="shared" si="40"/>
        <v>2.1835324150000002</v>
      </c>
      <c r="P95" s="6">
        <v>2047</v>
      </c>
      <c r="Q95" s="6">
        <f t="shared" si="41"/>
        <v>9.2064404760395027E-2</v>
      </c>
      <c r="R95" s="6">
        <f t="shared" si="41"/>
        <v>0.16811985899999998</v>
      </c>
      <c r="S95" s="6">
        <f t="shared" si="41"/>
        <v>0.16811985899999998</v>
      </c>
      <c r="U95" s="6">
        <v>2047</v>
      </c>
      <c r="V95" s="6">
        <f t="shared" si="42"/>
        <v>1.4949208230618996</v>
      </c>
      <c r="W95" s="6">
        <f t="shared" si="42"/>
        <v>2.7298919559999999</v>
      </c>
      <c r="X95" s="6">
        <f t="shared" si="42"/>
        <v>2.7298919559999999</v>
      </c>
      <c r="Z95" s="6">
        <v>2047</v>
      </c>
      <c r="AA95" s="6">
        <f t="shared" si="43"/>
        <v>7.6815738106692705E-2</v>
      </c>
      <c r="AB95" s="6">
        <f t="shared" si="43"/>
        <v>0.14027409499999999</v>
      </c>
      <c r="AC95" s="6">
        <f t="shared" si="43"/>
        <v>0.14027409499999999</v>
      </c>
      <c r="AE95" s="6">
        <v>2047</v>
      </c>
      <c r="AF95" s="6">
        <f t="shared" si="44"/>
        <v>0.38482425403005194</v>
      </c>
      <c r="AG95" s="6">
        <f t="shared" si="44"/>
        <v>0.70273195700000002</v>
      </c>
      <c r="AH95" s="6">
        <f t="shared" si="44"/>
        <v>0.70273195700000002</v>
      </c>
      <c r="AJ95" s="6">
        <v>2047</v>
      </c>
      <c r="AK95" s="6">
        <f t="shared" si="45"/>
        <v>0.59509665096783881</v>
      </c>
      <c r="AL95" s="6">
        <f t="shared" si="45"/>
        <v>1.0867127780000001</v>
      </c>
      <c r="AM95" s="6">
        <f t="shared" si="45"/>
        <v>1.0867127780000001</v>
      </c>
      <c r="AO95" s="6">
        <v>2047</v>
      </c>
      <c r="AP95" s="6">
        <f t="shared" si="38"/>
        <v>4.243134974183862</v>
      </c>
      <c r="AQ95" s="6">
        <f t="shared" si="38"/>
        <v>7.7484371449999996</v>
      </c>
      <c r="AR95" s="6">
        <f t="shared" si="38"/>
        <v>7.7484371449999996</v>
      </c>
    </row>
    <row r="96" spans="6:44" x14ac:dyDescent="0.25">
      <c r="F96" s="6">
        <v>2048</v>
      </c>
      <c r="G96" s="6">
        <f t="shared" si="39"/>
        <v>0.42050538219180233</v>
      </c>
      <c r="H96" s="6">
        <f t="shared" si="39"/>
        <v>0.73717408500000003</v>
      </c>
      <c r="I96" s="6">
        <f t="shared" si="39"/>
        <v>0.73717408500000003</v>
      </c>
      <c r="K96" s="6">
        <v>2048</v>
      </c>
      <c r="L96" s="6">
        <f t="shared" si="40"/>
        <v>1.24554993370089</v>
      </c>
      <c r="M96" s="6">
        <f t="shared" si="40"/>
        <v>2.1835324150000002</v>
      </c>
      <c r="N96" s="6">
        <f t="shared" si="40"/>
        <v>2.1835324150000002</v>
      </c>
      <c r="P96" s="6">
        <v>2048</v>
      </c>
      <c r="Q96" s="6">
        <f t="shared" si="41"/>
        <v>9.59004216254115E-2</v>
      </c>
      <c r="R96" s="6">
        <f t="shared" si="41"/>
        <v>0.16811985899999998</v>
      </c>
      <c r="S96" s="6">
        <f t="shared" si="41"/>
        <v>0.16811985899999998</v>
      </c>
      <c r="U96" s="6">
        <v>2048</v>
      </c>
      <c r="V96" s="6">
        <f t="shared" si="42"/>
        <v>1.5572091906894787</v>
      </c>
      <c r="W96" s="6">
        <f t="shared" si="42"/>
        <v>2.7298919559999999</v>
      </c>
      <c r="X96" s="6">
        <f t="shared" si="42"/>
        <v>2.7298919559999999</v>
      </c>
      <c r="Z96" s="6">
        <v>2048</v>
      </c>
      <c r="AA96" s="6">
        <f t="shared" si="43"/>
        <v>8.0016393861138235E-2</v>
      </c>
      <c r="AB96" s="6">
        <f t="shared" si="43"/>
        <v>0.14027409499999999</v>
      </c>
      <c r="AC96" s="6">
        <f t="shared" si="43"/>
        <v>0.14027409499999999</v>
      </c>
      <c r="AE96" s="6">
        <v>2048</v>
      </c>
      <c r="AF96" s="6">
        <f t="shared" si="44"/>
        <v>0.4008585979479708</v>
      </c>
      <c r="AG96" s="6">
        <f t="shared" si="44"/>
        <v>0.70273195700000002</v>
      </c>
      <c r="AH96" s="6">
        <f t="shared" si="44"/>
        <v>0.70273195700000002</v>
      </c>
      <c r="AJ96" s="6">
        <v>2048</v>
      </c>
      <c r="AK96" s="6">
        <f t="shared" si="45"/>
        <v>0.61989234475816557</v>
      </c>
      <c r="AL96" s="6">
        <f t="shared" si="45"/>
        <v>1.0867127780000001</v>
      </c>
      <c r="AM96" s="6">
        <f t="shared" si="45"/>
        <v>1.0867127780000001</v>
      </c>
      <c r="AO96" s="6">
        <v>2048</v>
      </c>
      <c r="AP96" s="6">
        <f t="shared" si="38"/>
        <v>4.4199322647748565</v>
      </c>
      <c r="AQ96" s="6">
        <f t="shared" si="38"/>
        <v>7.7484371449999996</v>
      </c>
      <c r="AR96" s="6">
        <f t="shared" si="38"/>
        <v>7.7484371449999996</v>
      </c>
    </row>
    <row r="97" spans="1:44" x14ac:dyDescent="0.25">
      <c r="F97" s="6">
        <v>2049</v>
      </c>
      <c r="G97" s="6">
        <f t="shared" si="39"/>
        <v>0.43732559747947447</v>
      </c>
      <c r="H97" s="6">
        <f t="shared" si="39"/>
        <v>0.73717408500000003</v>
      </c>
      <c r="I97" s="6">
        <f t="shared" si="39"/>
        <v>0.73717408500000003</v>
      </c>
      <c r="K97" s="6">
        <v>2049</v>
      </c>
      <c r="L97" s="6">
        <f t="shared" si="40"/>
        <v>1.2953719310489253</v>
      </c>
      <c r="M97" s="6">
        <f t="shared" si="40"/>
        <v>2.1835324150000002</v>
      </c>
      <c r="N97" s="6">
        <f t="shared" si="40"/>
        <v>2.1835324150000002</v>
      </c>
      <c r="P97" s="6">
        <v>2049</v>
      </c>
      <c r="Q97" s="6">
        <f t="shared" si="41"/>
        <v>9.9736438490427931E-2</v>
      </c>
      <c r="R97" s="6">
        <f t="shared" si="41"/>
        <v>0.16811985899999998</v>
      </c>
      <c r="S97" s="6">
        <f t="shared" si="41"/>
        <v>0.16811985899999998</v>
      </c>
      <c r="U97" s="6">
        <v>2049</v>
      </c>
      <c r="V97" s="6">
        <f t="shared" si="42"/>
        <v>1.6194975583170574</v>
      </c>
      <c r="W97" s="6">
        <f t="shared" si="42"/>
        <v>2.7298919559999999</v>
      </c>
      <c r="X97" s="6">
        <f t="shared" si="42"/>
        <v>2.7298919559999999</v>
      </c>
      <c r="Z97" s="6">
        <v>2049</v>
      </c>
      <c r="AA97" s="6">
        <f t="shared" si="43"/>
        <v>8.321704961558378E-2</v>
      </c>
      <c r="AB97" s="6">
        <f t="shared" si="43"/>
        <v>0.14027409499999999</v>
      </c>
      <c r="AC97" s="6">
        <f t="shared" si="43"/>
        <v>0.14027409499999999</v>
      </c>
      <c r="AE97" s="6">
        <v>2049</v>
      </c>
      <c r="AF97" s="6">
        <f t="shared" si="44"/>
        <v>0.41689294186588954</v>
      </c>
      <c r="AG97" s="6">
        <f t="shared" si="44"/>
        <v>0.70273195700000002</v>
      </c>
      <c r="AH97" s="6">
        <f t="shared" si="44"/>
        <v>0.70273195700000002</v>
      </c>
      <c r="AJ97" s="6">
        <v>2049</v>
      </c>
      <c r="AK97" s="6">
        <f t="shared" si="45"/>
        <v>0.6446880385484921</v>
      </c>
      <c r="AL97" s="6">
        <f t="shared" si="45"/>
        <v>1.0867127780000001</v>
      </c>
      <c r="AM97" s="6">
        <f t="shared" si="45"/>
        <v>1.0867127780000001</v>
      </c>
      <c r="AO97" s="6">
        <v>2049</v>
      </c>
      <c r="AP97" s="6">
        <f t="shared" si="38"/>
        <v>4.5967295553658509</v>
      </c>
      <c r="AQ97" s="6">
        <f t="shared" si="38"/>
        <v>7.7484371449999996</v>
      </c>
      <c r="AR97" s="6">
        <f t="shared" si="38"/>
        <v>7.7484371449999996</v>
      </c>
    </row>
    <row r="98" spans="1:44" x14ac:dyDescent="0.25">
      <c r="F98" s="6">
        <v>2050</v>
      </c>
      <c r="G98" s="6">
        <f t="shared" si="39"/>
        <v>0.45414581276714638</v>
      </c>
      <c r="H98" s="6">
        <f t="shared" si="39"/>
        <v>0.73717408500000003</v>
      </c>
      <c r="I98" s="6">
        <f t="shared" si="39"/>
        <v>0.73717408500000003</v>
      </c>
      <c r="K98" s="6">
        <v>2050</v>
      </c>
      <c r="L98" s="6">
        <f t="shared" si="40"/>
        <v>1.3451939283969605</v>
      </c>
      <c r="M98" s="6">
        <f t="shared" si="40"/>
        <v>2.1835324150000002</v>
      </c>
      <c r="N98" s="6">
        <f t="shared" si="40"/>
        <v>2.1835324150000002</v>
      </c>
      <c r="P98" s="6">
        <v>2050</v>
      </c>
      <c r="Q98" s="6">
        <f t="shared" si="41"/>
        <v>0.10357245535544439</v>
      </c>
      <c r="R98" s="6">
        <f t="shared" si="41"/>
        <v>0.16811985899999998</v>
      </c>
      <c r="S98" s="6">
        <f t="shared" si="41"/>
        <v>0.16811985899999998</v>
      </c>
      <c r="U98" s="6">
        <v>2050</v>
      </c>
      <c r="V98" s="6">
        <f t="shared" si="42"/>
        <v>1.6817859259446366</v>
      </c>
      <c r="W98" s="6">
        <f t="shared" si="42"/>
        <v>2.7298919559999999</v>
      </c>
      <c r="X98" s="6">
        <f t="shared" si="42"/>
        <v>2.7298919559999999</v>
      </c>
      <c r="Z98" s="6">
        <v>2050</v>
      </c>
      <c r="AA98" s="6">
        <f t="shared" si="43"/>
        <v>8.6417705370029282E-2</v>
      </c>
      <c r="AB98" s="6">
        <f t="shared" si="43"/>
        <v>0.14027409499999999</v>
      </c>
      <c r="AC98" s="6">
        <f t="shared" si="43"/>
        <v>0.14027409499999999</v>
      </c>
      <c r="AE98" s="6">
        <v>2050</v>
      </c>
      <c r="AF98" s="6">
        <f t="shared" si="44"/>
        <v>0.43292728578380824</v>
      </c>
      <c r="AG98" s="6">
        <f t="shared" si="44"/>
        <v>0.70273195700000002</v>
      </c>
      <c r="AH98" s="6">
        <f t="shared" si="44"/>
        <v>0.70273195700000002</v>
      </c>
      <c r="AJ98" s="6">
        <v>2050</v>
      </c>
      <c r="AK98" s="6">
        <f t="shared" si="45"/>
        <v>0.66948373233881864</v>
      </c>
      <c r="AL98" s="6">
        <f t="shared" si="45"/>
        <v>1.0867127780000001</v>
      </c>
      <c r="AM98" s="6">
        <f t="shared" si="45"/>
        <v>1.0867127780000001</v>
      </c>
      <c r="AO98" s="6">
        <v>2050</v>
      </c>
      <c r="AP98" s="6">
        <f t="shared" si="38"/>
        <v>4.7735268459568436</v>
      </c>
      <c r="AQ98" s="6">
        <f t="shared" si="38"/>
        <v>7.7484371449999996</v>
      </c>
      <c r="AR98" s="6">
        <f t="shared" si="38"/>
        <v>7.7484371449999996</v>
      </c>
    </row>
    <row r="100" spans="1:44" x14ac:dyDescent="0.25">
      <c r="G100" s="6">
        <f>SUM(G72:G98)</f>
        <v>6.3580413787400474</v>
      </c>
      <c r="H100" s="6">
        <f t="shared" ref="H100:I100" si="46">SUM(H72:H98)</f>
        <v>12.390719648726677</v>
      </c>
      <c r="I100" s="6">
        <f t="shared" si="46"/>
        <v>15.766832593403006</v>
      </c>
      <c r="L100" s="6">
        <f>SUM(L72:L98)</f>
        <v>18.832714997557449</v>
      </c>
      <c r="M100" s="6">
        <f t="shared" ref="M100:N100" si="47">SUM(M72:M98)</f>
        <v>36.701694414789586</v>
      </c>
      <c r="N100" s="6">
        <f t="shared" si="47"/>
        <v>46.7018452630141</v>
      </c>
      <c r="Q100" s="6">
        <f>SUM(Q72:Q98)</f>
        <v>1.4500143749762213</v>
      </c>
      <c r="R100" s="6">
        <f t="shared" ref="R100:S100" si="48">SUM(R72:R98)</f>
        <v>2.8258264670989606</v>
      </c>
      <c r="S100" s="6">
        <f t="shared" si="48"/>
        <v>3.5957824975351889</v>
      </c>
      <c r="V100" s="6">
        <f>SUM(V72:V98)</f>
        <v>23.54500296322491</v>
      </c>
      <c r="W100" s="6">
        <f t="shared" ref="W100:X100" si="49">SUM(W72:W98)</f>
        <v>45.885126168142655</v>
      </c>
      <c r="X100" s="6">
        <f t="shared" si="49"/>
        <v>58.387496717725114</v>
      </c>
      <c r="AA100" s="6">
        <f>SUM(AA72:AA98)</f>
        <v>1.2098478751804096</v>
      </c>
      <c r="AB100" s="6">
        <f t="shared" ref="AB100:AC100" si="50">SUM(AB72:AB98)</f>
        <v>2.3577836232860157</v>
      </c>
      <c r="AC100" s="6">
        <f t="shared" si="50"/>
        <v>3.0002115077826033</v>
      </c>
      <c r="AF100" s="6">
        <f>SUM(AF72:AF98)</f>
        <v>6.0609820009733149</v>
      </c>
      <c r="AG100" s="6">
        <f t="shared" ref="AG100:AH100" si="51">SUM(AG72:AG98)</f>
        <v>11.811802455573366</v>
      </c>
      <c r="AH100" s="6">
        <f t="shared" si="51"/>
        <v>15.030177198990216</v>
      </c>
      <c r="AK100" s="6">
        <f>SUM(AK72:AK98)</f>
        <v>9.3727722527434576</v>
      </c>
      <c r="AL100" s="6">
        <f t="shared" ref="AL100:AM100" si="52">SUM(AL72:AL98)</f>
        <v>18.265907124077692</v>
      </c>
      <c r="AM100" s="6">
        <f t="shared" si="52"/>
        <v>23.242838830719244</v>
      </c>
      <c r="AP100" s="6">
        <f>SUM(AP72:AP98)</f>
        <v>66.829375843395809</v>
      </c>
      <c r="AQ100" s="6">
        <f t="shared" ref="AQ100:AR100" si="53">SUM(AQ72:AQ98)</f>
        <v>130.23885990169492</v>
      </c>
      <c r="AR100" s="6">
        <f t="shared" si="53"/>
        <v>165.72518460916939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Output!C112</f>
        <v>0.13215984447193149</v>
      </c>
      <c r="C105" s="6">
        <f>Output!C142</f>
        <v>0.13215984447193149</v>
      </c>
      <c r="D105" s="6">
        <f>Output!C172</f>
        <v>0.13215984447193149</v>
      </c>
      <c r="F105" s="6">
        <v>2024</v>
      </c>
      <c r="G105" s="6">
        <f>((G8+L8+Q8+V8+AA8+AF8+AK8)*R105*1000000)/10^9</f>
        <v>0.1039850825259363</v>
      </c>
      <c r="H105" s="6">
        <f>((G8+L8+Q8+V8+AA8+AF8+AK8)*S105*1000000)/10^9</f>
        <v>0.1039850825259363</v>
      </c>
      <c r="I105" s="6">
        <f>((G8+L8+Q8+V8+AA8+AF8+AK8)*T105*1000000)/10^9</f>
        <v>0.1039850825259363</v>
      </c>
      <c r="J105" s="6">
        <f>((H8+M8+R8+W8+AB8+AG8+AL8)*R105*1000000)/10^9</f>
        <v>0.20500107753288754</v>
      </c>
      <c r="K105" s="6">
        <f>((H8+M8+R8+W8+AB8+AG8+AL8)*S105*1000000)/10^9</f>
        <v>0.20500107753288754</v>
      </c>
      <c r="L105" s="6">
        <f>((H8+M8+R8+W8+AB8+AG8+AL8)*T105*1000000)/10^9</f>
        <v>0.20500107753288754</v>
      </c>
      <c r="M105" s="6">
        <f>((I8+N8+S8+X8+AC8+AH8+AM8)*R105*1000000)/10^9</f>
        <v>0.30601707253983901</v>
      </c>
      <c r="N105" s="6">
        <f>((I8+N8+S8+X8+AC8+AH8+AM8)*S105*1000000)/10^9</f>
        <v>0.30601707253983901</v>
      </c>
      <c r="O105" s="6">
        <f>((I8+N8+S8+X8+AC8+AH8+AM8)*T105*1000000)/10^9</f>
        <v>0.30601707253983901</v>
      </c>
      <c r="Q105" s="6">
        <v>2024</v>
      </c>
      <c r="R105" s="6">
        <f>Output!C232</f>
        <v>0.12817416516187574</v>
      </c>
      <c r="S105" s="6">
        <f>Output!C262</f>
        <v>0.12817416516187574</v>
      </c>
      <c r="T105" s="6">
        <f>Output!C292</f>
        <v>0.12817416516187574</v>
      </c>
    </row>
    <row r="106" spans="1:44" x14ac:dyDescent="0.25">
      <c r="A106" s="6">
        <v>2025</v>
      </c>
      <c r="B106" s="6">
        <f>Output!C113</f>
        <v>0.12725684736103041</v>
      </c>
      <c r="C106" s="6">
        <f>Output!C143</f>
        <v>0.1250051226447168</v>
      </c>
      <c r="D106" s="6">
        <f>Output!C173</f>
        <v>0.12336449035251836</v>
      </c>
      <c r="F106" s="6">
        <v>2025</v>
      </c>
      <c r="G106" s="6">
        <f t="shared" ref="G106:G131" si="54">G105+((G9+L9+Q9+V9+AA9+AF9+AK9-G8-L8-Q8-V8-AA8-AF8-AK8)*R106*1000000)/10^9</f>
        <v>0.20430157835981336</v>
      </c>
      <c r="H106" s="6">
        <f t="shared" ref="H106:H131" si="55">H105+((G9+L9+Q9+V9+AA9+AF9+AK9-G8-L8-Q8-V8-AA8-AF8-AK8)*S106*1000000)/10^9</f>
        <v>0.20262446816119051</v>
      </c>
      <c r="I106" s="6">
        <f t="shared" ref="I106:I131" si="56">I105+((G9+L9+Q9+V9+AA9+AF9+AK9-G8-L8-Q8-V8-AA8-AF8-AK8)*T106*1000000)/10^9</f>
        <v>0.20140250655571473</v>
      </c>
      <c r="J106" s="6">
        <f t="shared" ref="J106:J131" si="57">J105+((H9+M9+R9+W9+AB9+AG9+AL9-H8-M8-R8-W8-AB8-AG8-AL8)*R106*1000000)/10^9</f>
        <v>0.42148692178359087</v>
      </c>
      <c r="K106" s="6">
        <f t="shared" ref="K106:K131" si="58">K105+((H9+M9+R9+W9+AB9+AG9+AL9-H8-M8-R8-W8-AB8-AG8-AL8)*S106*1000000)/10^9</f>
        <v>0.41786767039096279</v>
      </c>
      <c r="L106" s="6">
        <f t="shared" ref="L106:L131" si="59">L105+((H9+M9+R9+W9+AB9+AG9+AL9-H8-M8-R8-W8-AB8-AG8-AL8)*T106*1000000)/10^9</f>
        <v>0.41523064257610132</v>
      </c>
      <c r="M106" s="6">
        <f t="shared" ref="M106:M131" si="60">M105+((I9+N9+S9+X9+AC9+AH9+AM9-I8-N8-S8-X8-AC8-AH8-AM8)*R106*1000000)/10^9</f>
        <v>0.63867226520736753</v>
      </c>
      <c r="N106" s="6">
        <f t="shared" ref="N106:N131" si="61">N105+((I9+N9+S9+X9+AC9+AH9+AM9-I8-N8-S8-X8-AC8-AH8-AM8)*S106*1000000)/10^9</f>
        <v>0.63311087262073418</v>
      </c>
      <c r="O106" s="6">
        <f t="shared" ref="O106:O131" si="62">O105+((I9+N9+S9+X9+AC9+AH9+AM9-I8-N8-S8-X8-AC8-AH8-AM8)*T106*1000000)/10^9</f>
        <v>0.62905877859648696</v>
      </c>
      <c r="Q106" s="6">
        <v>2025</v>
      </c>
      <c r="R106" s="6">
        <f>Output!C233</f>
        <v>0.1236521892672913</v>
      </c>
      <c r="S106" s="6">
        <f>Output!C263</f>
        <v>0.12158494852110702</v>
      </c>
      <c r="T106" s="6">
        <f>Output!C293</f>
        <v>0.12007873335218933</v>
      </c>
    </row>
    <row r="107" spans="1:44" x14ac:dyDescent="0.25">
      <c r="A107" s="6">
        <v>2026</v>
      </c>
      <c r="B107" s="6">
        <f>Output!C114</f>
        <v>0.12275762550757167</v>
      </c>
      <c r="C107" s="6">
        <f>Output!C144</f>
        <v>0.11871705454703603</v>
      </c>
      <c r="D107" s="6">
        <f>Output!C174</f>
        <v>0.11575915832217157</v>
      </c>
      <c r="F107" s="6">
        <v>2026</v>
      </c>
      <c r="G107" s="6">
        <f t="shared" si="54"/>
        <v>0.30125027393019693</v>
      </c>
      <c r="H107" s="6">
        <f t="shared" si="55"/>
        <v>0.29656370048898562</v>
      </c>
      <c r="I107" s="6">
        <f t="shared" si="56"/>
        <v>0.29313866410742906</v>
      </c>
      <c r="J107" s="6">
        <f t="shared" si="57"/>
        <v>0.65108746566556208</v>
      </c>
      <c r="K107" s="6">
        <f t="shared" si="58"/>
        <v>0.64034099721007554</v>
      </c>
      <c r="L107" s="6">
        <f t="shared" si="59"/>
        <v>0.63248649675337143</v>
      </c>
      <c r="M107" s="6">
        <f t="shared" si="60"/>
        <v>1.0009246574009261</v>
      </c>
      <c r="N107" s="6">
        <f t="shared" si="61"/>
        <v>0.98411829393116435</v>
      </c>
      <c r="O107" s="6">
        <f t="shared" si="62"/>
        <v>0.97183432939931258</v>
      </c>
      <c r="Q107" s="6">
        <v>2026</v>
      </c>
      <c r="R107" s="6">
        <f>Output!C234</f>
        <v>0.11950096895068869</v>
      </c>
      <c r="S107" s="6">
        <f>Output!C264</f>
        <v>0.11579144226345534</v>
      </c>
      <c r="T107" s="6">
        <f>Output!C294</f>
        <v>0.11307588669188656</v>
      </c>
    </row>
    <row r="108" spans="1:44" x14ac:dyDescent="0.25">
      <c r="A108" s="6">
        <v>2027</v>
      </c>
      <c r="B108" s="6">
        <f>Output!C115</f>
        <v>0.11861492949731955</v>
      </c>
      <c r="C108" s="6">
        <f>Output!C145</f>
        <v>0.11278542939885269</v>
      </c>
      <c r="D108" s="6">
        <f>Output!C175</f>
        <v>0.10851035213503141</v>
      </c>
      <c r="F108" s="6">
        <v>2027</v>
      </c>
      <c r="G108" s="6">
        <f t="shared" si="54"/>
        <v>0.39509676444007835</v>
      </c>
      <c r="H108" s="6">
        <f t="shared" si="55"/>
        <v>0.38606831297213484</v>
      </c>
      <c r="I108" s="6">
        <f t="shared" si="56"/>
        <v>0.37945915038407058</v>
      </c>
      <c r="J108" s="6">
        <f t="shared" si="57"/>
        <v>0.89557328270486192</v>
      </c>
      <c r="K108" s="6">
        <f t="shared" si="58"/>
        <v>0.87351549518903371</v>
      </c>
      <c r="L108" s="6">
        <f t="shared" si="59"/>
        <v>0.85736581296341385</v>
      </c>
      <c r="M108" s="6">
        <f t="shared" si="60"/>
        <v>1.3960498009696451</v>
      </c>
      <c r="N108" s="6">
        <f t="shared" si="61"/>
        <v>1.360962677405932</v>
      </c>
      <c r="O108" s="6">
        <f t="shared" si="62"/>
        <v>1.3352724755427565</v>
      </c>
      <c r="Q108" s="6">
        <v>2027</v>
      </c>
      <c r="R108" s="6">
        <f>Output!C235</f>
        <v>0.11567712677898456</v>
      </c>
      <c r="S108" s="6">
        <f>Output!C265</f>
        <v>0.11032523804848057</v>
      </c>
      <c r="T108" s="6">
        <f>Output!C295</f>
        <v>0.10640041817648226</v>
      </c>
    </row>
    <row r="109" spans="1:44" x14ac:dyDescent="0.25">
      <c r="A109" s="6">
        <v>2028</v>
      </c>
      <c r="B109" s="6">
        <f>Output!C116</f>
        <v>0.11478698090084459</v>
      </c>
      <c r="C109" s="6">
        <f>Output!C146</f>
        <v>0.1071685516644465</v>
      </c>
      <c r="D109" s="6">
        <f>Output!C176</f>
        <v>0.1015762933616684</v>
      </c>
      <c r="F109" s="6">
        <v>2028</v>
      </c>
      <c r="G109" s="6">
        <f t="shared" si="54"/>
        <v>0.48607552804267379</v>
      </c>
      <c r="H109" s="6">
        <f t="shared" si="55"/>
        <v>0.47137278376385439</v>
      </c>
      <c r="I109" s="6">
        <f t="shared" si="56"/>
        <v>0.46059844353885543</v>
      </c>
      <c r="J109" s="6">
        <f t="shared" si="57"/>
        <v>1.1568738763396591</v>
      </c>
      <c r="K109" s="6">
        <f t="shared" si="58"/>
        <v>1.1185189220870295</v>
      </c>
      <c r="L109" s="6">
        <f t="shared" si="59"/>
        <v>1.0904064108887113</v>
      </c>
      <c r="M109" s="6">
        <f t="shared" si="60"/>
        <v>1.8276722246366446</v>
      </c>
      <c r="N109" s="6">
        <f t="shared" si="61"/>
        <v>1.7656650604102047</v>
      </c>
      <c r="O109" s="6">
        <f t="shared" si="62"/>
        <v>1.7202143782385666</v>
      </c>
      <c r="Q109" s="6">
        <v>2028</v>
      </c>
      <c r="R109" s="6">
        <f>Output!C236</f>
        <v>0.11214230723251772</v>
      </c>
      <c r="S109" s="6">
        <f>Output!C266</f>
        <v>0.1051480564587431</v>
      </c>
      <c r="T109" s="6">
        <f>Output!C296</f>
        <v>0.10001397228631523</v>
      </c>
    </row>
    <row r="110" spans="1:44" x14ac:dyDescent="0.25">
      <c r="A110" s="6">
        <v>2029</v>
      </c>
      <c r="B110" s="6">
        <f>Output!C117</f>
        <v>0.11123689201755926</v>
      </c>
      <c r="C110" s="6">
        <f>Output!C147</f>
        <v>0.10182961653693913</v>
      </c>
      <c r="D110" s="6">
        <f>Output!C177</f>
        <v>9.492009430149502E-2</v>
      </c>
      <c r="F110" s="6">
        <v>2029</v>
      </c>
      <c r="G110" s="6">
        <f t="shared" si="54"/>
        <v>0.57439356783597484</v>
      </c>
      <c r="H110" s="6">
        <f t="shared" si="55"/>
        <v>0.55268417770231393</v>
      </c>
      <c r="I110" s="6">
        <f t="shared" si="56"/>
        <v>0.53676354666977522</v>
      </c>
      <c r="J110" s="6">
        <f t="shared" si="57"/>
        <v>1.4370974239398879</v>
      </c>
      <c r="K110" s="6">
        <f t="shared" si="58"/>
        <v>1.3765111434166877</v>
      </c>
      <c r="L110" s="6">
        <f t="shared" si="59"/>
        <v>1.3320700104504231</v>
      </c>
      <c r="M110" s="6">
        <f t="shared" si="60"/>
        <v>2.299801280043801</v>
      </c>
      <c r="N110" s="6">
        <f t="shared" si="61"/>
        <v>2.2003381091310614</v>
      </c>
      <c r="O110" s="6">
        <f t="shared" si="62"/>
        <v>2.1273764742310703</v>
      </c>
      <c r="Q110" s="6">
        <v>2029</v>
      </c>
      <c r="R110" s="6">
        <f>Output!C237</f>
        <v>0.10886264398949826</v>
      </c>
      <c r="S110" s="6">
        <f>Output!C267</f>
        <v>0.10022610727467456</v>
      </c>
      <c r="T110" s="6">
        <f>Output!C297</f>
        <v>9.3882682699595585E-2</v>
      </c>
    </row>
    <row r="111" spans="1:44" x14ac:dyDescent="0.25">
      <c r="A111" s="6">
        <v>2030</v>
      </c>
      <c r="B111" s="6">
        <f>Output!C118</f>
        <v>0.1079286040839679</v>
      </c>
      <c r="C111" s="6">
        <f>Output!C148</f>
        <v>9.6732482359125738E-2</v>
      </c>
      <c r="D111" s="6">
        <f>Output!C178</f>
        <v>8.8505696191015615E-2</v>
      </c>
      <c r="F111" s="6">
        <v>2030</v>
      </c>
      <c r="G111" s="6">
        <f t="shared" si="54"/>
        <v>0.66023103061644584</v>
      </c>
      <c r="H111" s="6">
        <f t="shared" si="55"/>
        <v>0.63018264158397785</v>
      </c>
      <c r="I111" s="6">
        <f t="shared" si="56"/>
        <v>0.60813460657329432</v>
      </c>
      <c r="J111" s="6">
        <f t="shared" si="57"/>
        <v>1.7385429261694183</v>
      </c>
      <c r="K111" s="6">
        <f t="shared" si="58"/>
        <v>1.6486716035478592</v>
      </c>
      <c r="L111" s="6">
        <f t="shared" si="59"/>
        <v>1.5827121461842508</v>
      </c>
      <c r="M111" s="6">
        <f t="shared" si="60"/>
        <v>2.8168548217223908</v>
      </c>
      <c r="N111" s="6">
        <f t="shared" si="61"/>
        <v>2.667160565511741</v>
      </c>
      <c r="O111" s="6">
        <f t="shared" si="62"/>
        <v>2.5572896857952072</v>
      </c>
      <c r="Q111" s="6">
        <v>2030</v>
      </c>
      <c r="R111" s="6">
        <f>Output!C238</f>
        <v>0.10580503341675207</v>
      </c>
      <c r="S111" s="6">
        <f>Output!C268</f>
        <v>9.5526210760879318E-2</v>
      </c>
      <c r="T111" s="6">
        <f>Output!C298</f>
        <v>8.7973445783149209E-2</v>
      </c>
    </row>
    <row r="112" spans="1:44" x14ac:dyDescent="0.25">
      <c r="A112" s="6">
        <v>2031</v>
      </c>
      <c r="B112" s="6">
        <f>Output!C119</f>
        <v>0.10599187546255902</v>
      </c>
      <c r="C112" s="6">
        <f>Output!C149</f>
        <v>9.3006824599785626E-2</v>
      </c>
      <c r="D112" s="6">
        <f>Output!C179</f>
        <v>8.3462857392718678E-2</v>
      </c>
      <c r="F112" s="6">
        <v>2031</v>
      </c>
      <c r="G112" s="6">
        <f t="shared" si="54"/>
        <v>0.74462162918473218</v>
      </c>
      <c r="H112" s="6">
        <f t="shared" si="55"/>
        <v>0.70490182646931343</v>
      </c>
      <c r="I112" s="6">
        <f t="shared" si="56"/>
        <v>0.67574533605005815</v>
      </c>
      <c r="J112" s="6">
        <f t="shared" si="57"/>
        <v>1.8493758939001312</v>
      </c>
      <c r="K112" s="6">
        <f t="shared" si="58"/>
        <v>1.7468027834157276</v>
      </c>
      <c r="L112" s="6">
        <f t="shared" si="59"/>
        <v>1.6715075561644825</v>
      </c>
      <c r="M112" s="6">
        <f t="shared" si="60"/>
        <v>2.954130158615532</v>
      </c>
      <c r="N112" s="6">
        <f t="shared" si="61"/>
        <v>2.7887037403621435</v>
      </c>
      <c r="O112" s="6">
        <f t="shared" si="62"/>
        <v>2.6672697762789079</v>
      </c>
      <c r="Q112" s="6">
        <v>2031</v>
      </c>
      <c r="R112" s="6">
        <f>Output!C239</f>
        <v>0.10402159863943114</v>
      </c>
      <c r="S112" s="6">
        <f>Output!C269</f>
        <v>9.2100413940287729E-2</v>
      </c>
      <c r="T112" s="6">
        <f>Output!C299</f>
        <v>8.3338384662128104E-2</v>
      </c>
    </row>
    <row r="113" spans="1:20" x14ac:dyDescent="0.25">
      <c r="A113" s="6">
        <v>2032</v>
      </c>
      <c r="B113" s="6">
        <f>Output!C120</f>
        <v>0.10407230583895152</v>
      </c>
      <c r="C113" s="6">
        <f>Output!C150</f>
        <v>8.92983258382469E-2</v>
      </c>
      <c r="D113" s="6">
        <f>Output!C180</f>
        <v>7.8437169302852217E-2</v>
      </c>
      <c r="F113" s="6">
        <v>2032</v>
      </c>
      <c r="G113" s="6">
        <f t="shared" si="54"/>
        <v>0.82757814713749811</v>
      </c>
      <c r="H113" s="6">
        <f t="shared" si="55"/>
        <v>0.77685451595498489</v>
      </c>
      <c r="I113" s="6">
        <f t="shared" si="56"/>
        <v>0.73960851252271298</v>
      </c>
      <c r="J113" s="6">
        <f t="shared" si="57"/>
        <v>1.9603758197360241</v>
      </c>
      <c r="K113" s="6">
        <f t="shared" si="58"/>
        <v>1.8430790422764247</v>
      </c>
      <c r="L113" s="6">
        <f t="shared" si="59"/>
        <v>1.7569596463323158</v>
      </c>
      <c r="M113" s="6">
        <f t="shared" si="60"/>
        <v>3.093173492334552</v>
      </c>
      <c r="N113" s="6">
        <f t="shared" si="61"/>
        <v>2.9093035685978661</v>
      </c>
      <c r="O113" s="6">
        <f t="shared" si="62"/>
        <v>2.7743107801419193</v>
      </c>
      <c r="Q113" s="6">
        <v>2032</v>
      </c>
      <c r="R113" s="6">
        <f>Output!C240</f>
        <v>0.10225392118797183</v>
      </c>
      <c r="S113" s="6">
        <f>Output!C270</f>
        <v>8.8690374445557829E-2</v>
      </c>
      <c r="T113" s="6">
        <f>Output!C300</f>
        <v>7.8719073256746472E-2</v>
      </c>
    </row>
    <row r="114" spans="1:20" x14ac:dyDescent="0.25">
      <c r="A114" s="6">
        <v>2033</v>
      </c>
      <c r="B114" s="6">
        <f>Output!C121</f>
        <v>0.10217014389427297</v>
      </c>
      <c r="C114" s="6">
        <f>Output!C151</f>
        <v>8.5607317649346301E-2</v>
      </c>
      <c r="D114" s="6">
        <f>Output!C181</f>
        <v>7.3428922049398368E-2</v>
      </c>
      <c r="F114" s="6">
        <v>2033</v>
      </c>
      <c r="G114" s="6">
        <f t="shared" si="54"/>
        <v>0.90911355329194043</v>
      </c>
      <c r="H114" s="6">
        <f t="shared" si="55"/>
        <v>0.84605374059836713</v>
      </c>
      <c r="I114" s="6">
        <f t="shared" si="56"/>
        <v>0.79973712950452713</v>
      </c>
      <c r="J114" s="6">
        <f t="shared" si="57"/>
        <v>2.0715507282848651</v>
      </c>
      <c r="K114" s="6">
        <f t="shared" si="58"/>
        <v>1.9374333582015384</v>
      </c>
      <c r="L114" s="6">
        <f t="shared" si="59"/>
        <v>1.8389460349382583</v>
      </c>
      <c r="M114" s="6">
        <f t="shared" si="60"/>
        <v>3.2339879032777903</v>
      </c>
      <c r="N114" s="6">
        <f t="shared" si="61"/>
        <v>3.0288129758047106</v>
      </c>
      <c r="O114" s="6">
        <f t="shared" si="62"/>
        <v>2.8781549403719895</v>
      </c>
      <c r="Q114" s="6">
        <v>2033</v>
      </c>
      <c r="R114" s="6">
        <f>Output!C241</f>
        <v>0.10050222936903884</v>
      </c>
      <c r="S114" s="6">
        <f>Output!C271</f>
        <v>8.5296396685575759E-2</v>
      </c>
      <c r="T114" s="6">
        <f>Output!C301</f>
        <v>7.411577792477976E-2</v>
      </c>
    </row>
    <row r="115" spans="1:20" x14ac:dyDescent="0.25">
      <c r="A115" s="6">
        <v>2034</v>
      </c>
      <c r="B115" s="6">
        <f>Output!C122</f>
        <v>0.10028489226626824</v>
      </c>
      <c r="C115" s="6">
        <f>Output!C152</f>
        <v>8.1933112015297599E-2</v>
      </c>
      <c r="D115" s="6">
        <f>Output!C182</f>
        <v>6.8437510508280092E-2</v>
      </c>
      <c r="F115" s="6">
        <v>2034</v>
      </c>
      <c r="G115" s="6">
        <f t="shared" si="54"/>
        <v>0.98924044670014721</v>
      </c>
      <c r="H115" s="6">
        <f t="shared" si="55"/>
        <v>0.91251201918931668</v>
      </c>
      <c r="I115" s="6">
        <f t="shared" si="56"/>
        <v>0.85614373048142811</v>
      </c>
      <c r="J115" s="6">
        <f t="shared" si="57"/>
        <v>2.1829077478364485</v>
      </c>
      <c r="K115" s="6">
        <f t="shared" si="58"/>
        <v>2.0297943061134283</v>
      </c>
      <c r="L115" s="6">
        <f t="shared" si="59"/>
        <v>1.9173375799071013</v>
      </c>
      <c r="M115" s="6">
        <f t="shared" si="60"/>
        <v>3.3765750489727511</v>
      </c>
      <c r="N115" s="6">
        <f t="shared" si="61"/>
        <v>3.1470765930375415</v>
      </c>
      <c r="O115" s="6">
        <f t="shared" si="62"/>
        <v>2.9785314293327749</v>
      </c>
      <c r="Q115" s="6">
        <v>2034</v>
      </c>
      <c r="R115" s="6">
        <f>Output!C242</f>
        <v>9.8766067402503002E-2</v>
      </c>
      <c r="S115" s="6">
        <f>Output!C272</f>
        <v>8.1917849845102836E-2</v>
      </c>
      <c r="T115" s="6">
        <f>Output!C302</f>
        <v>6.9527943953210811E-2</v>
      </c>
    </row>
    <row r="116" spans="1:20" x14ac:dyDescent="0.25">
      <c r="A116" s="6">
        <v>2035</v>
      </c>
      <c r="B116" s="6">
        <f>Output!C123</f>
        <v>9.8415804911554688E-2</v>
      </c>
      <c r="C116" s="6">
        <f>Output!C153</f>
        <v>7.8275128680136488E-2</v>
      </c>
      <c r="D116" s="6">
        <f>Output!C183</f>
        <v>6.3462304687307569E-2</v>
      </c>
      <c r="F116" s="6">
        <v>2035</v>
      </c>
      <c r="G116" s="6">
        <f t="shared" si="54"/>
        <v>1.0679708700766444</v>
      </c>
      <c r="H116" s="6">
        <f t="shared" si="55"/>
        <v>0.97624143766048399</v>
      </c>
      <c r="I116" s="6">
        <f t="shared" si="56"/>
        <v>0.90884038903803099</v>
      </c>
      <c r="J116" s="6">
        <f t="shared" si="57"/>
        <v>2.2944527917112372</v>
      </c>
      <c r="K116" s="6">
        <f t="shared" si="58"/>
        <v>2.1200859681496729</v>
      </c>
      <c r="L116" s="6">
        <f t="shared" si="59"/>
        <v>1.9919980585208332</v>
      </c>
      <c r="M116" s="6">
        <f t="shared" si="60"/>
        <v>3.5209347133458322</v>
      </c>
      <c r="N116" s="6">
        <f t="shared" si="61"/>
        <v>3.2639304986388642</v>
      </c>
      <c r="O116" s="6">
        <f t="shared" si="62"/>
        <v>3.0751557280036366</v>
      </c>
      <c r="Q116" s="6">
        <v>2035</v>
      </c>
      <c r="R116" s="6">
        <f>Output!C243</f>
        <v>9.7044749535170213E-2</v>
      </c>
      <c r="S116" s="6">
        <f>Output!C273</f>
        <v>7.8554200375388031E-2</v>
      </c>
      <c r="T116" s="6">
        <f>Output!C303</f>
        <v>6.4954992131955686E-2</v>
      </c>
    </row>
    <row r="117" spans="1:20" x14ac:dyDescent="0.25">
      <c r="A117" s="6">
        <v>2036</v>
      </c>
      <c r="B117" s="6">
        <f>Output!C124</f>
        <v>9.6526242810672333E-2</v>
      </c>
      <c r="C117" s="6">
        <f>Output!C154</f>
        <v>7.6796288329526202E-2</v>
      </c>
      <c r="D117" s="6">
        <f>Output!C184</f>
        <v>6.2499552280714979E-2</v>
      </c>
      <c r="F117" s="6">
        <v>2036</v>
      </c>
      <c r="G117" s="6">
        <f t="shared" si="54"/>
        <v>1.1452895769772258</v>
      </c>
      <c r="H117" s="6">
        <f t="shared" si="55"/>
        <v>1.038865049890316</v>
      </c>
      <c r="I117" s="6">
        <f t="shared" si="56"/>
        <v>0.96081562952829502</v>
      </c>
      <c r="J117" s="6">
        <f t="shared" si="57"/>
        <v>2.4061518601338485</v>
      </c>
      <c r="K117" s="6">
        <f t="shared" si="58"/>
        <v>2.2105556543062899</v>
      </c>
      <c r="L117" s="6">
        <f t="shared" si="59"/>
        <v>2.0670844920183393</v>
      </c>
      <c r="M117" s="6">
        <f t="shared" si="60"/>
        <v>3.6670141432904728</v>
      </c>
      <c r="N117" s="6">
        <f t="shared" si="61"/>
        <v>3.3822462587222661</v>
      </c>
      <c r="O117" s="6">
        <f t="shared" si="62"/>
        <v>3.1733533545083845</v>
      </c>
      <c r="Q117" s="6">
        <v>2036</v>
      </c>
      <c r="R117" s="6">
        <f>Output!C244</f>
        <v>9.530463858511537E-2</v>
      </c>
      <c r="S117" s="6">
        <f>Output!C274</f>
        <v>7.7191160712669141E-2</v>
      </c>
      <c r="T117" s="6">
        <f>Output!C304</f>
        <v>6.4065757290384953E-2</v>
      </c>
    </row>
    <row r="118" spans="1:20" x14ac:dyDescent="0.25">
      <c r="A118" s="6">
        <v>2037</v>
      </c>
      <c r="B118" s="6">
        <f>Output!C125</f>
        <v>9.4651767364861722E-2</v>
      </c>
      <c r="C118" s="6">
        <f>Output!C155</f>
        <v>7.5332509765874911E-2</v>
      </c>
      <c r="D118" s="6">
        <f>Output!C185</f>
        <v>6.1551861661081383E-2</v>
      </c>
      <c r="F118" s="6">
        <v>2037</v>
      </c>
      <c r="G118" s="6">
        <f t="shared" si="54"/>
        <v>1.221207807494102</v>
      </c>
      <c r="H118" s="6">
        <f t="shared" si="55"/>
        <v>1.1003940774489696</v>
      </c>
      <c r="I118" s="6">
        <f t="shared" si="56"/>
        <v>1.0120806735223771</v>
      </c>
      <c r="J118" s="6">
        <f t="shared" si="57"/>
        <v>2.5180071184150621</v>
      </c>
      <c r="K118" s="6">
        <f t="shared" si="58"/>
        <v>2.3012103655990561</v>
      </c>
      <c r="L118" s="6">
        <f t="shared" si="59"/>
        <v>2.1426166098998425</v>
      </c>
      <c r="M118" s="6">
        <f t="shared" si="60"/>
        <v>3.8148064293360218</v>
      </c>
      <c r="N118" s="6">
        <f t="shared" si="61"/>
        <v>3.5020266537491436</v>
      </c>
      <c r="O118" s="6">
        <f t="shared" si="62"/>
        <v>3.2731525462773075</v>
      </c>
      <c r="Q118" s="6">
        <v>2037</v>
      </c>
      <c r="R118" s="6">
        <f>Output!C245</f>
        <v>9.3578382405383409E-2</v>
      </c>
      <c r="S118" s="6">
        <f>Output!C275</f>
        <v>7.5841952989606665E-2</v>
      </c>
      <c r="T118" s="6">
        <f>Output!C305</f>
        <v>6.3190354388470649E-2</v>
      </c>
    </row>
    <row r="119" spans="1:20" x14ac:dyDescent="0.25">
      <c r="A119" s="6">
        <v>2038</v>
      </c>
      <c r="B119" s="6">
        <f>Output!C126</f>
        <v>9.2791881211867738E-2</v>
      </c>
      <c r="C119" s="6">
        <f>Output!C156</f>
        <v>7.3883245890701985E-2</v>
      </c>
      <c r="D119" s="6">
        <f>Output!C186</f>
        <v>6.0618677440555248E-2</v>
      </c>
      <c r="F119" s="6">
        <v>2038</v>
      </c>
      <c r="G119" s="6">
        <f t="shared" si="54"/>
        <v>1.295736431278415</v>
      </c>
      <c r="H119" s="6">
        <f t="shared" si="55"/>
        <v>1.1608393344214263</v>
      </c>
      <c r="I119" s="6">
        <f t="shared" si="56"/>
        <v>1.0626463289312411</v>
      </c>
      <c r="J119" s="6">
        <f t="shared" si="57"/>
        <v>2.6300195035252063</v>
      </c>
      <c r="K119" s="6">
        <f t="shared" si="58"/>
        <v>2.3920562320365568</v>
      </c>
      <c r="L119" s="6">
        <f t="shared" si="59"/>
        <v>2.2186139835182814</v>
      </c>
      <c r="M119" s="6">
        <f t="shared" si="60"/>
        <v>3.9643025757719959</v>
      </c>
      <c r="N119" s="6">
        <f t="shared" si="61"/>
        <v>3.6232731296516874</v>
      </c>
      <c r="O119" s="6">
        <f t="shared" si="62"/>
        <v>3.3745816381053206</v>
      </c>
      <c r="Q119" s="6">
        <v>2038</v>
      </c>
      <c r="R119" s="6">
        <f>Output!C246</f>
        <v>9.1865524382645045E-2</v>
      </c>
      <c r="S119" s="6">
        <f>Output!C276</f>
        <v>7.4506074931538407E-2</v>
      </c>
      <c r="T119" s="6">
        <f>Output!C306</f>
        <v>6.2328273541328402E-2</v>
      </c>
    </row>
    <row r="120" spans="1:20" x14ac:dyDescent="0.25">
      <c r="A120" s="6">
        <v>2039</v>
      </c>
      <c r="B120" s="6">
        <f>Output!C127</f>
        <v>9.094592120201693E-2</v>
      </c>
      <c r="C120" s="6">
        <f>Output!C157</f>
        <v>7.2447966184268658E-2</v>
      </c>
      <c r="D120" s="6">
        <f>Output!C187</f>
        <v>5.9699493967510529E-2</v>
      </c>
      <c r="F120" s="6">
        <v>2039</v>
      </c>
      <c r="G120" s="6">
        <f t="shared" si="54"/>
        <v>1.3688858240598805</v>
      </c>
      <c r="H120" s="6">
        <f t="shared" si="55"/>
        <v>1.2202112397555267</v>
      </c>
      <c r="I120" s="6">
        <f t="shared" si="56"/>
        <v>1.1125230270507631</v>
      </c>
      <c r="J120" s="6">
        <f t="shared" si="57"/>
        <v>2.7421884620609474</v>
      </c>
      <c r="K120" s="6">
        <f t="shared" si="58"/>
        <v>2.4830984749640481</v>
      </c>
      <c r="L120" s="6">
        <f t="shared" si="59"/>
        <v>2.2950960576755106</v>
      </c>
      <c r="M120" s="6">
        <f t="shared" si="60"/>
        <v>4.1154911000620125</v>
      </c>
      <c r="N120" s="6">
        <f t="shared" si="61"/>
        <v>3.7459857101725698</v>
      </c>
      <c r="O120" s="6">
        <f t="shared" si="62"/>
        <v>3.4776690883002574</v>
      </c>
      <c r="Q120" s="6">
        <v>2039</v>
      </c>
      <c r="R120" s="6">
        <f>Output!C247</f>
        <v>9.0165455699127886E-2</v>
      </c>
      <c r="S120" s="6">
        <f>Output!C277</f>
        <v>7.3183039484246426E-2</v>
      </c>
      <c r="T120" s="6">
        <f>Output!C307</f>
        <v>6.1479050525406739E-2</v>
      </c>
    </row>
    <row r="121" spans="1:20" x14ac:dyDescent="0.25">
      <c r="A121" s="6">
        <v>2040</v>
      </c>
      <c r="B121" s="6">
        <f>Output!C128</f>
        <v>8.9112229461125556E-2</v>
      </c>
      <c r="C121" s="6">
        <f>Output!C158</f>
        <v>7.1024946457423854E-2</v>
      </c>
      <c r="D121" s="6">
        <f>Output!C188</f>
        <v>5.8792553895312509E-2</v>
      </c>
      <c r="F121" s="6">
        <v>2040</v>
      </c>
      <c r="G121" s="6">
        <f t="shared" si="54"/>
        <v>1.440665127440611</v>
      </c>
      <c r="H121" s="6">
        <f t="shared" si="55"/>
        <v>1.2785189288793657</v>
      </c>
      <c r="I121" s="6">
        <f t="shared" si="56"/>
        <v>1.1617198909610025</v>
      </c>
      <c r="J121" s="6">
        <f t="shared" si="57"/>
        <v>2.8545106995765139</v>
      </c>
      <c r="K121" s="6">
        <f t="shared" si="58"/>
        <v>2.5743399582090611</v>
      </c>
      <c r="L121" s="6">
        <f t="shared" si="59"/>
        <v>2.3720806698531534</v>
      </c>
      <c r="M121" s="6">
        <f t="shared" si="60"/>
        <v>4.2683562717124151</v>
      </c>
      <c r="N121" s="6">
        <f t="shared" si="61"/>
        <v>3.8701609875387573</v>
      </c>
      <c r="O121" s="6">
        <f t="shared" si="62"/>
        <v>3.5824414487453038</v>
      </c>
      <c r="Q121" s="6">
        <v>2040</v>
      </c>
      <c r="R121" s="6">
        <f>Output!C248</f>
        <v>8.8476655143601077E-2</v>
      </c>
      <c r="S121" s="6">
        <f>Output!C278</f>
        <v>7.1871264554722647E-2</v>
      </c>
      <c r="T121" s="6">
        <f>Output!C308</f>
        <v>6.0641072806808971E-2</v>
      </c>
    </row>
    <row r="122" spans="1:20" x14ac:dyDescent="0.25">
      <c r="A122" s="6">
        <v>2041</v>
      </c>
      <c r="B122" s="6">
        <f>Output!C129</f>
        <v>8.7436367342523288E-2</v>
      </c>
      <c r="C122" s="6">
        <f>Output!C159</f>
        <v>6.9759814378464569E-2</v>
      </c>
      <c r="D122" s="6">
        <f>Output!C189</f>
        <v>5.8043501471000014E-2</v>
      </c>
      <c r="F122" s="6">
        <v>2041</v>
      </c>
      <c r="G122" s="6">
        <f t="shared" si="54"/>
        <v>1.5111918980995513</v>
      </c>
      <c r="H122" s="6">
        <f t="shared" si="55"/>
        <v>1.3358800016900121</v>
      </c>
      <c r="I122" s="6">
        <f t="shared" si="56"/>
        <v>1.210354520559028</v>
      </c>
      <c r="J122" s="6">
        <f t="shared" si="57"/>
        <v>2.9609099467123441</v>
      </c>
      <c r="K122" s="6">
        <f t="shared" si="58"/>
        <v>2.6608769555071596</v>
      </c>
      <c r="L122" s="6">
        <f t="shared" si="59"/>
        <v>2.4454526380520676</v>
      </c>
      <c r="M122" s="6">
        <f t="shared" si="60"/>
        <v>4.4106279953251351</v>
      </c>
      <c r="N122" s="6">
        <f t="shared" si="61"/>
        <v>3.9858739093243072</v>
      </c>
      <c r="O122" s="6">
        <f t="shared" si="62"/>
        <v>3.6805507555451067</v>
      </c>
      <c r="Q122" s="6">
        <v>2041</v>
      </c>
      <c r="R122" s="6">
        <f>Output!C249</f>
        <v>8.6932757383906267E-2</v>
      </c>
      <c r="S122" s="6">
        <f>Output!C279</f>
        <v>7.0704445692585938E-2</v>
      </c>
      <c r="T122" s="6">
        <f>Output!C309</f>
        <v>5.9948051155598286E-2</v>
      </c>
    </row>
    <row r="123" spans="1:20" x14ac:dyDescent="0.25">
      <c r="A123" s="6">
        <v>2042</v>
      </c>
      <c r="B123" s="6">
        <f>Output!C130</f>
        <v>8.5764152547125175E-2</v>
      </c>
      <c r="C123" s="6">
        <f>Output!C160</f>
        <v>6.8498230150258424E-2</v>
      </c>
      <c r="D123" s="6">
        <f>Output!C190</f>
        <v>5.7298013476182498E-2</v>
      </c>
      <c r="F123" s="6">
        <v>2042</v>
      </c>
      <c r="G123" s="6">
        <f t="shared" si="54"/>
        <v>1.5804688553083712</v>
      </c>
      <c r="H123" s="6">
        <f t="shared" si="55"/>
        <v>1.3922971033709224</v>
      </c>
      <c r="I123" s="6">
        <f t="shared" si="56"/>
        <v>1.2584295733763318</v>
      </c>
      <c r="J123" s="6">
        <f t="shared" si="57"/>
        <v>3.0673757420696308</v>
      </c>
      <c r="K123" s="6">
        <f t="shared" si="58"/>
        <v>2.7475795452890086</v>
      </c>
      <c r="L123" s="6">
        <f t="shared" si="59"/>
        <v>2.5193350506356587</v>
      </c>
      <c r="M123" s="6">
        <f t="shared" si="60"/>
        <v>4.554282628830892</v>
      </c>
      <c r="N123" s="6">
        <f t="shared" si="61"/>
        <v>4.1028619872070982</v>
      </c>
      <c r="O123" s="6">
        <f t="shared" si="62"/>
        <v>3.7802405278949873</v>
      </c>
      <c r="Q123" s="6">
        <v>2042</v>
      </c>
      <c r="R123" s="6">
        <f>Output!C250</f>
        <v>8.5392211454760281E-2</v>
      </c>
      <c r="S123" s="6">
        <f>Output!C280</f>
        <v>6.9540887338332219E-2</v>
      </c>
      <c r="T123" s="6">
        <f>Output!C310</f>
        <v>5.9258305232714886E-2</v>
      </c>
    </row>
    <row r="124" spans="1:20" x14ac:dyDescent="0.25">
      <c r="A124" s="6">
        <v>2043</v>
      </c>
      <c r="B124" s="6">
        <f>Output!C131</f>
        <v>8.409616533089552E-2</v>
      </c>
      <c r="C124" s="6">
        <f>Output!C161</f>
        <v>6.7240931526817177E-2</v>
      </c>
      <c r="D124" s="6">
        <f>Output!C191</f>
        <v>5.6556802796758947E-2</v>
      </c>
      <c r="F124" s="6">
        <v>2043</v>
      </c>
      <c r="G124" s="6">
        <f t="shared" si="54"/>
        <v>1.648499151871905</v>
      </c>
      <c r="H124" s="6">
        <f t="shared" si="55"/>
        <v>1.4477734299450555</v>
      </c>
      <c r="I124" s="6">
        <f t="shared" si="56"/>
        <v>1.3059482392618551</v>
      </c>
      <c r="J124" s="6">
        <f t="shared" si="57"/>
        <v>3.173896138354289</v>
      </c>
      <c r="K124" s="6">
        <f t="shared" si="58"/>
        <v>2.8344432014774688</v>
      </c>
      <c r="L124" s="6">
        <f t="shared" si="59"/>
        <v>2.5937387704006762</v>
      </c>
      <c r="M124" s="6">
        <f t="shared" si="60"/>
        <v>4.6992931248366752</v>
      </c>
      <c r="N124" s="6">
        <f t="shared" si="61"/>
        <v>4.2211129730098857</v>
      </c>
      <c r="O124" s="6">
        <f t="shared" si="62"/>
        <v>3.8815293015394992</v>
      </c>
      <c r="Q124" s="6">
        <v>2043</v>
      </c>
      <c r="R124" s="6">
        <f>Output!C251</f>
        <v>8.385555173811432E-2</v>
      </c>
      <c r="S124" s="6">
        <f>Output!C281</f>
        <v>6.8381268468133583E-2</v>
      </c>
      <c r="T124" s="6">
        <f>Output!C311</f>
        <v>5.8572491183664414E-2</v>
      </c>
    </row>
    <row r="125" spans="1:20" x14ac:dyDescent="0.25">
      <c r="A125" s="6">
        <v>2044</v>
      </c>
      <c r="B125" s="6">
        <f>Output!C132</f>
        <v>8.2432372536350662E-2</v>
      </c>
      <c r="C125" s="6">
        <f>Output!C162</f>
        <v>6.5987827325060713E-2</v>
      </c>
      <c r="D125" s="6">
        <f>Output!C192</f>
        <v>5.581977824964926E-2</v>
      </c>
      <c r="F125" s="6">
        <v>2044</v>
      </c>
      <c r="G125" s="6">
        <f t="shared" si="54"/>
        <v>1.7152859152229574</v>
      </c>
      <c r="H125" s="6">
        <f t="shared" si="55"/>
        <v>1.5023121088452163</v>
      </c>
      <c r="I125" s="6">
        <f t="shared" si="56"/>
        <v>1.3529136394743846</v>
      </c>
      <c r="J125" s="6">
        <f t="shared" si="57"/>
        <v>3.2804579464147103</v>
      </c>
      <c r="K125" s="6">
        <f t="shared" si="58"/>
        <v>2.9214625439522575</v>
      </c>
      <c r="L125" s="6">
        <f t="shared" si="59"/>
        <v>2.6686745467703448</v>
      </c>
      <c r="M125" s="6">
        <f t="shared" si="60"/>
        <v>4.8456299776064666</v>
      </c>
      <c r="N125" s="6">
        <f t="shared" si="61"/>
        <v>4.3406129790593022</v>
      </c>
      <c r="O125" s="6">
        <f t="shared" si="62"/>
        <v>3.9844354540663072</v>
      </c>
      <c r="Q125" s="6">
        <v>2044</v>
      </c>
      <c r="R125" s="6">
        <f>Output!C252</f>
        <v>8.2322746959879581E-2</v>
      </c>
      <c r="S125" s="6">
        <f>Output!C282</f>
        <v>6.7225504536346181E-2</v>
      </c>
      <c r="T125" s="6">
        <f>Output!C312</f>
        <v>5.7890524462803024E-2</v>
      </c>
    </row>
    <row r="126" spans="1:20" x14ac:dyDescent="0.25">
      <c r="A126" s="6">
        <v>2045</v>
      </c>
      <c r="B126" s="6">
        <f>Output!C133</f>
        <v>8.0772682980410473E-2</v>
      </c>
      <c r="C126" s="6">
        <f>Output!C163</f>
        <v>6.4738818072538007E-2</v>
      </c>
      <c r="D126" s="6">
        <f>Output!C193</f>
        <v>5.5086848651773337E-2</v>
      </c>
      <c r="F126" s="6">
        <v>2045</v>
      </c>
      <c r="G126" s="6">
        <f t="shared" si="54"/>
        <v>1.7808322048801366</v>
      </c>
      <c r="H126" s="6">
        <f t="shared" si="55"/>
        <v>1.5559161934159951</v>
      </c>
      <c r="I126" s="6">
        <f t="shared" si="56"/>
        <v>1.3993288273585107</v>
      </c>
      <c r="J126" s="6">
        <f t="shared" si="57"/>
        <v>3.3870466090080704</v>
      </c>
      <c r="K126" s="6">
        <f t="shared" si="58"/>
        <v>3.0086312870470064</v>
      </c>
      <c r="L126" s="6">
        <f t="shared" si="59"/>
        <v>2.7441530036969555</v>
      </c>
      <c r="M126" s="6">
        <f t="shared" si="60"/>
        <v>4.9932610131360065</v>
      </c>
      <c r="N126" s="6">
        <f t="shared" si="61"/>
        <v>4.4613463806780214</v>
      </c>
      <c r="O126" s="6">
        <f t="shared" si="62"/>
        <v>4.0889771800354016</v>
      </c>
      <c r="Q126" s="6">
        <v>2045</v>
      </c>
      <c r="R126" s="6">
        <f>Output!C253</f>
        <v>8.079371340761235E-2</v>
      </c>
      <c r="S126" s="6">
        <f>Output!C283</f>
        <v>6.6073504220304141E-2</v>
      </c>
      <c r="T126" s="6">
        <f>Output!C313</f>
        <v>5.7212321357686988E-2</v>
      </c>
    </row>
    <row r="127" spans="1:20" x14ac:dyDescent="0.25">
      <c r="A127" s="6">
        <v>2046</v>
      </c>
      <c r="B127" s="6">
        <f>Output!C134</f>
        <v>7.9117013769365779E-2</v>
      </c>
      <c r="C127" s="6">
        <f>Output!C164</f>
        <v>6.3493820875539869E-2</v>
      </c>
      <c r="D127" s="6">
        <f>Output!C194</f>
        <v>5.4357939398792909E-2</v>
      </c>
      <c r="F127" s="6">
        <v>2046</v>
      </c>
      <c r="G127" s="6">
        <f t="shared" si="54"/>
        <v>1.8451410192978317</v>
      </c>
      <c r="H127" s="6">
        <f t="shared" si="55"/>
        <v>1.608588675937763</v>
      </c>
      <c r="I127" s="6">
        <f t="shared" si="56"/>
        <v>1.4451968013686227</v>
      </c>
      <c r="J127" s="6">
        <f t="shared" si="57"/>
        <v>3.4936461475276861</v>
      </c>
      <c r="K127" s="6">
        <f t="shared" si="58"/>
        <v>3.0959422160439809</v>
      </c>
      <c r="L127" s="6">
        <f t="shared" si="59"/>
        <v>2.8201846473616889</v>
      </c>
      <c r="M127" s="6">
        <f t="shared" si="60"/>
        <v>5.1421512757575449</v>
      </c>
      <c r="N127" s="6">
        <f t="shared" si="61"/>
        <v>4.5832957561502043</v>
      </c>
      <c r="O127" s="6">
        <f t="shared" si="62"/>
        <v>4.1951724933547574</v>
      </c>
      <c r="Q127" s="6">
        <v>2046</v>
      </c>
      <c r="R127" s="6">
        <f>Output!C254</f>
        <v>7.926837581229125E-2</v>
      </c>
      <c r="S127" s="6">
        <f>Output!C284</f>
        <v>6.4925192250986072E-2</v>
      </c>
      <c r="T127" s="6">
        <f>Output!C314</f>
        <v>5.653781420951709E-2</v>
      </c>
    </row>
    <row r="128" spans="1:20" x14ac:dyDescent="0.25">
      <c r="A128" s="6">
        <v>2047</v>
      </c>
      <c r="B128" s="6">
        <f>Output!C135</f>
        <v>7.7465265430765554E-2</v>
      </c>
      <c r="C128" s="6">
        <f>Output!C165</f>
        <v>6.2252744550986214E-2</v>
      </c>
      <c r="D128" s="6">
        <f>Output!C195</f>
        <v>5.363295101825695E-2</v>
      </c>
      <c r="F128" s="6">
        <v>2047</v>
      </c>
      <c r="G128" s="6">
        <f t="shared" si="54"/>
        <v>1.9082152814903013</v>
      </c>
      <c r="H128" s="6">
        <f t="shared" si="55"/>
        <v>1.6603324794247787</v>
      </c>
      <c r="I128" s="6">
        <f t="shared" si="56"/>
        <v>1.490520484518979</v>
      </c>
      <c r="J128" s="6">
        <f t="shared" si="57"/>
        <v>3.6002390712930779</v>
      </c>
      <c r="K128" s="6">
        <f t="shared" si="58"/>
        <v>3.1833871279415216</v>
      </c>
      <c r="L128" s="6">
        <f t="shared" si="59"/>
        <v>2.8967798184327425</v>
      </c>
      <c r="M128" s="6">
        <f t="shared" si="60"/>
        <v>5.2922628610958569</v>
      </c>
      <c r="N128" s="6">
        <f t="shared" si="61"/>
        <v>4.7064417764582682</v>
      </c>
      <c r="O128" s="6">
        <f t="shared" si="62"/>
        <v>4.303039152346507</v>
      </c>
      <c r="Q128" s="6">
        <v>2047</v>
      </c>
      <c r="R128" s="6">
        <f>Output!C255</f>
        <v>7.7746641184850099E-2</v>
      </c>
      <c r="S128" s="6">
        <f>Output!C285</f>
        <v>6.3780483249547951E-2</v>
      </c>
      <c r="T128" s="6">
        <f>Output!C315</f>
        <v>5.5866910029227133E-2</v>
      </c>
    </row>
    <row r="129" spans="1:20" x14ac:dyDescent="0.25">
      <c r="A129" s="6">
        <v>2048</v>
      </c>
      <c r="B129" s="6">
        <f>Output!C136</f>
        <v>7.5817363360271534E-2</v>
      </c>
      <c r="C129" s="6">
        <f>Output!C166</f>
        <v>6.1015522783909676E-2</v>
      </c>
      <c r="D129" s="6">
        <f>Output!C196</f>
        <v>5.2911817195198114E-2</v>
      </c>
      <c r="F129" s="6">
        <v>2048</v>
      </c>
      <c r="G129" s="6">
        <f t="shared" si="54"/>
        <v>1.97005786025756</v>
      </c>
      <c r="H129" s="6">
        <f t="shared" si="55"/>
        <v>1.7111504788510745</v>
      </c>
      <c r="I129" s="6">
        <f t="shared" si="56"/>
        <v>1.535302751783612</v>
      </c>
      <c r="J129" s="6">
        <f t="shared" si="57"/>
        <v>3.7068063430838873</v>
      </c>
      <c r="K129" s="6">
        <f t="shared" si="58"/>
        <v>3.2709568196438736</v>
      </c>
      <c r="L129" s="6">
        <f t="shared" si="59"/>
        <v>2.9739487228045864</v>
      </c>
      <c r="M129" s="6">
        <f t="shared" si="60"/>
        <v>5.4435548259102173</v>
      </c>
      <c r="N129" s="6">
        <f t="shared" si="61"/>
        <v>4.8307631604366765</v>
      </c>
      <c r="O129" s="6">
        <f t="shared" si="62"/>
        <v>4.4125946938255618</v>
      </c>
      <c r="Q129" s="6">
        <v>2048</v>
      </c>
      <c r="R129" s="6">
        <f>Output!C256</f>
        <v>7.6228442699689827E-2</v>
      </c>
      <c r="S129" s="6">
        <f>Output!C286</f>
        <v>6.2639318000612856E-2</v>
      </c>
      <c r="T129" s="6">
        <f>Output!C316</f>
        <v>5.5199549601440204E-2</v>
      </c>
    </row>
    <row r="130" spans="1:20" x14ac:dyDescent="0.25">
      <c r="A130" s="6">
        <v>2049</v>
      </c>
      <c r="B130" s="6">
        <f>Output!C137</f>
        <v>7.4173216374803619E-2</v>
      </c>
      <c r="C130" s="6">
        <f>Output!C167</f>
        <v>5.9782056101859243E-2</v>
      </c>
      <c r="D130" s="6">
        <f>Output!C197</f>
        <v>5.2194438457165378E-2</v>
      </c>
      <c r="F130" s="6">
        <v>2049</v>
      </c>
      <c r="G130" s="6">
        <f t="shared" si="54"/>
        <v>2.0306715551335097</v>
      </c>
      <c r="H130" s="6">
        <f t="shared" si="55"/>
        <v>1.7610454737505523</v>
      </c>
      <c r="I130" s="6">
        <f t="shared" si="56"/>
        <v>1.5795464026964234</v>
      </c>
      <c r="J130" s="6">
        <f t="shared" si="57"/>
        <v>3.8133272815936516</v>
      </c>
      <c r="K130" s="6">
        <f t="shared" si="58"/>
        <v>3.3586409922472686</v>
      </c>
      <c r="L130" s="6">
        <f t="shared" si="59"/>
        <v>3.0517013697596407</v>
      </c>
      <c r="M130" s="6">
        <f t="shared" si="60"/>
        <v>5.5959830080537971</v>
      </c>
      <c r="N130" s="6">
        <f t="shared" si="61"/>
        <v>4.9562365107439899</v>
      </c>
      <c r="O130" s="6">
        <f t="shared" si="62"/>
        <v>4.5238563368228588</v>
      </c>
      <c r="Q130" s="6">
        <v>2049</v>
      </c>
      <c r="R130" s="6">
        <f>Output!C257</f>
        <v>7.4713694977966413E-2</v>
      </c>
      <c r="S130" s="6">
        <f>Output!C287</f>
        <v>6.1501603515114613E-2</v>
      </c>
      <c r="T130" s="6">
        <f>Output!C317</f>
        <v>5.4535639937090132E-2</v>
      </c>
    </row>
    <row r="131" spans="1:20" x14ac:dyDescent="0.25">
      <c r="A131" s="6">
        <v>2050</v>
      </c>
      <c r="B131" s="6">
        <f>Output!C138</f>
        <v>7.2522437892600863E-2</v>
      </c>
      <c r="C131" s="6">
        <f>Output!C168</f>
        <v>5.854195792307397E-2</v>
      </c>
      <c r="D131" s="6">
        <f>Output!C198</f>
        <v>5.1470419933026895E-2</v>
      </c>
      <c r="F131" s="6">
        <v>2050</v>
      </c>
      <c r="G131" s="6">
        <f t="shared" si="54"/>
        <v>2.0900514309596501</v>
      </c>
      <c r="H131" s="6">
        <f t="shared" si="55"/>
        <v>1.810012528964712</v>
      </c>
      <c r="I131" s="6">
        <f t="shared" si="56"/>
        <v>1.6232464959248956</v>
      </c>
      <c r="J131" s="6">
        <f t="shared" si="57"/>
        <v>3.9197657450733407</v>
      </c>
      <c r="K131" s="6">
        <f t="shared" si="58"/>
        <v>3.4464144684562883</v>
      </c>
      <c r="L131" s="6">
        <f t="shared" si="59"/>
        <v>3.1300338134106953</v>
      </c>
      <c r="M131" s="6">
        <f t="shared" si="60"/>
        <v>5.7494800591870332</v>
      </c>
      <c r="N131" s="6">
        <f t="shared" si="61"/>
        <v>5.0828164079478677</v>
      </c>
      <c r="O131" s="6">
        <f t="shared" si="62"/>
        <v>4.6368211308964948</v>
      </c>
      <c r="Q131" s="6">
        <v>2050</v>
      </c>
      <c r="R131" s="6">
        <f>Output!C258</f>
        <v>7.3192864077719938E-2</v>
      </c>
      <c r="S131" s="6">
        <f>Output!C288</f>
        <v>6.0357805851093328E-2</v>
      </c>
      <c r="T131" s="6">
        <f>Output!C318</f>
        <v>5.3865639483994865E-2</v>
      </c>
    </row>
  </sheetData>
  <mergeCells count="31">
    <mergeCell ref="D68:E68"/>
    <mergeCell ref="AK39:AM39"/>
    <mergeCell ref="AP70:AR70"/>
    <mergeCell ref="G69:AM69"/>
    <mergeCell ref="G70:I70"/>
    <mergeCell ref="L70:N70"/>
    <mergeCell ref="Q70:S70"/>
    <mergeCell ref="V70:X70"/>
    <mergeCell ref="AA70:AC70"/>
    <mergeCell ref="AF70:AH70"/>
    <mergeCell ref="AK70:AM70"/>
    <mergeCell ref="G39:I39"/>
    <mergeCell ref="L39:N39"/>
    <mergeCell ref="B103:D103"/>
    <mergeCell ref="G103:I103"/>
    <mergeCell ref="J103:L103"/>
    <mergeCell ref="M103:O103"/>
    <mergeCell ref="R103:T103"/>
    <mergeCell ref="G102:O102"/>
    <mergeCell ref="Q39:S39"/>
    <mergeCell ref="V39:X39"/>
    <mergeCell ref="AA39:AC39"/>
    <mergeCell ref="AF39:AH39"/>
    <mergeCell ref="AK6:AM6"/>
    <mergeCell ref="AP6:AR6"/>
    <mergeCell ref="G6:I6"/>
    <mergeCell ref="L6:N6"/>
    <mergeCell ref="Q6:S6"/>
    <mergeCell ref="V6:X6"/>
    <mergeCell ref="AA6:AC6"/>
    <mergeCell ref="AF6:AH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72E5-B81D-43B1-B2A2-F9D8AF983001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0.58994088324541105</v>
      </c>
      <c r="E2" s="6">
        <v>0.91316193158824943</v>
      </c>
      <c r="G2" s="6">
        <v>3317.9360000000001</v>
      </c>
      <c r="H2" s="6">
        <v>5264.8310000000001</v>
      </c>
      <c r="I2" s="6">
        <v>876.92399999999998</v>
      </c>
      <c r="J2" s="6">
        <v>23270.52</v>
      </c>
      <c r="K2" s="6">
        <v>570.476</v>
      </c>
      <c r="L2" s="6">
        <v>2290.7190000000001</v>
      </c>
      <c r="M2" s="6">
        <v>1061.2850000000001</v>
      </c>
      <c r="O2" s="6">
        <f>SUM(G2:M2)</f>
        <v>36652.690999999999</v>
      </c>
    </row>
    <row r="4" spans="1:44" x14ac:dyDescent="0.25">
      <c r="G4" s="6">
        <f>G2/$O$2</f>
        <v>9.0523667143566633E-2</v>
      </c>
      <c r="H4" s="6">
        <f t="shared" ref="H4:M4" si="0">H2/$O$2</f>
        <v>0.14364104943890751</v>
      </c>
      <c r="I4" s="6">
        <f t="shared" si="0"/>
        <v>2.3925228300426836E-2</v>
      </c>
      <c r="J4" s="6">
        <f t="shared" si="0"/>
        <v>0.63489253763113873</v>
      </c>
      <c r="K4" s="6">
        <f t="shared" si="0"/>
        <v>1.5564368793549156E-2</v>
      </c>
      <c r="L4" s="6">
        <f t="shared" si="0"/>
        <v>6.2497975933063145E-2</v>
      </c>
      <c r="M4" s="6">
        <f t="shared" si="0"/>
        <v>2.8955172759348013E-2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8"/>
      <c r="AQ6" s="8"/>
      <c r="AR6" s="8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20.550999999999998</v>
      </c>
      <c r="C8" s="6">
        <v>20.550999999999998</v>
      </c>
      <c r="D8" s="6">
        <v>20.550999999999998</v>
      </c>
      <c r="F8" s="6">
        <v>2024</v>
      </c>
      <c r="G8" s="6">
        <f>(B11-$B$8)*$B$2*Output!$D$101*$E$2*$G$4/Output!$D$95/1000000</f>
        <v>79.838473362664558</v>
      </c>
      <c r="H8" s="6">
        <f>(C11-$B$8)*$B$2*Output!$D$101*$E$2*$G$4/Output!$D$95/1000000</f>
        <v>157.3973176762602</v>
      </c>
      <c r="I8" s="6">
        <f>(D11-$B$8)*$B$2*Output!$D$101*$E$2*$G$4/Output!$D$95/1000000</f>
        <v>234.95616198985616</v>
      </c>
      <c r="K8" s="6">
        <v>2024</v>
      </c>
      <c r="L8" s="6">
        <f>(B11-$B$8)*$B$2*Output!$D$101*$E$2*$H$4/Output!$D$95/1000000</f>
        <v>126.68600887793816</v>
      </c>
      <c r="M8" s="6">
        <f>(C11-$B$8)*$B$2*Output!$D$101*$E$2*$H$4/Output!$D$95/1000000</f>
        <v>249.75475036854922</v>
      </c>
      <c r="N8" s="6">
        <f>(D11-$B$8)*$B$2*Output!$D$101*$E$2*$H$4/Output!$D$95/1000000</f>
        <v>372.8234918591607</v>
      </c>
      <c r="P8" s="6">
        <v>2024</v>
      </c>
      <c r="Q8" s="6">
        <f>(B11-$B$8)*$B$2*Output!$D$101*$E$2*$I$4/Output!$D$95/1000000</f>
        <v>21.101152468004585</v>
      </c>
      <c r="R8" s="6">
        <f>(C11-$B$8)*$B$2*Output!$D$101*$E$2*$I$4/Output!$D$95/1000000</f>
        <v>41.599803433802457</v>
      </c>
      <c r="S8" s="6">
        <f>(D11-$B$8)*$B$2*Output!$D$101*$E$2*$I$4/Output!$D$95/1000000</f>
        <v>62.098454399600413</v>
      </c>
      <c r="U8" s="6">
        <v>2024</v>
      </c>
      <c r="V8" s="6">
        <f>(B11-$B$8)*$B$2*Output!$D$101*$E$2*$J$4/Output!$D$95/1000000</f>
        <v>559.95136469038368</v>
      </c>
      <c r="W8" s="6">
        <f>(C11-$B$8)*$B$2*Output!$D$101*$E$2*$J$4/Output!$D$95/1000000</f>
        <v>1103.9144302155817</v>
      </c>
      <c r="X8" s="6">
        <f>(D11-$B$8)*$B$2*Output!$D$101*$E$2*$J$4/Output!$D$95/1000000</f>
        <v>1647.8774957407818</v>
      </c>
      <c r="Z8" s="6">
        <v>2024</v>
      </c>
      <c r="AA8" s="6">
        <f>(B11-$B$8)*$B$2*Output!$D$101*$E$2*$K$4/Output!$D$95/1000000</f>
        <v>13.72718850816876</v>
      </c>
      <c r="AB8" s="6">
        <f>(C11-$B$8)*$B$2*Output!$D$101*$E$2*$K$4/Output!$D$95/1000000</f>
        <v>27.06242441044137</v>
      </c>
      <c r="AC8" s="6">
        <f>(D11-$B$8)*$B$2*Output!$D$101*$E$2*$K$4/Output!$D$95/1000000</f>
        <v>40.397660312714038</v>
      </c>
      <c r="AE8" s="6">
        <v>2024</v>
      </c>
      <c r="AF8" s="6">
        <f>(B11-$B$8)*$B$2*Output!$D$101*$E$2*$L$4/Output!$D$95/1000000</f>
        <v>55.120866666159202</v>
      </c>
      <c r="AG8" s="6">
        <f>(C11-$B$8)*$B$2*Output!$D$101*$E$2*$L$4/Output!$D$95/1000000</f>
        <v>108.66786645373664</v>
      </c>
      <c r="AH8" s="6">
        <f>(D11-$B$8)*$B$2*Output!$D$101*$E$2*$L$4/Output!$D$95/1000000</f>
        <v>162.21486624131427</v>
      </c>
      <c r="AJ8" s="6">
        <v>2024</v>
      </c>
      <c r="AK8" s="6">
        <f>(B11-$B$8)*$B$2*Output!$D$101*$E$2*$M$4/Output!$D$95/1000000</f>
        <v>25.537374501104139</v>
      </c>
      <c r="AL8" s="6">
        <f>(C11-$B$8)*$B$2*Output!$D$101*$E$2*$M$4/Output!$D$95/1000000</f>
        <v>50.345579990105236</v>
      </c>
      <c r="AM8" s="6">
        <f>(D11-$B$8)*$B$2*Output!$D$101*$E$2*$M$4/Output!$D$95/1000000</f>
        <v>75.153785479106432</v>
      </c>
    </row>
    <row r="9" spans="1:44" x14ac:dyDescent="0.25">
      <c r="F9" s="6">
        <v>2025</v>
      </c>
      <c r="G9" s="6">
        <f>(B12-$B$8)*$B$2*Output!$D$101*$E$2*$G$4/Output!$D$95/1000000</f>
        <v>159.67694672532886</v>
      </c>
      <c r="H9" s="6">
        <f>(C12-$B$8)*$B$2*Output!$D$101*$E$2*$G$4/Output!$D$95/1000000</f>
        <v>329.69100841906271</v>
      </c>
      <c r="I9" s="6">
        <f>(D12-$B$8)*$B$2*Output!$D$101*$E$2*$G$4/Output!$D$95/1000000</f>
        <v>499.70507011279591</v>
      </c>
      <c r="K9" s="6">
        <v>2025</v>
      </c>
      <c r="L9" s="6">
        <f>(B12-$B$8)*$B$2*Output!$D$101*$E$2*$H$4/Output!$D$95/1000000</f>
        <v>253.37201775587587</v>
      </c>
      <c r="M9" s="6">
        <f>(C12-$B$8)*$B$2*Output!$D$101*$E$2*$H$4/Output!$D$95/1000000</f>
        <v>523.14675194034555</v>
      </c>
      <c r="N9" s="6">
        <f>(D12-$B$8)*$B$2*Output!$D$101*$E$2*$H$4/Output!$D$95/1000000</f>
        <v>792.92148612481401</v>
      </c>
      <c r="P9" s="6">
        <v>2025</v>
      </c>
      <c r="Q9" s="6">
        <f>(B12-$B$8)*$B$2*Output!$D$101*$E$2*$I$4/Output!$D$95/1000000</f>
        <v>42.202304936009092</v>
      </c>
      <c r="R9" s="6">
        <f>(C12-$B$8)*$B$2*Output!$D$101*$E$2*$I$4/Output!$D$95/1000000</f>
        <v>87.136689154606401</v>
      </c>
      <c r="S9" s="6">
        <f>(D12-$B$8)*$B$2*Output!$D$101*$E$2*$I$4/Output!$D$95/1000000</f>
        <v>132.07107337320352</v>
      </c>
      <c r="U9" s="6">
        <v>2025</v>
      </c>
      <c r="V9" s="6">
        <f>(B12-$B$8)*$B$2*Output!$D$101*$E$2*$J$4/Output!$D$95/1000000</f>
        <v>1119.9027293807655</v>
      </c>
      <c r="W9" s="6">
        <f>(C12-$B$8)*$B$2*Output!$D$101*$E$2*$J$4/Output!$D$95/1000000</f>
        <v>2312.3053625012553</v>
      </c>
      <c r="X9" s="6">
        <f>(D12-$B$8)*$B$2*Output!$D$101*$E$2*$J$4/Output!$D$95/1000000</f>
        <v>3504.7079956217412</v>
      </c>
      <c r="Z9" s="6">
        <v>2025</v>
      </c>
      <c r="AA9" s="6">
        <f>(B12-$B$8)*$B$2*Output!$D$101*$E$2*$K$4/Output!$D$95/1000000</f>
        <v>27.454377016337475</v>
      </c>
      <c r="AB9" s="6">
        <f>(C12-$B$8)*$B$2*Output!$D$101*$E$2*$K$4/Output!$D$95/1000000</f>
        <v>56.686086687287883</v>
      </c>
      <c r="AC9" s="6">
        <f>(D12-$B$8)*$B$2*Output!$D$101*$E$2*$K$4/Output!$D$95/1000000</f>
        <v>85.917796358238164</v>
      </c>
      <c r="AE9" s="6">
        <v>2025</v>
      </c>
      <c r="AF9" s="6">
        <f>(B12-$B$8)*$B$2*Output!$D$101*$E$2*$L$4/Output!$D$95/1000000</f>
        <v>110.24173333231822</v>
      </c>
      <c r="AG9" s="6">
        <f>(C12-$B$8)*$B$2*Output!$D$101*$E$2*$L$4/Output!$D$95/1000000</f>
        <v>227.62026064237133</v>
      </c>
      <c r="AH9" s="6">
        <f>(D12-$B$8)*$B$2*Output!$D$101*$E$2*$L$4/Output!$D$95/1000000</f>
        <v>344.99878795242392</v>
      </c>
      <c r="AJ9" s="6">
        <v>2025</v>
      </c>
      <c r="AK9" s="6">
        <f>(B12-$B$8)*$B$2*Output!$D$101*$E$2*$M$4/Output!$D$95/1000000</f>
        <v>51.074749002208186</v>
      </c>
      <c r="AL9" s="6">
        <f>(C12-$B$8)*$B$2*Output!$D$101*$E$2*$M$4/Output!$D$95/1000000</f>
        <v>105.45595872555258</v>
      </c>
      <c r="AM9" s="6">
        <f>(D12-$B$8)*$B$2*Output!$D$101*$E$2*$M$4/Output!$D$95/1000000</f>
        <v>159.8371684488967</v>
      </c>
    </row>
    <row r="10" spans="1:44" x14ac:dyDescent="0.25">
      <c r="F10" s="6">
        <v>2026</v>
      </c>
      <c r="G10" s="6">
        <f>(B13-$B$8)*$B$2*Output!$D$101*$E$2*$G$4/Output!$D$95/1000000</f>
        <v>239.51542008799308</v>
      </c>
      <c r="H10" s="6">
        <f>(C13-$B$8)*$B$2*Output!$D$101*$E$2*$G$4/Output!$D$95/1000000</f>
        <v>518.76995165730352</v>
      </c>
      <c r="I10" s="6">
        <f>(D13-$B$8)*$B$2*Output!$D$101*$E$2*$G$4/Output!$D$95/1000000</f>
        <v>798.02448322661269</v>
      </c>
      <c r="K10" s="6">
        <v>2026</v>
      </c>
      <c r="L10" s="6">
        <f>(B13-$B$8)*$B$2*Output!$D$101*$E$2*$H$4/Output!$D$95/1000000</f>
        <v>380.05802663381354</v>
      </c>
      <c r="M10" s="6">
        <f>(C13-$B$8)*$B$2*Output!$D$101*$E$2*$H$4/Output!$D$95/1000000</f>
        <v>823.17323883096981</v>
      </c>
      <c r="N10" s="6">
        <f>(D13-$B$8)*$B$2*Output!$D$101*$E$2*$H$4/Output!$D$95/1000000</f>
        <v>1266.2884510281244</v>
      </c>
      <c r="P10" s="6">
        <v>2026</v>
      </c>
      <c r="Q10" s="6">
        <f>(B13-$B$8)*$B$2*Output!$D$101*$E$2*$I$4/Output!$D$95/1000000</f>
        <v>63.303457404013592</v>
      </c>
      <c r="R10" s="6">
        <f>(C13-$B$8)*$B$2*Output!$D$101*$E$2*$I$4/Output!$D$95/1000000</f>
        <v>137.10988430371447</v>
      </c>
      <c r="S10" s="6">
        <f>(D13-$B$8)*$B$2*Output!$D$101*$E$2*$I$4/Output!$D$95/1000000</f>
        <v>210.91631120341503</v>
      </c>
      <c r="U10" s="6">
        <v>2026</v>
      </c>
      <c r="V10" s="6">
        <f>(B13-$B$8)*$B$2*Output!$D$101*$E$2*$J$4/Output!$D$95/1000000</f>
        <v>1679.8540940711466</v>
      </c>
      <c r="W10" s="6">
        <f>(C13-$B$8)*$B$2*Output!$D$101*$E$2*$J$4/Output!$D$95/1000000</f>
        <v>3638.4205528498173</v>
      </c>
      <c r="X10" s="6">
        <f>(D13-$B$8)*$B$2*Output!$D$101*$E$2*$J$4/Output!$D$95/1000000</f>
        <v>5596.987011628481</v>
      </c>
      <c r="Z10" s="6">
        <v>2026</v>
      </c>
      <c r="AA10" s="6">
        <f>(B13-$B$8)*$B$2*Output!$D$101*$E$2*$K$4/Output!$D$95/1000000</f>
        <v>41.181565524506176</v>
      </c>
      <c r="AB10" s="6">
        <f>(C13-$B$8)*$B$2*Output!$D$101*$E$2*$K$4/Output!$D$95/1000000</f>
        <v>89.195755114520551</v>
      </c>
      <c r="AC10" s="6">
        <f>(D13-$B$8)*$B$2*Output!$D$101*$E$2*$K$4/Output!$D$95/1000000</f>
        <v>137.20994470453471</v>
      </c>
      <c r="AE10" s="6">
        <v>2026</v>
      </c>
      <c r="AF10" s="6">
        <f>(B13-$B$8)*$B$2*Output!$D$101*$E$2*$L$4/Output!$D$95/1000000</f>
        <v>165.36259999847718</v>
      </c>
      <c r="AG10" s="6">
        <f>(C13-$B$8)*$B$2*Output!$D$101*$E$2*$L$4/Output!$D$95/1000000</f>
        <v>358.16127402411217</v>
      </c>
      <c r="AH10" s="6">
        <f>(D13-$B$8)*$B$2*Output!$D$101*$E$2*$L$4/Output!$D$95/1000000</f>
        <v>550.95994804974623</v>
      </c>
      <c r="AJ10" s="6">
        <v>2026</v>
      </c>
      <c r="AK10" s="6">
        <f>(B13-$B$8)*$B$2*Output!$D$101*$E$2*$M$4/Output!$D$95/1000000</f>
        <v>76.612123503312219</v>
      </c>
      <c r="AL10" s="6">
        <f>(C13-$B$8)*$B$2*Output!$D$101*$E$2*$M$4/Output!$D$95/1000000</f>
        <v>165.93531886830286</v>
      </c>
      <c r="AM10" s="6">
        <f>(D13-$B$8)*$B$2*Output!$D$101*$E$2*$M$4/Output!$D$95/1000000</f>
        <v>255.25851423329314</v>
      </c>
    </row>
    <row r="11" spans="1:44" x14ac:dyDescent="0.25">
      <c r="A11" s="6">
        <v>2024</v>
      </c>
      <c r="B11" s="6">
        <v>21.436486695834095</v>
      </c>
      <c r="C11" s="6">
        <v>22.296690077629631</v>
      </c>
      <c r="D11" s="6">
        <v>23.15689345942517</v>
      </c>
      <c r="F11" s="6">
        <v>2027</v>
      </c>
      <c r="G11" s="6">
        <f>(B14-$B$8)*$B$2*Output!$D$101*$E$2*$G$4/Output!$D$95/1000000</f>
        <v>319.35389345065738</v>
      </c>
      <c r="H11" s="6">
        <f>(C14-$B$8)*$B$2*Output!$D$101*$E$2*$G$4/Output!$D$95/1000000</f>
        <v>726.76253918177974</v>
      </c>
      <c r="I11" s="6">
        <f>(D14-$B$8)*$B$2*Output!$D$101*$E$2*$G$4/Output!$D$95/1000000</f>
        <v>1134.1711849129015</v>
      </c>
      <c r="K11" s="6">
        <v>2027</v>
      </c>
      <c r="L11" s="6">
        <f>(B14-$B$8)*$B$2*Output!$D$101*$E$2*$H$4/Output!$D$95/1000000</f>
        <v>506.74403551175124</v>
      </c>
      <c r="M11" s="6">
        <f>(C14-$B$8)*$B$2*Output!$D$101*$E$2*$H$4/Output!$D$95/1000000</f>
        <v>1153.2114983299703</v>
      </c>
      <c r="N11" s="6">
        <f>(D14-$B$8)*$B$2*Output!$D$101*$E$2*$H$4/Output!$D$95/1000000</f>
        <v>1799.6789611481884</v>
      </c>
      <c r="P11" s="6">
        <v>2027</v>
      </c>
      <c r="Q11" s="6">
        <f>(B14-$B$8)*$B$2*Output!$D$101*$E$2*$I$4/Output!$D$95/1000000</f>
        <v>84.404609872018099</v>
      </c>
      <c r="R11" s="6">
        <f>(C14-$B$8)*$B$2*Output!$D$101*$E$2*$I$4/Output!$D$95/1000000</f>
        <v>192.08191867156052</v>
      </c>
      <c r="S11" s="6">
        <f>(D14-$B$8)*$B$2*Output!$D$101*$E$2*$I$4/Output!$D$95/1000000</f>
        <v>299.75922747110286</v>
      </c>
      <c r="U11" s="6">
        <v>2027</v>
      </c>
      <c r="V11" s="6">
        <f>(B14-$B$8)*$B$2*Output!$D$101*$E$2*$J$4/Output!$D$95/1000000</f>
        <v>2239.8054587615284</v>
      </c>
      <c r="W11" s="6">
        <f>(C14-$B$8)*$B$2*Output!$D$101*$E$2*$J$4/Output!$D$95/1000000</f>
        <v>5097.1875898993785</v>
      </c>
      <c r="X11" s="6">
        <f>(D14-$B$8)*$B$2*Output!$D$101*$E$2*$J$4/Output!$D$95/1000000</f>
        <v>7954.5697210372246</v>
      </c>
      <c r="Z11" s="6">
        <v>2027</v>
      </c>
      <c r="AA11" s="6">
        <f>(B14-$B$8)*$B$2*Output!$D$101*$E$2*$K$4/Output!$D$95/1000000</f>
        <v>54.908754032674892</v>
      </c>
      <c r="AB11" s="6">
        <f>(C14-$B$8)*$B$2*Output!$D$101*$E$2*$K$4/Output!$D$95/1000000</f>
        <v>124.95737901582939</v>
      </c>
      <c r="AC11" s="6">
        <f>(D14-$B$8)*$B$2*Output!$D$101*$E$2*$K$4/Output!$D$95/1000000</f>
        <v>195.00600399898377</v>
      </c>
      <c r="AE11" s="6">
        <v>2027</v>
      </c>
      <c r="AF11" s="6">
        <f>(B14-$B$8)*$B$2*Output!$D$101*$E$2*$L$4/Output!$D$95/1000000</f>
        <v>220.48346666463618</v>
      </c>
      <c r="AG11" s="6">
        <f>(C14-$B$8)*$B$2*Output!$D$101*$E$2*$L$4/Output!$D$95/1000000</f>
        <v>501.76035854577879</v>
      </c>
      <c r="AH11" s="6">
        <f>(D14-$B$8)*$B$2*Output!$D$101*$E$2*$L$4/Output!$D$95/1000000</f>
        <v>783.03725042692099</v>
      </c>
      <c r="AJ11" s="6">
        <v>2027</v>
      </c>
      <c r="AK11" s="6">
        <f>(B14-$B$8)*$B$2*Output!$D$101*$E$2*$M$4/Output!$D$95/1000000</f>
        <v>102.14949800441626</v>
      </c>
      <c r="AL11" s="6">
        <f>(C14-$B$8)*$B$2*Output!$D$101*$E$2*$M$4/Output!$D$95/1000000</f>
        <v>232.46445422561951</v>
      </c>
      <c r="AM11" s="6">
        <f>(D14-$B$8)*$B$2*Output!$D$101*$E$2*$M$4/Output!$D$95/1000000</f>
        <v>362.77941044682251</v>
      </c>
    </row>
    <row r="12" spans="1:44" x14ac:dyDescent="0.25">
      <c r="A12" s="6">
        <v>2025</v>
      </c>
      <c r="B12" s="6">
        <v>22.321973391668188</v>
      </c>
      <c r="C12" s="6">
        <v>24.20759549081167</v>
      </c>
      <c r="D12" s="6">
        <v>26.093217589955145</v>
      </c>
      <c r="F12" s="6">
        <v>2028</v>
      </c>
      <c r="G12" s="6">
        <f>(B15-$B$8)*$B$2*Output!$D$101*$E$2*$G$4/Output!$D$95/1000000</f>
        <v>399.19236681332194</v>
      </c>
      <c r="H12" s="6">
        <f>(C15-$B$8)*$B$2*Output!$D$101*$E$2*$G$4/Output!$D$95/1000000</f>
        <v>956.06704562338018</v>
      </c>
      <c r="I12" s="6">
        <f>(D15-$B$8)*$B$2*Output!$D$101*$E$2*$G$4/Output!$D$95/1000000</f>
        <v>1512.9417244334381</v>
      </c>
      <c r="K12" s="6">
        <v>2028</v>
      </c>
      <c r="L12" s="6">
        <f>(B15-$B$8)*$B$2*Output!$D$101*$E$2*$H$4/Output!$D$95/1000000</f>
        <v>633.43004438968944</v>
      </c>
      <c r="M12" s="6">
        <f>(C15-$B$8)*$B$2*Output!$D$101*$E$2*$H$4/Output!$D$95/1000000</f>
        <v>1517.0670621363361</v>
      </c>
      <c r="N12" s="6">
        <f>(D15-$B$8)*$B$2*Output!$D$101*$E$2*$H$4/Output!$D$95/1000000</f>
        <v>2400.7040798829817</v>
      </c>
      <c r="P12" s="6">
        <v>2028</v>
      </c>
      <c r="Q12" s="6">
        <f>(B15-$B$8)*$B$2*Output!$D$101*$E$2*$I$4/Output!$D$95/1000000</f>
        <v>105.50576234002268</v>
      </c>
      <c r="R12" s="6">
        <f>(C15-$B$8)*$B$2*Output!$D$101*$E$2*$I$4/Output!$D$95/1000000</f>
        <v>252.68665155573734</v>
      </c>
      <c r="S12" s="6">
        <f>(D15-$B$8)*$B$2*Output!$D$101*$E$2*$I$4/Output!$D$95/1000000</f>
        <v>399.86754077145196</v>
      </c>
      <c r="U12" s="6">
        <v>2028</v>
      </c>
      <c r="V12" s="6">
        <f>(B15-$B$8)*$B$2*Output!$D$101*$E$2*$J$4/Output!$D$95/1000000</f>
        <v>2799.7568234519126</v>
      </c>
      <c r="W12" s="6">
        <f>(C15-$B$8)*$B$2*Output!$D$101*$E$2*$J$4/Output!$D$95/1000000</f>
        <v>6705.4268998919142</v>
      </c>
      <c r="X12" s="6">
        <f>(D15-$B$8)*$B$2*Output!$D$101*$E$2*$J$4/Output!$D$95/1000000</f>
        <v>10611.096976331915</v>
      </c>
      <c r="Z12" s="6">
        <v>2028</v>
      </c>
      <c r="AA12" s="6">
        <f>(B15-$B$8)*$B$2*Output!$D$101*$E$2*$K$4/Output!$D$95/1000000</f>
        <v>68.635942540843644</v>
      </c>
      <c r="AB12" s="6">
        <f>(C15-$B$8)*$B$2*Output!$D$101*$E$2*$K$4/Output!$D$95/1000000</f>
        <v>164.38331056386966</v>
      </c>
      <c r="AC12" s="6">
        <f>(D15-$B$8)*$B$2*Output!$D$101*$E$2*$K$4/Output!$D$95/1000000</f>
        <v>260.13067858689556</v>
      </c>
      <c r="AE12" s="6">
        <v>2028</v>
      </c>
      <c r="AF12" s="6">
        <f>(B15-$B$8)*$B$2*Output!$D$101*$E$2*$L$4/Output!$D$95/1000000</f>
        <v>275.60433333079538</v>
      </c>
      <c r="AG12" s="6">
        <f>(C15-$B$8)*$B$2*Output!$D$101*$E$2*$L$4/Output!$D$95/1000000</f>
        <v>660.07329456726825</v>
      </c>
      <c r="AH12" s="6">
        <f>(D15-$B$8)*$B$2*Output!$D$101*$E$2*$L$4/Output!$D$95/1000000</f>
        <v>1044.5422558037408</v>
      </c>
      <c r="AJ12" s="6">
        <v>2028</v>
      </c>
      <c r="AK12" s="6">
        <f>(B15-$B$8)*$B$2*Output!$D$101*$E$2*$M$4/Output!$D$95/1000000</f>
        <v>127.6868725055204</v>
      </c>
      <c r="AL12" s="6">
        <f>(C15-$B$8)*$B$2*Output!$D$101*$E$2*$M$4/Output!$D$95/1000000</f>
        <v>305.81048414267457</v>
      </c>
      <c r="AM12" s="6">
        <f>(D15-$B$8)*$B$2*Output!$D$101*$E$2*$M$4/Output!$D$95/1000000</f>
        <v>483.93409577982857</v>
      </c>
    </row>
    <row r="13" spans="1:44" x14ac:dyDescent="0.25">
      <c r="A13" s="6">
        <v>2026</v>
      </c>
      <c r="B13" s="6">
        <v>23.20746008750228</v>
      </c>
      <c r="C13" s="6">
        <v>26.304665758416856</v>
      </c>
      <c r="D13" s="6">
        <v>29.401871429331418</v>
      </c>
      <c r="F13" s="6">
        <v>2029</v>
      </c>
      <c r="G13" s="6">
        <f>(B16-$B$8)*$B$2*Output!$D$101*$E$2*$G$4/Output!$D$95/1000000</f>
        <v>479.03084017598616</v>
      </c>
      <c r="H13" s="6">
        <f>(C16-$B$8)*$B$2*Output!$D$101*$E$2*$G$4/Output!$D$95/1000000</f>
        <v>1209.3858499473101</v>
      </c>
      <c r="I13" s="6">
        <f>(D16-$B$8)*$B$2*Output!$D$101*$E$2*$G$4/Output!$D$95/1000000</f>
        <v>1939.7408597186345</v>
      </c>
      <c r="K13" s="6">
        <v>2029</v>
      </c>
      <c r="L13" s="6">
        <f>(B16-$B$8)*$B$2*Output!$D$101*$E$2*$H$4/Output!$D$95/1000000</f>
        <v>760.11605326762708</v>
      </c>
      <c r="M13" s="6">
        <f>(C16-$B$8)*$B$2*Output!$D$101*$E$2*$H$4/Output!$D$95/1000000</f>
        <v>1919.0280083051471</v>
      </c>
      <c r="N13" s="6">
        <f>(D16-$B$8)*$B$2*Output!$D$101*$E$2*$H$4/Output!$D$95/1000000</f>
        <v>3077.9399633426674</v>
      </c>
      <c r="P13" s="6">
        <v>2029</v>
      </c>
      <c r="Q13" s="6">
        <f>(B16-$B$8)*$B$2*Output!$D$101*$E$2*$I$4/Output!$D$95/1000000</f>
        <v>126.60691480802718</v>
      </c>
      <c r="R13" s="6">
        <f>(C16-$B$8)*$B$2*Output!$D$101*$E$2*$I$4/Output!$D$95/1000000</f>
        <v>319.63831643503516</v>
      </c>
      <c r="S13" s="6">
        <f>(D16-$B$8)*$B$2*Output!$D$101*$E$2*$I$4/Output!$D$95/1000000</f>
        <v>512.66971806204333</v>
      </c>
      <c r="U13" s="6">
        <v>2029</v>
      </c>
      <c r="V13" s="6">
        <f>(B16-$B$8)*$B$2*Output!$D$101*$E$2*$J$4/Output!$D$95/1000000</f>
        <v>3359.7081881422932</v>
      </c>
      <c r="W13" s="6">
        <f>(C16-$B$8)*$B$2*Output!$D$101*$E$2*$J$4/Output!$D$95/1000000</f>
        <v>8482.0917609368826</v>
      </c>
      <c r="X13" s="6">
        <f>(D16-$B$8)*$B$2*Output!$D$101*$E$2*$J$4/Output!$D$95/1000000</f>
        <v>13604.475333731474</v>
      </c>
      <c r="Z13" s="6">
        <v>2029</v>
      </c>
      <c r="AA13" s="6">
        <f>(B16-$B$8)*$B$2*Output!$D$101*$E$2*$K$4/Output!$D$95/1000000</f>
        <v>82.363131049012352</v>
      </c>
      <c r="AB13" s="6">
        <f>(C16-$B$8)*$B$2*Output!$D$101*$E$2*$K$4/Output!$D$95/1000000</f>
        <v>207.93818872170579</v>
      </c>
      <c r="AC13" s="6">
        <f>(D16-$B$8)*$B$2*Output!$D$101*$E$2*$K$4/Output!$D$95/1000000</f>
        <v>333.51324639439929</v>
      </c>
      <c r="AE13" s="6">
        <v>2029</v>
      </c>
      <c r="AF13" s="6">
        <f>(B16-$B$8)*$B$2*Output!$D$101*$E$2*$L$4/Output!$D$95/1000000</f>
        <v>330.72519999695436</v>
      </c>
      <c r="AG13" s="6">
        <f>(C16-$B$8)*$B$2*Output!$D$101*$E$2*$L$4/Output!$D$95/1000000</f>
        <v>834.96581754604438</v>
      </c>
      <c r="AH13" s="6">
        <f>(D16-$B$8)*$B$2*Output!$D$101*$E$2*$L$4/Output!$D$95/1000000</f>
        <v>1339.2064350951348</v>
      </c>
      <c r="AJ13" s="6">
        <v>2029</v>
      </c>
      <c r="AK13" s="6">
        <f>(B16-$B$8)*$B$2*Output!$D$101*$E$2*$M$4/Output!$D$95/1000000</f>
        <v>153.22424700662444</v>
      </c>
      <c r="AL13" s="6">
        <f>(C16-$B$8)*$B$2*Output!$D$101*$E$2*$M$4/Output!$D$95/1000000</f>
        <v>386.83779969274002</v>
      </c>
      <c r="AM13" s="6">
        <f>(D16-$B$8)*$B$2*Output!$D$101*$E$2*$M$4/Output!$D$95/1000000</f>
        <v>620.45135237885574</v>
      </c>
    </row>
    <row r="14" spans="1:44" x14ac:dyDescent="0.25">
      <c r="A14" s="6">
        <v>2027</v>
      </c>
      <c r="B14" s="6">
        <v>24.092946783336373</v>
      </c>
      <c r="C14" s="6">
        <v>28.611506825485147</v>
      </c>
      <c r="D14" s="6">
        <v>33.130066867633914</v>
      </c>
      <c r="F14" s="6">
        <v>2030</v>
      </c>
      <c r="G14" s="6">
        <f>(B17-$B$8)*$B$2*Output!$D$101*$E$2*$G$4/Output!$D$95/1000000</f>
        <v>558.86931353865043</v>
      </c>
      <c r="H14" s="6">
        <f>(C17-$B$8)*$B$2*Output!$D$101*$E$2*$G$4/Output!$D$95/1000000</f>
        <v>1489.7639962771775</v>
      </c>
      <c r="I14" s="6">
        <f>(D17-$B$8)*$B$2*Output!$D$101*$E$2*$G$4/Output!$D$95/1000000</f>
        <v>2420.6586790157035</v>
      </c>
      <c r="K14" s="6">
        <v>2030</v>
      </c>
      <c r="L14" s="6">
        <f>(B17-$B$8)*$B$2*Output!$D$101*$E$2*$H$4/Output!$D$95/1000000</f>
        <v>886.80206214556472</v>
      </c>
      <c r="M14" s="6">
        <f>(C17-$B$8)*$B$2*Output!$D$101*$E$2*$H$4/Output!$D$95/1000000</f>
        <v>2363.9261487515037</v>
      </c>
      <c r="N14" s="6">
        <f>(D17-$B$8)*$B$2*Output!$D$101*$E$2*$H$4/Output!$D$95/1000000</f>
        <v>3841.0502353574407</v>
      </c>
      <c r="P14" s="6">
        <v>2030</v>
      </c>
      <c r="Q14" s="6">
        <f>(B17-$B$8)*$B$2*Output!$D$101*$E$2*$I$4/Output!$D$95/1000000</f>
        <v>147.70806727603167</v>
      </c>
      <c r="R14" s="6">
        <f>(C17-$B$8)*$B$2*Output!$D$101*$E$2*$I$4/Output!$D$95/1000000</f>
        <v>393.74171251988213</v>
      </c>
      <c r="S14" s="6">
        <f>(D17-$B$8)*$B$2*Output!$D$101*$E$2*$I$4/Output!$D$95/1000000</f>
        <v>639.77535776373225</v>
      </c>
      <c r="U14" s="6">
        <v>2030</v>
      </c>
      <c r="V14" s="6">
        <f>(B17-$B$8)*$B$2*Output!$D$101*$E$2*$J$4/Output!$D$95/1000000</f>
        <v>3919.6595528326748</v>
      </c>
      <c r="W14" s="6">
        <f>(C17-$B$8)*$B$2*Output!$D$101*$E$2*$J$4/Output!$D$95/1000000</f>
        <v>10448.538751394839</v>
      </c>
      <c r="X14" s="6">
        <f>(D17-$B$8)*$B$2*Output!$D$101*$E$2*$J$4/Output!$D$95/1000000</f>
        <v>16977.417949956995</v>
      </c>
      <c r="Z14" s="6">
        <v>2030</v>
      </c>
      <c r="AA14" s="6">
        <f>(B17-$B$8)*$B$2*Output!$D$101*$E$2*$K$4/Output!$D$95/1000000</f>
        <v>96.090319557181061</v>
      </c>
      <c r="AB14" s="6">
        <f>(C17-$B$8)*$B$2*Output!$D$101*$E$2*$K$4/Output!$D$95/1000000</f>
        <v>256.14556927566383</v>
      </c>
      <c r="AC14" s="6">
        <f>(D17-$B$8)*$B$2*Output!$D$101*$E$2*$K$4/Output!$D$95/1000000</f>
        <v>416.20081899414646</v>
      </c>
      <c r="AE14" s="6">
        <v>2030</v>
      </c>
      <c r="AF14" s="6">
        <f>(B17-$B$8)*$B$2*Output!$D$101*$E$2*$L$4/Output!$D$95/1000000</f>
        <v>385.84606666311328</v>
      </c>
      <c r="AG14" s="6">
        <f>(C17-$B$8)*$B$2*Output!$D$101*$E$2*$L$4/Output!$D$95/1000000</f>
        <v>1028.5402406158707</v>
      </c>
      <c r="AH14" s="6">
        <f>(D17-$B$8)*$B$2*Output!$D$101*$E$2*$L$4/Output!$D$95/1000000</f>
        <v>1671.234414568627</v>
      </c>
      <c r="AJ14" s="6">
        <v>2030</v>
      </c>
      <c r="AK14" s="6">
        <f>(B17-$B$8)*$B$2*Output!$D$101*$E$2*$M$4/Output!$D$95/1000000</f>
        <v>178.76162150772848</v>
      </c>
      <c r="AL14" s="6">
        <f>(C17-$B$8)*$B$2*Output!$D$101*$E$2*$M$4/Output!$D$95/1000000</f>
        <v>476.52039785849524</v>
      </c>
      <c r="AM14" s="6">
        <f>(D17-$B$8)*$B$2*Output!$D$101*$E$2*$M$4/Output!$D$95/1000000</f>
        <v>774.27917420926167</v>
      </c>
    </row>
    <row r="15" spans="1:44" x14ac:dyDescent="0.25">
      <c r="A15" s="6">
        <v>2028</v>
      </c>
      <c r="B15" s="6">
        <v>24.978433479170469</v>
      </c>
      <c r="C15" s="6">
        <v>31.154717901509969</v>
      </c>
      <c r="D15" s="6">
        <v>37.331002323849461</v>
      </c>
      <c r="F15" s="6">
        <v>2031</v>
      </c>
      <c r="G15" s="6">
        <f>(B18-$B$8)*$B$2*Output!$D$101*$E$2*$G$4/Output!$D$95/1000000</f>
        <v>638.70778690131476</v>
      </c>
      <c r="H15" s="6">
        <f>(C18-$B$8)*$B$2*Output!$D$101*$E$2*$G$4/Output!$D$95/1000000</f>
        <v>1594.6185072297624</v>
      </c>
      <c r="I15" s="6">
        <f>(D18-$B$8)*$B$2*Output!$D$101*$E$2*$G$4/Output!$D$95/1000000</f>
        <v>2550.5292275582101</v>
      </c>
      <c r="K15" s="6">
        <v>2031</v>
      </c>
      <c r="L15" s="6">
        <f>(B18-$B$8)*$B$2*Output!$D$101*$E$2*$H$4/Output!$D$95/1000000</f>
        <v>1013.4880710235025</v>
      </c>
      <c r="M15" s="6">
        <f>(C18-$B$8)*$B$2*Output!$D$101*$E$2*$H$4/Output!$D$95/1000000</f>
        <v>2530.3070794725922</v>
      </c>
      <c r="N15" s="6">
        <f>(D18-$B$8)*$B$2*Output!$D$101*$E$2*$H$4/Output!$D$95/1000000</f>
        <v>4047.1260879216829</v>
      </c>
      <c r="P15" s="6">
        <v>2031</v>
      </c>
      <c r="Q15" s="6">
        <f>(B18-$B$8)*$B$2*Output!$D$101*$E$2*$I$4/Output!$D$95/1000000</f>
        <v>168.8092197440362</v>
      </c>
      <c r="R15" s="6">
        <f>(C18-$B$8)*$B$2*Output!$D$101*$E$2*$I$4/Output!$D$95/1000000</f>
        <v>421.45455482985562</v>
      </c>
      <c r="S15" s="6">
        <f>(D18-$B$8)*$B$2*Output!$D$101*$E$2*$I$4/Output!$D$95/1000000</f>
        <v>674.09988991567502</v>
      </c>
      <c r="U15" s="6">
        <v>2031</v>
      </c>
      <c r="V15" s="6">
        <f>(B18-$B$8)*$B$2*Output!$D$101*$E$2*$J$4/Output!$D$95/1000000</f>
        <v>4479.6109175230567</v>
      </c>
      <c r="W15" s="6">
        <f>(C18-$B$8)*$B$2*Output!$D$101*$E$2*$J$4/Output!$D$95/1000000</f>
        <v>11183.941421673089</v>
      </c>
      <c r="X15" s="6">
        <f>(D18-$B$8)*$B$2*Output!$D$101*$E$2*$J$4/Output!$D$95/1000000</f>
        <v>17888.271925823119</v>
      </c>
      <c r="Z15" s="6">
        <v>2031</v>
      </c>
      <c r="AA15" s="6">
        <f>(B18-$B$8)*$B$2*Output!$D$101*$E$2*$K$4/Output!$D$95/1000000</f>
        <v>109.81750806534978</v>
      </c>
      <c r="AB15" s="6">
        <f>(C18-$B$8)*$B$2*Output!$D$101*$E$2*$K$4/Output!$D$95/1000000</f>
        <v>274.17394052519569</v>
      </c>
      <c r="AC15" s="6">
        <f>(D18-$B$8)*$B$2*Output!$D$101*$E$2*$K$4/Output!$D$95/1000000</f>
        <v>438.53037298504159</v>
      </c>
      <c r="AE15" s="6">
        <v>2031</v>
      </c>
      <c r="AF15" s="6">
        <f>(B18-$B$8)*$B$2*Output!$D$101*$E$2*$L$4/Output!$D$95/1000000</f>
        <v>440.96693332927236</v>
      </c>
      <c r="AG15" s="6">
        <f>(C18-$B$8)*$B$2*Output!$D$101*$E$2*$L$4/Output!$D$95/1000000</f>
        <v>1100.932300159754</v>
      </c>
      <c r="AH15" s="6">
        <f>(D18-$B$8)*$B$2*Output!$D$101*$E$2*$L$4/Output!$D$95/1000000</f>
        <v>1760.8976669902356</v>
      </c>
      <c r="AJ15" s="6">
        <v>2031</v>
      </c>
      <c r="AK15" s="6">
        <f>(B18-$B$8)*$B$2*Output!$D$101*$E$2*$M$4/Output!$D$95/1000000</f>
        <v>204.29899600883252</v>
      </c>
      <c r="AL15" s="6">
        <f>(C18-$B$8)*$B$2*Output!$D$101*$E$2*$M$4/Output!$D$95/1000000</f>
        <v>510.05947747193989</v>
      </c>
      <c r="AM15" s="6">
        <f>(D18-$B$8)*$B$2*Output!$D$101*$E$2*$M$4/Output!$D$95/1000000</f>
        <v>815.819958935047</v>
      </c>
    </row>
    <row r="16" spans="1:44" x14ac:dyDescent="0.25">
      <c r="A16" s="6">
        <v>2029</v>
      </c>
      <c r="B16" s="6">
        <v>25.863920175004562</v>
      </c>
      <c r="C16" s="6">
        <v>33.96427101025386</v>
      </c>
      <c r="D16" s="6">
        <v>42.064621845503162</v>
      </c>
      <c r="F16" s="6">
        <v>2032</v>
      </c>
      <c r="G16" s="6">
        <f>(B19-$B$8)*$B$2*Output!$D$101*$E$2*$G$4/Output!$D$95/1000000</f>
        <v>718.54626026397898</v>
      </c>
      <c r="H16" s="6">
        <f>(C19-$B$8)*$B$2*Output!$D$101*$E$2*$G$4/Output!$D$95/1000000</f>
        <v>1701.4463351184959</v>
      </c>
      <c r="I16" s="6">
        <f>(D19-$B$8)*$B$2*Output!$D$101*$E$2*$G$4/Output!$D$95/1000000</f>
        <v>2684.3464099730113</v>
      </c>
      <c r="K16" s="6">
        <v>2032</v>
      </c>
      <c r="L16" s="6">
        <f>(B19-$B$8)*$B$2*Output!$D$101*$E$2*$H$4/Output!$D$95/1000000</f>
        <v>1140.1740799014401</v>
      </c>
      <c r="M16" s="6">
        <f>(C19-$B$8)*$B$2*Output!$D$101*$E$2*$H$4/Output!$D$95/1000000</f>
        <v>2699.8192279683053</v>
      </c>
      <c r="N16" s="6">
        <f>(D19-$B$8)*$B$2*Output!$D$101*$E$2*$H$4/Output!$D$95/1000000</f>
        <v>4259.4643760351673</v>
      </c>
      <c r="P16" s="6">
        <v>2032</v>
      </c>
      <c r="Q16" s="6">
        <f>(B19-$B$8)*$B$2*Output!$D$101*$E$2*$I$4/Output!$D$95/1000000</f>
        <v>189.91037221204067</v>
      </c>
      <c r="R16" s="6">
        <f>(C19-$B$8)*$B$2*Output!$D$101*$E$2*$I$4/Output!$D$95/1000000</f>
        <v>449.68894094926833</v>
      </c>
      <c r="S16" s="6">
        <f>(D19-$B$8)*$B$2*Output!$D$101*$E$2*$I$4/Output!$D$95/1000000</f>
        <v>709.46750968649565</v>
      </c>
      <c r="U16" s="6">
        <v>2032</v>
      </c>
      <c r="V16" s="6">
        <f>(B19-$B$8)*$B$2*Output!$D$101*$E$2*$J$4/Output!$D$95/1000000</f>
        <v>5039.5622822134383</v>
      </c>
      <c r="W16" s="6">
        <f>(C19-$B$8)*$B$2*Output!$D$101*$E$2*$J$4/Output!$D$95/1000000</f>
        <v>11933.184054876783</v>
      </c>
      <c r="X16" s="6">
        <f>(D19-$B$8)*$B$2*Output!$D$101*$E$2*$J$4/Output!$D$95/1000000</f>
        <v>18826.80582754012</v>
      </c>
      <c r="Z16" s="6">
        <v>2032</v>
      </c>
      <c r="AA16" s="6">
        <f>(B19-$B$8)*$B$2*Output!$D$101*$E$2*$K$4/Output!$D$95/1000000</f>
        <v>123.54469657351848</v>
      </c>
      <c r="AB16" s="6">
        <f>(C19-$B$8)*$B$2*Output!$D$101*$E$2*$K$4/Output!$D$95/1000000</f>
        <v>292.54159799135937</v>
      </c>
      <c r="AC16" s="6">
        <f>(D19-$B$8)*$B$2*Output!$D$101*$E$2*$K$4/Output!$D$95/1000000</f>
        <v>461.53849940920003</v>
      </c>
      <c r="AE16" s="6">
        <v>2032</v>
      </c>
      <c r="AF16" s="6">
        <f>(B19-$B$8)*$B$2*Output!$D$101*$E$2*$L$4/Output!$D$95/1000000</f>
        <v>496.08779999543134</v>
      </c>
      <c r="AG16" s="6">
        <f>(C19-$B$8)*$B$2*Output!$D$101*$E$2*$L$4/Output!$D$95/1000000</f>
        <v>1174.6867472236675</v>
      </c>
      <c r="AH16" s="6">
        <f>(D19-$B$8)*$B$2*Output!$D$101*$E$2*$L$4/Output!$D$95/1000000</f>
        <v>1853.2856944519021</v>
      </c>
      <c r="AJ16" s="6">
        <v>2032</v>
      </c>
      <c r="AK16" s="6">
        <f>(B19-$B$8)*$B$2*Output!$D$101*$E$2*$M$4/Output!$D$95/1000000</f>
        <v>229.83637050993656</v>
      </c>
      <c r="AL16" s="6">
        <f>(C19-$B$8)*$B$2*Output!$D$101*$E$2*$M$4/Output!$D$95/1000000</f>
        <v>544.22974818267528</v>
      </c>
      <c r="AM16" s="6">
        <f>(D19-$B$8)*$B$2*Output!$D$101*$E$2*$M$4/Output!$D$95/1000000</f>
        <v>858.62312585541349</v>
      </c>
    </row>
    <row r="17" spans="1:39" x14ac:dyDescent="0.25">
      <c r="A17" s="6">
        <v>2030</v>
      </c>
      <c r="B17" s="6">
        <v>26.749406870838655</v>
      </c>
      <c r="C17" s="6">
        <v>37.073938666973156</v>
      </c>
      <c r="D17" s="6">
        <v>47.398470463107643</v>
      </c>
      <c r="F17" s="6">
        <v>2033</v>
      </c>
      <c r="G17" s="6">
        <f>(B20-$B$8)*$B$2*Output!$D$101*$E$2*$G$4/Output!$D$95/1000000</f>
        <v>798.38473362664342</v>
      </c>
      <c r="H17" s="6">
        <f>(C20-$B$8)*$B$2*Output!$D$101*$E$2*$G$4/Output!$D$95/1000000</f>
        <v>1810.3074470379056</v>
      </c>
      <c r="I17" s="6">
        <f>(D20-$B$8)*$B$2*Output!$D$101*$E$2*$G$4/Output!$D$95/1000000</f>
        <v>2822.2301604491663</v>
      </c>
      <c r="K17" s="6">
        <v>2033</v>
      </c>
      <c r="L17" s="6">
        <f>(B20-$B$8)*$B$2*Output!$D$101*$E$2*$H$4/Output!$D$95/1000000</f>
        <v>1266.8600887793782</v>
      </c>
      <c r="M17" s="6">
        <f>(C20-$B$8)*$B$2*Output!$D$101*$E$2*$H$4/Output!$D$95/1000000</f>
        <v>2872.557748761888</v>
      </c>
      <c r="N17" s="6">
        <f>(D20-$B$8)*$B$2*Output!$D$101*$E$2*$H$4/Output!$D$95/1000000</f>
        <v>4478.2554087443959</v>
      </c>
      <c r="P17" s="6">
        <v>2033</v>
      </c>
      <c r="Q17" s="6">
        <f>(B20-$B$8)*$B$2*Output!$D$101*$E$2*$I$4/Output!$D$95/1000000</f>
        <v>211.01152468004526</v>
      </c>
      <c r="R17" s="6">
        <f>(C20-$B$8)*$B$2*Output!$D$101*$E$2*$I$4/Output!$D$95/1000000</f>
        <v>478.46072006400016</v>
      </c>
      <c r="S17" s="6">
        <f>(D20-$B$8)*$B$2*Output!$D$101*$E$2*$I$4/Output!$D$95/1000000</f>
        <v>745.90991544795452</v>
      </c>
      <c r="U17" s="6">
        <v>2033</v>
      </c>
      <c r="V17" s="6">
        <f>(B20-$B$8)*$B$2*Output!$D$101*$E$2*$J$4/Output!$D$95/1000000</f>
        <v>5599.5136469038207</v>
      </c>
      <c r="W17" s="6">
        <f>(C20-$B$8)*$B$2*Output!$D$101*$E$2*$J$4/Output!$D$95/1000000</f>
        <v>12696.687233401886</v>
      </c>
      <c r="X17" s="6">
        <f>(D20-$B$8)*$B$2*Output!$D$101*$E$2*$J$4/Output!$D$95/1000000</f>
        <v>19793.860819899939</v>
      </c>
      <c r="Z17" s="6">
        <v>2033</v>
      </c>
      <c r="AA17" s="6">
        <f>(B20-$B$8)*$B$2*Output!$D$101*$E$2*$K$4/Output!$D$95/1000000</f>
        <v>137.2718850816872</v>
      </c>
      <c r="AB17" s="6">
        <f>(C20-$B$8)*$B$2*Output!$D$101*$E$2*$K$4/Output!$D$95/1000000</f>
        <v>311.25885223717279</v>
      </c>
      <c r="AC17" s="6">
        <f>(D20-$B$8)*$B$2*Output!$D$101*$E$2*$K$4/Output!$D$95/1000000</f>
        <v>485.24581939265812</v>
      </c>
      <c r="AE17" s="6">
        <v>2033</v>
      </c>
      <c r="AF17" s="6">
        <f>(B20-$B$8)*$B$2*Output!$D$101*$E$2*$L$4/Output!$D$95/1000000</f>
        <v>551.20866666159043</v>
      </c>
      <c r="AG17" s="6">
        <f>(C20-$B$8)*$B$2*Output!$D$101*$E$2*$L$4/Output!$D$95/1000000</f>
        <v>1249.8449833785896</v>
      </c>
      <c r="AH17" s="6">
        <f>(D20-$B$8)*$B$2*Output!$D$101*$E$2*$L$4/Output!$D$95/1000000</f>
        <v>1948.4813000955878</v>
      </c>
      <c r="AJ17" s="6">
        <v>2033</v>
      </c>
      <c r="AK17" s="6">
        <f>(B20-$B$8)*$B$2*Output!$D$101*$E$2*$M$4/Output!$D$95/1000000</f>
        <v>255.37374501104068</v>
      </c>
      <c r="AL17" s="6">
        <f>(C20-$B$8)*$B$2*Output!$D$101*$E$2*$M$4/Output!$D$95/1000000</f>
        <v>579.05039124613131</v>
      </c>
      <c r="AM17" s="6">
        <f>(D20-$B$8)*$B$2*Output!$D$101*$E$2*$M$4/Output!$D$95/1000000</f>
        <v>902.72703748122149</v>
      </c>
    </row>
    <row r="18" spans="1:39" x14ac:dyDescent="0.25">
      <c r="A18" s="6">
        <v>2031</v>
      </c>
      <c r="B18" s="6">
        <v>27.634893566672748</v>
      </c>
      <c r="C18" s="6">
        <v>38.236877667885004</v>
      </c>
      <c r="D18" s="6">
        <v>48.838861769097257</v>
      </c>
      <c r="F18" s="6">
        <v>2034</v>
      </c>
      <c r="G18" s="6">
        <f>(B21-$B$8)*$B$2*Output!$D$101*$E$2*$G$4/Output!$D$95/1000000</f>
        <v>878.22320698930776</v>
      </c>
      <c r="H18" s="6">
        <f>(C21-$B$8)*$B$2*Output!$D$101*$E$2*$G$4/Output!$D$95/1000000</f>
        <v>1921.2636324215291</v>
      </c>
      <c r="I18" s="6">
        <f>(D21-$B$8)*$B$2*Output!$D$101*$E$2*$G$4/Output!$D$95/1000000</f>
        <v>2964.3040578537484</v>
      </c>
      <c r="K18" s="6">
        <v>2034</v>
      </c>
      <c r="L18" s="6">
        <f>(B21-$B$8)*$B$2*Output!$D$101*$E$2*$H$4/Output!$D$95/1000000</f>
        <v>1393.5460976573161</v>
      </c>
      <c r="M18" s="6">
        <f>(C21-$B$8)*$B$2*Output!$D$101*$E$2*$H$4/Output!$D$95/1000000</f>
        <v>3048.6206880257696</v>
      </c>
      <c r="N18" s="6">
        <f>(D21-$B$8)*$B$2*Output!$D$101*$E$2*$H$4/Output!$D$95/1000000</f>
        <v>4703.6952783942215</v>
      </c>
      <c r="P18" s="6">
        <v>2034</v>
      </c>
      <c r="Q18" s="6">
        <f>(B21-$B$8)*$B$2*Output!$D$101*$E$2*$I$4/Output!$D$95/1000000</f>
        <v>232.11267714804978</v>
      </c>
      <c r="R18" s="6">
        <f>(C21-$B$8)*$B$2*Output!$D$101*$E$2*$I$4/Output!$D$95/1000000</f>
        <v>507.78622300056929</v>
      </c>
      <c r="S18" s="6">
        <f>(D21-$B$8)*$B$2*Output!$D$101*$E$2*$I$4/Output!$D$95/1000000</f>
        <v>783.45976885308824</v>
      </c>
      <c r="U18" s="6">
        <v>2034</v>
      </c>
      <c r="V18" s="6">
        <f>(B21-$B$8)*$B$2*Output!$D$101*$E$2*$J$4/Output!$D$95/1000000</f>
        <v>6159.4650115942031</v>
      </c>
      <c r="W18" s="6">
        <f>(C21-$B$8)*$B$2*Output!$D$101*$E$2*$J$4/Output!$D$95/1000000</f>
        <v>13474.884320715601</v>
      </c>
      <c r="X18" s="6">
        <f>(D21-$B$8)*$B$2*Output!$D$101*$E$2*$J$4/Output!$D$95/1000000</f>
        <v>20790.303629836984</v>
      </c>
      <c r="Z18" s="6">
        <v>2034</v>
      </c>
      <c r="AA18" s="6">
        <f>(B21-$B$8)*$B$2*Output!$D$101*$E$2*$K$4/Output!$D$95/1000000</f>
        <v>150.99907358985593</v>
      </c>
      <c r="AB18" s="6">
        <f>(C21-$B$8)*$B$2*Output!$D$101*$E$2*$K$4/Output!$D$95/1000000</f>
        <v>330.33632715317719</v>
      </c>
      <c r="AC18" s="6">
        <f>(D21-$B$8)*$B$2*Output!$D$101*$E$2*$K$4/Output!$D$95/1000000</f>
        <v>509.67358071649807</v>
      </c>
      <c r="AE18" s="6">
        <v>2034</v>
      </c>
      <c r="AF18" s="6">
        <f>(B21-$B$8)*$B$2*Output!$D$101*$E$2*$L$4/Output!$D$95/1000000</f>
        <v>606.32953332774946</v>
      </c>
      <c r="AG18" s="6">
        <f>(C21-$B$8)*$B$2*Output!$D$101*$E$2*$L$4/Output!$D$95/1000000</f>
        <v>1326.4496683471327</v>
      </c>
      <c r="AH18" s="6">
        <f>(D21-$B$8)*$B$2*Output!$D$101*$E$2*$L$4/Output!$D$95/1000000</f>
        <v>2046.5698033665144</v>
      </c>
      <c r="AJ18" s="6">
        <v>2034</v>
      </c>
      <c r="AK18" s="6">
        <f>(B21-$B$8)*$B$2*Output!$D$101*$E$2*$M$4/Output!$D$95/1000000</f>
        <v>280.91111951214475</v>
      </c>
      <c r="AL18" s="6">
        <f>(C21-$B$8)*$B$2*Output!$D$101*$E$2*$M$4/Output!$D$95/1000000</f>
        <v>614.54117081658069</v>
      </c>
      <c r="AM18" s="6">
        <f>(D21-$B$8)*$B$2*Output!$D$101*$E$2*$M$4/Output!$D$95/1000000</f>
        <v>948.17122212101594</v>
      </c>
    </row>
    <row r="19" spans="1:39" x14ac:dyDescent="0.25">
      <c r="A19" s="6">
        <v>2032</v>
      </c>
      <c r="B19" s="6">
        <v>28.520380262506841</v>
      </c>
      <c r="C19" s="6">
        <v>39.421702682143909</v>
      </c>
      <c r="D19" s="6">
        <v>50.323025101780956</v>
      </c>
      <c r="F19" s="6">
        <v>2035</v>
      </c>
      <c r="G19" s="6">
        <f>(B22-$B$8)*$B$2*Output!$D$101*$E$2*$G$4/Output!$D$95/1000000</f>
        <v>958.06168035197209</v>
      </c>
      <c r="H19" s="6">
        <f>(C22-$B$8)*$B$2*Output!$D$101*$E$2*$G$4/Output!$D$95/1000000</f>
        <v>2034.3785584209377</v>
      </c>
      <c r="I19" s="6">
        <f>(D22-$B$8)*$B$2*Output!$D$101*$E$2*$G$4/Output!$D$95/1000000</f>
        <v>3110.6954364899025</v>
      </c>
      <c r="K19" s="6">
        <v>2035</v>
      </c>
      <c r="L19" s="6">
        <f>(B22-$B$8)*$B$2*Output!$D$101*$E$2*$H$4/Output!$D$95/1000000</f>
        <v>1520.2321065352535</v>
      </c>
      <c r="M19" s="6">
        <f>(C22-$B$8)*$B$2*Output!$D$101*$E$2*$H$4/Output!$D$95/1000000</f>
        <v>3228.1090714558277</v>
      </c>
      <c r="N19" s="6">
        <f>(D22-$B$8)*$B$2*Output!$D$101*$E$2*$H$4/Output!$D$95/1000000</f>
        <v>4935.986036376401</v>
      </c>
      <c r="P19" s="6">
        <v>2035</v>
      </c>
      <c r="Q19" s="6">
        <f>(B22-$B$8)*$B$2*Output!$D$101*$E$2*$I$4/Output!$D$95/1000000</f>
        <v>253.21382961605426</v>
      </c>
      <c r="R19" s="6">
        <f>(C22-$B$8)*$B$2*Output!$D$101*$E$2*$I$4/Output!$D$95/1000000</f>
        <v>537.68227686270086</v>
      </c>
      <c r="S19" s="6">
        <f>(D22-$B$8)*$B$2*Output!$D$101*$E$2*$I$4/Output!$D$95/1000000</f>
        <v>822.15072410934727</v>
      </c>
      <c r="U19" s="6">
        <v>2035</v>
      </c>
      <c r="V19" s="6">
        <f>(B22-$B$8)*$B$2*Output!$D$101*$E$2*$J$4/Output!$D$95/1000000</f>
        <v>6719.4163762845847</v>
      </c>
      <c r="W19" s="6">
        <f>(C22-$B$8)*$B$2*Output!$D$101*$E$2*$J$4/Output!$D$95/1000000</f>
        <v>14268.22184976009</v>
      </c>
      <c r="X19" s="6">
        <f>(D22-$B$8)*$B$2*Output!$D$101*$E$2*$J$4/Output!$D$95/1000000</f>
        <v>21817.027323235587</v>
      </c>
      <c r="Z19" s="6">
        <v>2035</v>
      </c>
      <c r="AA19" s="6">
        <f>(B22-$B$8)*$B$2*Output!$D$101*$E$2*$K$4/Output!$D$95/1000000</f>
        <v>164.72626209802465</v>
      </c>
      <c r="AB19" s="6">
        <f>(C22-$B$8)*$B$2*Output!$D$101*$E$2*$K$4/Output!$D$95/1000000</f>
        <v>349.7849694791409</v>
      </c>
      <c r="AC19" s="6">
        <f>(D22-$B$8)*$B$2*Output!$D$101*$E$2*$K$4/Output!$D$95/1000000</f>
        <v>534.84367686025689</v>
      </c>
      <c r="AE19" s="6">
        <v>2035</v>
      </c>
      <c r="AF19" s="6">
        <f>(B22-$B$8)*$B$2*Output!$D$101*$E$2*$L$4/Output!$D$95/1000000</f>
        <v>661.45039999390849</v>
      </c>
      <c r="AG19" s="6">
        <f>(C22-$B$8)*$B$2*Output!$D$101*$E$2*$L$4/Output!$D$95/1000000</f>
        <v>1404.5447582374861</v>
      </c>
      <c r="AH19" s="6">
        <f>(D22-$B$8)*$B$2*Output!$D$101*$E$2*$L$4/Output!$D$95/1000000</f>
        <v>2147.639116481063</v>
      </c>
      <c r="AJ19" s="6">
        <v>2035</v>
      </c>
      <c r="AK19" s="6">
        <f>(B22-$B$8)*$B$2*Output!$D$101*$E$2*$M$4/Output!$D$95/1000000</f>
        <v>306.44849401324876</v>
      </c>
      <c r="AL19" s="6">
        <f>(C22-$B$8)*$B$2*Output!$D$101*$E$2*$M$4/Output!$D$95/1000000</f>
        <v>650.72245166084122</v>
      </c>
      <c r="AM19" s="6">
        <f>(D22-$B$8)*$B$2*Output!$D$101*$E$2*$M$4/Output!$D$95/1000000</f>
        <v>994.99640930843327</v>
      </c>
    </row>
    <row r="20" spans="1:39" x14ac:dyDescent="0.25">
      <c r="A20" s="6">
        <v>2033</v>
      </c>
      <c r="B20" s="6">
        <v>29.405866958340937</v>
      </c>
      <c r="C20" s="6">
        <v>40.629078803434098</v>
      </c>
      <c r="D20" s="6">
        <v>51.852290648527244</v>
      </c>
      <c r="F20" s="6">
        <v>2036</v>
      </c>
      <c r="G20" s="6">
        <f>(B23-$B$8)*$B$2*Output!$D$101*$E$2*$G$4/Output!$D$95/1000000</f>
        <v>1037.9001537146366</v>
      </c>
      <c r="H20" s="6">
        <f>(C23-$B$8)*$B$2*Output!$D$101*$E$2*$G$4/Output!$D$95/1000000</f>
        <v>2149.7178269676806</v>
      </c>
      <c r="I20" s="6">
        <f>(D23-$B$8)*$B$2*Output!$D$101*$E$2*$G$4/Output!$D$95/1000000</f>
        <v>3261.5355002207248</v>
      </c>
      <c r="K20" s="6">
        <v>2036</v>
      </c>
      <c r="L20" s="6">
        <f>(B23-$B$8)*$B$2*Output!$D$101*$E$2*$H$4/Output!$D$95/1000000</f>
        <v>1646.918115413192</v>
      </c>
      <c r="M20" s="6">
        <f>(C23-$B$8)*$B$2*Output!$D$101*$E$2*$H$4/Output!$D$95/1000000</f>
        <v>3411.126994816078</v>
      </c>
      <c r="N20" s="6">
        <f>(D23-$B$8)*$B$2*Output!$D$101*$E$2*$H$4/Output!$D$95/1000000</f>
        <v>5175.3358742189657</v>
      </c>
      <c r="P20" s="6">
        <v>2036</v>
      </c>
      <c r="Q20" s="6">
        <f>(B23-$B$8)*$B$2*Output!$D$101*$E$2*$I$4/Output!$D$95/1000000</f>
        <v>274.3149820840589</v>
      </c>
      <c r="R20" s="6">
        <f>(C23-$B$8)*$B$2*Output!$D$101*$E$2*$I$4/Output!$D$95/1000000</f>
        <v>568.16622011268623</v>
      </c>
      <c r="S20" s="6">
        <f>(D23-$B$8)*$B$2*Output!$D$101*$E$2*$I$4/Output!$D$95/1000000</f>
        <v>862.0174581413138</v>
      </c>
      <c r="U20" s="6">
        <v>2036</v>
      </c>
      <c r="V20" s="6">
        <f>(B23-$B$8)*$B$2*Output!$D$101*$E$2*$J$4/Output!$D$95/1000000</f>
        <v>7279.3677409749689</v>
      </c>
      <c r="W20" s="6">
        <f>(C23-$B$8)*$B$2*Output!$D$101*$E$2*$J$4/Output!$D$95/1000000</f>
        <v>15077.159923159439</v>
      </c>
      <c r="X20" s="6">
        <f>(D23-$B$8)*$B$2*Output!$D$101*$E$2*$J$4/Output!$D$95/1000000</f>
        <v>22874.952105343909</v>
      </c>
      <c r="Z20" s="6">
        <v>2036</v>
      </c>
      <c r="AA20" s="6">
        <f>(B23-$B$8)*$B$2*Output!$D$101*$E$2*$K$4/Output!$D$95/1000000</f>
        <v>178.45345060619343</v>
      </c>
      <c r="AB20" s="6">
        <f>(C23-$B$8)*$B$2*Output!$D$101*$E$2*$K$4/Output!$D$95/1000000</f>
        <v>369.61605861511924</v>
      </c>
      <c r="AC20" s="6">
        <f>(D23-$B$8)*$B$2*Output!$D$101*$E$2*$K$4/Output!$D$95/1000000</f>
        <v>560.77866662404517</v>
      </c>
      <c r="AE20" s="6">
        <v>2036</v>
      </c>
      <c r="AF20" s="6">
        <f>(B23-$B$8)*$B$2*Output!$D$101*$E$2*$L$4/Output!$D$95/1000000</f>
        <v>716.57126666006775</v>
      </c>
      <c r="AG20" s="6">
        <f>(C23-$B$8)*$B$2*Output!$D$101*$E$2*$L$4/Output!$D$95/1000000</f>
        <v>1484.1755449392567</v>
      </c>
      <c r="AH20" s="6">
        <f>(D23-$B$8)*$B$2*Output!$D$101*$E$2*$L$4/Output!$D$95/1000000</f>
        <v>2251.7798232184459</v>
      </c>
      <c r="AJ20" s="6">
        <v>2036</v>
      </c>
      <c r="AK20" s="6">
        <f>(B23-$B$8)*$B$2*Output!$D$101*$E$2*$M$4/Output!$D$95/1000000</f>
        <v>331.985868514353</v>
      </c>
      <c r="AL20" s="6">
        <f>(C23-$B$8)*$B$2*Output!$D$101*$E$2*$M$4/Output!$D$95/1000000</f>
        <v>687.61521741027991</v>
      </c>
      <c r="AM20" s="6">
        <f>(D23-$B$8)*$B$2*Output!$D$101*$E$2*$M$4/Output!$D$95/1000000</f>
        <v>1043.2445663062072</v>
      </c>
    </row>
    <row r="21" spans="1:39" x14ac:dyDescent="0.25">
      <c r="A21" s="6">
        <v>2034</v>
      </c>
      <c r="B21" s="6">
        <v>30.29135365417503</v>
      </c>
      <c r="C21" s="6">
        <v>41.859691336960388</v>
      </c>
      <c r="D21" s="6">
        <v>53.428029019745736</v>
      </c>
      <c r="F21" s="6">
        <v>2037</v>
      </c>
      <c r="G21" s="6">
        <f>(B24-$B$8)*$B$2*Output!$D$101*$E$2*$G$4/Output!$D$95/1000000</f>
        <v>1117.7386270773006</v>
      </c>
      <c r="H21" s="6">
        <f>(C24-$B$8)*$B$2*Output!$D$101*$E$2*$G$4/Output!$D$95/1000000</f>
        <v>2267.3490335692804</v>
      </c>
      <c r="I21" s="6">
        <f>(D24-$B$8)*$B$2*Output!$D$101*$E$2*$G$4/Output!$D$95/1000000</f>
        <v>3416.9594400612614</v>
      </c>
      <c r="K21" s="6">
        <v>2037</v>
      </c>
      <c r="L21" s="6">
        <f>(B24-$B$8)*$B$2*Output!$D$101*$E$2*$H$4/Output!$D$95/1000000</f>
        <v>1773.6041242911292</v>
      </c>
      <c r="M21" s="6">
        <f>(C24-$B$8)*$B$2*Output!$D$101*$E$2*$H$4/Output!$D$95/1000000</f>
        <v>3597.7817172349282</v>
      </c>
      <c r="N21" s="6">
        <f>(D24-$B$8)*$B$2*Output!$D$101*$E$2*$H$4/Output!$D$95/1000000</f>
        <v>5421.9593101787286</v>
      </c>
      <c r="P21" s="6">
        <v>2037</v>
      </c>
      <c r="Q21" s="6">
        <f>(B24-$B$8)*$B$2*Output!$D$101*$E$2*$I$4/Output!$D$95/1000000</f>
        <v>295.41613455206328</v>
      </c>
      <c r="R21" s="6">
        <f>(C24-$B$8)*$B$2*Output!$D$101*$E$2*$I$4/Output!$D$95/1000000</f>
        <v>599.25591811105085</v>
      </c>
      <c r="S21" s="6">
        <f>(D24-$B$8)*$B$2*Output!$D$101*$E$2*$I$4/Output!$D$95/1000000</f>
        <v>903.09570167003858</v>
      </c>
      <c r="U21" s="6">
        <v>2037</v>
      </c>
      <c r="V21" s="6">
        <f>(B24-$B$8)*$B$2*Output!$D$101*$E$2*$J$4/Output!$D$95/1000000</f>
        <v>7839.3191056653477</v>
      </c>
      <c r="W21" s="6">
        <f>(C24-$B$8)*$B$2*Output!$D$101*$E$2*$J$4/Output!$D$95/1000000</f>
        <v>15902.172625588501</v>
      </c>
      <c r="X21" s="6">
        <f>(D24-$B$8)*$B$2*Output!$D$101*$E$2*$J$4/Output!$D$95/1000000</f>
        <v>23965.026145511656</v>
      </c>
      <c r="Z21" s="6">
        <v>2037</v>
      </c>
      <c r="AA21" s="6">
        <f>(B24-$B$8)*$B$2*Output!$D$101*$E$2*$K$4/Output!$D$95/1000000</f>
        <v>192.18063911436209</v>
      </c>
      <c r="AB21" s="6">
        <f>(C24-$B$8)*$B$2*Output!$D$101*$E$2*$K$4/Output!$D$95/1000000</f>
        <v>389.84121673066295</v>
      </c>
      <c r="AC21" s="6">
        <f>(D24-$B$8)*$B$2*Output!$D$101*$E$2*$K$4/Output!$D$95/1000000</f>
        <v>587.50179434696383</v>
      </c>
      <c r="AE21" s="6">
        <v>2037</v>
      </c>
      <c r="AF21" s="6">
        <f>(B24-$B$8)*$B$2*Output!$D$101*$E$2*$L$4/Output!$D$95/1000000</f>
        <v>771.69213332622644</v>
      </c>
      <c r="AG21" s="6">
        <f>(C24-$B$8)*$B$2*Output!$D$101*$E$2*$L$4/Output!$D$95/1000000</f>
        <v>1565.3886967165092</v>
      </c>
      <c r="AH21" s="6">
        <f>(D24-$B$8)*$B$2*Output!$D$101*$E$2*$L$4/Output!$D$95/1000000</f>
        <v>2359.0852601067927</v>
      </c>
      <c r="AJ21" s="6">
        <v>2037</v>
      </c>
      <c r="AK21" s="6">
        <f>(B24-$B$8)*$B$2*Output!$D$101*$E$2*$M$4/Output!$D$95/1000000</f>
        <v>357.52324301545684</v>
      </c>
      <c r="AL21" s="6">
        <f>(C24-$B$8)*$B$2*Output!$D$101*$E$2*$M$4/Output!$D$95/1000000</f>
        <v>725.24108936747837</v>
      </c>
      <c r="AM21" s="6">
        <f>(D24-$B$8)*$B$2*Output!$D$101*$E$2*$M$4/Output!$D$95/1000000</f>
        <v>1092.9589357195002</v>
      </c>
    </row>
    <row r="22" spans="1:39" x14ac:dyDescent="0.25">
      <c r="A22" s="6">
        <v>2035</v>
      </c>
      <c r="B22" s="6">
        <v>31.176840350009122</v>
      </c>
      <c r="C22" s="6">
        <v>43.114246413655707</v>
      </c>
      <c r="D22" s="6">
        <v>55.051652477302277</v>
      </c>
      <c r="F22" s="6">
        <v>2038</v>
      </c>
      <c r="G22" s="6">
        <f>(B25-$B$8)*$B$2*Output!$D$101*$E$2*$G$4/Output!$D$95/1000000</f>
        <v>1197.5771004399653</v>
      </c>
      <c r="H22" s="6">
        <f>(C25-$B$8)*$B$2*Output!$D$101*$E$2*$G$4/Output!$D$95/1000000</f>
        <v>2387.3418278919798</v>
      </c>
      <c r="I22" s="6">
        <f>(D25-$B$8)*$B$2*Output!$D$101*$E$2*$G$4/Output!$D$95/1000000</f>
        <v>3577.1065553439912</v>
      </c>
      <c r="K22" s="6">
        <v>2038</v>
      </c>
      <c r="L22" s="6">
        <f>(B25-$B$8)*$B$2*Output!$D$101*$E$2*$H$4/Output!$D$95/1000000</f>
        <v>1900.2901331690671</v>
      </c>
      <c r="M22" s="6">
        <f>(C25-$B$8)*$B$2*Output!$D$101*$E$2*$H$4/Output!$D$95/1000000</f>
        <v>3788.1837573365974</v>
      </c>
      <c r="N22" s="6">
        <f>(D25-$B$8)*$B$2*Output!$D$101*$E$2*$H$4/Output!$D$95/1000000</f>
        <v>5676.077381504123</v>
      </c>
      <c r="P22" s="6">
        <v>2038</v>
      </c>
      <c r="Q22" s="6">
        <f>(B25-$B$8)*$B$2*Output!$D$101*$E$2*$I$4/Output!$D$95/1000000</f>
        <v>316.5172870200679</v>
      </c>
      <c r="R22" s="6">
        <f>(C25-$B$8)*$B$2*Output!$D$101*$E$2*$I$4/Output!$D$95/1000000</f>
        <v>630.96977912845398</v>
      </c>
      <c r="S22" s="6">
        <f>(D25-$B$8)*$B$2*Output!$D$101*$E$2*$I$4/Output!$D$95/1000000</f>
        <v>945.42227123683938</v>
      </c>
      <c r="U22" s="6">
        <v>2038</v>
      </c>
      <c r="V22" s="6">
        <f>(B25-$B$8)*$B$2*Output!$D$101*$E$2*$J$4/Output!$D$95/1000000</f>
        <v>8399.2704703557301</v>
      </c>
      <c r="W22" s="6">
        <f>(C25-$B$8)*$B$2*Output!$D$101*$E$2*$J$4/Output!$D$95/1000000</f>
        <v>16743.74844867317</v>
      </c>
      <c r="X22" s="6">
        <f>(D25-$B$8)*$B$2*Output!$D$101*$E$2*$J$4/Output!$D$95/1000000</f>
        <v>25088.226426990594</v>
      </c>
      <c r="Z22" s="6">
        <v>2038</v>
      </c>
      <c r="AA22" s="6">
        <f>(B25-$B$8)*$B$2*Output!$D$101*$E$2*$K$4/Output!$D$95/1000000</f>
        <v>205.90782762253082</v>
      </c>
      <c r="AB22" s="6">
        <f>(C25-$B$8)*$B$2*Output!$D$101*$E$2*$K$4/Output!$D$95/1000000</f>
        <v>410.47241918123342</v>
      </c>
      <c r="AC22" s="6">
        <f>(D25-$B$8)*$B$2*Output!$D$101*$E$2*$K$4/Output!$D$95/1000000</f>
        <v>615.03701073993557</v>
      </c>
      <c r="AE22" s="6">
        <v>2038</v>
      </c>
      <c r="AF22" s="6">
        <f>(B25-$B$8)*$B$2*Output!$D$101*$E$2*$L$4/Output!$D$95/1000000</f>
        <v>826.8129999923857</v>
      </c>
      <c r="AG22" s="6">
        <f>(C25-$B$8)*$B$2*Output!$D$101*$E$2*$L$4/Output!$D$95/1000000</f>
        <v>1648.2323000343852</v>
      </c>
      <c r="AH22" s="6">
        <f>(D25-$B$8)*$B$2*Output!$D$101*$E$2*$L$4/Output!$D$95/1000000</f>
        <v>2469.6516000763827</v>
      </c>
      <c r="AJ22" s="6">
        <v>2038</v>
      </c>
      <c r="AK22" s="6">
        <f>(B25-$B$8)*$B$2*Output!$D$101*$E$2*$M$4/Output!$D$95/1000000</f>
        <v>383.06061751656102</v>
      </c>
      <c r="AL22" s="6">
        <f>(C25-$B$8)*$B$2*Output!$D$101*$E$2*$M$4/Output!$D$95/1000000</f>
        <v>763.62234588441106</v>
      </c>
      <c r="AM22" s="6">
        <f>(D25-$B$8)*$B$2*Output!$D$101*$E$2*$M$4/Output!$D$95/1000000</f>
        <v>1144.1840742522604</v>
      </c>
    </row>
    <row r="23" spans="1:39" x14ac:dyDescent="0.25">
      <c r="A23" s="6">
        <v>2036</v>
      </c>
      <c r="B23" s="6">
        <v>32.062327045843219</v>
      </c>
      <c r="C23" s="6">
        <v>44.393471623053777</v>
      </c>
      <c r="D23" s="6">
        <v>56.724616200264329</v>
      </c>
      <c r="F23" s="6">
        <v>2039</v>
      </c>
      <c r="G23" s="6">
        <f>(B26-$B$8)*$B$2*Output!$D$101*$E$2*$G$4/Output!$D$95/1000000</f>
        <v>1277.4155738026293</v>
      </c>
      <c r="H23" s="6">
        <f>(C26-$B$8)*$B$2*Output!$D$101*$E$2*$G$4/Output!$D$95/1000000</f>
        <v>2509.7679761845288</v>
      </c>
      <c r="I23" s="6">
        <f>(D26-$B$8)*$B$2*Output!$D$101*$E$2*$G$4/Output!$D$95/1000000</f>
        <v>3742.1203785664261</v>
      </c>
      <c r="K23" s="6">
        <v>2039</v>
      </c>
      <c r="L23" s="6">
        <f>(B26-$B$8)*$B$2*Output!$D$101*$E$2*$H$4/Output!$D$95/1000000</f>
        <v>2026.9761420470047</v>
      </c>
      <c r="M23" s="6">
        <f>(C26-$B$8)*$B$2*Output!$D$101*$E$2*$H$4/Output!$D$95/1000000</f>
        <v>3982.4469922938742</v>
      </c>
      <c r="N23" s="6">
        <f>(D26-$B$8)*$B$2*Output!$D$101*$E$2*$H$4/Output!$D$95/1000000</f>
        <v>5937.9178425407408</v>
      </c>
      <c r="P23" s="6">
        <v>2039</v>
      </c>
      <c r="Q23" s="6">
        <f>(B26-$B$8)*$B$2*Output!$D$101*$E$2*$I$4/Output!$D$95/1000000</f>
        <v>337.61843948807234</v>
      </c>
      <c r="R23" s="6">
        <f>(C26-$B$8)*$B$2*Output!$D$101*$E$2*$I$4/Output!$D$95/1000000</f>
        <v>663.32677084417583</v>
      </c>
      <c r="S23" s="6">
        <f>(D26-$B$8)*$B$2*Output!$D$101*$E$2*$I$4/Output!$D$95/1000000</f>
        <v>989.03510220027874</v>
      </c>
      <c r="U23" s="6">
        <v>2039</v>
      </c>
      <c r="V23" s="6">
        <f>(B26-$B$8)*$B$2*Output!$D$101*$E$2*$J$4/Output!$D$95/1000000</f>
        <v>8959.2218350461117</v>
      </c>
      <c r="W23" s="6">
        <f>(C26-$B$8)*$B$2*Output!$D$101*$E$2*$J$4/Output!$D$95/1000000</f>
        <v>17602.390728802962</v>
      </c>
      <c r="X23" s="6">
        <f>(D26-$B$8)*$B$2*Output!$D$101*$E$2*$J$4/Output!$D$95/1000000</f>
        <v>26245.559622559798</v>
      </c>
      <c r="Z23" s="6">
        <v>2039</v>
      </c>
      <c r="AA23" s="6">
        <f>(B26-$B$8)*$B$2*Output!$D$101*$E$2*$K$4/Output!$D$95/1000000</f>
        <v>219.63501613069951</v>
      </c>
      <c r="AB23" s="6">
        <f>(C26-$B$8)*$B$2*Output!$D$101*$E$2*$K$4/Output!$D$95/1000000</f>
        <v>431.52200524116347</v>
      </c>
      <c r="AC23" s="6">
        <f>(D26-$B$8)*$B$2*Output!$D$101*$E$2*$K$4/Output!$D$95/1000000</f>
        <v>643.40899435162703</v>
      </c>
      <c r="AE23" s="6">
        <v>2039</v>
      </c>
      <c r="AF23" s="6">
        <f>(B26-$B$8)*$B$2*Output!$D$101*$E$2*$L$4/Output!$D$95/1000000</f>
        <v>881.9338666585445</v>
      </c>
      <c r="AG23" s="6">
        <f>(C26-$B$8)*$B$2*Output!$D$101*$E$2*$L$4/Output!$D$95/1000000</f>
        <v>1732.7559026567865</v>
      </c>
      <c r="AH23" s="6">
        <f>(D26-$B$8)*$B$2*Output!$D$101*$E$2*$L$4/Output!$D$95/1000000</f>
        <v>2583.5779386550266</v>
      </c>
      <c r="AJ23" s="6">
        <v>2039</v>
      </c>
      <c r="AK23" s="6">
        <f>(B26-$B$8)*$B$2*Output!$D$101*$E$2*$M$4/Output!$D$95/1000000</f>
        <v>408.59799201766498</v>
      </c>
      <c r="AL23" s="6">
        <f>(C26-$B$8)*$B$2*Output!$D$101*$E$2*$M$4/Output!$D$95/1000000</f>
        <v>802.78194232950773</v>
      </c>
      <c r="AM23" s="6">
        <f>(D26-$B$8)*$B$2*Output!$D$101*$E$2*$M$4/Output!$D$95/1000000</f>
        <v>1196.9658926413495</v>
      </c>
    </row>
    <row r="24" spans="1:39" x14ac:dyDescent="0.25">
      <c r="A24" s="6">
        <v>2037</v>
      </c>
      <c r="B24" s="6">
        <v>32.947813741677308</v>
      </c>
      <c r="C24" s="6">
        <v>45.698116665394203</v>
      </c>
      <c r="D24" s="6">
        <v>58.448419589111104</v>
      </c>
      <c r="F24" s="6">
        <v>2040</v>
      </c>
      <c r="G24" s="6">
        <f>(B27-$B$8)*$B$2*Output!$D$101*$E$2*$G$4/Output!$D$95/1000000</f>
        <v>1357.2540471652935</v>
      </c>
      <c r="H24" s="6">
        <f>(C27-$B$8)*$B$2*Output!$D$101*$E$2*$G$4/Output!$D$95/1000000</f>
        <v>2634.7014255989839</v>
      </c>
      <c r="I24" s="6">
        <f>(D27-$B$8)*$B$2*Output!$D$101*$E$2*$G$4/Output!$D$95/1000000</f>
        <v>3912.1488040326731</v>
      </c>
      <c r="K24" s="6">
        <v>2040</v>
      </c>
      <c r="L24" s="6">
        <f>(B27-$B$8)*$B$2*Output!$D$101*$E$2*$H$4/Output!$D$95/1000000</f>
        <v>2153.6621509249421</v>
      </c>
      <c r="M24" s="6">
        <f>(C27-$B$8)*$B$2*Output!$D$101*$E$2*$H$4/Output!$D$95/1000000</f>
        <v>4180.6887598910052</v>
      </c>
      <c r="N24" s="6">
        <f>(D27-$B$8)*$B$2*Output!$D$101*$E$2*$H$4/Output!$D$95/1000000</f>
        <v>6207.7153688570652</v>
      </c>
      <c r="P24" s="6">
        <v>2040</v>
      </c>
      <c r="Q24" s="6">
        <f>(B27-$B$8)*$B$2*Output!$D$101*$E$2*$I$4/Output!$D$95/1000000</f>
        <v>358.71959195607678</v>
      </c>
      <c r="R24" s="6">
        <f>(C27-$B$8)*$B$2*Output!$D$101*$E$2*$I$4/Output!$D$95/1000000</f>
        <v>696.34643734597739</v>
      </c>
      <c r="S24" s="6">
        <f>(D27-$B$8)*$B$2*Output!$D$101*$E$2*$I$4/Output!$D$95/1000000</f>
        <v>1033.9732827358775</v>
      </c>
      <c r="U24" s="6">
        <v>2040</v>
      </c>
      <c r="V24" s="6">
        <f>(B27-$B$8)*$B$2*Output!$D$101*$E$2*$J$4/Output!$D$95/1000000</f>
        <v>9519.1731997364914</v>
      </c>
      <c r="W24" s="6">
        <f>(C27-$B$8)*$B$2*Output!$D$101*$E$2*$J$4/Output!$D$95/1000000</f>
        <v>18478.618098248324</v>
      </c>
      <c r="X24" s="6">
        <f>(D27-$B$8)*$B$2*Output!$D$101*$E$2*$J$4/Output!$D$95/1000000</f>
        <v>27438.062996760145</v>
      </c>
      <c r="Z24" s="6">
        <v>2040</v>
      </c>
      <c r="AA24" s="6">
        <f>(B27-$B$8)*$B$2*Output!$D$101*$E$2*$K$4/Output!$D$95/1000000</f>
        <v>233.36220463886818</v>
      </c>
      <c r="AB24" s="6">
        <f>(C27-$B$8)*$B$2*Output!$D$101*$E$2*$K$4/Output!$D$95/1000000</f>
        <v>453.00268916278242</v>
      </c>
      <c r="AC24" s="6">
        <f>(D27-$B$8)*$B$2*Output!$D$101*$E$2*$K$4/Output!$D$95/1000000</f>
        <v>672.64317368669629</v>
      </c>
      <c r="AE24" s="6">
        <v>2040</v>
      </c>
      <c r="AF24" s="6">
        <f>(B27-$B$8)*$B$2*Output!$D$101*$E$2*$L$4/Output!$D$95/1000000</f>
        <v>937.05473332470342</v>
      </c>
      <c r="AG24" s="6">
        <f>(C27-$B$8)*$B$2*Output!$D$101*$E$2*$L$4/Output!$D$95/1000000</f>
        <v>1819.0105580537654</v>
      </c>
      <c r="AH24" s="6">
        <f>(D27-$B$8)*$B$2*Output!$D$101*$E$2*$L$4/Output!$D$95/1000000</f>
        <v>2700.9663827828263</v>
      </c>
      <c r="AJ24" s="6">
        <v>2040</v>
      </c>
      <c r="AK24" s="6">
        <f>(B27-$B$8)*$B$2*Output!$D$101*$E$2*$M$4/Output!$D$95/1000000</f>
        <v>434.13536651876899</v>
      </c>
      <c r="AL24" s="6">
        <f>(C27-$B$8)*$B$2*Output!$D$101*$E$2*$M$4/Output!$D$95/1000000</f>
        <v>842.74353166149592</v>
      </c>
      <c r="AM24" s="6">
        <f>(D27-$B$8)*$B$2*Output!$D$101*$E$2*$M$4/Output!$D$95/1000000</f>
        <v>1251.3516968042227</v>
      </c>
    </row>
    <row r="25" spans="1:39" x14ac:dyDescent="0.25">
      <c r="A25" s="6">
        <v>2038</v>
      </c>
      <c r="B25" s="6">
        <v>33.833300437511404</v>
      </c>
      <c r="C25" s="6">
        <v>47.028954023544323</v>
      </c>
      <c r="D25" s="6">
        <v>60.224607609577212</v>
      </c>
      <c r="F25" s="6">
        <v>2041</v>
      </c>
      <c r="G25" s="6">
        <f>(B28-$B$8)*$B$2*Output!$D$101*$E$2*$G$4/Output!$D$95/1000000</f>
        <v>1437.0925205279582</v>
      </c>
      <c r="H25" s="6">
        <f>(C28-$B$8)*$B$2*Output!$D$101*$E$2*$G$4/Output!$D$95/1000000</f>
        <v>2755.1486455538184</v>
      </c>
      <c r="I25" s="6">
        <f>(D28-$B$8)*$B$2*Output!$D$101*$E$2*$G$4/Output!$D$95/1000000</f>
        <v>4073.2047705796772</v>
      </c>
      <c r="K25" s="6">
        <v>2041</v>
      </c>
      <c r="L25" s="6">
        <f>(B28-$B$8)*$B$2*Output!$D$101*$E$2*$H$4/Output!$D$95/1000000</f>
        <v>2280.3481598028802</v>
      </c>
      <c r="M25" s="6">
        <f>(C28-$B$8)*$B$2*Output!$D$101*$E$2*$H$4/Output!$D$95/1000000</f>
        <v>4371.8118730197793</v>
      </c>
      <c r="N25" s="6">
        <f>(D28-$B$8)*$B$2*Output!$D$101*$E$2*$H$4/Output!$D$95/1000000</f>
        <v>6463.2755862366748</v>
      </c>
      <c r="P25" s="6">
        <v>2041</v>
      </c>
      <c r="Q25" s="6">
        <f>(B28-$B$8)*$B$2*Output!$D$101*$E$2*$I$4/Output!$D$95/1000000</f>
        <v>379.82074442408145</v>
      </c>
      <c r="R25" s="6">
        <f>(C28-$B$8)*$B$2*Output!$D$101*$E$2*$I$4/Output!$D$95/1000000</f>
        <v>728.18040216979364</v>
      </c>
      <c r="S25" s="6">
        <f>(D28-$B$8)*$B$2*Output!$D$101*$E$2*$I$4/Output!$D$95/1000000</f>
        <v>1076.5400599155055</v>
      </c>
      <c r="U25" s="6">
        <v>2041</v>
      </c>
      <c r="V25" s="6">
        <f>(B28-$B$8)*$B$2*Output!$D$101*$E$2*$J$4/Output!$D$95/1000000</f>
        <v>10079.124564426878</v>
      </c>
      <c r="W25" s="6">
        <f>(C28-$B$8)*$B$2*Output!$D$101*$E$2*$J$4/Output!$D$95/1000000</f>
        <v>19323.381059590371</v>
      </c>
      <c r="X25" s="6">
        <f>(D28-$B$8)*$B$2*Output!$D$101*$E$2*$J$4/Output!$D$95/1000000</f>
        <v>28567.637554753852</v>
      </c>
      <c r="Z25" s="6">
        <v>2041</v>
      </c>
      <c r="AA25" s="6">
        <f>(B28-$B$8)*$B$2*Output!$D$101*$E$2*$K$4/Output!$D$95/1000000</f>
        <v>247.08939314703699</v>
      </c>
      <c r="AB25" s="6">
        <f>(C28-$B$8)*$B$2*Output!$D$101*$E$2*$K$4/Output!$D$95/1000000</f>
        <v>473.71202419846549</v>
      </c>
      <c r="AC25" s="6">
        <f>(D28-$B$8)*$B$2*Output!$D$101*$E$2*$K$4/Output!$D$95/1000000</f>
        <v>700.33465524989367</v>
      </c>
      <c r="AE25" s="6">
        <v>2041</v>
      </c>
      <c r="AF25" s="6">
        <f>(B28-$B$8)*$B$2*Output!$D$101*$E$2*$L$4/Output!$D$95/1000000</f>
        <v>992.17559999086279</v>
      </c>
      <c r="AG25" s="6">
        <f>(C28-$B$8)*$B$2*Output!$D$101*$E$2*$L$4/Output!$D$95/1000000</f>
        <v>1902.1678990174603</v>
      </c>
      <c r="AH25" s="6">
        <f>(D28-$B$8)*$B$2*Output!$D$101*$E$2*$L$4/Output!$D$95/1000000</f>
        <v>2812.1601980440569</v>
      </c>
      <c r="AJ25" s="6">
        <v>2041</v>
      </c>
      <c r="AK25" s="6">
        <f>(B28-$B$8)*$B$2*Output!$D$101*$E$2*$M$4/Output!$D$95/1000000</f>
        <v>459.67274101987323</v>
      </c>
      <c r="AL25" s="6">
        <f>(C28-$B$8)*$B$2*Output!$D$101*$E$2*$M$4/Output!$D$95/1000000</f>
        <v>881.27014212949985</v>
      </c>
      <c r="AM25" s="6">
        <f>(D28-$B$8)*$B$2*Output!$D$101*$E$2*$M$4/Output!$D$95/1000000</f>
        <v>1302.8675432391258</v>
      </c>
    </row>
    <row r="26" spans="1:39" x14ac:dyDescent="0.25">
      <c r="A26" s="6">
        <v>2039</v>
      </c>
      <c r="B26" s="6">
        <v>34.718787133345494</v>
      </c>
      <c r="C26" s="6">
        <v>48.386779655340021</v>
      </c>
      <c r="D26" s="6">
        <v>62.05477217733452</v>
      </c>
      <c r="F26" s="6">
        <v>2042</v>
      </c>
      <c r="G26" s="6">
        <f>(B29-$B$8)*$B$2*Output!$D$101*$E$2*$G$4/Output!$D$95/1000000</f>
        <v>1516.9309938906224</v>
      </c>
      <c r="H26" s="6">
        <f>(C29-$B$8)*$B$2*Output!$D$101*$E$2*$G$4/Output!$D$95/1000000</f>
        <v>2877.84552643798</v>
      </c>
      <c r="I26" s="6">
        <f>(D29-$B$8)*$B$2*Output!$D$101*$E$2*$G$4/Output!$D$95/1000000</f>
        <v>4238.7600589853364</v>
      </c>
      <c r="K26" s="6">
        <v>2042</v>
      </c>
      <c r="L26" s="6">
        <f>(B29-$B$8)*$B$2*Output!$D$101*$E$2*$H$4/Output!$D$95/1000000</f>
        <v>2407.0341686808179</v>
      </c>
      <c r="M26" s="6">
        <f>(C29-$B$8)*$B$2*Output!$D$101*$E$2*$H$4/Output!$D$95/1000000</f>
        <v>4566.5047007543226</v>
      </c>
      <c r="N26" s="6">
        <f>(D29-$B$8)*$B$2*Output!$D$101*$E$2*$H$4/Output!$D$95/1000000</f>
        <v>6725.9752328278264</v>
      </c>
      <c r="P26" s="6">
        <v>2042</v>
      </c>
      <c r="Q26" s="6">
        <f>(B29-$B$8)*$B$2*Output!$D$101*$E$2*$I$4/Output!$D$95/1000000</f>
        <v>400.9218968920859</v>
      </c>
      <c r="R26" s="6">
        <f>(C29-$B$8)*$B$2*Output!$D$101*$E$2*$I$4/Output!$D$95/1000000</f>
        <v>760.60894798034053</v>
      </c>
      <c r="S26" s="6">
        <f>(D29-$B$8)*$B$2*Output!$D$101*$E$2*$I$4/Output!$D$95/1000000</f>
        <v>1120.2959990685947</v>
      </c>
      <c r="U26" s="6">
        <v>2042</v>
      </c>
      <c r="V26" s="6">
        <f>(B29-$B$8)*$B$2*Output!$D$101*$E$2*$J$4/Output!$D$95/1000000</f>
        <v>10639.075929117258</v>
      </c>
      <c r="W26" s="6">
        <f>(C29-$B$8)*$B$2*Output!$D$101*$E$2*$J$4/Output!$D$95/1000000</f>
        <v>20183.922137101359</v>
      </c>
      <c r="X26" s="6">
        <f>(D29-$B$8)*$B$2*Output!$D$101*$E$2*$J$4/Output!$D$95/1000000</f>
        <v>29728.768345085453</v>
      </c>
      <c r="Z26" s="6">
        <v>2042</v>
      </c>
      <c r="AA26" s="6">
        <f>(B29-$B$8)*$B$2*Output!$D$101*$E$2*$K$4/Output!$D$95/1000000</f>
        <v>260.81658165520565</v>
      </c>
      <c r="AB26" s="6">
        <f>(C29-$B$8)*$B$2*Output!$D$101*$E$2*$K$4/Output!$D$95/1000000</f>
        <v>494.80815921109775</v>
      </c>
      <c r="AC26" s="6">
        <f>(D29-$B$8)*$B$2*Output!$D$101*$E$2*$K$4/Output!$D$95/1000000</f>
        <v>728.79973676698967</v>
      </c>
      <c r="AE26" s="6">
        <v>2042</v>
      </c>
      <c r="AF26" s="6">
        <f>(B29-$B$8)*$B$2*Output!$D$101*$E$2*$L$4/Output!$D$95/1000000</f>
        <v>1047.2964666570217</v>
      </c>
      <c r="AG26" s="6">
        <f>(C29-$B$8)*$B$2*Output!$D$101*$E$2*$L$4/Output!$D$95/1000000</f>
        <v>1986.878416725483</v>
      </c>
      <c r="AH26" s="6">
        <f>(D29-$B$8)*$B$2*Output!$D$101*$E$2*$L$4/Output!$D$95/1000000</f>
        <v>2926.4603667939441</v>
      </c>
      <c r="AJ26" s="6">
        <v>2042</v>
      </c>
      <c r="AK26" s="6">
        <f>(B29-$B$8)*$B$2*Output!$D$101*$E$2*$M$4/Output!$D$95/1000000</f>
        <v>485.21011552097718</v>
      </c>
      <c r="AL26" s="6">
        <f>(C29-$B$8)*$B$2*Output!$D$101*$E$2*$M$4/Output!$D$95/1000000</f>
        <v>920.51633591658538</v>
      </c>
      <c r="AM26" s="6">
        <f>(D29-$B$8)*$B$2*Output!$D$101*$E$2*$M$4/Output!$D$95/1000000</f>
        <v>1355.8225563121932</v>
      </c>
    </row>
    <row r="27" spans="1:39" x14ac:dyDescent="0.25">
      <c r="A27" s="6">
        <v>2040</v>
      </c>
      <c r="B27" s="6">
        <v>35.60427382917959</v>
      </c>
      <c r="C27" s="6">
        <v>49.772413706966262</v>
      </c>
      <c r="D27" s="6">
        <v>63.940553584752919</v>
      </c>
      <c r="F27" s="6">
        <v>2043</v>
      </c>
      <c r="G27" s="6">
        <f>(B30-$B$8)*$B$2*Output!$D$101*$E$2*$G$4/Output!$D$95/1000000</f>
        <v>1596.7694672532866</v>
      </c>
      <c r="H27" s="6">
        <f>(C30-$B$8)*$B$2*Output!$D$101*$E$2*$G$4/Output!$D$95/1000000</f>
        <v>3002.8549156504873</v>
      </c>
      <c r="I27" s="6">
        <f>(D30-$B$8)*$B$2*Output!$D$101*$E$2*$G$4/Output!$D$95/1000000</f>
        <v>4408.9403640476894</v>
      </c>
      <c r="K27" s="6">
        <v>2043</v>
      </c>
      <c r="L27" s="6">
        <f>(B30-$B$8)*$B$2*Output!$D$101*$E$2*$H$4/Output!$D$95/1000000</f>
        <v>2533.7201775587559</v>
      </c>
      <c r="M27" s="6">
        <f>(C30-$B$8)*$B$2*Output!$D$101*$E$2*$H$4/Output!$D$95/1000000</f>
        <v>4764.8669680244202</v>
      </c>
      <c r="N27" s="6">
        <f>(D30-$B$8)*$B$2*Output!$D$101*$E$2*$H$4/Output!$D$95/1000000</f>
        <v>6996.0137584900849</v>
      </c>
      <c r="P27" s="6">
        <v>2043</v>
      </c>
      <c r="Q27" s="6">
        <f>(B30-$B$8)*$B$2*Output!$D$101*$E$2*$I$4/Output!$D$95/1000000</f>
        <v>422.02304936009045</v>
      </c>
      <c r="R27" s="6">
        <f>(C30-$B$8)*$B$2*Output!$D$101*$E$2*$I$4/Output!$D$95/1000000</f>
        <v>793.64868522234531</v>
      </c>
      <c r="S27" s="6">
        <f>(D30-$B$8)*$B$2*Output!$D$101*$E$2*$I$4/Output!$D$95/1000000</f>
        <v>1165.2743210846004</v>
      </c>
      <c r="U27" s="6">
        <v>2043</v>
      </c>
      <c r="V27" s="6">
        <f>(B30-$B$8)*$B$2*Output!$D$101*$E$2*$J$4/Output!$D$95/1000000</f>
        <v>11199.02729380764</v>
      </c>
      <c r="W27" s="6">
        <f>(C30-$B$8)*$B$2*Output!$D$101*$E$2*$J$4/Output!$D$95/1000000</f>
        <v>21060.682114345476</v>
      </c>
      <c r="X27" s="6">
        <f>(D30-$B$8)*$B$2*Output!$D$101*$E$2*$J$4/Output!$D$95/1000000</f>
        <v>30922.336934883315</v>
      </c>
      <c r="Z27" s="6">
        <v>2043</v>
      </c>
      <c r="AA27" s="6">
        <f>(B30-$B$8)*$B$2*Output!$D$101*$E$2*$K$4/Output!$D$95/1000000</f>
        <v>274.5437701633744</v>
      </c>
      <c r="AB27" s="6">
        <f>(C30-$B$8)*$B$2*Output!$D$101*$E$2*$K$4/Output!$D$95/1000000</f>
        <v>516.30189999464346</v>
      </c>
      <c r="AC27" s="6">
        <f>(D30-$B$8)*$B$2*Output!$D$101*$E$2*$K$4/Output!$D$95/1000000</f>
        <v>758.06002982591258</v>
      </c>
      <c r="AE27" s="6">
        <v>2043</v>
      </c>
      <c r="AF27" s="6">
        <f>(B30-$B$8)*$B$2*Output!$D$101*$E$2*$L$4/Output!$D$95/1000000</f>
        <v>1102.4173333231806</v>
      </c>
      <c r="AG27" s="6">
        <f>(C30-$B$8)*$B$2*Output!$D$101*$E$2*$L$4/Output!$D$95/1000000</f>
        <v>2073.1855013249105</v>
      </c>
      <c r="AH27" s="6">
        <f>(D30-$B$8)*$B$2*Output!$D$101*$E$2*$L$4/Output!$D$95/1000000</f>
        <v>3043.9536693266405</v>
      </c>
      <c r="AJ27" s="6">
        <v>2043</v>
      </c>
      <c r="AK27" s="6">
        <f>(B30-$B$8)*$B$2*Output!$D$101*$E$2*$M$4/Output!$D$95/1000000</f>
        <v>510.74749002208125</v>
      </c>
      <c r="AL27" s="6">
        <f>(C30-$B$8)*$B$2*Output!$D$101*$E$2*$M$4/Output!$D$95/1000000</f>
        <v>960.50221558105022</v>
      </c>
      <c r="AM27" s="6">
        <f>(D30-$B$8)*$B$2*Output!$D$101*$E$2*$M$4/Output!$D$95/1000000</f>
        <v>1410.2569411400193</v>
      </c>
    </row>
    <row r="28" spans="1:39" x14ac:dyDescent="0.25">
      <c r="A28" s="6">
        <v>2041</v>
      </c>
      <c r="B28" s="6">
        <v>36.489760525013686</v>
      </c>
      <c r="C28" s="6">
        <v>51.108291089487508</v>
      </c>
      <c r="D28" s="6">
        <v>65.726821653961323</v>
      </c>
      <c r="F28" s="6">
        <v>2044</v>
      </c>
      <c r="G28" s="6">
        <f>(B31-$B$8)*$B$2*Output!$D$101*$E$2*$G$4/Output!$D$95/1000000</f>
        <v>1676.6079406159508</v>
      </c>
      <c r="H28" s="6">
        <f>(C31-$B$8)*$B$2*Output!$D$101*$E$2*$G$4/Output!$D$95/1000000</f>
        <v>3130.2414163196408</v>
      </c>
      <c r="I28" s="6">
        <f>(D31-$B$8)*$B$2*Output!$D$101*$E$2*$G$4/Output!$D$95/1000000</f>
        <v>4583.8748920233311</v>
      </c>
      <c r="K28" s="6">
        <v>2044</v>
      </c>
      <c r="L28" s="6">
        <f>(B31-$B$8)*$B$2*Output!$D$101*$E$2*$H$4/Output!$D$95/1000000</f>
        <v>2660.4061864366931</v>
      </c>
      <c r="M28" s="6">
        <f>(C31-$B$8)*$B$2*Output!$D$101*$E$2*$H$4/Output!$D$95/1000000</f>
        <v>4967.0011857141162</v>
      </c>
      <c r="N28" s="6">
        <f>(D31-$B$8)*$B$2*Output!$D$101*$E$2*$H$4/Output!$D$95/1000000</f>
        <v>7273.5961849915375</v>
      </c>
      <c r="P28" s="6">
        <v>2044</v>
      </c>
      <c r="Q28" s="6">
        <f>(B31-$B$8)*$B$2*Output!$D$101*$E$2*$I$4/Output!$D$95/1000000</f>
        <v>443.1242018280949</v>
      </c>
      <c r="R28" s="6">
        <f>(C31-$B$8)*$B$2*Output!$D$101*$E$2*$I$4/Output!$D$95/1000000</f>
        <v>827.31668837635334</v>
      </c>
      <c r="S28" s="6">
        <f>(D31-$B$8)*$B$2*Output!$D$101*$E$2*$I$4/Output!$D$95/1000000</f>
        <v>1211.5091749246117</v>
      </c>
      <c r="U28" s="6">
        <v>2044</v>
      </c>
      <c r="V28" s="6">
        <f>(B31-$B$8)*$B$2*Output!$D$101*$E$2*$J$4/Output!$D$95/1000000</f>
        <v>11758.978658498023</v>
      </c>
      <c r="W28" s="6">
        <f>(C31-$B$8)*$B$2*Output!$D$101*$E$2*$J$4/Output!$D$95/1000000</f>
        <v>21954.114088787283</v>
      </c>
      <c r="X28" s="6">
        <f>(D31-$B$8)*$B$2*Output!$D$101*$E$2*$J$4/Output!$D$95/1000000</f>
        <v>32149.249519076537</v>
      </c>
      <c r="Z28" s="6">
        <v>2044</v>
      </c>
      <c r="AA28" s="6">
        <f>(B31-$B$8)*$B$2*Output!$D$101*$E$2*$K$4/Output!$D$95/1000000</f>
        <v>288.27095867154304</v>
      </c>
      <c r="AB28" s="6">
        <f>(C31-$B$8)*$B$2*Output!$D$101*$E$2*$K$4/Output!$D$95/1000000</f>
        <v>538.20435421791228</v>
      </c>
      <c r="AC28" s="6">
        <f>(D31-$B$8)*$B$2*Output!$D$101*$E$2*$K$4/Output!$D$95/1000000</f>
        <v>788.13774976428135</v>
      </c>
      <c r="AE28" s="6">
        <v>2044</v>
      </c>
      <c r="AF28" s="6">
        <f>(B31-$B$8)*$B$2*Output!$D$101*$E$2*$L$4/Output!$D$95/1000000</f>
        <v>1157.5381999893395</v>
      </c>
      <c r="AG28" s="6">
        <f>(C31-$B$8)*$B$2*Output!$D$101*$E$2*$L$4/Output!$D$95/1000000</f>
        <v>2161.1337551267748</v>
      </c>
      <c r="AH28" s="6">
        <f>(D31-$B$8)*$B$2*Output!$D$101*$E$2*$L$4/Output!$D$95/1000000</f>
        <v>3164.7293102642093</v>
      </c>
      <c r="AJ28" s="6">
        <v>2044</v>
      </c>
      <c r="AK28" s="6">
        <f>(B31-$B$8)*$B$2*Output!$D$101*$E$2*$M$4/Output!$D$95/1000000</f>
        <v>536.28486452318532</v>
      </c>
      <c r="AL28" s="6">
        <f>(C31-$B$8)*$B$2*Output!$D$101*$E$2*$M$4/Output!$D$95/1000000</f>
        <v>1001.2484452740467</v>
      </c>
      <c r="AM28" s="6">
        <f>(D31-$B$8)*$B$2*Output!$D$101*$E$2*$M$4/Output!$D$95/1000000</f>
        <v>1466.212026024908</v>
      </c>
    </row>
    <row r="29" spans="1:39" x14ac:dyDescent="0.25">
      <c r="A29" s="6">
        <v>2042</v>
      </c>
      <c r="B29" s="6">
        <v>37.375247220847776</v>
      </c>
      <c r="C29" s="6">
        <v>52.469119410311507</v>
      </c>
      <c r="D29" s="6">
        <v>67.562991599775231</v>
      </c>
      <c r="F29" s="6">
        <v>2045</v>
      </c>
      <c r="G29" s="6">
        <f>(B32-$B$8)*$B$2*Output!$D$101*$E$2*$G$4/Output!$D$95/1000000</f>
        <v>1756.4464139786153</v>
      </c>
      <c r="H29" s="6">
        <f>(C32-$B$8)*$B$2*Output!$D$101*$E$2*$G$4/Output!$D$95/1000000</f>
        <v>3260.0714363517482</v>
      </c>
      <c r="I29" s="6">
        <f>(D32-$B$8)*$B$2*Output!$D$101*$E$2*$G$4/Output!$D$95/1000000</f>
        <v>4763.6964587248822</v>
      </c>
      <c r="K29" s="6">
        <v>2045</v>
      </c>
      <c r="L29" s="6">
        <f>(B32-$B$8)*$B$2*Output!$D$101*$E$2*$H$4/Output!$D$95/1000000</f>
        <v>2787.0921953146317</v>
      </c>
      <c r="M29" s="6">
        <f>(C32-$B$8)*$B$2*Output!$D$101*$E$2*$H$4/Output!$D$95/1000000</f>
        <v>5173.0127284912096</v>
      </c>
      <c r="N29" s="6">
        <f>(D32-$B$8)*$B$2*Output!$D$101*$E$2*$H$4/Output!$D$95/1000000</f>
        <v>7558.9332616677893</v>
      </c>
      <c r="P29" s="6">
        <v>2045</v>
      </c>
      <c r="Q29" s="6">
        <f>(B32-$B$8)*$B$2*Output!$D$101*$E$2*$I$4/Output!$D$95/1000000</f>
        <v>464.2253542960994</v>
      </c>
      <c r="R29" s="6">
        <f>(C32-$B$8)*$B$2*Output!$D$101*$E$2*$I$4/Output!$D$95/1000000</f>
        <v>861.63050892220951</v>
      </c>
      <c r="S29" s="6">
        <f>(D32-$B$8)*$B$2*Output!$D$101*$E$2*$I$4/Output!$D$95/1000000</f>
        <v>1259.0356635483197</v>
      </c>
      <c r="U29" s="6">
        <v>2045</v>
      </c>
      <c r="V29" s="6">
        <f>(B32-$B$8)*$B$2*Output!$D$101*$E$2*$J$4/Output!$D$95/1000000</f>
        <v>12318.930023188404</v>
      </c>
      <c r="W29" s="6">
        <f>(C32-$B$8)*$B$2*Output!$D$101*$E$2*$J$4/Output!$D$95/1000000</f>
        <v>22864.683815797558</v>
      </c>
      <c r="X29" s="6">
        <f>(D32-$B$8)*$B$2*Output!$D$101*$E$2*$J$4/Output!$D$95/1000000</f>
        <v>33410.437608406704</v>
      </c>
      <c r="Z29" s="6">
        <v>2045</v>
      </c>
      <c r="AA29" s="6">
        <f>(B32-$B$8)*$B$2*Output!$D$101*$E$2*$K$4/Output!$D$95/1000000</f>
        <v>301.99814717971179</v>
      </c>
      <c r="AB29" s="6">
        <f>(C32-$B$8)*$B$2*Output!$D$101*$E$2*$K$4/Output!$D$95/1000000</f>
        <v>560.52693985785129</v>
      </c>
      <c r="AC29" s="6">
        <f>(D32-$B$8)*$B$2*Output!$D$101*$E$2*$K$4/Output!$D$95/1000000</f>
        <v>819.05573253599073</v>
      </c>
      <c r="AE29" s="6">
        <v>2045</v>
      </c>
      <c r="AF29" s="6">
        <f>(B32-$B$8)*$B$2*Output!$D$101*$E$2*$L$4/Output!$D$95/1000000</f>
        <v>1212.6590666554987</v>
      </c>
      <c r="AG29" s="6">
        <f>(C32-$B$8)*$B$2*Output!$D$101*$E$2*$L$4/Output!$D$95/1000000</f>
        <v>2250.7690264695402</v>
      </c>
      <c r="AH29" s="6">
        <f>(D32-$B$8)*$B$2*Output!$D$101*$E$2*$L$4/Output!$D$95/1000000</f>
        <v>3288.8789862835815</v>
      </c>
      <c r="AJ29" s="6">
        <v>2045</v>
      </c>
      <c r="AK29" s="6">
        <f>(B32-$B$8)*$B$2*Output!$D$101*$E$2*$M$4/Output!$D$95/1000000</f>
        <v>561.82223902428939</v>
      </c>
      <c r="AL29" s="6">
        <f>(C32-$B$8)*$B$2*Output!$D$101*$E$2*$M$4/Output!$D$95/1000000</f>
        <v>1042.7762664284558</v>
      </c>
      <c r="AM29" s="6">
        <f>(D32-$B$8)*$B$2*Output!$D$101*$E$2*$M$4/Output!$D$95/1000000</f>
        <v>1523.7302938326225</v>
      </c>
    </row>
    <row r="30" spans="1:39" x14ac:dyDescent="0.25">
      <c r="A30" s="6">
        <v>2043</v>
      </c>
      <c r="B30" s="6">
        <v>38.260733916681872</v>
      </c>
      <c r="C30" s="6">
        <v>53.855595708514201</v>
      </c>
      <c r="D30" s="6">
        <v>69.450457500346545</v>
      </c>
      <c r="F30" s="6">
        <v>2046</v>
      </c>
      <c r="G30" s="6">
        <f>(B33-$B$8)*$B$2*Output!$D$101*$E$2*$G$4/Output!$D$95/1000000</f>
        <v>1836.2848873412797</v>
      </c>
      <c r="H30" s="6">
        <f>(C33-$B$8)*$B$2*Output!$D$101*$E$2*$G$4/Output!$D$95/1000000</f>
        <v>3392.4132388501162</v>
      </c>
      <c r="I30" s="6">
        <f>(D33-$B$8)*$B$2*Output!$D$101*$E$2*$G$4/Output!$D$95/1000000</f>
        <v>4948.5415903589501</v>
      </c>
      <c r="K30" s="6">
        <v>2046</v>
      </c>
      <c r="L30" s="6">
        <f>(B33-$B$8)*$B$2*Output!$D$101*$E$2*$H$4/Output!$D$95/1000000</f>
        <v>2913.7782041925693</v>
      </c>
      <c r="M30" s="6">
        <f>(C33-$B$8)*$B$2*Output!$D$101*$E$2*$H$4/Output!$D$95/1000000</f>
        <v>5383.0099148110439</v>
      </c>
      <c r="N30" s="6">
        <f>(D33-$B$8)*$B$2*Output!$D$101*$E$2*$H$4/Output!$D$95/1000000</f>
        <v>7852.2416254295149</v>
      </c>
      <c r="P30" s="6">
        <v>2046</v>
      </c>
      <c r="Q30" s="6">
        <f>(B33-$B$8)*$B$2*Output!$D$101*$E$2*$I$4/Output!$D$95/1000000</f>
        <v>485.32650676410395</v>
      </c>
      <c r="R30" s="6">
        <f>(C33-$B$8)*$B$2*Output!$D$101*$E$2*$I$4/Output!$D$95/1000000</f>
        <v>896.60818866469981</v>
      </c>
      <c r="S30" s="6">
        <f>(D33-$B$8)*$B$2*Output!$D$101*$E$2*$I$4/Output!$D$95/1000000</f>
        <v>1307.8898705652948</v>
      </c>
      <c r="U30" s="6">
        <v>2046</v>
      </c>
      <c r="V30" s="6">
        <f>(B33-$B$8)*$B$2*Output!$D$101*$E$2*$J$4/Output!$D$95/1000000</f>
        <v>12878.881387878788</v>
      </c>
      <c r="W30" s="6">
        <f>(C33-$B$8)*$B$2*Output!$D$101*$E$2*$J$4/Output!$D$95/1000000</f>
        <v>23792.870062269554</v>
      </c>
      <c r="X30" s="6">
        <f>(D33-$B$8)*$B$2*Output!$D$101*$E$2*$J$4/Output!$D$95/1000000</f>
        <v>34706.85873666031</v>
      </c>
      <c r="Z30" s="6">
        <v>2046</v>
      </c>
      <c r="AA30" s="6">
        <f>(B33-$B$8)*$B$2*Output!$D$101*$E$2*$K$4/Output!$D$95/1000000</f>
        <v>315.7253356878806</v>
      </c>
      <c r="AB30" s="6">
        <f>(C33-$B$8)*$B$2*Output!$D$101*$E$2*$K$4/Output!$D$95/1000000</f>
        <v>583.28139386843463</v>
      </c>
      <c r="AC30" s="6">
        <f>(D33-$B$8)*$B$2*Output!$D$101*$E$2*$K$4/Output!$D$95/1000000</f>
        <v>850.83745204898821</v>
      </c>
      <c r="AE30" s="6">
        <v>2046</v>
      </c>
      <c r="AF30" s="6">
        <f>(B33-$B$8)*$B$2*Output!$D$101*$E$2*$L$4/Output!$D$95/1000000</f>
        <v>1267.7799333216578</v>
      </c>
      <c r="AG30" s="6">
        <f>(C33-$B$8)*$B$2*Output!$D$101*$E$2*$L$4/Output!$D$95/1000000</f>
        <v>2342.1384445286162</v>
      </c>
      <c r="AH30" s="6">
        <f>(D33-$B$8)*$B$2*Output!$D$101*$E$2*$L$4/Output!$D$95/1000000</f>
        <v>3416.4969557355726</v>
      </c>
      <c r="AJ30" s="6">
        <v>2046</v>
      </c>
      <c r="AK30" s="6">
        <f>(B33-$B$8)*$B$2*Output!$D$101*$E$2*$M$4/Output!$D$95/1000000</f>
        <v>587.35961352539346</v>
      </c>
      <c r="AL30" s="6">
        <f>(C33-$B$8)*$B$2*Output!$D$101*$E$2*$M$4/Output!$D$95/1000000</f>
        <v>1085.1075138860563</v>
      </c>
      <c r="AM30" s="6">
        <f>(D33-$B$8)*$B$2*Output!$D$101*$E$2*$M$4/Output!$D$95/1000000</f>
        <v>1582.8554142467178</v>
      </c>
    </row>
    <row r="31" spans="1:39" x14ac:dyDescent="0.25">
      <c r="A31" s="6">
        <v>2044</v>
      </c>
      <c r="B31" s="6">
        <v>39.146220612515961</v>
      </c>
      <c r="C31" s="6">
        <v>55.268436495925172</v>
      </c>
      <c r="D31" s="6">
        <v>71.390652379334369</v>
      </c>
      <c r="F31" s="6">
        <v>2047</v>
      </c>
      <c r="G31" s="6">
        <f>(B34-$B$8)*$B$2*Output!$D$101*$E$2*$G$4/Output!$D$95/1000000</f>
        <v>1916.1233607039442</v>
      </c>
      <c r="H31" s="6">
        <f>(C34-$B$8)*$B$2*Output!$D$101*$E$2*$G$4/Output!$D$95/1000000</f>
        <v>3527.3369939425352</v>
      </c>
      <c r="I31" s="6">
        <f>(D34-$B$8)*$B$2*Output!$D$101*$E$2*$G$4/Output!$D$95/1000000</f>
        <v>5138.5506271811228</v>
      </c>
      <c r="K31" s="6">
        <v>2047</v>
      </c>
      <c r="L31" s="6">
        <f>(B34-$B$8)*$B$2*Output!$D$101*$E$2*$H$4/Output!$D$95/1000000</f>
        <v>3040.464213070507</v>
      </c>
      <c r="M31" s="6">
        <f>(C34-$B$8)*$B$2*Output!$D$101*$E$2*$H$4/Output!$D$95/1000000</f>
        <v>5597.1040891552666</v>
      </c>
      <c r="N31" s="6">
        <f>(D34-$B$8)*$B$2*Output!$D$101*$E$2*$H$4/Output!$D$95/1000000</f>
        <v>8153.7439652400217</v>
      </c>
      <c r="P31" s="6">
        <v>2047</v>
      </c>
      <c r="Q31" s="6">
        <f>(B34-$B$8)*$B$2*Output!$D$101*$E$2*$I$4/Output!$D$95/1000000</f>
        <v>506.42765923210851</v>
      </c>
      <c r="R31" s="6">
        <f>(C34-$B$8)*$B$2*Output!$D$101*$E$2*$I$4/Output!$D$95/1000000</f>
        <v>932.26827343145351</v>
      </c>
      <c r="S31" s="6">
        <f>(D34-$B$8)*$B$2*Output!$D$101*$E$2*$I$4/Output!$D$95/1000000</f>
        <v>1358.1088876307979</v>
      </c>
      <c r="U31" s="6">
        <v>2047</v>
      </c>
      <c r="V31" s="6">
        <f>(B34-$B$8)*$B$2*Output!$D$101*$E$2*$J$4/Output!$D$95/1000000</f>
        <v>13438.832752569169</v>
      </c>
      <c r="W31" s="6">
        <f>(C34-$B$8)*$B$2*Output!$D$101*$E$2*$J$4/Output!$D$95/1000000</f>
        <v>24739.164970113841</v>
      </c>
      <c r="X31" s="6">
        <f>(D34-$B$8)*$B$2*Output!$D$101*$E$2*$J$4/Output!$D$95/1000000</f>
        <v>36039.49718765849</v>
      </c>
      <c r="Z31" s="6">
        <v>2047</v>
      </c>
      <c r="AA31" s="6">
        <f>(B34-$B$8)*$B$2*Output!$D$101*$E$2*$K$4/Output!$D$95/1000000</f>
        <v>329.4525241960493</v>
      </c>
      <c r="AB31" s="6">
        <f>(C34-$B$8)*$B$2*Output!$D$101*$E$2*$K$4/Output!$D$95/1000000</f>
        <v>606.4797810917272</v>
      </c>
      <c r="AC31" s="6">
        <f>(D34-$B$8)*$B$2*Output!$D$101*$E$2*$K$4/Output!$D$95/1000000</f>
        <v>883.50703798740483</v>
      </c>
      <c r="AE31" s="6">
        <v>2047</v>
      </c>
      <c r="AF31" s="6">
        <f>(B34-$B$8)*$B$2*Output!$D$101*$E$2*$L$4/Output!$D$95/1000000</f>
        <v>1322.900799987817</v>
      </c>
      <c r="AG31" s="6">
        <f>(C34-$B$8)*$B$2*Output!$D$101*$E$2*$L$4/Output!$D$95/1000000</f>
        <v>2435.2904550983053</v>
      </c>
      <c r="AH31" s="6">
        <f>(D34-$B$8)*$B$2*Output!$D$101*$E$2*$L$4/Output!$D$95/1000000</f>
        <v>3547.6801102087907</v>
      </c>
      <c r="AJ31" s="6">
        <v>2047</v>
      </c>
      <c r="AK31" s="6">
        <f>(B34-$B$8)*$B$2*Output!$D$101*$E$2*$M$4/Output!$D$95/1000000</f>
        <v>612.89698802649752</v>
      </c>
      <c r="AL31" s="6">
        <f>(C34-$B$8)*$B$2*Output!$D$101*$E$2*$M$4/Output!$D$95/1000000</f>
        <v>1128.2646324752204</v>
      </c>
      <c r="AM31" s="6">
        <f>(D34-$B$8)*$B$2*Output!$D$101*$E$2*$M$4/Output!$D$95/1000000</f>
        <v>1643.6322769239423</v>
      </c>
    </row>
    <row r="32" spans="1:39" x14ac:dyDescent="0.25">
      <c r="A32" s="6">
        <v>2045</v>
      </c>
      <c r="B32" s="6">
        <v>40.031707308350057</v>
      </c>
      <c r="C32" s="6">
        <v>56.708378301125897</v>
      </c>
      <c r="D32" s="6">
        <v>73.385049293901744</v>
      </c>
      <c r="F32" s="6">
        <v>2048</v>
      </c>
      <c r="G32" s="6">
        <f>(B35-$B$8)*$B$2*Output!$D$101*$E$2*$G$4/Output!$D$95/1000000</f>
        <v>1995.9618340666079</v>
      </c>
      <c r="H32" s="6">
        <f>(C35-$B$8)*$B$2*Output!$D$101*$E$2*$G$4/Output!$D$95/1000000</f>
        <v>3664.9148320566665</v>
      </c>
      <c r="I32" s="6">
        <f>(D35-$B$8)*$B$2*Output!$D$101*$E$2*$G$4/Output!$D$95/1000000</f>
        <v>5333.8678300467236</v>
      </c>
      <c r="K32" s="6">
        <v>2048</v>
      </c>
      <c r="L32" s="6">
        <f>(B35-$B$8)*$B$2*Output!$D$101*$E$2*$H$4/Output!$D$95/1000000</f>
        <v>3167.1502219484451</v>
      </c>
      <c r="M32" s="6">
        <f>(C35-$B$8)*$B$2*Output!$D$101*$E$2*$H$4/Output!$D$95/1000000</f>
        <v>5815.409706568098</v>
      </c>
      <c r="N32" s="6">
        <f>(D35-$B$8)*$B$2*Output!$D$101*$E$2*$H$4/Output!$D$95/1000000</f>
        <v>8463.6691911877497</v>
      </c>
      <c r="P32" s="6">
        <v>2048</v>
      </c>
      <c r="Q32" s="6">
        <f>(B35-$B$8)*$B$2*Output!$D$101*$E$2*$I$4/Output!$D$95/1000000</f>
        <v>527.5288117001129</v>
      </c>
      <c r="R32" s="6">
        <f>(C35-$B$8)*$B$2*Output!$D$101*$E$2*$I$4/Output!$D$95/1000000</f>
        <v>968.62982715352553</v>
      </c>
      <c r="S32" s="6">
        <f>(D35-$B$8)*$B$2*Output!$D$101*$E$2*$I$4/Output!$D$95/1000000</f>
        <v>1409.7308426069376</v>
      </c>
      <c r="U32" s="6">
        <v>2048</v>
      </c>
      <c r="V32" s="6">
        <f>(B35-$B$8)*$B$2*Output!$D$101*$E$2*$J$4/Output!$D$95/1000000</f>
        <v>13998.784117259549</v>
      </c>
      <c r="W32" s="6">
        <f>(C35-$B$8)*$B$2*Output!$D$101*$E$2*$J$4/Output!$D$95/1000000</f>
        <v>25704.074429908011</v>
      </c>
      <c r="X32" s="6">
        <f>(D35-$B$8)*$B$2*Output!$D$101*$E$2*$J$4/Output!$D$95/1000000</f>
        <v>37409.36474255647</v>
      </c>
      <c r="Z32" s="6">
        <v>2048</v>
      </c>
      <c r="AA32" s="6">
        <f>(B35-$B$8)*$B$2*Output!$D$101*$E$2*$K$4/Output!$D$95/1000000</f>
        <v>343.17971270421799</v>
      </c>
      <c r="AB32" s="6">
        <f>(C35-$B$8)*$B$2*Output!$D$101*$E$2*$K$4/Output!$D$95/1000000</f>
        <v>630.13450341789542</v>
      </c>
      <c r="AC32" s="6">
        <f>(D35-$B$8)*$B$2*Output!$D$101*$E$2*$K$4/Output!$D$95/1000000</f>
        <v>917.08929413157273</v>
      </c>
      <c r="AE32" s="6">
        <v>2048</v>
      </c>
      <c r="AF32" s="6">
        <f>(B35-$B$8)*$B$2*Output!$D$101*$E$2*$L$4/Output!$D$95/1000000</f>
        <v>1378.0216666539759</v>
      </c>
      <c r="AG32" s="6">
        <f>(C35-$B$8)*$B$2*Output!$D$101*$E$2*$L$4/Output!$D$95/1000000</f>
        <v>2530.2748573733829</v>
      </c>
      <c r="AH32" s="6">
        <f>(D35-$B$8)*$B$2*Output!$D$101*$E$2*$L$4/Output!$D$95/1000000</f>
        <v>3682.52804809279</v>
      </c>
      <c r="AJ32" s="6">
        <v>2048</v>
      </c>
      <c r="AK32" s="6">
        <f>(B35-$B$8)*$B$2*Output!$D$101*$E$2*$M$4/Output!$D$95/1000000</f>
        <v>638.43436252760148</v>
      </c>
      <c r="AL32" s="6">
        <f>(C35-$B$8)*$B$2*Output!$D$101*$E$2*$M$4/Output!$D$95/1000000</f>
        <v>1172.2706940517414</v>
      </c>
      <c r="AM32" s="6">
        <f>(D35-$B$8)*$B$2*Output!$D$101*$E$2*$M$4/Output!$D$95/1000000</f>
        <v>1706.1070255758812</v>
      </c>
    </row>
    <row r="33" spans="1:39" x14ac:dyDescent="0.25">
      <c r="A33" s="6">
        <v>2046</v>
      </c>
      <c r="B33" s="6">
        <v>40.917194004184154</v>
      </c>
      <c r="C33" s="6">
        <v>58.176178228645661</v>
      </c>
      <c r="D33" s="6">
        <v>75.435162453107154</v>
      </c>
      <c r="F33" s="6">
        <v>2049</v>
      </c>
      <c r="G33" s="6">
        <f>(B36-$B$8)*$B$2*Output!$D$101*$E$2*$G$4/Output!$D$95/1000000</f>
        <v>2075.8003074292728</v>
      </c>
      <c r="H33" s="6">
        <f>(C36-$B$8)*$B$2*Output!$D$101*$E$2*$G$4/Output!$D$95/1000000</f>
        <v>3805.2208986837354</v>
      </c>
      <c r="I33" s="6">
        <f>(D36-$B$8)*$B$2*Output!$D$101*$E$2*$G$4/Output!$D$95/1000000</f>
        <v>5534.641489938198</v>
      </c>
      <c r="K33" s="6">
        <v>2049</v>
      </c>
      <c r="L33" s="6">
        <f>(B36-$B$8)*$B$2*Output!$D$101*$E$2*$H$4/Output!$D$95/1000000</f>
        <v>3293.8362308263831</v>
      </c>
      <c r="M33" s="6">
        <f>(C36-$B$8)*$B$2*Output!$D$101*$E$2*$H$4/Output!$D$95/1000000</f>
        <v>6038.0444195542013</v>
      </c>
      <c r="N33" s="6">
        <f>(D36-$B$8)*$B$2*Output!$D$101*$E$2*$H$4/Output!$D$95/1000000</f>
        <v>8782.2526082820186</v>
      </c>
      <c r="P33" s="6">
        <v>2049</v>
      </c>
      <c r="Q33" s="6">
        <f>(B36-$B$8)*$B$2*Output!$D$101*$E$2*$I$4/Output!$D$95/1000000</f>
        <v>548.62996416811768</v>
      </c>
      <c r="R33" s="6">
        <f>(C36-$B$8)*$B$2*Output!$D$101*$E$2*$I$4/Output!$D$95/1000000</f>
        <v>1005.7124463393313</v>
      </c>
      <c r="S33" s="6">
        <f>(D36-$B$8)*$B$2*Output!$D$101*$E$2*$I$4/Output!$D$95/1000000</f>
        <v>1462.7949285105449</v>
      </c>
      <c r="U33" s="6">
        <v>2049</v>
      </c>
      <c r="V33" s="6">
        <f>(B36-$B$8)*$B$2*Output!$D$101*$E$2*$J$4/Output!$D$95/1000000</f>
        <v>14558.735481949936</v>
      </c>
      <c r="W33" s="6">
        <f>(C36-$B$8)*$B$2*Output!$D$101*$E$2*$J$4/Output!$D$95/1000000</f>
        <v>26688.118464984811</v>
      </c>
      <c r="X33" s="6">
        <f>(D36-$B$8)*$B$2*Output!$D$101*$E$2*$J$4/Output!$D$95/1000000</f>
        <v>38817.501448019677</v>
      </c>
      <c r="Z33" s="6">
        <v>2049</v>
      </c>
      <c r="AA33" s="6">
        <f>(B36-$B$8)*$B$2*Output!$D$101*$E$2*$K$4/Output!$D$95/1000000</f>
        <v>356.90690121238674</v>
      </c>
      <c r="AB33" s="6">
        <f>(C36-$B$8)*$B$2*Output!$D$101*$E$2*$K$4/Output!$D$95/1000000</f>
        <v>654.25830920111252</v>
      </c>
      <c r="AC33" s="6">
        <f>(D36-$B$8)*$B$2*Output!$D$101*$E$2*$K$4/Output!$D$95/1000000</f>
        <v>951.60971718983819</v>
      </c>
      <c r="AE33" s="6">
        <v>2049</v>
      </c>
      <c r="AF33" s="6">
        <f>(B36-$B$8)*$B$2*Output!$D$101*$E$2*$L$4/Output!$D$95/1000000</f>
        <v>1433.142533320135</v>
      </c>
      <c r="AG33" s="6">
        <f>(C36-$B$8)*$B$2*Output!$D$101*$E$2*$L$4/Output!$D$95/1000000</f>
        <v>2627.1428417582215</v>
      </c>
      <c r="AH33" s="6">
        <f>(D36-$B$8)*$B$2*Output!$D$101*$E$2*$L$4/Output!$D$95/1000000</f>
        <v>3821.1431501963079</v>
      </c>
      <c r="AJ33" s="6">
        <v>2049</v>
      </c>
      <c r="AK33" s="6">
        <f>(B36-$B$8)*$B$2*Output!$D$101*$E$2*$M$4/Output!$D$95/1000000</f>
        <v>663.97173702870566</v>
      </c>
      <c r="AL33" s="6">
        <f>(C36-$B$8)*$B$2*Output!$D$101*$E$2*$M$4/Output!$D$95/1000000</f>
        <v>1217.1494150157112</v>
      </c>
      <c r="AM33" s="6">
        <f>(D36-$B$8)*$B$2*Output!$D$101*$E$2*$M$4/Output!$D$95/1000000</f>
        <v>1770.3270930027161</v>
      </c>
    </row>
    <row r="34" spans="1:39" x14ac:dyDescent="0.25">
      <c r="A34" s="6">
        <v>2047</v>
      </c>
      <c r="B34" s="6">
        <v>41.802680700018243</v>
      </c>
      <c r="C34" s="6">
        <v>59.672614533779033</v>
      </c>
      <c r="D34" s="6">
        <v>77.542548367539794</v>
      </c>
      <c r="F34" s="6">
        <v>2050</v>
      </c>
      <c r="G34" s="6">
        <f>(B37-$B$8)*$B$2*Output!$D$101*$E$2*$G$4/Output!$D$95/1000000</f>
        <v>2155.6387807919368</v>
      </c>
      <c r="H34" s="6">
        <f>(C37-$B$8)*$B$2*Output!$D$101*$E$2*$G$4/Output!$D$95/1000000</f>
        <v>3948.3314106721264</v>
      </c>
      <c r="I34" s="6">
        <f>(D37-$B$8)*$B$2*Output!$D$101*$E$2*$G$4/Output!$D$95/1000000</f>
        <v>5741.0240405523155</v>
      </c>
      <c r="K34" s="6">
        <v>2050</v>
      </c>
      <c r="L34" s="6">
        <f>(B37-$B$8)*$B$2*Output!$D$101*$E$2*$H$4/Output!$D$95/1000000</f>
        <v>3420.5222397043199</v>
      </c>
      <c r="M34" s="6">
        <f>(C37-$B$8)*$B$2*Output!$D$101*$E$2*$H$4/Output!$D$95/1000000</f>
        <v>6265.1291674041759</v>
      </c>
      <c r="N34" s="6">
        <f>(D37-$B$8)*$B$2*Output!$D$101*$E$2*$H$4/Output!$D$95/1000000</f>
        <v>9109.7360951040318</v>
      </c>
      <c r="P34" s="6">
        <v>2050</v>
      </c>
      <c r="Q34" s="6">
        <f>(B37-$B$8)*$B$2*Output!$D$101*$E$2*$I$4/Output!$D$95/1000000</f>
        <v>569.73111663612201</v>
      </c>
      <c r="R34" s="6">
        <f>(C37-$B$8)*$B$2*Output!$D$101*$E$2*$I$4/Output!$D$95/1000000</f>
        <v>1043.5362749529356</v>
      </c>
      <c r="S34" s="6">
        <f>(D37-$B$8)*$B$2*Output!$D$101*$E$2*$I$4/Output!$D$95/1000000</f>
        <v>1517.3414332697491</v>
      </c>
      <c r="U34" s="6">
        <v>2050</v>
      </c>
      <c r="V34" s="6">
        <f>(B37-$B$8)*$B$2*Output!$D$101*$E$2*$J$4/Output!$D$95/1000000</f>
        <v>15118.686846640312</v>
      </c>
      <c r="W34" s="6">
        <f>(C37-$B$8)*$B$2*Output!$D$101*$E$2*$J$4/Output!$D$95/1000000</f>
        <v>27691.83162625015</v>
      </c>
      <c r="X34" s="6">
        <f>(D37-$B$8)*$B$2*Output!$D$101*$E$2*$J$4/Output!$D$95/1000000</f>
        <v>40264.97640585999</v>
      </c>
      <c r="Z34" s="6">
        <v>2050</v>
      </c>
      <c r="AA34" s="6">
        <f>(B37-$B$8)*$B$2*Output!$D$101*$E$2*$K$4/Output!$D$95/1000000</f>
        <v>370.63408972055544</v>
      </c>
      <c r="AB34" s="6">
        <f>(C37-$B$8)*$B$2*Output!$D$101*$E$2*$K$4/Output!$D$95/1000000</f>
        <v>678.86430293851117</v>
      </c>
      <c r="AC34" s="6">
        <f>(D37-$B$8)*$B$2*Output!$D$101*$E$2*$K$4/Output!$D$95/1000000</f>
        <v>987.09451615646674</v>
      </c>
      <c r="AE34" s="6">
        <v>2050</v>
      </c>
      <c r="AF34" s="6">
        <f>(B37-$B$8)*$B$2*Output!$D$101*$E$2*$L$4/Output!$D$95/1000000</f>
        <v>1488.2633999862937</v>
      </c>
      <c r="AG34" s="6">
        <f>(C37-$B$8)*$B$2*Output!$D$101*$E$2*$L$4/Output!$D$95/1000000</f>
        <v>2725.9470287321524</v>
      </c>
      <c r="AH34" s="6">
        <f>(D37-$B$8)*$B$2*Output!$D$101*$E$2*$L$4/Output!$D$95/1000000</f>
        <v>3963.6306574780106</v>
      </c>
      <c r="AJ34" s="6">
        <v>2050</v>
      </c>
      <c r="AK34" s="6">
        <f>(B37-$B$8)*$B$2*Output!$D$101*$E$2*$M$4/Output!$D$95/1000000</f>
        <v>689.50911152980962</v>
      </c>
      <c r="AL34" s="6">
        <f>(C37-$B$8)*$B$2*Output!$D$101*$E$2*$M$4/Output!$D$95/1000000</f>
        <v>1262.9251743177588</v>
      </c>
      <c r="AM34" s="6">
        <f>(D37-$B$8)*$B$2*Output!$D$101*$E$2*$M$4/Output!$D$95/1000000</f>
        <v>1836.3412371057082</v>
      </c>
    </row>
    <row r="35" spans="1:39" x14ac:dyDescent="0.25">
      <c r="A35" s="6">
        <v>2048</v>
      </c>
      <c r="B35" s="6">
        <v>42.688167395852339</v>
      </c>
      <c r="C35" s="6">
        <v>61.198487213461931</v>
      </c>
      <c r="D35" s="6">
        <v>79.708807031071515</v>
      </c>
    </row>
    <row r="36" spans="1:39" x14ac:dyDescent="0.25">
      <c r="A36" s="6">
        <v>2049</v>
      </c>
      <c r="B36" s="6">
        <v>43.573654091686436</v>
      </c>
      <c r="C36" s="6">
        <v>62.754618613654529</v>
      </c>
      <c r="D36" s="6">
        <v>81.935583135622608</v>
      </c>
      <c r="G36" s="6">
        <f>SUM(G8:G34)</f>
        <v>30178.94293108712</v>
      </c>
      <c r="H36" s="6">
        <f t="shared" ref="H36:I36" si="1">SUM(H8:H34)</f>
        <v>59763.109593742221</v>
      </c>
      <c r="I36" s="6">
        <f t="shared" si="1"/>
        <v>89347.276256397294</v>
      </c>
      <c r="L36" s="6">
        <f>SUM(L8:L34)</f>
        <v>47887.311355860489</v>
      </c>
      <c r="M36" s="6">
        <f t="shared" ref="M36:N36" si="2">SUM(M8:M34)</f>
        <v>94830.844249416332</v>
      </c>
      <c r="N36" s="6">
        <f t="shared" si="2"/>
        <v>141774.37714297214</v>
      </c>
      <c r="Q36" s="6">
        <f>SUM(Q8:Q34)</f>
        <v>7976.2356329057102</v>
      </c>
      <c r="R36" s="6">
        <f t="shared" ref="R36:S36" si="3">SUM(R8:R34)</f>
        <v>15795.273060536067</v>
      </c>
      <c r="S36" s="6">
        <f t="shared" si="3"/>
        <v>23614.310488166415</v>
      </c>
      <c r="V36" s="6">
        <f>SUM(V8:V34)</f>
        <v>211661.6158529644</v>
      </c>
      <c r="W36" s="6">
        <f t="shared" ref="W36:X36" si="4">SUM(W8:W34)</f>
        <v>419151.73682173796</v>
      </c>
      <c r="X36" s="6">
        <f t="shared" si="4"/>
        <v>626641.85779051133</v>
      </c>
      <c r="AA36" s="6">
        <f>SUM(AA8:AA34)</f>
        <v>5188.877256087776</v>
      </c>
      <c r="AB36" s="6">
        <f t="shared" ref="AB36:AC36" si="5">SUM(AB8:AB34)</f>
        <v>10275.490458103977</v>
      </c>
      <c r="AC36" s="6">
        <f t="shared" si="5"/>
        <v>15362.103660120174</v>
      </c>
      <c r="AF36" s="6">
        <f>SUM(AF8:AF34)</f>
        <v>20835.687599808116</v>
      </c>
      <c r="AG36" s="6">
        <f t="shared" ref="AG36:AH36" si="6">SUM(AG8:AG34)</f>
        <v>41260.73879829736</v>
      </c>
      <c r="AH36" s="6">
        <f t="shared" si="6"/>
        <v>61685.789996786596</v>
      </c>
      <c r="AK36" s="6">
        <f>SUM(AK8:AK34)</f>
        <v>9653.1275614173355</v>
      </c>
      <c r="AL36" s="6">
        <f t="shared" ref="AL36:AM36" si="7">SUM(AL8:AL34)</f>
        <v>19116.00819461096</v>
      </c>
      <c r="AM36" s="6">
        <f t="shared" si="7"/>
        <v>28578.888827804567</v>
      </c>
    </row>
    <row r="37" spans="1:39" x14ac:dyDescent="0.25">
      <c r="A37" s="6">
        <v>2050</v>
      </c>
      <c r="B37" s="6">
        <v>44.459140787520525</v>
      </c>
      <c r="C37" s="6">
        <v>64.341854053692217</v>
      </c>
      <c r="D37" s="6">
        <v>84.224567319863908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3221.810478071352</v>
      </c>
      <c r="H41" s="6">
        <f t="shared" ref="H41:I41" si="8">$G$2-H8*1.204</f>
        <v>3128.4296295177828</v>
      </c>
      <c r="I41" s="6">
        <f t="shared" si="8"/>
        <v>3035.0487809642132</v>
      </c>
      <c r="K41" s="6">
        <v>2024</v>
      </c>
      <c r="L41" s="6">
        <f>$H$2-L8*1.204</f>
        <v>5112.3010453109628</v>
      </c>
      <c r="M41" s="6">
        <f>$H$2-M8*1.204</f>
        <v>4964.1262805562665</v>
      </c>
      <c r="N41" s="6">
        <f>$H$2-N8*1.204</f>
        <v>4815.9515158015711</v>
      </c>
      <c r="P41" s="6">
        <v>2024</v>
      </c>
      <c r="Q41" s="6">
        <f>$I$2-Q8*1.204</f>
        <v>851.51821242852247</v>
      </c>
      <c r="R41" s="6">
        <f>$I$2-R8*1.204</f>
        <v>826.83783666570184</v>
      </c>
      <c r="S41" s="6">
        <f>$I$2-S8*1.204</f>
        <v>802.1574609028811</v>
      </c>
      <c r="U41" s="6">
        <v>2024</v>
      </c>
      <c r="V41" s="6">
        <f>$J$2-V8*1.204</f>
        <v>22596.338556912779</v>
      </c>
      <c r="W41" s="6">
        <f>$J$2-W8*1.204</f>
        <v>21941.407026020439</v>
      </c>
      <c r="X41" s="6">
        <f>$J$2-X8*1.204</f>
        <v>21286.475495128099</v>
      </c>
      <c r="Z41" s="6">
        <v>2024</v>
      </c>
      <c r="AA41" s="6">
        <f>$K$2-AA8*1.204</f>
        <v>553.94846503616486</v>
      </c>
      <c r="AB41" s="6">
        <f>$K$2-AB8*1.204</f>
        <v>537.89284100982854</v>
      </c>
      <c r="AC41" s="6">
        <f>$K$2-AC8*1.204</f>
        <v>521.83721698349234</v>
      </c>
      <c r="AE41" s="6">
        <v>2024</v>
      </c>
      <c r="AF41" s="6">
        <f>$L$2-AF8*1.204</f>
        <v>2224.3534765339446</v>
      </c>
      <c r="AG41" s="6">
        <f>$L$2-AG8*1.204</f>
        <v>2159.8828887897012</v>
      </c>
      <c r="AH41" s="6">
        <f>$L$2-AH8*1.204</f>
        <v>2095.4123010454578</v>
      </c>
      <c r="AJ41" s="6">
        <v>2024</v>
      </c>
      <c r="AK41" s="6">
        <f>$M$2-AK8*1.204</f>
        <v>1030.5380011006707</v>
      </c>
      <c r="AL41" s="6">
        <f>$M$2-AL8*1.204</f>
        <v>1000.6689216919134</v>
      </c>
      <c r="AM41" s="6">
        <f>$M$2-AM8*1.204</f>
        <v>970.79984228315595</v>
      </c>
    </row>
    <row r="42" spans="1:39" x14ac:dyDescent="0.25">
      <c r="F42" s="6">
        <v>2025</v>
      </c>
      <c r="G42" s="6">
        <f t="shared" ref="G42:I57" si="9">$G$2-G9*1.204</f>
        <v>3125.6849561427043</v>
      </c>
      <c r="H42" s="6">
        <f t="shared" si="9"/>
        <v>2920.9880258634485</v>
      </c>
      <c r="I42" s="6">
        <f t="shared" si="9"/>
        <v>2716.291095584194</v>
      </c>
      <c r="K42" s="6">
        <v>2025</v>
      </c>
      <c r="L42" s="6">
        <f t="shared" ref="L42:N57" si="10">$H$2-L9*1.204</f>
        <v>4959.7710906219254</v>
      </c>
      <c r="M42" s="6">
        <f t="shared" si="10"/>
        <v>4634.9623106638246</v>
      </c>
      <c r="N42" s="6">
        <f t="shared" si="10"/>
        <v>4310.1535307057238</v>
      </c>
      <c r="P42" s="6">
        <v>2025</v>
      </c>
      <c r="Q42" s="6">
        <f t="shared" ref="Q42:S57" si="11">$I$2-Q9*1.204</f>
        <v>826.11242485704508</v>
      </c>
      <c r="R42" s="6">
        <f t="shared" si="11"/>
        <v>772.01142625785383</v>
      </c>
      <c r="S42" s="6">
        <f t="shared" si="11"/>
        <v>717.91042765866291</v>
      </c>
      <c r="U42" s="6">
        <v>2025</v>
      </c>
      <c r="V42" s="6">
        <f t="shared" ref="V42:X57" si="12">$J$2-V9*1.204</f>
        <v>21922.15711382556</v>
      </c>
      <c r="W42" s="6">
        <f t="shared" si="12"/>
        <v>20486.504343548488</v>
      </c>
      <c r="X42" s="6">
        <f t="shared" si="12"/>
        <v>19050.851573271422</v>
      </c>
      <c r="Z42" s="6">
        <v>2025</v>
      </c>
      <c r="AA42" s="6">
        <f t="shared" ref="AA42:AC57" si="13">$K$2-AA9*1.204</f>
        <v>537.42093007232972</v>
      </c>
      <c r="AB42" s="6">
        <f t="shared" si="13"/>
        <v>502.22595162850541</v>
      </c>
      <c r="AC42" s="6">
        <f t="shared" si="13"/>
        <v>467.03097318468127</v>
      </c>
      <c r="AE42" s="6">
        <v>2025</v>
      </c>
      <c r="AF42" s="6">
        <f t="shared" ref="AF42:AH57" si="14">$L$2-AF9*1.204</f>
        <v>2157.9879530678891</v>
      </c>
      <c r="AG42" s="6">
        <f t="shared" si="14"/>
        <v>2016.664206186585</v>
      </c>
      <c r="AH42" s="6">
        <f t="shared" si="14"/>
        <v>1875.3404593052817</v>
      </c>
      <c r="AJ42" s="6">
        <v>2025</v>
      </c>
      <c r="AK42" s="6">
        <f t="shared" ref="AK42:AM57" si="15">$M$2-AK9*1.204</f>
        <v>999.79100220134137</v>
      </c>
      <c r="AL42" s="6">
        <f t="shared" si="15"/>
        <v>934.31602569443476</v>
      </c>
      <c r="AM42" s="6">
        <f t="shared" si="15"/>
        <v>868.84104918752848</v>
      </c>
    </row>
    <row r="43" spans="1:39" x14ac:dyDescent="0.25">
      <c r="F43" s="6">
        <v>2026</v>
      </c>
      <c r="G43" s="6">
        <f t="shared" si="9"/>
        <v>3029.5594342140566</v>
      </c>
      <c r="H43" s="6">
        <f t="shared" si="9"/>
        <v>2693.3369782046066</v>
      </c>
      <c r="I43" s="6">
        <f t="shared" si="9"/>
        <v>2357.1145221951583</v>
      </c>
      <c r="K43" s="6">
        <v>2026</v>
      </c>
      <c r="L43" s="6">
        <f t="shared" si="10"/>
        <v>4807.2411359328889</v>
      </c>
      <c r="M43" s="6">
        <f t="shared" si="10"/>
        <v>4273.7304204475122</v>
      </c>
      <c r="N43" s="6">
        <f t="shared" si="10"/>
        <v>3740.2197049621382</v>
      </c>
      <c r="P43" s="6">
        <v>2026</v>
      </c>
      <c r="Q43" s="6">
        <f t="shared" si="11"/>
        <v>800.70663728556758</v>
      </c>
      <c r="R43" s="6">
        <f t="shared" si="11"/>
        <v>711.84369929832781</v>
      </c>
      <c r="S43" s="6">
        <f t="shared" si="11"/>
        <v>622.98076131108826</v>
      </c>
      <c r="U43" s="6">
        <v>2026</v>
      </c>
      <c r="V43" s="6">
        <f t="shared" si="12"/>
        <v>21247.975670738339</v>
      </c>
      <c r="W43" s="6">
        <f t="shared" si="12"/>
        <v>18889.861654368819</v>
      </c>
      <c r="X43" s="6">
        <f t="shared" si="12"/>
        <v>16531.74763799931</v>
      </c>
      <c r="Z43" s="6">
        <v>2026</v>
      </c>
      <c r="AA43" s="6">
        <f t="shared" si="13"/>
        <v>520.89339510849459</v>
      </c>
      <c r="AB43" s="6">
        <f t="shared" si="13"/>
        <v>463.08431084211725</v>
      </c>
      <c r="AC43" s="6">
        <f t="shared" si="13"/>
        <v>405.27522657574025</v>
      </c>
      <c r="AE43" s="6">
        <v>2026</v>
      </c>
      <c r="AF43" s="6">
        <f t="shared" si="14"/>
        <v>2091.6224296018336</v>
      </c>
      <c r="AG43" s="6">
        <f t="shared" si="14"/>
        <v>1859.4928260749689</v>
      </c>
      <c r="AH43" s="6">
        <f t="shared" si="14"/>
        <v>1627.3632225481056</v>
      </c>
      <c r="AJ43" s="6">
        <v>2026</v>
      </c>
      <c r="AK43" s="6">
        <f t="shared" si="15"/>
        <v>969.04400330201213</v>
      </c>
      <c r="AL43" s="6">
        <f t="shared" si="15"/>
        <v>861.49887608256347</v>
      </c>
      <c r="AM43" s="6">
        <f t="shared" si="15"/>
        <v>753.95374886311515</v>
      </c>
    </row>
    <row r="44" spans="1:39" x14ac:dyDescent="0.25">
      <c r="F44" s="6">
        <v>2027</v>
      </c>
      <c r="G44" s="6">
        <f t="shared" si="9"/>
        <v>2933.4339122854085</v>
      </c>
      <c r="H44" s="6">
        <f t="shared" si="9"/>
        <v>2442.9139028251375</v>
      </c>
      <c r="I44" s="6">
        <f t="shared" si="9"/>
        <v>1952.3938933648669</v>
      </c>
      <c r="K44" s="6">
        <v>2027</v>
      </c>
      <c r="L44" s="6">
        <f t="shared" si="10"/>
        <v>4654.7111812438516</v>
      </c>
      <c r="M44" s="6">
        <f t="shared" si="10"/>
        <v>3876.3643560107157</v>
      </c>
      <c r="N44" s="6">
        <f t="shared" si="10"/>
        <v>3098.0175307775812</v>
      </c>
      <c r="P44" s="6">
        <v>2027</v>
      </c>
      <c r="Q44" s="6">
        <f t="shared" si="11"/>
        <v>775.30084971409019</v>
      </c>
      <c r="R44" s="6">
        <f t="shared" si="11"/>
        <v>645.65736991944118</v>
      </c>
      <c r="S44" s="6">
        <f t="shared" si="11"/>
        <v>516.01389012479217</v>
      </c>
      <c r="U44" s="6">
        <v>2027</v>
      </c>
      <c r="V44" s="6">
        <f t="shared" si="12"/>
        <v>20573.79422765112</v>
      </c>
      <c r="W44" s="6">
        <f t="shared" si="12"/>
        <v>17133.506141761151</v>
      </c>
      <c r="X44" s="6">
        <f t="shared" si="12"/>
        <v>13693.218055871183</v>
      </c>
      <c r="Z44" s="6">
        <v>2027</v>
      </c>
      <c r="AA44" s="6">
        <f t="shared" si="13"/>
        <v>504.36586014465945</v>
      </c>
      <c r="AB44" s="6">
        <f t="shared" si="13"/>
        <v>420.0273156649414</v>
      </c>
      <c r="AC44" s="6">
        <f t="shared" si="13"/>
        <v>335.68877118522357</v>
      </c>
      <c r="AE44" s="6">
        <v>2027</v>
      </c>
      <c r="AF44" s="6">
        <f t="shared" si="14"/>
        <v>2025.2569061357781</v>
      </c>
      <c r="AG44" s="6">
        <f t="shared" si="14"/>
        <v>1686.5995283108823</v>
      </c>
      <c r="AH44" s="6">
        <f t="shared" si="14"/>
        <v>1347.9421504859872</v>
      </c>
      <c r="AJ44" s="6">
        <v>2027</v>
      </c>
      <c r="AK44" s="6">
        <f t="shared" si="15"/>
        <v>938.29700440268289</v>
      </c>
      <c r="AL44" s="6">
        <f t="shared" si="15"/>
        <v>781.39779711235428</v>
      </c>
      <c r="AM44" s="6">
        <f t="shared" si="15"/>
        <v>624.49858982202579</v>
      </c>
    </row>
    <row r="45" spans="1:39" x14ac:dyDescent="0.25">
      <c r="F45" s="6">
        <v>2028</v>
      </c>
      <c r="G45" s="6">
        <f t="shared" si="9"/>
        <v>2837.3083903567604</v>
      </c>
      <c r="H45" s="6">
        <f t="shared" si="9"/>
        <v>2166.8312770694502</v>
      </c>
      <c r="I45" s="6">
        <f t="shared" si="9"/>
        <v>1496.3541637821406</v>
      </c>
      <c r="K45" s="6">
        <v>2028</v>
      </c>
      <c r="L45" s="6">
        <f t="shared" si="10"/>
        <v>4502.1812265548142</v>
      </c>
      <c r="M45" s="6">
        <f t="shared" si="10"/>
        <v>3438.2822571878514</v>
      </c>
      <c r="N45" s="6">
        <f t="shared" si="10"/>
        <v>2374.3832878208905</v>
      </c>
      <c r="P45" s="6">
        <v>2028</v>
      </c>
      <c r="Q45" s="6">
        <f t="shared" si="11"/>
        <v>749.89506214261269</v>
      </c>
      <c r="R45" s="6">
        <f t="shared" si="11"/>
        <v>572.6892715268923</v>
      </c>
      <c r="S45" s="6">
        <f t="shared" si="11"/>
        <v>395.48348091117185</v>
      </c>
      <c r="U45" s="6">
        <v>2028</v>
      </c>
      <c r="V45" s="6">
        <f t="shared" si="12"/>
        <v>19899.612784563898</v>
      </c>
      <c r="W45" s="6">
        <f t="shared" si="12"/>
        <v>15197.186012530135</v>
      </c>
      <c r="X45" s="6">
        <f t="shared" si="12"/>
        <v>10494.759240496374</v>
      </c>
      <c r="Z45" s="6">
        <v>2028</v>
      </c>
      <c r="AA45" s="6">
        <f t="shared" si="13"/>
        <v>487.83832518082426</v>
      </c>
      <c r="AB45" s="6">
        <f t="shared" si="13"/>
        <v>372.55849408110095</v>
      </c>
      <c r="AC45" s="6">
        <f t="shared" si="13"/>
        <v>257.27866298137775</v>
      </c>
      <c r="AE45" s="6">
        <v>2028</v>
      </c>
      <c r="AF45" s="6">
        <f t="shared" si="14"/>
        <v>1958.8913826697224</v>
      </c>
      <c r="AG45" s="6">
        <f t="shared" si="14"/>
        <v>1495.9907533410092</v>
      </c>
      <c r="AH45" s="6">
        <f t="shared" si="14"/>
        <v>1033.0901240122962</v>
      </c>
      <c r="AJ45" s="6">
        <v>2028</v>
      </c>
      <c r="AK45" s="6">
        <f t="shared" si="15"/>
        <v>907.55000550335353</v>
      </c>
      <c r="AL45" s="6">
        <f t="shared" si="15"/>
        <v>693.08917709221987</v>
      </c>
      <c r="AM45" s="6">
        <f t="shared" si="15"/>
        <v>478.62834868108655</v>
      </c>
    </row>
    <row r="46" spans="1:39" x14ac:dyDescent="0.25">
      <c r="F46" s="6">
        <v>2029</v>
      </c>
      <c r="G46" s="6">
        <f t="shared" si="9"/>
        <v>2741.1828684281127</v>
      </c>
      <c r="H46" s="6">
        <f t="shared" si="9"/>
        <v>1861.8354366634387</v>
      </c>
      <c r="I46" s="6">
        <f t="shared" si="9"/>
        <v>982.4880048987643</v>
      </c>
      <c r="K46" s="6">
        <v>2029</v>
      </c>
      <c r="L46" s="6">
        <f t="shared" si="10"/>
        <v>4349.6512718657768</v>
      </c>
      <c r="M46" s="6">
        <f t="shared" si="10"/>
        <v>2954.3212780006033</v>
      </c>
      <c r="N46" s="6">
        <f t="shared" si="10"/>
        <v>1558.9912841354285</v>
      </c>
      <c r="P46" s="6">
        <v>2029</v>
      </c>
      <c r="Q46" s="6">
        <f t="shared" si="11"/>
        <v>724.48927457113518</v>
      </c>
      <c r="R46" s="6">
        <f t="shared" si="11"/>
        <v>492.07946701221766</v>
      </c>
      <c r="S46" s="6">
        <f t="shared" si="11"/>
        <v>259.6696594532998</v>
      </c>
      <c r="U46" s="6">
        <v>2029</v>
      </c>
      <c r="V46" s="6">
        <f t="shared" si="12"/>
        <v>19225.43134147668</v>
      </c>
      <c r="W46" s="6">
        <f t="shared" si="12"/>
        <v>13058.081519831994</v>
      </c>
      <c r="X46" s="6">
        <f t="shared" si="12"/>
        <v>6890.7316981873064</v>
      </c>
      <c r="Z46" s="6">
        <v>2029</v>
      </c>
      <c r="AA46" s="6">
        <f t="shared" si="13"/>
        <v>471.31079021698912</v>
      </c>
      <c r="AB46" s="6">
        <f t="shared" si="13"/>
        <v>320.11842077906624</v>
      </c>
      <c r="AC46" s="6">
        <f t="shared" si="13"/>
        <v>168.92605134114325</v>
      </c>
      <c r="AE46" s="6">
        <v>2029</v>
      </c>
      <c r="AF46" s="6">
        <f t="shared" si="14"/>
        <v>1892.5258592036671</v>
      </c>
      <c r="AG46" s="6">
        <f t="shared" si="14"/>
        <v>1285.4201556745627</v>
      </c>
      <c r="AH46" s="6">
        <f t="shared" si="14"/>
        <v>678.31445214545784</v>
      </c>
      <c r="AJ46" s="6">
        <v>2029</v>
      </c>
      <c r="AK46" s="6">
        <f t="shared" si="15"/>
        <v>876.80300660402429</v>
      </c>
      <c r="AL46" s="6">
        <f t="shared" si="15"/>
        <v>595.53228916994112</v>
      </c>
      <c r="AM46" s="6">
        <f t="shared" si="15"/>
        <v>314.26157173585784</v>
      </c>
    </row>
    <row r="47" spans="1:39" x14ac:dyDescent="0.25">
      <c r="F47" s="6">
        <v>2030</v>
      </c>
      <c r="G47" s="6">
        <f t="shared" si="9"/>
        <v>2645.057346499465</v>
      </c>
      <c r="H47" s="6">
        <f t="shared" si="9"/>
        <v>1524.2601484822785</v>
      </c>
      <c r="I47" s="6">
        <f t="shared" si="9"/>
        <v>403.4629504650934</v>
      </c>
      <c r="K47" s="6">
        <v>2030</v>
      </c>
      <c r="L47" s="6">
        <f t="shared" si="10"/>
        <v>4197.1213171767404</v>
      </c>
      <c r="M47" s="6">
        <f t="shared" si="10"/>
        <v>2418.6639169031896</v>
      </c>
      <c r="N47" s="6">
        <f t="shared" si="10"/>
        <v>640.20651662964156</v>
      </c>
      <c r="P47" s="6">
        <v>2030</v>
      </c>
      <c r="Q47" s="6">
        <f t="shared" si="11"/>
        <v>699.08348699965791</v>
      </c>
      <c r="R47" s="6">
        <f t="shared" si="11"/>
        <v>402.85897812606191</v>
      </c>
      <c r="S47" s="6">
        <f t="shared" si="11"/>
        <v>106.63446925246637</v>
      </c>
      <c r="U47" s="6">
        <v>2030</v>
      </c>
      <c r="V47" s="6">
        <f t="shared" si="12"/>
        <v>18551.249898389462</v>
      </c>
      <c r="W47" s="6">
        <f t="shared" si="12"/>
        <v>10690.479343320614</v>
      </c>
      <c r="X47" s="6">
        <f t="shared" si="12"/>
        <v>2829.7087882517808</v>
      </c>
      <c r="Z47" s="6">
        <v>2030</v>
      </c>
      <c r="AA47" s="6">
        <f t="shared" si="13"/>
        <v>454.78325525315404</v>
      </c>
      <c r="AB47" s="6">
        <f t="shared" si="13"/>
        <v>262.07673459210076</v>
      </c>
      <c r="AC47" s="6">
        <f t="shared" si="13"/>
        <v>69.370213931047658</v>
      </c>
      <c r="AE47" s="6">
        <v>2030</v>
      </c>
      <c r="AF47" s="6">
        <f t="shared" si="14"/>
        <v>1826.1603357376116</v>
      </c>
      <c r="AG47" s="6">
        <f t="shared" si="14"/>
        <v>1052.3565502984918</v>
      </c>
      <c r="AH47" s="6">
        <f t="shared" si="14"/>
        <v>278.55276485937316</v>
      </c>
      <c r="AJ47" s="6">
        <v>2030</v>
      </c>
      <c r="AK47" s="6">
        <f t="shared" si="15"/>
        <v>846.05600770469505</v>
      </c>
      <c r="AL47" s="6">
        <f t="shared" si="15"/>
        <v>487.55444097837187</v>
      </c>
      <c r="AM47" s="6">
        <f t="shared" si="15"/>
        <v>129.05287425204904</v>
      </c>
    </row>
    <row r="48" spans="1:39" x14ac:dyDescent="0.25">
      <c r="F48" s="6">
        <v>2031</v>
      </c>
      <c r="G48" s="6">
        <f t="shared" si="9"/>
        <v>2548.9318245708173</v>
      </c>
      <c r="H48" s="6">
        <f t="shared" si="9"/>
        <v>1398.0153172953662</v>
      </c>
      <c r="I48" s="6">
        <f t="shared" si="9"/>
        <v>247.09881001991516</v>
      </c>
      <c r="K48" s="6">
        <v>2031</v>
      </c>
      <c r="L48" s="6">
        <f t="shared" si="10"/>
        <v>4044.591362487703</v>
      </c>
      <c r="M48" s="6">
        <f t="shared" si="10"/>
        <v>2218.341276314999</v>
      </c>
      <c r="N48" s="6">
        <f t="shared" si="10"/>
        <v>392.09119014229418</v>
      </c>
      <c r="P48" s="6">
        <v>2031</v>
      </c>
      <c r="Q48" s="6">
        <f t="shared" si="11"/>
        <v>673.6776994281804</v>
      </c>
      <c r="R48" s="6">
        <f t="shared" si="11"/>
        <v>369.49271598485382</v>
      </c>
      <c r="S48" s="6">
        <f t="shared" si="11"/>
        <v>65.30773254152723</v>
      </c>
      <c r="U48" s="6">
        <v>2031</v>
      </c>
      <c r="V48" s="6">
        <f t="shared" si="12"/>
        <v>17877.06845530224</v>
      </c>
      <c r="W48" s="6">
        <f t="shared" si="12"/>
        <v>9805.0545283056017</v>
      </c>
      <c r="X48" s="6">
        <f t="shared" si="12"/>
        <v>1733.0406013089669</v>
      </c>
      <c r="Z48" s="6">
        <v>2031</v>
      </c>
      <c r="AA48" s="6">
        <f t="shared" si="13"/>
        <v>438.2557202893189</v>
      </c>
      <c r="AB48" s="6">
        <f t="shared" si="13"/>
        <v>240.37057560766442</v>
      </c>
      <c r="AC48" s="6">
        <f t="shared" si="13"/>
        <v>42.48543092600994</v>
      </c>
      <c r="AE48" s="6">
        <v>2031</v>
      </c>
      <c r="AF48" s="6">
        <f t="shared" si="14"/>
        <v>1759.7948122715561</v>
      </c>
      <c r="AG48" s="6">
        <f t="shared" si="14"/>
        <v>965.19651060765614</v>
      </c>
      <c r="AH48" s="6">
        <f t="shared" si="14"/>
        <v>170.59820894375662</v>
      </c>
      <c r="AJ48" s="6">
        <v>2031</v>
      </c>
      <c r="AK48" s="6">
        <f t="shared" si="15"/>
        <v>815.30900880536569</v>
      </c>
      <c r="AL48" s="6">
        <f t="shared" si="15"/>
        <v>447.17338912378443</v>
      </c>
      <c r="AM48" s="6">
        <f t="shared" si="15"/>
        <v>79.037769442203512</v>
      </c>
    </row>
    <row r="49" spans="6:39" x14ac:dyDescent="0.25">
      <c r="F49" s="6">
        <v>2032</v>
      </c>
      <c r="G49" s="6">
        <f t="shared" si="9"/>
        <v>2452.8063026421696</v>
      </c>
      <c r="H49" s="6">
        <f t="shared" si="9"/>
        <v>1269.3946125173311</v>
      </c>
      <c r="I49" s="6">
        <f t="shared" si="9"/>
        <v>85.982922392494856</v>
      </c>
      <c r="K49" s="6">
        <v>2032</v>
      </c>
      <c r="L49" s="6">
        <f t="shared" si="10"/>
        <v>3892.0614077986666</v>
      </c>
      <c r="M49" s="6">
        <f t="shared" si="10"/>
        <v>2014.2486495261605</v>
      </c>
      <c r="N49" s="6">
        <f t="shared" si="10"/>
        <v>136.43589125365907</v>
      </c>
      <c r="P49" s="6">
        <v>2032</v>
      </c>
      <c r="Q49" s="6">
        <f t="shared" si="11"/>
        <v>648.27191185670301</v>
      </c>
      <c r="R49" s="6">
        <f t="shared" si="11"/>
        <v>335.49851509708094</v>
      </c>
      <c r="S49" s="6">
        <f t="shared" si="11"/>
        <v>22.725118337459207</v>
      </c>
      <c r="U49" s="6">
        <v>2032</v>
      </c>
      <c r="V49" s="6">
        <f t="shared" si="12"/>
        <v>17202.887012215022</v>
      </c>
      <c r="W49" s="6">
        <f t="shared" si="12"/>
        <v>8902.9663979283541</v>
      </c>
      <c r="X49" s="6">
        <f t="shared" si="12"/>
        <v>603.0457836416972</v>
      </c>
      <c r="Z49" s="6">
        <v>2032</v>
      </c>
      <c r="AA49" s="6">
        <f t="shared" si="13"/>
        <v>421.72818532548376</v>
      </c>
      <c r="AB49" s="6">
        <f t="shared" si="13"/>
        <v>218.25591601840335</v>
      </c>
      <c r="AC49" s="6">
        <f t="shared" si="13"/>
        <v>14.783646711323172</v>
      </c>
      <c r="AE49" s="6">
        <v>2032</v>
      </c>
      <c r="AF49" s="6">
        <f t="shared" si="14"/>
        <v>1693.4292888055006</v>
      </c>
      <c r="AG49" s="6">
        <f t="shared" si="14"/>
        <v>876.39615634270444</v>
      </c>
      <c r="AH49" s="6">
        <f t="shared" si="14"/>
        <v>59.363023879910088</v>
      </c>
      <c r="AJ49" s="6">
        <v>2032</v>
      </c>
      <c r="AK49" s="6">
        <f t="shared" si="15"/>
        <v>784.56200990603645</v>
      </c>
      <c r="AL49" s="6">
        <f t="shared" si="15"/>
        <v>406.03238318805904</v>
      </c>
      <c r="AM49" s="6">
        <f t="shared" si="15"/>
        <v>27.502756470082204</v>
      </c>
    </row>
    <row r="50" spans="6:39" x14ac:dyDescent="0.25">
      <c r="F50" s="6">
        <v>2033</v>
      </c>
      <c r="G50" s="6">
        <f t="shared" si="9"/>
        <v>2356.6807807135215</v>
      </c>
      <c r="H50" s="6">
        <f t="shared" si="9"/>
        <v>1138.3258337663619</v>
      </c>
      <c r="I50" s="6">
        <v>0</v>
      </c>
      <c r="K50" s="6">
        <v>2033</v>
      </c>
      <c r="L50" s="6">
        <f t="shared" si="10"/>
        <v>3739.5314531096287</v>
      </c>
      <c r="M50" s="6">
        <f t="shared" si="10"/>
        <v>1806.2714704906871</v>
      </c>
      <c r="N50" s="6">
        <v>0</v>
      </c>
      <c r="P50" s="6">
        <v>2033</v>
      </c>
      <c r="Q50" s="6">
        <f t="shared" si="11"/>
        <v>622.86612428522551</v>
      </c>
      <c r="R50" s="6">
        <f t="shared" si="11"/>
        <v>300.85729304294387</v>
      </c>
      <c r="S50" s="6">
        <v>0</v>
      </c>
      <c r="U50" s="6">
        <v>2033</v>
      </c>
      <c r="V50" s="6">
        <f t="shared" si="12"/>
        <v>16528.7055691278</v>
      </c>
      <c r="W50" s="6">
        <f t="shared" si="12"/>
        <v>7983.7085709841303</v>
      </c>
      <c r="X50" s="6">
        <v>0</v>
      </c>
      <c r="Z50" s="6">
        <v>2033</v>
      </c>
      <c r="AA50" s="6">
        <f t="shared" si="13"/>
        <v>405.20065036164863</v>
      </c>
      <c r="AB50" s="6">
        <f t="shared" si="13"/>
        <v>195.72034190644399</v>
      </c>
      <c r="AC50" s="6">
        <v>0</v>
      </c>
      <c r="AE50" s="6">
        <v>2033</v>
      </c>
      <c r="AF50" s="6">
        <f t="shared" si="14"/>
        <v>1627.0637653394451</v>
      </c>
      <c r="AG50" s="6">
        <f t="shared" si="14"/>
        <v>785.90564001217808</v>
      </c>
      <c r="AH50" s="6">
        <v>0</v>
      </c>
      <c r="AJ50" s="6">
        <v>2033</v>
      </c>
      <c r="AK50" s="6">
        <f t="shared" si="15"/>
        <v>753.8150110067071</v>
      </c>
      <c r="AL50" s="6">
        <f t="shared" si="15"/>
        <v>364.10832893965801</v>
      </c>
      <c r="AM50" s="6">
        <v>0</v>
      </c>
    </row>
    <row r="51" spans="6:39" x14ac:dyDescent="0.25">
      <c r="F51" s="6">
        <v>2034</v>
      </c>
      <c r="G51" s="6">
        <f t="shared" si="9"/>
        <v>2260.5552587848733</v>
      </c>
      <c r="H51" s="6">
        <f t="shared" si="9"/>
        <v>1004.7345865644793</v>
      </c>
      <c r="I51" s="6">
        <v>0</v>
      </c>
      <c r="K51" s="6">
        <v>2034</v>
      </c>
      <c r="L51" s="6">
        <f t="shared" si="10"/>
        <v>3587.0014984205918</v>
      </c>
      <c r="M51" s="6">
        <f t="shared" si="10"/>
        <v>1594.2916916169738</v>
      </c>
      <c r="N51" s="6">
        <v>0</v>
      </c>
      <c r="P51" s="6">
        <v>2034</v>
      </c>
      <c r="Q51" s="6">
        <f t="shared" si="11"/>
        <v>597.46033671374812</v>
      </c>
      <c r="R51" s="6">
        <f t="shared" si="11"/>
        <v>265.54938750731458</v>
      </c>
      <c r="S51" s="6">
        <v>0</v>
      </c>
      <c r="U51" s="6">
        <v>2034</v>
      </c>
      <c r="V51" s="6">
        <f t="shared" si="12"/>
        <v>15854.52412604058</v>
      </c>
      <c r="W51" s="6">
        <f t="shared" si="12"/>
        <v>7046.7592778584185</v>
      </c>
      <c r="X51" s="6">
        <v>0</v>
      </c>
      <c r="Z51" s="6">
        <v>2034</v>
      </c>
      <c r="AA51" s="6">
        <f t="shared" si="13"/>
        <v>388.67311539781349</v>
      </c>
      <c r="AB51" s="6">
        <f t="shared" si="13"/>
        <v>172.75106210757468</v>
      </c>
      <c r="AC51" s="6">
        <v>0</v>
      </c>
      <c r="AE51" s="6">
        <v>2034</v>
      </c>
      <c r="AF51" s="6">
        <f t="shared" si="14"/>
        <v>1560.6982418733896</v>
      </c>
      <c r="AG51" s="6">
        <f t="shared" si="14"/>
        <v>693.6735993100524</v>
      </c>
      <c r="AH51" s="6">
        <v>0</v>
      </c>
      <c r="AJ51" s="6">
        <v>2034</v>
      </c>
      <c r="AK51" s="6">
        <f t="shared" si="15"/>
        <v>723.06801210737785</v>
      </c>
      <c r="AL51" s="6">
        <f t="shared" si="15"/>
        <v>321.37743033683694</v>
      </c>
      <c r="AM51" s="6">
        <v>0</v>
      </c>
    </row>
    <row r="52" spans="6:39" x14ac:dyDescent="0.25">
      <c r="F52" s="6">
        <v>2035</v>
      </c>
      <c r="G52" s="6">
        <f t="shared" si="9"/>
        <v>2164.4297368562256</v>
      </c>
      <c r="H52" s="6">
        <f t="shared" si="9"/>
        <v>868.54421566119117</v>
      </c>
      <c r="I52" s="6">
        <v>0</v>
      </c>
      <c r="K52" s="6">
        <v>2035</v>
      </c>
      <c r="L52" s="6">
        <f t="shared" si="10"/>
        <v>3434.4715437315549</v>
      </c>
      <c r="M52" s="6">
        <f t="shared" si="10"/>
        <v>1378.1876779671838</v>
      </c>
      <c r="N52" s="6">
        <v>0</v>
      </c>
      <c r="P52" s="6">
        <v>2035</v>
      </c>
      <c r="Q52" s="6">
        <f t="shared" si="11"/>
        <v>572.05454914227062</v>
      </c>
      <c r="R52" s="6">
        <f t="shared" si="11"/>
        <v>229.55453865730817</v>
      </c>
      <c r="S52" s="6">
        <v>0</v>
      </c>
      <c r="U52" s="6">
        <v>2035</v>
      </c>
      <c r="V52" s="6">
        <f t="shared" si="12"/>
        <v>15180.34268295336</v>
      </c>
      <c r="W52" s="6">
        <f t="shared" si="12"/>
        <v>6091.5808928888546</v>
      </c>
      <c r="X52" s="6">
        <v>0</v>
      </c>
      <c r="Z52" s="6">
        <v>2035</v>
      </c>
      <c r="AA52" s="6">
        <f t="shared" si="13"/>
        <v>372.14558043397835</v>
      </c>
      <c r="AB52" s="6">
        <f t="shared" si="13"/>
        <v>149.33489674711439</v>
      </c>
      <c r="AC52" s="6">
        <v>0</v>
      </c>
      <c r="AE52" s="6">
        <v>2035</v>
      </c>
      <c r="AF52" s="6">
        <f t="shared" si="14"/>
        <v>1494.3327184073341</v>
      </c>
      <c r="AG52" s="6">
        <f t="shared" si="14"/>
        <v>599.64711108206689</v>
      </c>
      <c r="AH52" s="6">
        <v>0</v>
      </c>
      <c r="AJ52" s="6">
        <v>2035</v>
      </c>
      <c r="AK52" s="6">
        <f t="shared" si="15"/>
        <v>692.32101320804861</v>
      </c>
      <c r="AL52" s="6">
        <f t="shared" si="15"/>
        <v>277.81516820034733</v>
      </c>
      <c r="AM52" s="6">
        <v>0</v>
      </c>
    </row>
    <row r="53" spans="6:39" x14ac:dyDescent="0.25">
      <c r="F53" s="6">
        <v>2036</v>
      </c>
      <c r="G53" s="6">
        <f t="shared" si="9"/>
        <v>2068.304214927578</v>
      </c>
      <c r="H53" s="6">
        <f t="shared" si="9"/>
        <v>729.67573633091297</v>
      </c>
      <c r="I53" s="6">
        <v>0</v>
      </c>
      <c r="K53" s="6">
        <v>2036</v>
      </c>
      <c r="L53" s="6">
        <f t="shared" si="10"/>
        <v>3281.9415890425171</v>
      </c>
      <c r="M53" s="6">
        <f t="shared" si="10"/>
        <v>1157.834098241442</v>
      </c>
      <c r="N53" s="6">
        <v>0</v>
      </c>
      <c r="P53" s="6">
        <v>2036</v>
      </c>
      <c r="Q53" s="6">
        <f t="shared" si="11"/>
        <v>546.64876157079311</v>
      </c>
      <c r="R53" s="6">
        <f t="shared" si="11"/>
        <v>192.85187098432573</v>
      </c>
      <c r="S53" s="6">
        <v>0</v>
      </c>
      <c r="U53" s="6">
        <v>2036</v>
      </c>
      <c r="V53" s="6">
        <f t="shared" si="12"/>
        <v>14506.161239866138</v>
      </c>
      <c r="W53" s="6">
        <f t="shared" si="12"/>
        <v>5117.6194525160354</v>
      </c>
      <c r="X53" s="6">
        <v>0</v>
      </c>
      <c r="Z53" s="6">
        <v>2036</v>
      </c>
      <c r="AA53" s="6">
        <f t="shared" si="13"/>
        <v>355.6180454701431</v>
      </c>
      <c r="AB53" s="6">
        <f t="shared" si="13"/>
        <v>125.45826542739644</v>
      </c>
      <c r="AC53" s="6">
        <v>0</v>
      </c>
      <c r="AE53" s="6">
        <v>2036</v>
      </c>
      <c r="AF53" s="6">
        <f t="shared" si="14"/>
        <v>1427.9671949412786</v>
      </c>
      <c r="AG53" s="6">
        <f t="shared" si="14"/>
        <v>503.77164389313498</v>
      </c>
      <c r="AH53" s="6">
        <v>0</v>
      </c>
      <c r="AJ53" s="6">
        <v>2036</v>
      </c>
      <c r="AK53" s="6">
        <f t="shared" si="15"/>
        <v>661.57401430871914</v>
      </c>
      <c r="AL53" s="6">
        <f t="shared" si="15"/>
        <v>233.39627823802311</v>
      </c>
      <c r="AM53" s="6">
        <v>0</v>
      </c>
    </row>
    <row r="54" spans="6:39" x14ac:dyDescent="0.25">
      <c r="F54" s="6">
        <v>2037</v>
      </c>
      <c r="G54" s="6">
        <f t="shared" si="9"/>
        <v>1972.1786929989303</v>
      </c>
      <c r="H54" s="6">
        <f t="shared" si="9"/>
        <v>588.04776358258641</v>
      </c>
      <c r="I54" s="6">
        <v>0</v>
      </c>
      <c r="K54" s="6">
        <v>2037</v>
      </c>
      <c r="L54" s="6">
        <f t="shared" si="10"/>
        <v>3129.4116343534806</v>
      </c>
      <c r="M54" s="6">
        <f t="shared" si="10"/>
        <v>933.10181244914656</v>
      </c>
      <c r="N54" s="6">
        <v>0</v>
      </c>
      <c r="P54" s="6">
        <v>2037</v>
      </c>
      <c r="Q54" s="6">
        <f t="shared" si="11"/>
        <v>521.24297399931584</v>
      </c>
      <c r="R54" s="6">
        <f t="shared" si="11"/>
        <v>155.41987459429481</v>
      </c>
      <c r="S54" s="6">
        <v>0</v>
      </c>
      <c r="U54" s="6">
        <v>2037</v>
      </c>
      <c r="V54" s="6">
        <f t="shared" si="12"/>
        <v>13831.979796778922</v>
      </c>
      <c r="W54" s="6">
        <f t="shared" si="12"/>
        <v>4124.3041587914449</v>
      </c>
      <c r="X54" s="6">
        <v>0</v>
      </c>
      <c r="Z54" s="6">
        <v>2037</v>
      </c>
      <c r="AA54" s="6">
        <f t="shared" si="13"/>
        <v>339.09051050630808</v>
      </c>
      <c r="AB54" s="6">
        <f t="shared" si="13"/>
        <v>101.10717505628185</v>
      </c>
      <c r="AC54" s="6">
        <v>0</v>
      </c>
      <c r="AE54" s="6">
        <v>2037</v>
      </c>
      <c r="AF54" s="6">
        <f t="shared" si="14"/>
        <v>1361.6016714752236</v>
      </c>
      <c r="AG54" s="6">
        <f t="shared" si="14"/>
        <v>405.99100915332292</v>
      </c>
      <c r="AH54" s="6">
        <v>0</v>
      </c>
      <c r="AJ54" s="6">
        <v>2037</v>
      </c>
      <c r="AK54" s="6">
        <f t="shared" si="15"/>
        <v>630.82701540939001</v>
      </c>
      <c r="AL54" s="6">
        <f t="shared" si="15"/>
        <v>188.09472840155615</v>
      </c>
      <c r="AM54" s="6">
        <v>0</v>
      </c>
    </row>
    <row r="55" spans="6:39" x14ac:dyDescent="0.25">
      <c r="F55" s="6">
        <v>2038</v>
      </c>
      <c r="G55" s="6">
        <f t="shared" si="9"/>
        <v>1876.0531710702819</v>
      </c>
      <c r="H55" s="6">
        <f t="shared" si="9"/>
        <v>443.57643921805629</v>
      </c>
      <c r="I55" s="6">
        <v>0</v>
      </c>
      <c r="K55" s="6">
        <v>2038</v>
      </c>
      <c r="L55" s="6">
        <f t="shared" si="10"/>
        <v>2976.8816796644433</v>
      </c>
      <c r="M55" s="6">
        <f t="shared" si="10"/>
        <v>703.85775616673709</v>
      </c>
      <c r="N55" s="6">
        <v>0</v>
      </c>
      <c r="P55" s="6">
        <v>2038</v>
      </c>
      <c r="Q55" s="6">
        <f t="shared" si="11"/>
        <v>495.83718642783822</v>
      </c>
      <c r="R55" s="6">
        <f t="shared" si="11"/>
        <v>117.2363859293414</v>
      </c>
      <c r="S55" s="6">
        <v>0</v>
      </c>
      <c r="U55" s="6">
        <v>2038</v>
      </c>
      <c r="V55" s="6">
        <f t="shared" si="12"/>
        <v>13157.798353691702</v>
      </c>
      <c r="W55" s="6">
        <f t="shared" si="12"/>
        <v>3111.0468677975041</v>
      </c>
      <c r="X55" s="6">
        <v>0</v>
      </c>
      <c r="Z55" s="6">
        <v>2038</v>
      </c>
      <c r="AA55" s="6">
        <f t="shared" si="13"/>
        <v>322.56297554247294</v>
      </c>
      <c r="AB55" s="6">
        <f t="shared" si="13"/>
        <v>76.267207305794955</v>
      </c>
      <c r="AC55" s="6">
        <v>0</v>
      </c>
      <c r="AE55" s="6">
        <v>2038</v>
      </c>
      <c r="AF55" s="6">
        <f t="shared" si="14"/>
        <v>1295.2361480091677</v>
      </c>
      <c r="AG55" s="6">
        <f t="shared" si="14"/>
        <v>306.24731075860041</v>
      </c>
      <c r="AH55" s="6">
        <v>0</v>
      </c>
      <c r="AJ55" s="6">
        <v>2038</v>
      </c>
      <c r="AK55" s="6">
        <f t="shared" si="15"/>
        <v>600.08001651006066</v>
      </c>
      <c r="AL55" s="6">
        <f t="shared" si="15"/>
        <v>141.8836955551692</v>
      </c>
      <c r="AM55" s="6">
        <v>0</v>
      </c>
    </row>
    <row r="56" spans="6:39" x14ac:dyDescent="0.25">
      <c r="F56" s="6">
        <v>2039</v>
      </c>
      <c r="G56" s="6">
        <f t="shared" si="9"/>
        <v>1779.9276491416344</v>
      </c>
      <c r="H56" s="6">
        <f t="shared" si="9"/>
        <v>296.17535667382754</v>
      </c>
      <c r="I56" s="6">
        <v>0</v>
      </c>
      <c r="K56" s="6">
        <v>2039</v>
      </c>
      <c r="L56" s="6">
        <f t="shared" si="10"/>
        <v>2824.3517249754063</v>
      </c>
      <c r="M56" s="6">
        <f t="shared" si="10"/>
        <v>469.9648212781758</v>
      </c>
      <c r="N56" s="6">
        <v>0</v>
      </c>
      <c r="P56" s="6">
        <v>2039</v>
      </c>
      <c r="Q56" s="6">
        <f t="shared" si="11"/>
        <v>470.43139885636089</v>
      </c>
      <c r="R56" s="6">
        <f t="shared" si="11"/>
        <v>78.27856790361227</v>
      </c>
      <c r="S56" s="6">
        <v>0</v>
      </c>
      <c r="U56" s="6">
        <v>2039</v>
      </c>
      <c r="V56" s="6">
        <f t="shared" si="12"/>
        <v>12483.616910604482</v>
      </c>
      <c r="W56" s="6">
        <f t="shared" si="12"/>
        <v>2077.2415625212343</v>
      </c>
      <c r="X56" s="6">
        <v>0</v>
      </c>
      <c r="Z56" s="6">
        <v>2039</v>
      </c>
      <c r="AA56" s="6">
        <f t="shared" si="13"/>
        <v>306.0354405786378</v>
      </c>
      <c r="AB56" s="6">
        <f t="shared" si="13"/>
        <v>50.923505689639228</v>
      </c>
      <c r="AC56" s="6">
        <v>0</v>
      </c>
      <c r="AE56" s="6">
        <v>2039</v>
      </c>
      <c r="AF56" s="6">
        <f t="shared" si="14"/>
        <v>1228.8706245431124</v>
      </c>
      <c r="AG56" s="6">
        <f t="shared" si="14"/>
        <v>204.48089320122926</v>
      </c>
      <c r="AH56" s="6">
        <v>0</v>
      </c>
      <c r="AJ56" s="6">
        <v>2039</v>
      </c>
      <c r="AK56" s="6">
        <f t="shared" si="15"/>
        <v>569.33301761073153</v>
      </c>
      <c r="AL56" s="6">
        <f t="shared" si="15"/>
        <v>94.735541435272808</v>
      </c>
      <c r="AM56" s="6">
        <v>0</v>
      </c>
    </row>
    <row r="57" spans="6:39" x14ac:dyDescent="0.25">
      <c r="F57" s="6">
        <v>2040</v>
      </c>
      <c r="G57" s="6">
        <f t="shared" si="9"/>
        <v>1683.8021272129868</v>
      </c>
      <c r="H57" s="6">
        <f t="shared" si="9"/>
        <v>145.75548357882371</v>
      </c>
      <c r="I57" s="6">
        <v>0</v>
      </c>
      <c r="K57" s="6">
        <v>2040</v>
      </c>
      <c r="L57" s="6">
        <f t="shared" si="10"/>
        <v>2671.8217702863699</v>
      </c>
      <c r="M57" s="6">
        <f t="shared" si="10"/>
        <v>231.28173309123031</v>
      </c>
      <c r="N57" s="6">
        <v>0</v>
      </c>
      <c r="P57" s="6">
        <v>2040</v>
      </c>
      <c r="Q57" s="6">
        <f t="shared" si="11"/>
        <v>445.02561128488355</v>
      </c>
      <c r="R57" s="6">
        <f t="shared" si="11"/>
        <v>38.522889435443176</v>
      </c>
      <c r="S57" s="6">
        <v>0</v>
      </c>
      <c r="U57" s="6">
        <v>2040</v>
      </c>
      <c r="V57" s="6">
        <f t="shared" si="12"/>
        <v>11809.435467517265</v>
      </c>
      <c r="W57" s="6">
        <f t="shared" si="12"/>
        <v>1022.2638097090203</v>
      </c>
      <c r="X57" s="6">
        <v>0</v>
      </c>
      <c r="Z57" s="6">
        <v>2040</v>
      </c>
      <c r="AA57" s="6">
        <f t="shared" si="13"/>
        <v>289.50790561480272</v>
      </c>
      <c r="AB57" s="6">
        <f t="shared" si="13"/>
        <v>25.060762248009951</v>
      </c>
      <c r="AC57" s="6">
        <v>0</v>
      </c>
      <c r="AE57" s="6">
        <v>2040</v>
      </c>
      <c r="AF57" s="6">
        <f t="shared" si="14"/>
        <v>1162.5051010770571</v>
      </c>
      <c r="AG57" s="6">
        <f t="shared" si="14"/>
        <v>100.63028810326659</v>
      </c>
      <c r="AH57" s="6">
        <v>0</v>
      </c>
      <c r="AJ57" s="6">
        <v>2040</v>
      </c>
      <c r="AK57" s="6">
        <f t="shared" si="15"/>
        <v>538.58601871140229</v>
      </c>
      <c r="AL57" s="6">
        <f t="shared" si="15"/>
        <v>46.621787879559065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1587.6766052843386</v>
      </c>
      <c r="H58" s="6">
        <f t="shared" si="16"/>
        <v>0.73703075320281641</v>
      </c>
      <c r="I58" s="6">
        <v>0</v>
      </c>
      <c r="K58" s="6">
        <v>2041</v>
      </c>
      <c r="L58" s="6">
        <f t="shared" ref="L58:M67" si="17">$H$2-L25*1.204</f>
        <v>2519.2918155973325</v>
      </c>
      <c r="M58" s="6">
        <f t="shared" si="17"/>
        <v>1.1695048841856988</v>
      </c>
      <c r="N58" s="6">
        <v>0</v>
      </c>
      <c r="P58" s="6">
        <v>2041</v>
      </c>
      <c r="Q58" s="6">
        <f t="shared" ref="Q58:R67" si="18">$I$2-Q25*1.204</f>
        <v>419.61982371340594</v>
      </c>
      <c r="R58" s="6">
        <f t="shared" si="18"/>
        <v>0.19479578756852334</v>
      </c>
      <c r="S58" s="6">
        <v>0</v>
      </c>
      <c r="U58" s="6">
        <v>2041</v>
      </c>
      <c r="V58" s="6">
        <f t="shared" ref="V58:W67" si="19">$J$2-V25*1.204</f>
        <v>11135.25402443004</v>
      </c>
      <c r="W58" s="6">
        <f t="shared" si="19"/>
        <v>5.1692042531940388</v>
      </c>
      <c r="X58" s="6">
        <v>0</v>
      </c>
      <c r="Z58" s="6">
        <v>2041</v>
      </c>
      <c r="AA58" s="6">
        <f t="shared" ref="AA58:AB67" si="20">$K$2-AA25*1.204</f>
        <v>272.98037065096747</v>
      </c>
      <c r="AB58" s="6">
        <f t="shared" si="20"/>
        <v>0.12672286504755448</v>
      </c>
      <c r="AC58" s="6">
        <v>0</v>
      </c>
      <c r="AE58" s="6">
        <v>2041</v>
      </c>
      <c r="AF58" s="6">
        <f t="shared" ref="AF58:AG67" si="21">$L$2-AF25*1.204</f>
        <v>1096.1395776110012</v>
      </c>
      <c r="AG58" s="6">
        <f t="shared" si="21"/>
        <v>0.50884958297774574</v>
      </c>
      <c r="AH58" s="6">
        <v>0</v>
      </c>
      <c r="AJ58" s="6">
        <v>2041</v>
      </c>
      <c r="AK58" s="6">
        <f t="shared" ref="AK58:AL67" si="22">$M$2-AK25*1.204</f>
        <v>507.83901981207271</v>
      </c>
      <c r="AL58" s="6">
        <f t="shared" si="22"/>
        <v>0.23574887608219797</v>
      </c>
      <c r="AM58" s="6">
        <v>0</v>
      </c>
    </row>
    <row r="59" spans="6:39" x14ac:dyDescent="0.25">
      <c r="F59" s="6">
        <v>2042</v>
      </c>
      <c r="G59" s="6">
        <f t="shared" si="16"/>
        <v>1491.5510833556909</v>
      </c>
      <c r="H59" s="6">
        <v>0</v>
      </c>
      <c r="I59" s="6">
        <v>0</v>
      </c>
      <c r="K59" s="6">
        <v>2042</v>
      </c>
      <c r="L59" s="6">
        <f t="shared" si="17"/>
        <v>2366.7618609082956</v>
      </c>
      <c r="M59" s="6">
        <v>0</v>
      </c>
      <c r="N59" s="6">
        <v>0</v>
      </c>
      <c r="P59" s="6">
        <v>2042</v>
      </c>
      <c r="Q59" s="6">
        <f t="shared" si="18"/>
        <v>394.2140361419286</v>
      </c>
      <c r="R59" s="6">
        <v>0</v>
      </c>
      <c r="S59" s="6">
        <v>0</v>
      </c>
      <c r="U59" s="6">
        <v>2042</v>
      </c>
      <c r="V59" s="6">
        <f t="shared" si="19"/>
        <v>10461.072581342822</v>
      </c>
      <c r="W59" s="6">
        <v>0</v>
      </c>
      <c r="X59" s="6">
        <v>0</v>
      </c>
      <c r="Z59" s="6">
        <v>2042</v>
      </c>
      <c r="AA59" s="6">
        <f t="shared" si="20"/>
        <v>256.45283568713239</v>
      </c>
      <c r="AB59" s="6">
        <v>0</v>
      </c>
      <c r="AC59" s="6">
        <v>0</v>
      </c>
      <c r="AE59" s="6">
        <v>2042</v>
      </c>
      <c r="AF59" s="6">
        <f t="shared" si="21"/>
        <v>1029.7740541449459</v>
      </c>
      <c r="AG59" s="6">
        <v>0</v>
      </c>
      <c r="AH59" s="6">
        <v>0</v>
      </c>
      <c r="AJ59" s="6">
        <v>2042</v>
      </c>
      <c r="AK59" s="6">
        <f t="shared" si="22"/>
        <v>477.09202091274358</v>
      </c>
      <c r="AL59" s="6">
        <v>0</v>
      </c>
      <c r="AM59" s="6">
        <v>0</v>
      </c>
    </row>
    <row r="60" spans="6:39" x14ac:dyDescent="0.25">
      <c r="F60" s="6">
        <v>2043</v>
      </c>
      <c r="G60" s="6">
        <f t="shared" si="16"/>
        <v>1395.425561427043</v>
      </c>
      <c r="H60" s="6">
        <v>0</v>
      </c>
      <c r="I60" s="6">
        <v>0</v>
      </c>
      <c r="K60" s="6">
        <v>2043</v>
      </c>
      <c r="L60" s="6">
        <f t="shared" si="17"/>
        <v>2214.2319062192582</v>
      </c>
      <c r="M60" s="6">
        <v>0</v>
      </c>
      <c r="N60" s="6">
        <v>0</v>
      </c>
      <c r="P60" s="6">
        <v>2043</v>
      </c>
      <c r="Q60" s="6">
        <f t="shared" si="18"/>
        <v>368.8082485704511</v>
      </c>
      <c r="R60" s="6">
        <v>0</v>
      </c>
      <c r="S60" s="6">
        <v>0</v>
      </c>
      <c r="U60" s="6">
        <v>2043</v>
      </c>
      <c r="V60" s="6">
        <f t="shared" si="19"/>
        <v>9786.8911382556034</v>
      </c>
      <c r="W60" s="6">
        <v>0</v>
      </c>
      <c r="X60" s="6">
        <v>0</v>
      </c>
      <c r="Z60" s="6">
        <v>2043</v>
      </c>
      <c r="AA60" s="6">
        <f t="shared" si="20"/>
        <v>239.92530072329725</v>
      </c>
      <c r="AB60" s="6">
        <v>0</v>
      </c>
      <c r="AC60" s="6">
        <v>0</v>
      </c>
      <c r="AE60" s="6">
        <v>2043</v>
      </c>
      <c r="AF60" s="6">
        <f t="shared" si="21"/>
        <v>963.40853067889066</v>
      </c>
      <c r="AG60" s="6">
        <v>0</v>
      </c>
      <c r="AH60" s="6">
        <v>0</v>
      </c>
      <c r="AJ60" s="6">
        <v>2043</v>
      </c>
      <c r="AK60" s="6">
        <f t="shared" si="22"/>
        <v>446.34502201341422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si="16"/>
        <v>1299.3000394983953</v>
      </c>
      <c r="H61" s="6">
        <v>0</v>
      </c>
      <c r="I61" s="6">
        <v>0</v>
      </c>
      <c r="K61" s="6">
        <v>2044</v>
      </c>
      <c r="L61" s="6">
        <f t="shared" si="17"/>
        <v>2061.7019515302218</v>
      </c>
      <c r="M61" s="6">
        <v>0</v>
      </c>
      <c r="N61" s="6">
        <v>0</v>
      </c>
      <c r="P61" s="6">
        <v>2044</v>
      </c>
      <c r="Q61" s="6">
        <f t="shared" si="18"/>
        <v>343.40246099897377</v>
      </c>
      <c r="R61" s="6">
        <v>0</v>
      </c>
      <c r="S61" s="6">
        <v>0</v>
      </c>
      <c r="U61" s="6">
        <v>2044</v>
      </c>
      <c r="V61" s="6">
        <f t="shared" si="19"/>
        <v>9112.7096951683816</v>
      </c>
      <c r="W61" s="6">
        <v>0</v>
      </c>
      <c r="X61" s="6">
        <v>0</v>
      </c>
      <c r="Z61" s="6">
        <v>2044</v>
      </c>
      <c r="AA61" s="6">
        <f t="shared" si="20"/>
        <v>223.39776575946217</v>
      </c>
      <c r="AB61" s="6">
        <v>0</v>
      </c>
      <c r="AC61" s="6">
        <v>0</v>
      </c>
      <c r="AE61" s="6">
        <v>2044</v>
      </c>
      <c r="AF61" s="6">
        <f t="shared" si="21"/>
        <v>897.04300721283539</v>
      </c>
      <c r="AG61" s="6">
        <v>0</v>
      </c>
      <c r="AH61" s="6">
        <v>0</v>
      </c>
      <c r="AJ61" s="6">
        <v>2044</v>
      </c>
      <c r="AK61" s="6">
        <f t="shared" si="22"/>
        <v>415.59802311408498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1203.1745175697474</v>
      </c>
      <c r="H62" s="6">
        <v>0</v>
      </c>
      <c r="I62" s="6">
        <v>0</v>
      </c>
      <c r="K62" s="6">
        <v>2045</v>
      </c>
      <c r="L62" s="6">
        <f t="shared" si="17"/>
        <v>1909.1719968411835</v>
      </c>
      <c r="M62" s="6">
        <v>0</v>
      </c>
      <c r="N62" s="6">
        <v>0</v>
      </c>
      <c r="P62" s="6">
        <v>2045</v>
      </c>
      <c r="Q62" s="6">
        <f t="shared" si="18"/>
        <v>317.99667342749638</v>
      </c>
      <c r="R62" s="6">
        <v>0</v>
      </c>
      <c r="S62" s="6">
        <v>0</v>
      </c>
      <c r="U62" s="6">
        <v>2045</v>
      </c>
      <c r="V62" s="6">
        <f t="shared" si="19"/>
        <v>8438.5282520811616</v>
      </c>
      <c r="W62" s="6">
        <v>0</v>
      </c>
      <c r="X62" s="6">
        <v>0</v>
      </c>
      <c r="Z62" s="6">
        <v>2045</v>
      </c>
      <c r="AA62" s="6">
        <f t="shared" si="20"/>
        <v>206.87023079562704</v>
      </c>
      <c r="AB62" s="6">
        <v>0</v>
      </c>
      <c r="AC62" s="6">
        <v>0</v>
      </c>
      <c r="AE62" s="6">
        <v>2045</v>
      </c>
      <c r="AF62" s="6">
        <f t="shared" si="21"/>
        <v>830.67748374677967</v>
      </c>
      <c r="AG62" s="6">
        <v>0</v>
      </c>
      <c r="AH62" s="6">
        <v>0</v>
      </c>
      <c r="AJ62" s="6">
        <v>2045</v>
      </c>
      <c r="AK62" s="6">
        <f t="shared" si="22"/>
        <v>384.85102421475563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1107.0489956410993</v>
      </c>
      <c r="H63" s="6">
        <v>0</v>
      </c>
      <c r="I63" s="6">
        <v>0</v>
      </c>
      <c r="K63" s="6">
        <v>2046</v>
      </c>
      <c r="L63" s="6">
        <f t="shared" si="17"/>
        <v>1756.6420421521466</v>
      </c>
      <c r="M63" s="6">
        <v>0</v>
      </c>
      <c r="N63" s="6">
        <v>0</v>
      </c>
      <c r="P63" s="6">
        <v>2046</v>
      </c>
      <c r="Q63" s="6">
        <f t="shared" si="18"/>
        <v>292.59088585601887</v>
      </c>
      <c r="R63" s="6">
        <v>0</v>
      </c>
      <c r="S63" s="6">
        <v>0</v>
      </c>
      <c r="U63" s="6">
        <v>2046</v>
      </c>
      <c r="V63" s="6">
        <f t="shared" si="19"/>
        <v>7764.3468089939397</v>
      </c>
      <c r="W63" s="6">
        <v>0</v>
      </c>
      <c r="X63" s="6">
        <v>0</v>
      </c>
      <c r="Z63" s="6">
        <v>2046</v>
      </c>
      <c r="AA63" s="6">
        <f t="shared" si="20"/>
        <v>190.34269583179179</v>
      </c>
      <c r="AB63" s="6">
        <v>0</v>
      </c>
      <c r="AC63" s="6">
        <v>0</v>
      </c>
      <c r="AE63" s="6">
        <v>2046</v>
      </c>
      <c r="AF63" s="6">
        <f t="shared" si="21"/>
        <v>764.31196028072418</v>
      </c>
      <c r="AG63" s="6">
        <v>0</v>
      </c>
      <c r="AH63" s="6">
        <v>0</v>
      </c>
      <c r="AJ63" s="6">
        <v>2046</v>
      </c>
      <c r="AK63" s="6">
        <f t="shared" si="22"/>
        <v>354.10402531542638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1010.9234737124516</v>
      </c>
      <c r="H64" s="6">
        <v>0</v>
      </c>
      <c r="I64" s="6">
        <v>0</v>
      </c>
      <c r="K64" s="6">
        <v>2047</v>
      </c>
      <c r="L64" s="6">
        <f t="shared" si="17"/>
        <v>1604.1120874631097</v>
      </c>
      <c r="M64" s="6">
        <v>0</v>
      </c>
      <c r="N64" s="6">
        <v>0</v>
      </c>
      <c r="P64" s="6">
        <v>2047</v>
      </c>
      <c r="Q64" s="6">
        <f t="shared" si="18"/>
        <v>267.18509828454137</v>
      </c>
      <c r="R64" s="6">
        <v>0</v>
      </c>
      <c r="S64" s="6">
        <v>0</v>
      </c>
      <c r="U64" s="6">
        <v>2047</v>
      </c>
      <c r="V64" s="6">
        <f t="shared" si="19"/>
        <v>7090.1653659067215</v>
      </c>
      <c r="W64" s="6">
        <v>0</v>
      </c>
      <c r="X64" s="6">
        <v>0</v>
      </c>
      <c r="Z64" s="6">
        <v>2047</v>
      </c>
      <c r="AA64" s="6">
        <f t="shared" si="20"/>
        <v>173.81516086795665</v>
      </c>
      <c r="AB64" s="6">
        <v>0</v>
      </c>
      <c r="AC64" s="6">
        <v>0</v>
      </c>
      <c r="AE64" s="6">
        <v>2047</v>
      </c>
      <c r="AF64" s="6">
        <f t="shared" si="21"/>
        <v>697.94643681466846</v>
      </c>
      <c r="AG64" s="6">
        <v>0</v>
      </c>
      <c r="AH64" s="6">
        <v>0</v>
      </c>
      <c r="AJ64" s="6">
        <v>2047</v>
      </c>
      <c r="AK64" s="6">
        <f t="shared" si="22"/>
        <v>323.35702641609714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914.79795178380436</v>
      </c>
      <c r="H65" s="6">
        <v>0</v>
      </c>
      <c r="I65" s="6">
        <v>0</v>
      </c>
      <c r="K65" s="6">
        <v>2048</v>
      </c>
      <c r="L65" s="6">
        <f t="shared" si="17"/>
        <v>1451.5821327740723</v>
      </c>
      <c r="M65" s="6">
        <v>0</v>
      </c>
      <c r="N65" s="6">
        <v>0</v>
      </c>
      <c r="P65" s="6">
        <v>2048</v>
      </c>
      <c r="Q65" s="6">
        <f t="shared" si="18"/>
        <v>241.77931071306409</v>
      </c>
      <c r="R65" s="6">
        <v>0</v>
      </c>
      <c r="S65" s="6">
        <v>0</v>
      </c>
      <c r="U65" s="6">
        <v>2048</v>
      </c>
      <c r="V65" s="6">
        <f t="shared" si="19"/>
        <v>6415.9839228195051</v>
      </c>
      <c r="W65" s="6">
        <v>0</v>
      </c>
      <c r="X65" s="6">
        <v>0</v>
      </c>
      <c r="Z65" s="6">
        <v>2048</v>
      </c>
      <c r="AA65" s="6">
        <f t="shared" si="20"/>
        <v>157.28762590412157</v>
      </c>
      <c r="AB65" s="6">
        <v>0</v>
      </c>
      <c r="AC65" s="6">
        <v>0</v>
      </c>
      <c r="AE65" s="6">
        <v>2048</v>
      </c>
      <c r="AF65" s="6">
        <f t="shared" si="21"/>
        <v>631.58091334861319</v>
      </c>
      <c r="AG65" s="6">
        <v>0</v>
      </c>
      <c r="AH65" s="6">
        <v>0</v>
      </c>
      <c r="AJ65" s="6">
        <v>2048</v>
      </c>
      <c r="AK65" s="6">
        <f t="shared" si="22"/>
        <v>292.6100275167679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818.67242985515577</v>
      </c>
      <c r="H66" s="6">
        <v>0</v>
      </c>
      <c r="I66" s="6">
        <v>0</v>
      </c>
      <c r="K66" s="6">
        <v>2049</v>
      </c>
      <c r="L66" s="6">
        <f t="shared" si="17"/>
        <v>1299.0521780850349</v>
      </c>
      <c r="M66" s="6">
        <v>0</v>
      </c>
      <c r="N66" s="6">
        <v>0</v>
      </c>
      <c r="P66" s="6">
        <v>2049</v>
      </c>
      <c r="Q66" s="6">
        <f t="shared" si="18"/>
        <v>216.37352314158636</v>
      </c>
      <c r="R66" s="6">
        <v>0</v>
      </c>
      <c r="S66" s="6">
        <v>0</v>
      </c>
      <c r="U66" s="6">
        <v>2049</v>
      </c>
      <c r="V66" s="6">
        <f t="shared" si="19"/>
        <v>5741.8024797322796</v>
      </c>
      <c r="W66" s="6">
        <v>0</v>
      </c>
      <c r="X66" s="6">
        <v>0</v>
      </c>
      <c r="Z66" s="6">
        <v>2049</v>
      </c>
      <c r="AA66" s="6">
        <f t="shared" si="20"/>
        <v>140.76009094028637</v>
      </c>
      <c r="AB66" s="6">
        <v>0</v>
      </c>
      <c r="AC66" s="6">
        <v>0</v>
      </c>
      <c r="AE66" s="6">
        <v>2049</v>
      </c>
      <c r="AF66" s="6">
        <f t="shared" si="21"/>
        <v>565.21538988255747</v>
      </c>
      <c r="AG66" s="6">
        <v>0</v>
      </c>
      <c r="AH66" s="6">
        <v>0</v>
      </c>
      <c r="AJ66" s="6">
        <v>2049</v>
      </c>
      <c r="AK66" s="6">
        <f t="shared" si="22"/>
        <v>261.86302861743854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722.54690792650808</v>
      </c>
      <c r="H67" s="6">
        <v>0</v>
      </c>
      <c r="I67" s="6">
        <v>0</v>
      </c>
      <c r="K67" s="6">
        <v>2050</v>
      </c>
      <c r="L67" s="6">
        <f t="shared" si="17"/>
        <v>1146.5222233959994</v>
      </c>
      <c r="M67" s="6">
        <v>0</v>
      </c>
      <c r="N67" s="6">
        <v>0</v>
      </c>
      <c r="P67" s="6">
        <v>2050</v>
      </c>
      <c r="Q67" s="6">
        <f t="shared" si="18"/>
        <v>190.96773557010908</v>
      </c>
      <c r="R67" s="6">
        <v>0</v>
      </c>
      <c r="S67" s="6">
        <v>0</v>
      </c>
      <c r="U67" s="6">
        <v>2050</v>
      </c>
      <c r="V67" s="6">
        <f t="shared" si="19"/>
        <v>5067.621036645065</v>
      </c>
      <c r="W67" s="6">
        <v>0</v>
      </c>
      <c r="X67" s="6">
        <v>0</v>
      </c>
      <c r="Z67" s="6">
        <v>2050</v>
      </c>
      <c r="AA67" s="6">
        <f t="shared" si="20"/>
        <v>124.23255597645129</v>
      </c>
      <c r="AB67" s="6">
        <v>0</v>
      </c>
      <c r="AC67" s="6">
        <v>0</v>
      </c>
      <c r="AE67" s="6">
        <v>2050</v>
      </c>
      <c r="AF67" s="6">
        <f t="shared" si="21"/>
        <v>498.84986641650244</v>
      </c>
      <c r="AG67" s="6">
        <v>0</v>
      </c>
      <c r="AH67" s="6">
        <v>0</v>
      </c>
      <c r="AJ67" s="6">
        <v>2050</v>
      </c>
      <c r="AK67" s="6">
        <f t="shared" si="22"/>
        <v>231.1160297181093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2595.3890920734921</v>
      </c>
      <c r="H68" s="6">
        <f t="shared" ref="H68:I68" si="23">H98*1000/0.181</f>
        <v>3317.9360000000001</v>
      </c>
      <c r="I68" s="6">
        <f t="shared" si="23"/>
        <v>3317.9360000000001</v>
      </c>
      <c r="L68" s="6">
        <f>L98*1000/0.181</f>
        <v>4118.3087766040007</v>
      </c>
      <c r="M68" s="6">
        <f t="shared" ref="M68:N68" si="24">M98*1000/0.181</f>
        <v>5264.8310000000001</v>
      </c>
      <c r="N68" s="6">
        <f t="shared" si="24"/>
        <v>5264.8310000000001</v>
      </c>
      <c r="Q68" s="6">
        <f>Q98*1000/0.181</f>
        <v>685.95626442989089</v>
      </c>
      <c r="R68" s="6">
        <f t="shared" ref="R68:S68" si="25">R98*1000/0.181</f>
        <v>876.92399999999998</v>
      </c>
      <c r="S68" s="6">
        <f t="shared" si="25"/>
        <v>876.92399999999998</v>
      </c>
      <c r="V68" s="6">
        <f>V98*1000/0.181</f>
        <v>18202.898963354935</v>
      </c>
      <c r="W68" s="6">
        <f t="shared" ref="W68:X68" si="26">W98*1000/0.181</f>
        <v>23270.52</v>
      </c>
      <c r="X68" s="6">
        <f t="shared" si="26"/>
        <v>23270.52</v>
      </c>
      <c r="AA68" s="6">
        <f>AA98*1000/0.181</f>
        <v>446.2434440235487</v>
      </c>
      <c r="AB68" s="6">
        <f t="shared" ref="AB68:AC68" si="27">AB98*1000/0.181</f>
        <v>570.476</v>
      </c>
      <c r="AC68" s="6">
        <f t="shared" si="27"/>
        <v>570.476</v>
      </c>
      <c r="AF68" s="6">
        <f>AF98*1000/0.181</f>
        <v>1791.8691335834974</v>
      </c>
      <c r="AG68" s="6">
        <f t="shared" ref="AG68:AH68" si="28">AG98*1000/0.181</f>
        <v>2290.7190000000001</v>
      </c>
      <c r="AH68" s="6">
        <f t="shared" si="28"/>
        <v>2290.7190000000001</v>
      </c>
      <c r="AK68" s="6">
        <f>AK98*1000/0.181</f>
        <v>830.16897028189078</v>
      </c>
      <c r="AL68" s="6">
        <f t="shared" ref="AL68:AM68" si="29">AL98*1000/0.181</f>
        <v>1061.2850000000001</v>
      </c>
      <c r="AM68" s="6">
        <f t="shared" si="29"/>
        <v>1061.2850000000001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1.7398719469085316E-2</v>
      </c>
      <c r="H72" s="6">
        <f>($G$2-H41)*0.181/1000</f>
        <v>3.430065305728134E-2</v>
      </c>
      <c r="I72" s="6">
        <f>($G$2-I41)*0.181/1000</f>
        <v>5.1202586645477444E-2</v>
      </c>
      <c r="K72" s="6">
        <v>2024</v>
      </c>
      <c r="L72" s="6">
        <f>($H$2-L41)*0.181/1000</f>
        <v>2.7607921798715761E-2</v>
      </c>
      <c r="M72" s="6">
        <f>($H$2-M41)*0.181/1000</f>
        <v>5.4427554219315798E-2</v>
      </c>
      <c r="N72" s="6">
        <f>($H$2-N41)*0.181/1000</f>
        <v>8.1247186639915647E-2</v>
      </c>
      <c r="P72" s="6">
        <v>2024</v>
      </c>
      <c r="Q72" s="6">
        <f>($I$2-Q41)*0.181/1000</f>
        <v>4.5984475504374286E-3</v>
      </c>
      <c r="R72" s="6">
        <f>($I$2-R41)*0.181/1000</f>
        <v>9.0655955635079617E-3</v>
      </c>
      <c r="S72" s="6">
        <f>($I$2-S41)*0.181/1000</f>
        <v>1.3532743576578516E-2</v>
      </c>
      <c r="U72" s="6">
        <v>2024</v>
      </c>
      <c r="V72" s="6">
        <f>($J$2-V41)*0.181/1000</f>
        <v>0.12202684119878715</v>
      </c>
      <c r="W72" s="6">
        <f>($J$2-W41)*0.181/1000</f>
        <v>0.24056944829030061</v>
      </c>
      <c r="X72" s="6">
        <f>($J$2-X41)*0.181/1000</f>
        <v>0.35911205538181412</v>
      </c>
      <c r="Z72" s="6">
        <v>2024</v>
      </c>
      <c r="AA72" s="6">
        <f>($K$2-AA41)*0.181/1000</f>
        <v>2.9914838284541595E-3</v>
      </c>
      <c r="AB72" s="6">
        <f>($K$2-AB41)*0.181/1000</f>
        <v>5.8975517772210332E-3</v>
      </c>
      <c r="AC72" s="6">
        <f>($K$2-AC41)*0.181/1000</f>
        <v>8.8036197259878865E-3</v>
      </c>
      <c r="AE72" s="6">
        <v>2024</v>
      </c>
      <c r="AF72" s="6">
        <f>($L$2-AF41)*0.181/1000</f>
        <v>1.2012159747356045E-2</v>
      </c>
      <c r="AG72" s="6">
        <f>($L$2-AG41)*0.181/1000</f>
        <v>2.36813361290641E-2</v>
      </c>
      <c r="AH72" s="6">
        <f>($L$2-AH41)*0.181/1000</f>
        <v>3.5350512510772154E-2</v>
      </c>
      <c r="AJ72" s="6">
        <v>2024</v>
      </c>
      <c r="AK72" s="6">
        <f>($M$2-AK41)*0.181/1000</f>
        <v>5.5652068007786132E-3</v>
      </c>
      <c r="AL72" s="6">
        <f>($M$2-AL41)*0.181/1000</f>
        <v>1.0971510173763689E-2</v>
      </c>
      <c r="AM72" s="6">
        <f>($M$2-AM41)*0.181/1000</f>
        <v>1.6377813546748787E-2</v>
      </c>
      <c r="AO72" s="6">
        <v>2024</v>
      </c>
      <c r="AP72" s="6">
        <f>G72+L72+Q72+V72+AA72+AF72+AK72</f>
        <v>0.19220078039361443</v>
      </c>
      <c r="AQ72" s="6">
        <f t="shared" ref="AQ72:AR87" si="30">H72+M72+R72+W72+AB72+AG72+AL72</f>
        <v>0.37891364921045451</v>
      </c>
      <c r="AR72" s="6">
        <f t="shared" si="30"/>
        <v>0.56562651802729458</v>
      </c>
    </row>
    <row r="73" spans="4:44" x14ac:dyDescent="0.25">
      <c r="F73" s="6">
        <v>2025</v>
      </c>
      <c r="G73" s="6">
        <f t="shared" ref="G73:I88" si="31">($G$2-G42)*0.181/1000</f>
        <v>3.4797438938170541E-2</v>
      </c>
      <c r="H73" s="6">
        <f t="shared" si="31"/>
        <v>7.1847583318715852E-2</v>
      </c>
      <c r="I73" s="6">
        <f t="shared" si="31"/>
        <v>0.10889772769926091</v>
      </c>
      <c r="K73" s="6">
        <v>2025</v>
      </c>
      <c r="L73" s="6">
        <f t="shared" ref="L73:N88" si="32">($H$2-L42)*0.181/1000</f>
        <v>5.5215843597431521E-2</v>
      </c>
      <c r="M73" s="6">
        <f t="shared" si="32"/>
        <v>0.11400623276984777</v>
      </c>
      <c r="N73" s="6">
        <f t="shared" si="32"/>
        <v>0.172796621942264</v>
      </c>
      <c r="P73" s="6">
        <v>2025</v>
      </c>
      <c r="Q73" s="6">
        <f t="shared" ref="Q73:S88" si="33">($I$2-Q42)*0.181/1000</f>
        <v>9.1968951008748346E-3</v>
      </c>
      <c r="R73" s="6">
        <f t="shared" si="33"/>
        <v>1.8989175847328454E-2</v>
      </c>
      <c r="S73" s="6">
        <f t="shared" si="33"/>
        <v>2.8781456593782007E-2</v>
      </c>
      <c r="U73" s="6">
        <v>2025</v>
      </c>
      <c r="V73" s="6">
        <f t="shared" ref="V73:X88" si="34">($J$2-V42)*0.181/1000</f>
        <v>0.24405368239757366</v>
      </c>
      <c r="W73" s="6">
        <f t="shared" si="34"/>
        <v>0.50390683381772383</v>
      </c>
      <c r="X73" s="6">
        <f t="shared" si="34"/>
        <v>0.7637599852378727</v>
      </c>
      <c r="Z73" s="6">
        <v>2025</v>
      </c>
      <c r="AA73" s="6">
        <f t="shared" ref="AA73:AC88" si="35">($K$2-AA42)*0.181/1000</f>
        <v>5.982967656908319E-3</v>
      </c>
      <c r="AB73" s="6">
        <f t="shared" si="35"/>
        <v>1.235325875524052E-2</v>
      </c>
      <c r="AC73" s="6">
        <f t="shared" si="35"/>
        <v>1.8723549853572687E-2</v>
      </c>
      <c r="AE73" s="6">
        <v>2025</v>
      </c>
      <c r="AF73" s="6">
        <f t="shared" ref="AF73:AH88" si="36">($L$2-AF42)*0.181/1000</f>
        <v>2.402431949471209E-2</v>
      </c>
      <c r="AG73" s="6">
        <f t="shared" si="36"/>
        <v>4.9603917680228114E-2</v>
      </c>
      <c r="AH73" s="6">
        <f t="shared" si="36"/>
        <v>7.5183515865744024E-2</v>
      </c>
      <c r="AJ73" s="6">
        <v>2025</v>
      </c>
      <c r="AK73" s="6">
        <f t="shared" ref="AK73:AM88" si="37">($M$2-AK42)*0.181/1000</f>
        <v>1.1130413601557226E-2</v>
      </c>
      <c r="AL73" s="6">
        <f t="shared" si="37"/>
        <v>2.2981384349307323E-2</v>
      </c>
      <c r="AM73" s="6">
        <f t="shared" si="37"/>
        <v>3.4832355097057358E-2</v>
      </c>
      <c r="AO73" s="6">
        <v>2025</v>
      </c>
      <c r="AP73" s="6">
        <f t="shared" ref="AP73:AR98" si="38">G73+L73+Q73+V73+AA73+AF73+AK73</f>
        <v>0.3844015607872282</v>
      </c>
      <c r="AQ73" s="6">
        <f t="shared" si="30"/>
        <v>0.7936883865383918</v>
      </c>
      <c r="AR73" s="6">
        <f t="shared" si="30"/>
        <v>1.2029752122895538</v>
      </c>
    </row>
    <row r="74" spans="4:44" x14ac:dyDescent="0.25">
      <c r="F74" s="6">
        <v>2026</v>
      </c>
      <c r="G74" s="6">
        <f t="shared" si="31"/>
        <v>5.219615840725577E-2</v>
      </c>
      <c r="H74" s="6">
        <f t="shared" si="31"/>
        <v>0.11305242294496624</v>
      </c>
      <c r="I74" s="6">
        <f t="shared" si="31"/>
        <v>0.17390868748267635</v>
      </c>
      <c r="K74" s="6">
        <v>2026</v>
      </c>
      <c r="L74" s="6">
        <f t="shared" si="32"/>
        <v>8.2823765396147123E-2</v>
      </c>
      <c r="M74" s="6">
        <f t="shared" si="32"/>
        <v>0.17938920489900032</v>
      </c>
      <c r="N74" s="6">
        <f t="shared" si="32"/>
        <v>0.27595464440185297</v>
      </c>
      <c r="P74" s="6">
        <v>2026</v>
      </c>
      <c r="Q74" s="6">
        <f t="shared" si="33"/>
        <v>1.3795342651312265E-2</v>
      </c>
      <c r="R74" s="6">
        <f t="shared" si="33"/>
        <v>2.9879534427002665E-2</v>
      </c>
      <c r="S74" s="6">
        <f t="shared" si="33"/>
        <v>4.5963726202693019E-2</v>
      </c>
      <c r="U74" s="6">
        <v>2026</v>
      </c>
      <c r="V74" s="6">
        <f t="shared" si="34"/>
        <v>0.36608052359636084</v>
      </c>
      <c r="W74" s="6">
        <f t="shared" si="34"/>
        <v>0.79289916055924392</v>
      </c>
      <c r="X74" s="6">
        <f t="shared" si="34"/>
        <v>1.2197177975221249</v>
      </c>
      <c r="Z74" s="6">
        <v>2026</v>
      </c>
      <c r="AA74" s="6">
        <f t="shared" si="35"/>
        <v>8.974451485362479E-3</v>
      </c>
      <c r="AB74" s="6">
        <f t="shared" si="35"/>
        <v>1.9437895737576778E-2</v>
      </c>
      <c r="AC74" s="6">
        <f t="shared" si="35"/>
        <v>2.9901339989791016E-2</v>
      </c>
      <c r="AE74" s="6">
        <v>2026</v>
      </c>
      <c r="AF74" s="6">
        <f t="shared" si="36"/>
        <v>3.6036479242068133E-2</v>
      </c>
      <c r="AG74" s="6">
        <f t="shared" si="36"/>
        <v>7.8051937480430642E-2</v>
      </c>
      <c r="AH74" s="6">
        <f t="shared" si="36"/>
        <v>0.12006739571879289</v>
      </c>
      <c r="AJ74" s="6">
        <v>2026</v>
      </c>
      <c r="AK74" s="6">
        <f t="shared" si="37"/>
        <v>1.6695620402335819E-2</v>
      </c>
      <c r="AL74" s="6">
        <f t="shared" si="37"/>
        <v>3.6161288429056027E-2</v>
      </c>
      <c r="AM74" s="6">
        <f t="shared" si="37"/>
        <v>5.5626956455776172E-2</v>
      </c>
      <c r="AO74" s="6">
        <v>2026</v>
      </c>
      <c r="AP74" s="6">
        <f t="shared" si="38"/>
        <v>0.57660234118084241</v>
      </c>
      <c r="AQ74" s="6">
        <f t="shared" si="30"/>
        <v>1.2488714444772766</v>
      </c>
      <c r="AR74" s="6">
        <f t="shared" si="30"/>
        <v>1.9211405477737074</v>
      </c>
    </row>
    <row r="75" spans="4:44" x14ac:dyDescent="0.25">
      <c r="F75" s="6">
        <v>2027</v>
      </c>
      <c r="G75" s="6">
        <f t="shared" si="31"/>
        <v>6.9594877876341082E-2</v>
      </c>
      <c r="H75" s="6">
        <f t="shared" si="31"/>
        <v>0.15837899958865015</v>
      </c>
      <c r="I75" s="6">
        <f t="shared" si="31"/>
        <v>0.24716312130095913</v>
      </c>
      <c r="K75" s="6">
        <v>2027</v>
      </c>
      <c r="L75" s="6">
        <f t="shared" si="32"/>
        <v>0.11043168719486289</v>
      </c>
      <c r="M75" s="6">
        <f t="shared" si="32"/>
        <v>0.25131246256206047</v>
      </c>
      <c r="N75" s="6">
        <f t="shared" si="32"/>
        <v>0.39219323792925781</v>
      </c>
      <c r="P75" s="6">
        <v>2027</v>
      </c>
      <c r="Q75" s="6">
        <f t="shared" si="33"/>
        <v>1.8393790201749669E-2</v>
      </c>
      <c r="R75" s="6">
        <f t="shared" si="33"/>
        <v>4.185926004458114E-2</v>
      </c>
      <c r="S75" s="6">
        <f t="shared" si="33"/>
        <v>6.5324729887412614E-2</v>
      </c>
      <c r="U75" s="6">
        <v>2027</v>
      </c>
      <c r="V75" s="6">
        <f t="shared" si="34"/>
        <v>0.48810736479514732</v>
      </c>
      <c r="W75" s="6">
        <f t="shared" si="34"/>
        <v>1.1107995083412319</v>
      </c>
      <c r="X75" s="6">
        <f t="shared" si="34"/>
        <v>1.733491651887316</v>
      </c>
      <c r="Z75" s="6">
        <v>2027</v>
      </c>
      <c r="AA75" s="6">
        <f t="shared" si="35"/>
        <v>1.1965935313816638E-2</v>
      </c>
      <c r="AB75" s="6">
        <f t="shared" si="35"/>
        <v>2.7231211864645603E-2</v>
      </c>
      <c r="AC75" s="6">
        <f t="shared" si="35"/>
        <v>4.2496488415474529E-2</v>
      </c>
      <c r="AE75" s="6">
        <v>2027</v>
      </c>
      <c r="AF75" s="6">
        <f t="shared" si="36"/>
        <v>4.8048638989424179E-2</v>
      </c>
      <c r="AG75" s="6">
        <f t="shared" si="36"/>
        <v>0.10934562437573031</v>
      </c>
      <c r="AH75" s="6">
        <f t="shared" si="36"/>
        <v>0.17064260976203632</v>
      </c>
      <c r="AJ75" s="6">
        <v>2027</v>
      </c>
      <c r="AK75" s="6">
        <f t="shared" si="37"/>
        <v>2.2260827203114415E-2</v>
      </c>
      <c r="AL75" s="6">
        <f t="shared" si="37"/>
        <v>5.0659583722663888E-2</v>
      </c>
      <c r="AM75" s="6">
        <f t="shared" si="37"/>
        <v>7.9058340242213351E-2</v>
      </c>
      <c r="AO75" s="6">
        <v>2027</v>
      </c>
      <c r="AP75" s="6">
        <f t="shared" si="38"/>
        <v>0.76880312157445607</v>
      </c>
      <c r="AQ75" s="6">
        <f t="shared" si="30"/>
        <v>1.7495866504995634</v>
      </c>
      <c r="AR75" s="6">
        <f t="shared" si="30"/>
        <v>2.73037017942467</v>
      </c>
    </row>
    <row r="76" spans="4:44" x14ac:dyDescent="0.25">
      <c r="F76" s="6">
        <v>2028</v>
      </c>
      <c r="G76" s="6">
        <f t="shared" si="31"/>
        <v>8.6993597345426388E-2</v>
      </c>
      <c r="H76" s="6">
        <f t="shared" si="31"/>
        <v>0.20834995485042956</v>
      </c>
      <c r="I76" s="6">
        <f t="shared" si="31"/>
        <v>0.32970631235543252</v>
      </c>
      <c r="K76" s="6">
        <v>2028</v>
      </c>
      <c r="L76" s="6">
        <f t="shared" si="32"/>
        <v>0.13803960899357864</v>
      </c>
      <c r="M76" s="6">
        <f t="shared" si="32"/>
        <v>0.33060532244899887</v>
      </c>
      <c r="N76" s="6">
        <f t="shared" si="32"/>
        <v>0.52317103590441894</v>
      </c>
      <c r="P76" s="6">
        <v>2028</v>
      </c>
      <c r="Q76" s="6">
        <f t="shared" si="33"/>
        <v>2.2992237752187096E-2</v>
      </c>
      <c r="R76" s="6">
        <f t="shared" si="33"/>
        <v>5.5066485853632482E-2</v>
      </c>
      <c r="S76" s="6">
        <f t="shared" si="33"/>
        <v>8.714073395507789E-2</v>
      </c>
      <c r="U76" s="6">
        <v>2028</v>
      </c>
      <c r="V76" s="6">
        <f t="shared" si="34"/>
        <v>0.61013420599393442</v>
      </c>
      <c r="W76" s="6">
        <f t="shared" si="34"/>
        <v>1.4612734517320456</v>
      </c>
      <c r="X76" s="6">
        <f t="shared" si="34"/>
        <v>2.3124126974701564</v>
      </c>
      <c r="Z76" s="6">
        <v>2028</v>
      </c>
      <c r="AA76" s="6">
        <f t="shared" si="35"/>
        <v>1.4957419142270808E-2</v>
      </c>
      <c r="AB76" s="6">
        <f t="shared" si="35"/>
        <v>3.5823068571320726E-2</v>
      </c>
      <c r="AC76" s="6">
        <f t="shared" si="35"/>
        <v>5.6688718000370626E-2</v>
      </c>
      <c r="AE76" s="6">
        <v>2028</v>
      </c>
      <c r="AF76" s="6">
        <f t="shared" si="36"/>
        <v>6.0060798736780253E-2</v>
      </c>
      <c r="AG76" s="6">
        <f t="shared" si="36"/>
        <v>0.14384581264527732</v>
      </c>
      <c r="AH76" s="6">
        <f t="shared" si="36"/>
        <v>0.2276308265537744</v>
      </c>
      <c r="AJ76" s="6">
        <v>2028</v>
      </c>
      <c r="AK76" s="6">
        <f t="shared" si="37"/>
        <v>2.7826034003893024E-2</v>
      </c>
      <c r="AL76" s="6">
        <f t="shared" si="37"/>
        <v>6.6643443946308209E-2</v>
      </c>
      <c r="AM76" s="6">
        <f t="shared" si="37"/>
        <v>0.10546085388872335</v>
      </c>
      <c r="AO76" s="6">
        <v>2028</v>
      </c>
      <c r="AP76" s="6">
        <f t="shared" si="38"/>
        <v>0.96100390196807062</v>
      </c>
      <c r="AQ76" s="6">
        <f t="shared" si="30"/>
        <v>2.3016075400480127</v>
      </c>
      <c r="AR76" s="6">
        <f t="shared" si="30"/>
        <v>3.6422111781279538</v>
      </c>
    </row>
    <row r="77" spans="4:44" x14ac:dyDescent="0.25">
      <c r="F77" s="6">
        <v>2029</v>
      </c>
      <c r="G77" s="6">
        <f t="shared" si="31"/>
        <v>0.10439231681451164</v>
      </c>
      <c r="H77" s="6">
        <f t="shared" si="31"/>
        <v>0.2635542019639176</v>
      </c>
      <c r="I77" s="6">
        <f t="shared" si="31"/>
        <v>0.4227160871133237</v>
      </c>
      <c r="K77" s="6">
        <v>2029</v>
      </c>
      <c r="L77" s="6">
        <f t="shared" si="32"/>
        <v>0.16564753079229441</v>
      </c>
      <c r="M77" s="6">
        <f t="shared" si="32"/>
        <v>0.41820225968189079</v>
      </c>
      <c r="N77" s="6">
        <f t="shared" si="32"/>
        <v>0.67075698857148747</v>
      </c>
      <c r="P77" s="6">
        <v>2029</v>
      </c>
      <c r="Q77" s="6">
        <f t="shared" si="33"/>
        <v>2.759068530262453E-2</v>
      </c>
      <c r="R77" s="6">
        <f t="shared" si="33"/>
        <v>6.9656860470788604E-2</v>
      </c>
      <c r="S77" s="6">
        <f t="shared" si="33"/>
        <v>0.11172303563895272</v>
      </c>
      <c r="U77" s="6">
        <v>2029</v>
      </c>
      <c r="V77" s="6">
        <f t="shared" si="34"/>
        <v>0.7321610471927209</v>
      </c>
      <c r="W77" s="6">
        <f t="shared" si="34"/>
        <v>1.8484513649104091</v>
      </c>
      <c r="X77" s="6">
        <f t="shared" si="34"/>
        <v>2.9647416826280972</v>
      </c>
      <c r="Z77" s="6">
        <v>2029</v>
      </c>
      <c r="AA77" s="6">
        <f t="shared" si="35"/>
        <v>1.7948902970724968E-2</v>
      </c>
      <c r="AB77" s="6">
        <f t="shared" si="35"/>
        <v>4.5314721838989006E-2</v>
      </c>
      <c r="AC77" s="6">
        <f t="shared" si="35"/>
        <v>7.2680540707253077E-2</v>
      </c>
      <c r="AE77" s="6">
        <v>2029</v>
      </c>
      <c r="AF77" s="6">
        <f t="shared" si="36"/>
        <v>7.2072958484136265E-2</v>
      </c>
      <c r="AG77" s="6">
        <f t="shared" si="36"/>
        <v>0.18195909082290415</v>
      </c>
      <c r="AH77" s="6">
        <f t="shared" si="36"/>
        <v>0.29184522316167216</v>
      </c>
      <c r="AJ77" s="6">
        <v>2029</v>
      </c>
      <c r="AK77" s="6">
        <f t="shared" si="37"/>
        <v>3.3391240804671617E-2</v>
      </c>
      <c r="AL77" s="6">
        <f t="shared" si="37"/>
        <v>8.4301240660240667E-2</v>
      </c>
      <c r="AM77" s="6">
        <f t="shared" si="37"/>
        <v>0.13521124051580974</v>
      </c>
      <c r="AO77" s="6">
        <v>2029</v>
      </c>
      <c r="AP77" s="6">
        <f t="shared" si="38"/>
        <v>1.1532046823616844</v>
      </c>
      <c r="AQ77" s="6">
        <f t="shared" si="30"/>
        <v>2.9114397403491399</v>
      </c>
      <c r="AR77" s="6">
        <f t="shared" si="30"/>
        <v>4.6696747983365974</v>
      </c>
    </row>
    <row r="78" spans="4:44" x14ac:dyDescent="0.25">
      <c r="F78" s="6">
        <v>2030</v>
      </c>
      <c r="G78" s="6">
        <f t="shared" si="31"/>
        <v>0.12179103628359687</v>
      </c>
      <c r="H78" s="6">
        <f t="shared" si="31"/>
        <v>0.32465532912470763</v>
      </c>
      <c r="I78" s="6">
        <f t="shared" si="31"/>
        <v>0.52751962196581814</v>
      </c>
      <c r="K78" s="6">
        <v>2030</v>
      </c>
      <c r="L78" s="6">
        <f t="shared" si="32"/>
        <v>0.19325545259100999</v>
      </c>
      <c r="M78" s="6">
        <f t="shared" si="32"/>
        <v>0.51515624204052268</v>
      </c>
      <c r="N78" s="6">
        <f t="shared" si="32"/>
        <v>0.83705703149003485</v>
      </c>
      <c r="P78" s="6">
        <v>2030</v>
      </c>
      <c r="Q78" s="6">
        <f t="shared" si="33"/>
        <v>3.2189132853061915E-2</v>
      </c>
      <c r="R78" s="6">
        <f t="shared" si="33"/>
        <v>8.5805768959182779E-2</v>
      </c>
      <c r="S78" s="6">
        <f t="shared" si="33"/>
        <v>0.13942240506530357</v>
      </c>
      <c r="U78" s="6">
        <v>2030</v>
      </c>
      <c r="V78" s="6">
        <f t="shared" si="34"/>
        <v>0.85418788839150739</v>
      </c>
      <c r="W78" s="6">
        <f t="shared" si="34"/>
        <v>2.2769873588589689</v>
      </c>
      <c r="X78" s="6">
        <f t="shared" si="34"/>
        <v>3.699786829326428</v>
      </c>
      <c r="Z78" s="6">
        <v>2030</v>
      </c>
      <c r="AA78" s="6">
        <f t="shared" si="35"/>
        <v>2.0940386799179121E-2</v>
      </c>
      <c r="AB78" s="6">
        <f t="shared" si="35"/>
        <v>5.5820267038829759E-2</v>
      </c>
      <c r="AC78" s="6">
        <f t="shared" si="35"/>
        <v>9.0700147278480373E-2</v>
      </c>
      <c r="AE78" s="6">
        <v>2030</v>
      </c>
      <c r="AF78" s="6">
        <f t="shared" si="36"/>
        <v>8.4085118231492298E-2</v>
      </c>
      <c r="AG78" s="6">
        <f t="shared" si="36"/>
        <v>0.22414360339597297</v>
      </c>
      <c r="AH78" s="6">
        <f t="shared" si="36"/>
        <v>0.36420208856045344</v>
      </c>
      <c r="AJ78" s="6">
        <v>2030</v>
      </c>
      <c r="AK78" s="6">
        <f t="shared" si="37"/>
        <v>3.8956447605450209E-2</v>
      </c>
      <c r="AL78" s="6">
        <f t="shared" si="37"/>
        <v>0.10384523118291471</v>
      </c>
      <c r="AM78" s="6">
        <f t="shared" si="37"/>
        <v>0.16873401476037914</v>
      </c>
      <c r="AO78" s="6">
        <v>2030</v>
      </c>
      <c r="AP78" s="6">
        <f t="shared" si="38"/>
        <v>1.3454054627552978</v>
      </c>
      <c r="AQ78" s="6">
        <f t="shared" si="30"/>
        <v>3.5864138006010995</v>
      </c>
      <c r="AR78" s="6">
        <f t="shared" si="30"/>
        <v>5.8274221384468978</v>
      </c>
    </row>
    <row r="79" spans="4:44" x14ac:dyDescent="0.25">
      <c r="F79" s="6">
        <v>2031</v>
      </c>
      <c r="G79" s="6">
        <f t="shared" si="31"/>
        <v>0.13918975575268208</v>
      </c>
      <c r="H79" s="6">
        <f t="shared" si="31"/>
        <v>0.34750564356953872</v>
      </c>
      <c r="I79" s="6">
        <f t="shared" si="31"/>
        <v>0.55582153138639534</v>
      </c>
      <c r="K79" s="6">
        <v>2031</v>
      </c>
      <c r="L79" s="6">
        <f t="shared" si="32"/>
        <v>0.22086337438972578</v>
      </c>
      <c r="M79" s="6">
        <f t="shared" si="32"/>
        <v>0.55141463998698526</v>
      </c>
      <c r="N79" s="6">
        <f t="shared" si="32"/>
        <v>0.8819659055842447</v>
      </c>
      <c r="P79" s="6">
        <v>2031</v>
      </c>
      <c r="Q79" s="6">
        <f t="shared" si="33"/>
        <v>3.6787580403499338E-2</v>
      </c>
      <c r="R79" s="6">
        <f t="shared" si="33"/>
        <v>9.1845062406741451E-2</v>
      </c>
      <c r="S79" s="6">
        <f t="shared" si="33"/>
        <v>0.14690254440998357</v>
      </c>
      <c r="U79" s="6">
        <v>2031</v>
      </c>
      <c r="V79" s="6">
        <f t="shared" si="34"/>
        <v>0.97621472959029465</v>
      </c>
      <c r="W79" s="6">
        <f t="shared" si="34"/>
        <v>2.437249250376686</v>
      </c>
      <c r="X79" s="6">
        <f t="shared" si="34"/>
        <v>3.8982837711630767</v>
      </c>
      <c r="Z79" s="6">
        <v>2031</v>
      </c>
      <c r="AA79" s="6">
        <f t="shared" si="35"/>
        <v>2.3931870627633276E-2</v>
      </c>
      <c r="AB79" s="6">
        <f t="shared" si="35"/>
        <v>5.9749081815012733E-2</v>
      </c>
      <c r="AC79" s="6">
        <f t="shared" si="35"/>
        <v>9.5566293002392194E-2</v>
      </c>
      <c r="AE79" s="6">
        <v>2031</v>
      </c>
      <c r="AF79" s="6">
        <f t="shared" si="36"/>
        <v>9.6097277978848358E-2</v>
      </c>
      <c r="AG79" s="6">
        <f t="shared" si="36"/>
        <v>0.23991957058001423</v>
      </c>
      <c r="AH79" s="6">
        <f t="shared" si="36"/>
        <v>0.38374186318118009</v>
      </c>
      <c r="AJ79" s="6">
        <v>2031</v>
      </c>
      <c r="AK79" s="6">
        <f t="shared" si="37"/>
        <v>4.4521654406228829E-2</v>
      </c>
      <c r="AL79" s="6">
        <f t="shared" si="37"/>
        <v>0.11115420156859503</v>
      </c>
      <c r="AM79" s="6">
        <f t="shared" si="37"/>
        <v>0.17778674873096117</v>
      </c>
      <c r="AO79" s="6">
        <v>2031</v>
      </c>
      <c r="AP79" s="6">
        <f t="shared" si="38"/>
        <v>1.5376062431489121</v>
      </c>
      <c r="AQ79" s="6">
        <f t="shared" si="30"/>
        <v>3.8388374503035738</v>
      </c>
      <c r="AR79" s="6">
        <f t="shared" si="30"/>
        <v>6.1400686574582339</v>
      </c>
    </row>
    <row r="80" spans="4:44" x14ac:dyDescent="0.25">
      <c r="F80" s="6">
        <v>2032</v>
      </c>
      <c r="G80" s="6">
        <f t="shared" si="31"/>
        <v>0.1565884752217673</v>
      </c>
      <c r="H80" s="6">
        <f t="shared" si="31"/>
        <v>0.37078599113436311</v>
      </c>
      <c r="I80" s="6">
        <f t="shared" si="31"/>
        <v>0.58498350704695845</v>
      </c>
      <c r="K80" s="6">
        <v>2032</v>
      </c>
      <c r="L80" s="6">
        <f t="shared" si="32"/>
        <v>0.24847129618844135</v>
      </c>
      <c r="M80" s="6">
        <f t="shared" si="32"/>
        <v>0.58835540543576492</v>
      </c>
      <c r="N80" s="6">
        <f t="shared" si="32"/>
        <v>0.92823951468308774</v>
      </c>
      <c r="P80" s="6">
        <v>2032</v>
      </c>
      <c r="Q80" s="6">
        <f t="shared" si="33"/>
        <v>4.1386027953936748E-2</v>
      </c>
      <c r="R80" s="6">
        <f t="shared" si="33"/>
        <v>9.7998012767428352E-2</v>
      </c>
      <c r="S80" s="6">
        <f t="shared" si="33"/>
        <v>0.15460999758091987</v>
      </c>
      <c r="U80" s="6">
        <v>2032</v>
      </c>
      <c r="V80" s="6">
        <f t="shared" si="34"/>
        <v>1.0982415707890811</v>
      </c>
      <c r="W80" s="6">
        <f t="shared" si="34"/>
        <v>2.6005272019749679</v>
      </c>
      <c r="X80" s="6">
        <f t="shared" si="34"/>
        <v>4.1028128331608533</v>
      </c>
      <c r="Z80" s="6">
        <v>2032</v>
      </c>
      <c r="AA80" s="6">
        <f t="shared" si="35"/>
        <v>2.6923354456087439E-2</v>
      </c>
      <c r="AB80" s="6">
        <f t="shared" si="35"/>
        <v>6.3751835200668988E-2</v>
      </c>
      <c r="AC80" s="6">
        <f t="shared" si="35"/>
        <v>0.10058031594525051</v>
      </c>
      <c r="AE80" s="6">
        <v>2032</v>
      </c>
      <c r="AF80" s="6">
        <f t="shared" si="36"/>
        <v>0.10810943772620439</v>
      </c>
      <c r="AG80" s="6">
        <f t="shared" si="36"/>
        <v>0.25599243470197047</v>
      </c>
      <c r="AH80" s="6">
        <f t="shared" si="36"/>
        <v>0.40387543167773626</v>
      </c>
      <c r="AJ80" s="6">
        <v>2032</v>
      </c>
      <c r="AK80" s="6">
        <f t="shared" si="37"/>
        <v>5.0086861207007415E-2</v>
      </c>
      <c r="AL80" s="6">
        <f t="shared" si="37"/>
        <v>0.11860072364296133</v>
      </c>
      <c r="AM80" s="6">
        <f t="shared" si="37"/>
        <v>0.18711458607891512</v>
      </c>
      <c r="AO80" s="6">
        <v>2032</v>
      </c>
      <c r="AP80" s="6">
        <f t="shared" si="38"/>
        <v>1.7298070235425256</v>
      </c>
      <c r="AQ80" s="6">
        <f t="shared" si="30"/>
        <v>4.0960116048581243</v>
      </c>
      <c r="AR80" s="6">
        <f t="shared" si="30"/>
        <v>6.4622161861737215</v>
      </c>
    </row>
    <row r="81" spans="6:44" x14ac:dyDescent="0.25">
      <c r="F81" s="6">
        <v>2033</v>
      </c>
      <c r="G81" s="6">
        <f t="shared" si="31"/>
        <v>0.17398719469085264</v>
      </c>
      <c r="H81" s="6">
        <f t="shared" si="31"/>
        <v>0.39450944008828848</v>
      </c>
      <c r="I81" s="6">
        <f t="shared" si="31"/>
        <v>0.60054641600000003</v>
      </c>
      <c r="K81" s="6">
        <v>2033</v>
      </c>
      <c r="L81" s="6">
        <f t="shared" si="32"/>
        <v>0.27607921798715723</v>
      </c>
      <c r="M81" s="6">
        <f t="shared" si="32"/>
        <v>0.62599927484118567</v>
      </c>
      <c r="N81" s="6">
        <f t="shared" si="32"/>
        <v>0.95293441099999998</v>
      </c>
      <c r="P81" s="6">
        <v>2033</v>
      </c>
      <c r="Q81" s="6">
        <f t="shared" si="33"/>
        <v>4.5984475504374171E-2</v>
      </c>
      <c r="R81" s="6">
        <f t="shared" si="33"/>
        <v>0.10426807395922716</v>
      </c>
      <c r="S81" s="6">
        <f t="shared" si="33"/>
        <v>0.15872324399999999</v>
      </c>
      <c r="U81" s="6">
        <v>2033</v>
      </c>
      <c r="V81" s="6">
        <f t="shared" si="34"/>
        <v>1.2202684119878682</v>
      </c>
      <c r="W81" s="6">
        <f t="shared" si="34"/>
        <v>2.7669128686518727</v>
      </c>
      <c r="X81" s="6">
        <f t="shared" si="34"/>
        <v>4.2119641199999993</v>
      </c>
      <c r="Z81" s="6">
        <v>2033</v>
      </c>
      <c r="AA81" s="6">
        <f t="shared" si="35"/>
        <v>2.9914838284541598E-2</v>
      </c>
      <c r="AB81" s="6">
        <f t="shared" si="35"/>
        <v>6.7830774114933629E-2</v>
      </c>
      <c r="AC81" s="6">
        <f t="shared" si="35"/>
        <v>0.10325615599999999</v>
      </c>
      <c r="AE81" s="6">
        <v>2033</v>
      </c>
      <c r="AF81" s="6">
        <f t="shared" si="36"/>
        <v>0.12012159747356044</v>
      </c>
      <c r="AG81" s="6">
        <f t="shared" si="36"/>
        <v>0.2723712181577958</v>
      </c>
      <c r="AH81" s="6">
        <f t="shared" si="36"/>
        <v>0.414620139</v>
      </c>
      <c r="AJ81" s="6">
        <v>2033</v>
      </c>
      <c r="AK81" s="6">
        <f t="shared" si="37"/>
        <v>5.5652068007786028E-2</v>
      </c>
      <c r="AL81" s="6">
        <f t="shared" si="37"/>
        <v>0.1261889774619219</v>
      </c>
      <c r="AM81" s="6">
        <f t="shared" si="37"/>
        <v>0.19209258500000001</v>
      </c>
      <c r="AO81" s="6">
        <v>2033</v>
      </c>
      <c r="AP81" s="6">
        <f t="shared" si="38"/>
        <v>1.9220078039361403</v>
      </c>
      <c r="AQ81" s="6">
        <f t="shared" si="30"/>
        <v>4.3580806272752257</v>
      </c>
      <c r="AR81" s="6">
        <f t="shared" si="30"/>
        <v>6.6341370709999996</v>
      </c>
    </row>
    <row r="82" spans="6:44" x14ac:dyDescent="0.25">
      <c r="F82" s="6">
        <v>2034</v>
      </c>
      <c r="G82" s="6">
        <f t="shared" si="31"/>
        <v>0.19138591415993794</v>
      </c>
      <c r="H82" s="6">
        <f t="shared" si="31"/>
        <v>0.41868945583182926</v>
      </c>
      <c r="I82" s="6">
        <f t="shared" si="31"/>
        <v>0.60054641600000003</v>
      </c>
      <c r="K82" s="6">
        <v>2034</v>
      </c>
      <c r="L82" s="6">
        <f t="shared" si="32"/>
        <v>0.30368713978587286</v>
      </c>
      <c r="M82" s="6">
        <f t="shared" si="32"/>
        <v>0.66436761481732776</v>
      </c>
      <c r="N82" s="6">
        <f t="shared" si="32"/>
        <v>0.95293441099999998</v>
      </c>
      <c r="P82" s="6">
        <v>2034</v>
      </c>
      <c r="Q82" s="6">
        <f t="shared" si="33"/>
        <v>5.0582923054811588E-2</v>
      </c>
      <c r="R82" s="6">
        <f t="shared" si="33"/>
        <v>0.11065880486117605</v>
      </c>
      <c r="S82" s="6">
        <f t="shared" si="33"/>
        <v>0.15872324399999999</v>
      </c>
      <c r="U82" s="6">
        <v>2034</v>
      </c>
      <c r="V82" s="6">
        <f t="shared" si="34"/>
        <v>1.3422952531866552</v>
      </c>
      <c r="W82" s="6">
        <f t="shared" si="34"/>
        <v>2.9365006907076263</v>
      </c>
      <c r="X82" s="6">
        <f t="shared" si="34"/>
        <v>4.2119641199999993</v>
      </c>
      <c r="Z82" s="6">
        <v>2034</v>
      </c>
      <c r="AA82" s="6">
        <f t="shared" si="35"/>
        <v>3.290632211299576E-2</v>
      </c>
      <c r="AB82" s="6">
        <f t="shared" si="35"/>
        <v>7.1988213758528985E-2</v>
      </c>
      <c r="AC82" s="6">
        <f t="shared" si="35"/>
        <v>0.10325615599999999</v>
      </c>
      <c r="AE82" s="6">
        <v>2034</v>
      </c>
      <c r="AF82" s="6">
        <f t="shared" si="36"/>
        <v>0.1321337572209165</v>
      </c>
      <c r="AG82" s="6">
        <f t="shared" si="36"/>
        <v>0.28906521752488051</v>
      </c>
      <c r="AH82" s="6">
        <f t="shared" si="36"/>
        <v>0.414620139</v>
      </c>
      <c r="AJ82" s="6">
        <v>2034</v>
      </c>
      <c r="AK82" s="6">
        <f t="shared" si="37"/>
        <v>6.1217274808564627E-2</v>
      </c>
      <c r="AL82" s="6">
        <f t="shared" si="37"/>
        <v>0.13392327010903252</v>
      </c>
      <c r="AM82" s="6">
        <f t="shared" si="37"/>
        <v>0.19209258500000001</v>
      </c>
      <c r="AO82" s="6">
        <v>2034</v>
      </c>
      <c r="AP82" s="6">
        <f t="shared" si="38"/>
        <v>2.1142085843297544</v>
      </c>
      <c r="AQ82" s="6">
        <f t="shared" si="30"/>
        <v>4.6251932676104017</v>
      </c>
      <c r="AR82" s="6">
        <f t="shared" si="30"/>
        <v>6.6341370709999996</v>
      </c>
    </row>
    <row r="83" spans="6:44" x14ac:dyDescent="0.25">
      <c r="F83" s="6">
        <v>2035</v>
      </c>
      <c r="G83" s="6">
        <f t="shared" si="31"/>
        <v>0.20878463362902316</v>
      </c>
      <c r="H83" s="6">
        <f t="shared" si="31"/>
        <v>0.44333991296532438</v>
      </c>
      <c r="I83" s="6">
        <f t="shared" si="31"/>
        <v>0.60054641600000003</v>
      </c>
      <c r="K83" s="6">
        <v>2035</v>
      </c>
      <c r="L83" s="6">
        <f t="shared" si="32"/>
        <v>0.33129506158458855</v>
      </c>
      <c r="M83" s="6">
        <f t="shared" si="32"/>
        <v>0.7034824412879398</v>
      </c>
      <c r="N83" s="6">
        <f t="shared" si="32"/>
        <v>0.95293441099999998</v>
      </c>
      <c r="P83" s="6">
        <v>2035</v>
      </c>
      <c r="Q83" s="6">
        <f t="shared" si="33"/>
        <v>5.5181370605249018E-2</v>
      </c>
      <c r="R83" s="6">
        <f t="shared" si="33"/>
        <v>0.11717387250302722</v>
      </c>
      <c r="S83" s="6">
        <f t="shared" si="33"/>
        <v>0.15872324399999999</v>
      </c>
      <c r="U83" s="6">
        <v>2035</v>
      </c>
      <c r="V83" s="6">
        <f t="shared" si="34"/>
        <v>1.4643220943854418</v>
      </c>
      <c r="W83" s="6">
        <f t="shared" si="34"/>
        <v>3.1093879783871174</v>
      </c>
      <c r="X83" s="6">
        <f t="shared" si="34"/>
        <v>4.2119641199999993</v>
      </c>
      <c r="Z83" s="6">
        <v>2035</v>
      </c>
      <c r="AA83" s="6">
        <f t="shared" si="35"/>
        <v>3.5897805941449916E-2</v>
      </c>
      <c r="AB83" s="6">
        <f t="shared" si="35"/>
        <v>7.6226539688772285E-2</v>
      </c>
      <c r="AC83" s="6">
        <f t="shared" si="35"/>
        <v>0.10325615599999999</v>
      </c>
      <c r="AE83" s="6">
        <v>2035</v>
      </c>
      <c r="AF83" s="6">
        <f t="shared" si="36"/>
        <v>0.14414591696827253</v>
      </c>
      <c r="AG83" s="6">
        <f t="shared" si="36"/>
        <v>0.30608401189414586</v>
      </c>
      <c r="AH83" s="6">
        <f t="shared" si="36"/>
        <v>0.414620139</v>
      </c>
      <c r="AJ83" s="6">
        <v>2035</v>
      </c>
      <c r="AK83" s="6">
        <f t="shared" si="37"/>
        <v>6.6782481609343206E-2</v>
      </c>
      <c r="AL83" s="6">
        <f t="shared" si="37"/>
        <v>0.14180803955573715</v>
      </c>
      <c r="AM83" s="6">
        <f t="shared" si="37"/>
        <v>0.19209258500000001</v>
      </c>
      <c r="AO83" s="6">
        <v>2035</v>
      </c>
      <c r="AP83" s="6">
        <f t="shared" si="38"/>
        <v>2.3064093647233683</v>
      </c>
      <c r="AQ83" s="6">
        <f t="shared" si="30"/>
        <v>4.8975027962820636</v>
      </c>
      <c r="AR83" s="6">
        <f t="shared" si="30"/>
        <v>6.6341370709999996</v>
      </c>
    </row>
    <row r="84" spans="6:44" x14ac:dyDescent="0.25">
      <c r="F84" s="6">
        <v>2036</v>
      </c>
      <c r="G84" s="6">
        <f t="shared" si="31"/>
        <v>0.22618335309810839</v>
      </c>
      <c r="H84" s="6">
        <f t="shared" si="31"/>
        <v>0.46847510772410478</v>
      </c>
      <c r="I84" s="6">
        <f t="shared" si="31"/>
        <v>0.60054641600000003</v>
      </c>
      <c r="K84" s="6">
        <v>2036</v>
      </c>
      <c r="L84" s="6">
        <f t="shared" si="32"/>
        <v>0.35890298338330445</v>
      </c>
      <c r="M84" s="6">
        <f t="shared" si="32"/>
        <v>0.74336643921829892</v>
      </c>
      <c r="N84" s="6">
        <f t="shared" si="32"/>
        <v>0.95293441099999998</v>
      </c>
      <c r="P84" s="6">
        <v>2036</v>
      </c>
      <c r="Q84" s="6">
        <f t="shared" si="33"/>
        <v>5.9779818155686441E-2</v>
      </c>
      <c r="R84" s="6">
        <f t="shared" si="33"/>
        <v>0.12381705535183704</v>
      </c>
      <c r="S84" s="6">
        <f t="shared" si="33"/>
        <v>0.15872324399999999</v>
      </c>
      <c r="U84" s="6">
        <v>2036</v>
      </c>
      <c r="V84" s="6">
        <f t="shared" si="34"/>
        <v>1.5863489355842288</v>
      </c>
      <c r="W84" s="6">
        <f t="shared" si="34"/>
        <v>3.2856749990945979</v>
      </c>
      <c r="X84" s="6">
        <f t="shared" si="34"/>
        <v>4.2119641199999993</v>
      </c>
      <c r="Z84" s="6">
        <v>2036</v>
      </c>
      <c r="AA84" s="6">
        <f t="shared" si="35"/>
        <v>3.8889289769904092E-2</v>
      </c>
      <c r="AB84" s="6">
        <f t="shared" si="35"/>
        <v>8.0548209957641254E-2</v>
      </c>
      <c r="AC84" s="6">
        <f t="shared" si="35"/>
        <v>0.10325615599999999</v>
      </c>
      <c r="AE84" s="6">
        <v>2036</v>
      </c>
      <c r="AF84" s="6">
        <f t="shared" si="36"/>
        <v>0.15615807671562856</v>
      </c>
      <c r="AG84" s="6">
        <f t="shared" si="36"/>
        <v>0.32343747145534257</v>
      </c>
      <c r="AH84" s="6">
        <f t="shared" si="36"/>
        <v>0.414620139</v>
      </c>
      <c r="AJ84" s="6">
        <v>2036</v>
      </c>
      <c r="AK84" s="6">
        <f t="shared" si="37"/>
        <v>7.2347688410121846E-2</v>
      </c>
      <c r="AL84" s="6">
        <f t="shared" si="37"/>
        <v>0.14984785863891781</v>
      </c>
      <c r="AM84" s="6">
        <f t="shared" si="37"/>
        <v>0.19209258500000001</v>
      </c>
      <c r="AO84" s="6">
        <v>2036</v>
      </c>
      <c r="AP84" s="6">
        <f t="shared" si="38"/>
        <v>2.4986101451169827</v>
      </c>
      <c r="AQ84" s="6">
        <f t="shared" si="30"/>
        <v>5.1751671414407401</v>
      </c>
      <c r="AR84" s="6">
        <f t="shared" si="30"/>
        <v>6.6341370709999996</v>
      </c>
    </row>
    <row r="85" spans="6:44" x14ac:dyDescent="0.25">
      <c r="F85" s="6">
        <v>2037</v>
      </c>
      <c r="G85" s="6">
        <f t="shared" si="31"/>
        <v>0.24358207256719364</v>
      </c>
      <c r="H85" s="6">
        <f t="shared" si="31"/>
        <v>0.49410977079155183</v>
      </c>
      <c r="I85" s="6">
        <f t="shared" si="31"/>
        <v>0.60054641600000003</v>
      </c>
      <c r="K85" s="6">
        <v>2037</v>
      </c>
      <c r="L85" s="6">
        <f t="shared" si="32"/>
        <v>0.38651090518201997</v>
      </c>
      <c r="M85" s="6">
        <f t="shared" si="32"/>
        <v>0.78404298294670449</v>
      </c>
      <c r="N85" s="6">
        <f t="shared" si="32"/>
        <v>0.95293441099999998</v>
      </c>
      <c r="P85" s="6">
        <v>2037</v>
      </c>
      <c r="Q85" s="6">
        <f t="shared" si="33"/>
        <v>6.437826570612383E-2</v>
      </c>
      <c r="R85" s="6">
        <f t="shared" si="33"/>
        <v>0.13059224669843264</v>
      </c>
      <c r="S85" s="6">
        <f t="shared" si="33"/>
        <v>0.15872324399999999</v>
      </c>
      <c r="U85" s="6">
        <v>2037</v>
      </c>
      <c r="V85" s="6">
        <f t="shared" si="34"/>
        <v>1.7083757767830152</v>
      </c>
      <c r="W85" s="6">
        <f t="shared" si="34"/>
        <v>3.4654650672587488</v>
      </c>
      <c r="X85" s="6">
        <f t="shared" si="34"/>
        <v>4.2119641199999993</v>
      </c>
      <c r="Z85" s="6">
        <v>2037</v>
      </c>
      <c r="AA85" s="6">
        <f t="shared" si="35"/>
        <v>4.1880773598358241E-2</v>
      </c>
      <c r="AB85" s="6">
        <f t="shared" si="35"/>
        <v>8.4955757314812988E-2</v>
      </c>
      <c r="AC85" s="6">
        <f t="shared" si="35"/>
        <v>0.10325615599999999</v>
      </c>
      <c r="AE85" s="6">
        <v>2037</v>
      </c>
      <c r="AF85" s="6">
        <f t="shared" si="36"/>
        <v>0.16817023646298451</v>
      </c>
      <c r="AG85" s="6">
        <f t="shared" si="36"/>
        <v>0.3411357663432486</v>
      </c>
      <c r="AH85" s="6">
        <f t="shared" si="36"/>
        <v>0.414620139</v>
      </c>
      <c r="AJ85" s="6">
        <v>2037</v>
      </c>
      <c r="AK85" s="6">
        <f t="shared" si="37"/>
        <v>7.7912895210900418E-2</v>
      </c>
      <c r="AL85" s="6">
        <f t="shared" si="37"/>
        <v>0.15804743915931835</v>
      </c>
      <c r="AM85" s="6">
        <f t="shared" si="37"/>
        <v>0.19209258500000001</v>
      </c>
      <c r="AO85" s="6">
        <v>2037</v>
      </c>
      <c r="AP85" s="6">
        <f t="shared" si="38"/>
        <v>2.6908109255105961</v>
      </c>
      <c r="AQ85" s="6">
        <f t="shared" si="30"/>
        <v>5.4583490305128182</v>
      </c>
      <c r="AR85" s="6">
        <f t="shared" si="30"/>
        <v>6.6341370709999996</v>
      </c>
    </row>
    <row r="86" spans="6:44" x14ac:dyDescent="0.25">
      <c r="F86" s="6">
        <v>2038</v>
      </c>
      <c r="G86" s="6">
        <f t="shared" si="31"/>
        <v>0.260980792036279</v>
      </c>
      <c r="H86" s="6">
        <f t="shared" si="31"/>
        <v>0.5202590805015318</v>
      </c>
      <c r="I86" s="6">
        <f t="shared" si="31"/>
        <v>0.60054641600000003</v>
      </c>
      <c r="K86" s="6">
        <v>2038</v>
      </c>
      <c r="L86" s="6">
        <f t="shared" si="32"/>
        <v>0.41411882698073577</v>
      </c>
      <c r="M86" s="6">
        <f t="shared" si="32"/>
        <v>0.82553615713382056</v>
      </c>
      <c r="N86" s="6">
        <f t="shared" si="32"/>
        <v>0.95293441099999998</v>
      </c>
      <c r="P86" s="6">
        <v>2038</v>
      </c>
      <c r="Q86" s="6">
        <f t="shared" si="33"/>
        <v>6.8976713256561281E-2</v>
      </c>
      <c r="R86" s="6">
        <f t="shared" si="33"/>
        <v>0.13750345814678919</v>
      </c>
      <c r="S86" s="6">
        <f t="shared" si="33"/>
        <v>0.15872324399999999</v>
      </c>
      <c r="U86" s="6">
        <v>2038</v>
      </c>
      <c r="V86" s="6">
        <f t="shared" si="34"/>
        <v>1.830402617981802</v>
      </c>
      <c r="W86" s="6">
        <f t="shared" si="34"/>
        <v>3.6488646369286517</v>
      </c>
      <c r="X86" s="6">
        <f t="shared" si="34"/>
        <v>4.2119641199999993</v>
      </c>
      <c r="Z86" s="6">
        <v>2038</v>
      </c>
      <c r="AA86" s="6">
        <f t="shared" si="35"/>
        <v>4.4872257426812397E-2</v>
      </c>
      <c r="AB86" s="6">
        <f t="shared" si="35"/>
        <v>8.9451791477651116E-2</v>
      </c>
      <c r="AC86" s="6">
        <f t="shared" si="35"/>
        <v>0.10325615599999999</v>
      </c>
      <c r="AE86" s="6">
        <v>2038</v>
      </c>
      <c r="AF86" s="6">
        <f t="shared" si="36"/>
        <v>0.18018239621034066</v>
      </c>
      <c r="AG86" s="6">
        <f t="shared" si="36"/>
        <v>0.35918937575269333</v>
      </c>
      <c r="AH86" s="6">
        <f t="shared" si="36"/>
        <v>0.414620139</v>
      </c>
      <c r="AJ86" s="6">
        <v>2038</v>
      </c>
      <c r="AK86" s="6">
        <f t="shared" si="37"/>
        <v>8.3478102011679031E-2</v>
      </c>
      <c r="AL86" s="6">
        <f t="shared" si="37"/>
        <v>0.16641163610451437</v>
      </c>
      <c r="AM86" s="6">
        <f t="shared" si="37"/>
        <v>0.19209258500000001</v>
      </c>
      <c r="AO86" s="6">
        <v>2038</v>
      </c>
      <c r="AP86" s="6">
        <f t="shared" si="38"/>
        <v>2.8830117059042104</v>
      </c>
      <c r="AQ86" s="6">
        <f t="shared" si="30"/>
        <v>5.747216136045652</v>
      </c>
      <c r="AR86" s="6">
        <f t="shared" si="30"/>
        <v>6.6341370709999996</v>
      </c>
    </row>
    <row r="87" spans="6:44" x14ac:dyDescent="0.25">
      <c r="F87" s="6">
        <v>2039</v>
      </c>
      <c r="G87" s="6">
        <f t="shared" si="31"/>
        <v>0.27837951150536416</v>
      </c>
      <c r="H87" s="6">
        <f t="shared" si="31"/>
        <v>0.54693867644203731</v>
      </c>
      <c r="I87" s="6">
        <f t="shared" si="31"/>
        <v>0.60054641600000003</v>
      </c>
      <c r="K87" s="6">
        <v>2039</v>
      </c>
      <c r="L87" s="6">
        <f t="shared" si="32"/>
        <v>0.44172674877945145</v>
      </c>
      <c r="M87" s="6">
        <f t="shared" si="32"/>
        <v>0.86787077834865023</v>
      </c>
      <c r="N87" s="6">
        <f t="shared" si="32"/>
        <v>0.95293441099999998</v>
      </c>
      <c r="P87" s="6">
        <v>2039</v>
      </c>
      <c r="Q87" s="6">
        <f t="shared" si="33"/>
        <v>7.3575160806998663E-2</v>
      </c>
      <c r="R87" s="6">
        <f t="shared" si="33"/>
        <v>0.14455482320944618</v>
      </c>
      <c r="S87" s="6">
        <f t="shared" si="33"/>
        <v>0.15872324399999999</v>
      </c>
      <c r="U87" s="6">
        <v>2039</v>
      </c>
      <c r="V87" s="6">
        <f t="shared" si="34"/>
        <v>1.9524294591805889</v>
      </c>
      <c r="W87" s="6">
        <f t="shared" si="34"/>
        <v>3.8359833971836563</v>
      </c>
      <c r="X87" s="6">
        <f t="shared" si="34"/>
        <v>4.2119641199999993</v>
      </c>
      <c r="Z87" s="6">
        <v>2039</v>
      </c>
      <c r="AA87" s="6">
        <f t="shared" si="35"/>
        <v>4.7863741255266552E-2</v>
      </c>
      <c r="AB87" s="6">
        <f t="shared" si="35"/>
        <v>9.4039001470175299E-2</v>
      </c>
      <c r="AC87" s="6">
        <f t="shared" si="35"/>
        <v>0.10325615599999999</v>
      </c>
      <c r="AE87" s="6">
        <v>2039</v>
      </c>
      <c r="AF87" s="6">
        <f t="shared" si="36"/>
        <v>0.19219455595769666</v>
      </c>
      <c r="AG87" s="6">
        <f t="shared" si="36"/>
        <v>0.37760909733057751</v>
      </c>
      <c r="AH87" s="6">
        <f t="shared" si="36"/>
        <v>0.414620139</v>
      </c>
      <c r="AJ87" s="6">
        <v>2039</v>
      </c>
      <c r="AK87" s="6">
        <f t="shared" si="37"/>
        <v>8.9043308812457617E-2</v>
      </c>
      <c r="AL87" s="6">
        <f t="shared" si="37"/>
        <v>0.17494545200021563</v>
      </c>
      <c r="AM87" s="6">
        <f t="shared" si="37"/>
        <v>0.19209258500000001</v>
      </c>
      <c r="AO87" s="6">
        <v>2039</v>
      </c>
      <c r="AP87" s="6">
        <f t="shared" si="38"/>
        <v>3.0752124862978238</v>
      </c>
      <c r="AQ87" s="6">
        <f t="shared" si="30"/>
        <v>6.0419412259847594</v>
      </c>
      <c r="AR87" s="6">
        <f t="shared" si="30"/>
        <v>6.6341370709999996</v>
      </c>
    </row>
    <row r="88" spans="6:44" x14ac:dyDescent="0.25">
      <c r="F88" s="6">
        <v>2040</v>
      </c>
      <c r="G88" s="6">
        <f t="shared" si="31"/>
        <v>0.29577823097444939</v>
      </c>
      <c r="H88" s="6">
        <f t="shared" si="31"/>
        <v>0.57416467347223299</v>
      </c>
      <c r="I88" s="6">
        <f t="shared" si="31"/>
        <v>0.60054641600000003</v>
      </c>
      <c r="K88" s="6">
        <v>2040</v>
      </c>
      <c r="L88" s="6">
        <f t="shared" si="32"/>
        <v>0.46933467057816702</v>
      </c>
      <c r="M88" s="6">
        <f t="shared" si="32"/>
        <v>0.91107241731048727</v>
      </c>
      <c r="N88" s="6">
        <f t="shared" si="32"/>
        <v>0.95293441099999998</v>
      </c>
      <c r="P88" s="6">
        <v>2040</v>
      </c>
      <c r="Q88" s="6">
        <f t="shared" si="33"/>
        <v>7.8173608357436072E-2</v>
      </c>
      <c r="R88" s="6">
        <f t="shared" si="33"/>
        <v>0.15175060101218477</v>
      </c>
      <c r="S88" s="6">
        <f t="shared" si="33"/>
        <v>0.15872324399999999</v>
      </c>
      <c r="U88" s="6">
        <v>2040</v>
      </c>
      <c r="V88" s="6">
        <f t="shared" si="34"/>
        <v>2.0744563003793752</v>
      </c>
      <c r="W88" s="6">
        <f t="shared" si="34"/>
        <v>4.0269343704426674</v>
      </c>
      <c r="X88" s="6">
        <f t="shared" si="34"/>
        <v>4.2119641199999993</v>
      </c>
      <c r="Z88" s="6">
        <v>2040</v>
      </c>
      <c r="AA88" s="6">
        <f t="shared" si="35"/>
        <v>5.0855225083720701E-2</v>
      </c>
      <c r="AB88" s="6">
        <f t="shared" si="35"/>
        <v>9.8720158033110197E-2</v>
      </c>
      <c r="AC88" s="6">
        <f t="shared" si="35"/>
        <v>0.10325615599999999</v>
      </c>
      <c r="AE88" s="6">
        <v>2040</v>
      </c>
      <c r="AF88" s="6">
        <f t="shared" si="36"/>
        <v>0.20420671570505267</v>
      </c>
      <c r="AG88" s="6">
        <f t="shared" si="36"/>
        <v>0.39640605685330876</v>
      </c>
      <c r="AH88" s="6">
        <f t="shared" si="36"/>
        <v>0.414620139</v>
      </c>
      <c r="AJ88" s="6">
        <v>2040</v>
      </c>
      <c r="AK88" s="6">
        <f t="shared" si="37"/>
        <v>9.4608515613236188E-2</v>
      </c>
      <c r="AL88" s="6">
        <f t="shared" si="37"/>
        <v>0.18365404139379982</v>
      </c>
      <c r="AM88" s="6">
        <f t="shared" si="37"/>
        <v>0.19209258500000001</v>
      </c>
      <c r="AO88" s="6">
        <v>2040</v>
      </c>
      <c r="AP88" s="6">
        <f t="shared" si="38"/>
        <v>3.2674132666914373</v>
      </c>
      <c r="AQ88" s="6">
        <f t="shared" si="38"/>
        <v>6.3427023185177918</v>
      </c>
      <c r="AR88" s="6">
        <f t="shared" si="38"/>
        <v>6.6341370709999996</v>
      </c>
    </row>
    <row r="89" spans="6:44" x14ac:dyDescent="0.25">
      <c r="F89" s="6">
        <v>2041</v>
      </c>
      <c r="G89" s="6">
        <f t="shared" ref="G89:I98" si="39">($G$2-G58)*0.181/1000</f>
        <v>0.31317695044353472</v>
      </c>
      <c r="H89" s="6">
        <f t="shared" si="39"/>
        <v>0.60041301343367026</v>
      </c>
      <c r="I89" s="6">
        <f t="shared" si="39"/>
        <v>0.60054641600000003</v>
      </c>
      <c r="K89" s="6">
        <v>2041</v>
      </c>
      <c r="L89" s="6">
        <f t="shared" ref="L89:N98" si="40">($H$2-L58)*0.181/1000</f>
        <v>0.49694259237688282</v>
      </c>
      <c r="M89" s="6">
        <f t="shared" si="40"/>
        <v>0.95272273061596235</v>
      </c>
      <c r="N89" s="6">
        <f t="shared" si="40"/>
        <v>0.95293441099999998</v>
      </c>
      <c r="P89" s="6">
        <v>2041</v>
      </c>
      <c r="Q89" s="6">
        <f t="shared" ref="Q89:S98" si="41">($I$2-Q58)*0.181/1000</f>
        <v>8.2772055907873524E-2</v>
      </c>
      <c r="R89" s="6">
        <f t="shared" si="41"/>
        <v>0.1586879859624501</v>
      </c>
      <c r="S89" s="6">
        <f t="shared" si="41"/>
        <v>0.15872324399999999</v>
      </c>
      <c r="U89" s="6">
        <v>2041</v>
      </c>
      <c r="V89" s="6">
        <f t="shared" ref="V89:X98" si="42">($J$2-V58)*0.181/1000</f>
        <v>2.1964831415781627</v>
      </c>
      <c r="W89" s="6">
        <f t="shared" si="42"/>
        <v>4.2110284940301721</v>
      </c>
      <c r="X89" s="6">
        <f t="shared" si="42"/>
        <v>4.2119641199999993</v>
      </c>
      <c r="Z89" s="6">
        <v>2041</v>
      </c>
      <c r="AA89" s="6">
        <f t="shared" ref="AA89:AC98" si="43">($K$2-AA58)*0.181/1000</f>
        <v>5.3846708912174884E-2</v>
      </c>
      <c r="AB89" s="6">
        <f t="shared" si="43"/>
        <v>0.10323321916142639</v>
      </c>
      <c r="AC89" s="6">
        <f t="shared" si="43"/>
        <v>0.10325615599999999</v>
      </c>
      <c r="AE89" s="6">
        <v>2041</v>
      </c>
      <c r="AF89" s="6">
        <f t="shared" ref="AF89:AH98" si="44">($L$2-AF58)*0.181/1000</f>
        <v>0.21621887545240878</v>
      </c>
      <c r="AG89" s="6">
        <f t="shared" si="44"/>
        <v>0.41452803722548098</v>
      </c>
      <c r="AH89" s="6">
        <f t="shared" si="44"/>
        <v>0.414620139</v>
      </c>
      <c r="AJ89" s="6">
        <v>2041</v>
      </c>
      <c r="AK89" s="6">
        <f t="shared" ref="AK89:AM98" si="45">($M$2-AK58)*0.181/1000</f>
        <v>0.10017372241401484</v>
      </c>
      <c r="AL89" s="6">
        <f t="shared" si="45"/>
        <v>0.19204991445342912</v>
      </c>
      <c r="AM89" s="6">
        <f t="shared" si="45"/>
        <v>0.19209258500000001</v>
      </c>
      <c r="AO89" s="6">
        <v>2041</v>
      </c>
      <c r="AP89" s="6">
        <f t="shared" si="38"/>
        <v>3.459614047085052</v>
      </c>
      <c r="AQ89" s="6">
        <f t="shared" si="38"/>
        <v>6.6326633948825915</v>
      </c>
      <c r="AR89" s="6">
        <f t="shared" si="38"/>
        <v>6.6341370709999996</v>
      </c>
    </row>
    <row r="90" spans="6:44" x14ac:dyDescent="0.25">
      <c r="F90" s="6">
        <v>2042</v>
      </c>
      <c r="G90" s="6">
        <f t="shared" si="39"/>
        <v>0.33057566991261994</v>
      </c>
      <c r="H90" s="6">
        <f t="shared" si="39"/>
        <v>0.60054641600000003</v>
      </c>
      <c r="I90" s="6">
        <f t="shared" si="39"/>
        <v>0.60054641600000003</v>
      </c>
      <c r="K90" s="6">
        <v>2042</v>
      </c>
      <c r="L90" s="6">
        <f t="shared" si="40"/>
        <v>0.5245505141755985</v>
      </c>
      <c r="M90" s="6">
        <f t="shared" si="40"/>
        <v>0.95293441099999998</v>
      </c>
      <c r="N90" s="6">
        <f t="shared" si="40"/>
        <v>0.95293441099999998</v>
      </c>
      <c r="P90" s="6">
        <v>2042</v>
      </c>
      <c r="Q90" s="6">
        <f t="shared" si="41"/>
        <v>8.7370503458310919E-2</v>
      </c>
      <c r="R90" s="6">
        <f t="shared" si="41"/>
        <v>0.15872324399999999</v>
      </c>
      <c r="S90" s="6">
        <f t="shared" si="41"/>
        <v>0.15872324399999999</v>
      </c>
      <c r="U90" s="6">
        <v>2042</v>
      </c>
      <c r="V90" s="6">
        <f t="shared" si="42"/>
        <v>2.3185099827769489</v>
      </c>
      <c r="W90" s="6">
        <f t="shared" si="42"/>
        <v>4.2119641199999993</v>
      </c>
      <c r="X90" s="6">
        <f t="shared" si="42"/>
        <v>4.2119641199999993</v>
      </c>
      <c r="Z90" s="6">
        <v>2042</v>
      </c>
      <c r="AA90" s="6">
        <f t="shared" si="43"/>
        <v>5.6838192740629033E-2</v>
      </c>
      <c r="AB90" s="6">
        <f t="shared" si="43"/>
        <v>0.10325615599999999</v>
      </c>
      <c r="AC90" s="6">
        <f t="shared" si="43"/>
        <v>0.10325615599999999</v>
      </c>
      <c r="AE90" s="6">
        <v>2042</v>
      </c>
      <c r="AF90" s="6">
        <f t="shared" si="44"/>
        <v>0.22823103519976479</v>
      </c>
      <c r="AG90" s="6">
        <f t="shared" si="44"/>
        <v>0.414620139</v>
      </c>
      <c r="AH90" s="6">
        <f t="shared" si="44"/>
        <v>0.414620139</v>
      </c>
      <c r="AJ90" s="6">
        <v>2042</v>
      </c>
      <c r="AK90" s="6">
        <f t="shared" si="45"/>
        <v>0.10573892921479343</v>
      </c>
      <c r="AL90" s="6">
        <f t="shared" si="45"/>
        <v>0.19209258500000001</v>
      </c>
      <c r="AM90" s="6">
        <f t="shared" si="45"/>
        <v>0.19209258500000001</v>
      </c>
      <c r="AO90" s="6">
        <v>2042</v>
      </c>
      <c r="AP90" s="6">
        <f t="shared" si="38"/>
        <v>3.6518148274786655</v>
      </c>
      <c r="AQ90" s="6">
        <f t="shared" si="38"/>
        <v>6.6341370709999996</v>
      </c>
      <c r="AR90" s="6">
        <f t="shared" si="38"/>
        <v>6.6341370709999996</v>
      </c>
    </row>
    <row r="91" spans="6:44" x14ac:dyDescent="0.25">
      <c r="F91" s="6">
        <v>2043</v>
      </c>
      <c r="G91" s="6">
        <f t="shared" si="39"/>
        <v>0.34797438938170522</v>
      </c>
      <c r="H91" s="6">
        <f t="shared" si="39"/>
        <v>0.60054641600000003</v>
      </c>
      <c r="I91" s="6">
        <f t="shared" si="39"/>
        <v>0.60054641600000003</v>
      </c>
      <c r="K91" s="6">
        <v>2043</v>
      </c>
      <c r="L91" s="6">
        <f t="shared" si="40"/>
        <v>0.55215843597431424</v>
      </c>
      <c r="M91" s="6">
        <f t="shared" si="40"/>
        <v>0.95293441099999998</v>
      </c>
      <c r="N91" s="6">
        <f t="shared" si="40"/>
        <v>0.95293441099999998</v>
      </c>
      <c r="P91" s="6">
        <v>2043</v>
      </c>
      <c r="Q91" s="6">
        <f t="shared" si="41"/>
        <v>9.1968951008748343E-2</v>
      </c>
      <c r="R91" s="6">
        <f t="shared" si="41"/>
        <v>0.15872324399999999</v>
      </c>
      <c r="S91" s="6">
        <f t="shared" si="41"/>
        <v>0.15872324399999999</v>
      </c>
      <c r="U91" s="6">
        <v>2043</v>
      </c>
      <c r="V91" s="6">
        <f t="shared" si="42"/>
        <v>2.4405368239757359</v>
      </c>
      <c r="W91" s="6">
        <f t="shared" si="42"/>
        <v>4.2119641199999993</v>
      </c>
      <c r="X91" s="6">
        <f t="shared" si="42"/>
        <v>4.2119641199999993</v>
      </c>
      <c r="Z91" s="6">
        <v>2043</v>
      </c>
      <c r="AA91" s="6">
        <f t="shared" si="43"/>
        <v>5.9829676569083196E-2</v>
      </c>
      <c r="AB91" s="6">
        <f t="shared" si="43"/>
        <v>0.10325615599999999</v>
      </c>
      <c r="AC91" s="6">
        <f t="shared" si="43"/>
        <v>0.10325615599999999</v>
      </c>
      <c r="AE91" s="6">
        <v>2043</v>
      </c>
      <c r="AF91" s="6">
        <f t="shared" si="44"/>
        <v>0.24024319494712079</v>
      </c>
      <c r="AG91" s="6">
        <f t="shared" si="44"/>
        <v>0.414620139</v>
      </c>
      <c r="AH91" s="6">
        <f t="shared" si="44"/>
        <v>0.414620139</v>
      </c>
      <c r="AJ91" s="6">
        <v>2043</v>
      </c>
      <c r="AK91" s="6">
        <f t="shared" si="45"/>
        <v>0.11130413601557204</v>
      </c>
      <c r="AL91" s="6">
        <f t="shared" si="45"/>
        <v>0.19209258500000001</v>
      </c>
      <c r="AM91" s="6">
        <f t="shared" si="45"/>
        <v>0.19209258500000001</v>
      </c>
      <c r="AO91" s="6">
        <v>2043</v>
      </c>
      <c r="AP91" s="6">
        <f t="shared" si="38"/>
        <v>3.8440156078722798</v>
      </c>
      <c r="AQ91" s="6">
        <f t="shared" si="38"/>
        <v>6.6341370709999996</v>
      </c>
      <c r="AR91" s="6">
        <f t="shared" si="38"/>
        <v>6.6341370709999996</v>
      </c>
    </row>
    <row r="92" spans="6:44" x14ac:dyDescent="0.25">
      <c r="F92" s="6">
        <v>2044</v>
      </c>
      <c r="G92" s="6">
        <f t="shared" si="39"/>
        <v>0.36537310885079044</v>
      </c>
      <c r="H92" s="6">
        <f t="shared" si="39"/>
        <v>0.60054641600000003</v>
      </c>
      <c r="I92" s="6">
        <f t="shared" si="39"/>
        <v>0.60054641600000003</v>
      </c>
      <c r="K92" s="6">
        <v>2044</v>
      </c>
      <c r="L92" s="6">
        <f t="shared" si="40"/>
        <v>0.57976635777302987</v>
      </c>
      <c r="M92" s="6">
        <f t="shared" si="40"/>
        <v>0.95293441099999998</v>
      </c>
      <c r="N92" s="6">
        <f t="shared" si="40"/>
        <v>0.95293441099999998</v>
      </c>
      <c r="P92" s="6">
        <v>2044</v>
      </c>
      <c r="Q92" s="6">
        <f t="shared" si="41"/>
        <v>9.6567398559185752E-2</v>
      </c>
      <c r="R92" s="6">
        <f t="shared" si="41"/>
        <v>0.15872324399999999</v>
      </c>
      <c r="S92" s="6">
        <f t="shared" si="41"/>
        <v>0.15872324399999999</v>
      </c>
      <c r="U92" s="6">
        <v>2044</v>
      </c>
      <c r="V92" s="6">
        <f t="shared" si="42"/>
        <v>2.5625636651745229</v>
      </c>
      <c r="W92" s="6">
        <f t="shared" si="42"/>
        <v>4.2119641199999993</v>
      </c>
      <c r="X92" s="6">
        <f t="shared" si="42"/>
        <v>4.2119641199999993</v>
      </c>
      <c r="Z92" s="6">
        <v>2044</v>
      </c>
      <c r="AA92" s="6">
        <f t="shared" si="43"/>
        <v>6.2821160397537337E-2</v>
      </c>
      <c r="AB92" s="6">
        <f t="shared" si="43"/>
        <v>0.10325615599999999</v>
      </c>
      <c r="AC92" s="6">
        <f t="shared" si="43"/>
        <v>0.10325615599999999</v>
      </c>
      <c r="AE92" s="6">
        <v>2044</v>
      </c>
      <c r="AF92" s="6">
        <f t="shared" si="44"/>
        <v>0.2522553546944768</v>
      </c>
      <c r="AG92" s="6">
        <f t="shared" si="44"/>
        <v>0.414620139</v>
      </c>
      <c r="AH92" s="6">
        <f t="shared" si="44"/>
        <v>0.414620139</v>
      </c>
      <c r="AJ92" s="6">
        <v>2044</v>
      </c>
      <c r="AK92" s="6">
        <f t="shared" si="45"/>
        <v>0.11686934281635063</v>
      </c>
      <c r="AL92" s="6">
        <f t="shared" si="45"/>
        <v>0.19209258500000001</v>
      </c>
      <c r="AM92" s="6">
        <f t="shared" si="45"/>
        <v>0.19209258500000001</v>
      </c>
      <c r="AO92" s="6">
        <v>2044</v>
      </c>
      <c r="AP92" s="6">
        <f t="shared" si="38"/>
        <v>4.0362163882658937</v>
      </c>
      <c r="AQ92" s="6">
        <f t="shared" si="38"/>
        <v>6.6341370709999996</v>
      </c>
      <c r="AR92" s="6">
        <f t="shared" si="38"/>
        <v>6.6341370709999996</v>
      </c>
    </row>
    <row r="93" spans="6:44" x14ac:dyDescent="0.25">
      <c r="F93" s="6">
        <v>2045</v>
      </c>
      <c r="G93" s="6">
        <f t="shared" si="39"/>
        <v>0.38277182831987572</v>
      </c>
      <c r="H93" s="6">
        <f t="shared" si="39"/>
        <v>0.60054641600000003</v>
      </c>
      <c r="I93" s="6">
        <f t="shared" si="39"/>
        <v>0.60054641600000003</v>
      </c>
      <c r="K93" s="6">
        <v>2045</v>
      </c>
      <c r="L93" s="6">
        <f t="shared" si="40"/>
        <v>0.60737427957174572</v>
      </c>
      <c r="M93" s="6">
        <f t="shared" si="40"/>
        <v>0.95293441099999998</v>
      </c>
      <c r="N93" s="6">
        <f t="shared" si="40"/>
        <v>0.95293441099999998</v>
      </c>
      <c r="P93" s="6">
        <v>2045</v>
      </c>
      <c r="Q93" s="6">
        <f t="shared" si="41"/>
        <v>0.10116584610962315</v>
      </c>
      <c r="R93" s="6">
        <f t="shared" si="41"/>
        <v>0.15872324399999999</v>
      </c>
      <c r="S93" s="6">
        <f t="shared" si="41"/>
        <v>0.15872324399999999</v>
      </c>
      <c r="U93" s="6">
        <v>2045</v>
      </c>
      <c r="V93" s="6">
        <f t="shared" si="42"/>
        <v>2.68459050637331</v>
      </c>
      <c r="W93" s="6">
        <f t="shared" si="42"/>
        <v>4.2119641199999993</v>
      </c>
      <c r="X93" s="6">
        <f t="shared" si="42"/>
        <v>4.2119641199999993</v>
      </c>
      <c r="Z93" s="6">
        <v>2045</v>
      </c>
      <c r="AA93" s="6">
        <f t="shared" si="43"/>
        <v>6.5812644225991507E-2</v>
      </c>
      <c r="AB93" s="6">
        <f t="shared" si="43"/>
        <v>0.10325615599999999</v>
      </c>
      <c r="AC93" s="6">
        <f t="shared" si="43"/>
        <v>0.10325615599999999</v>
      </c>
      <c r="AE93" s="6">
        <v>2045</v>
      </c>
      <c r="AF93" s="6">
        <f t="shared" si="44"/>
        <v>0.26426751444183288</v>
      </c>
      <c r="AG93" s="6">
        <f t="shared" si="44"/>
        <v>0.414620139</v>
      </c>
      <c r="AH93" s="6">
        <f t="shared" si="44"/>
        <v>0.414620139</v>
      </c>
      <c r="AJ93" s="6">
        <v>2045</v>
      </c>
      <c r="AK93" s="6">
        <f t="shared" si="45"/>
        <v>0.12243454961712925</v>
      </c>
      <c r="AL93" s="6">
        <f t="shared" si="45"/>
        <v>0.19209258500000001</v>
      </c>
      <c r="AM93" s="6">
        <f t="shared" si="45"/>
        <v>0.19209258500000001</v>
      </c>
      <c r="AO93" s="6">
        <v>2045</v>
      </c>
      <c r="AP93" s="6">
        <f t="shared" si="38"/>
        <v>4.228417168659508</v>
      </c>
      <c r="AQ93" s="6">
        <f t="shared" si="38"/>
        <v>6.6341370709999996</v>
      </c>
      <c r="AR93" s="6">
        <f t="shared" si="38"/>
        <v>6.6341370709999996</v>
      </c>
    </row>
    <row r="94" spans="6:44" x14ac:dyDescent="0.25">
      <c r="F94" s="6">
        <v>2046</v>
      </c>
      <c r="G94" s="6">
        <f t="shared" si="39"/>
        <v>0.400170547788961</v>
      </c>
      <c r="H94" s="6">
        <f t="shared" si="39"/>
        <v>0.60054641600000003</v>
      </c>
      <c r="I94" s="6">
        <f t="shared" si="39"/>
        <v>0.60054641600000003</v>
      </c>
      <c r="K94" s="6">
        <v>2046</v>
      </c>
      <c r="L94" s="6">
        <f t="shared" si="40"/>
        <v>0.63498220137046146</v>
      </c>
      <c r="M94" s="6">
        <f t="shared" si="40"/>
        <v>0.95293441099999998</v>
      </c>
      <c r="N94" s="6">
        <f t="shared" si="40"/>
        <v>0.95293441099999998</v>
      </c>
      <c r="P94" s="6">
        <v>2046</v>
      </c>
      <c r="Q94" s="6">
        <f t="shared" si="41"/>
        <v>0.10576429366006057</v>
      </c>
      <c r="R94" s="6">
        <f t="shared" si="41"/>
        <v>0.15872324399999999</v>
      </c>
      <c r="S94" s="6">
        <f t="shared" si="41"/>
        <v>0.15872324399999999</v>
      </c>
      <c r="U94" s="6">
        <v>2046</v>
      </c>
      <c r="V94" s="6">
        <f t="shared" si="42"/>
        <v>2.806617347572097</v>
      </c>
      <c r="W94" s="6">
        <f t="shared" si="42"/>
        <v>4.2119641199999993</v>
      </c>
      <c r="X94" s="6">
        <f t="shared" si="42"/>
        <v>4.2119641199999993</v>
      </c>
      <c r="Z94" s="6">
        <v>2046</v>
      </c>
      <c r="AA94" s="6">
        <f t="shared" si="43"/>
        <v>6.880412805444569E-2</v>
      </c>
      <c r="AB94" s="6">
        <f t="shared" si="43"/>
        <v>0.10325615599999999</v>
      </c>
      <c r="AC94" s="6">
        <f t="shared" si="43"/>
        <v>0.10325615599999999</v>
      </c>
      <c r="AE94" s="6">
        <v>2046</v>
      </c>
      <c r="AF94" s="6">
        <f t="shared" si="44"/>
        <v>0.27627967418918892</v>
      </c>
      <c r="AG94" s="6">
        <f t="shared" si="44"/>
        <v>0.414620139</v>
      </c>
      <c r="AH94" s="6">
        <f t="shared" si="44"/>
        <v>0.414620139</v>
      </c>
      <c r="AJ94" s="6">
        <v>2046</v>
      </c>
      <c r="AK94" s="6">
        <f t="shared" si="45"/>
        <v>0.12799975641790784</v>
      </c>
      <c r="AL94" s="6">
        <f t="shared" si="45"/>
        <v>0.19209258500000001</v>
      </c>
      <c r="AM94" s="6">
        <f t="shared" si="45"/>
        <v>0.19209258500000001</v>
      </c>
      <c r="AO94" s="6">
        <v>2046</v>
      </c>
      <c r="AP94" s="6">
        <f t="shared" si="38"/>
        <v>4.4206179490531223</v>
      </c>
      <c r="AQ94" s="6">
        <f t="shared" si="38"/>
        <v>6.6341370709999996</v>
      </c>
      <c r="AR94" s="6">
        <f t="shared" si="38"/>
        <v>6.6341370709999996</v>
      </c>
    </row>
    <row r="95" spans="6:44" x14ac:dyDescent="0.25">
      <c r="F95" s="6">
        <v>2047</v>
      </c>
      <c r="G95" s="6">
        <f t="shared" si="39"/>
        <v>0.41756926725804627</v>
      </c>
      <c r="H95" s="6">
        <f t="shared" si="39"/>
        <v>0.60054641600000003</v>
      </c>
      <c r="I95" s="6">
        <f t="shared" si="39"/>
        <v>0.60054641600000003</v>
      </c>
      <c r="K95" s="6">
        <v>2047</v>
      </c>
      <c r="L95" s="6">
        <f t="shared" si="40"/>
        <v>0.66259012316917709</v>
      </c>
      <c r="M95" s="6">
        <f t="shared" si="40"/>
        <v>0.95293441099999998</v>
      </c>
      <c r="N95" s="6">
        <f t="shared" si="40"/>
        <v>0.95293441099999998</v>
      </c>
      <c r="P95" s="6">
        <v>2047</v>
      </c>
      <c r="Q95" s="6">
        <f t="shared" si="41"/>
        <v>0.11036274121049799</v>
      </c>
      <c r="R95" s="6">
        <f t="shared" si="41"/>
        <v>0.15872324399999999</v>
      </c>
      <c r="S95" s="6">
        <f t="shared" si="41"/>
        <v>0.15872324399999999</v>
      </c>
      <c r="U95" s="6">
        <v>2047</v>
      </c>
      <c r="V95" s="6">
        <f t="shared" si="42"/>
        <v>2.9286441887708832</v>
      </c>
      <c r="W95" s="6">
        <f t="shared" si="42"/>
        <v>4.2119641199999993</v>
      </c>
      <c r="X95" s="6">
        <f t="shared" si="42"/>
        <v>4.2119641199999993</v>
      </c>
      <c r="Z95" s="6">
        <v>2047</v>
      </c>
      <c r="AA95" s="6">
        <f t="shared" si="43"/>
        <v>7.1795611882899846E-2</v>
      </c>
      <c r="AB95" s="6">
        <f t="shared" si="43"/>
        <v>0.10325615599999999</v>
      </c>
      <c r="AC95" s="6">
        <f t="shared" si="43"/>
        <v>0.10325615599999999</v>
      </c>
      <c r="AE95" s="6">
        <v>2047</v>
      </c>
      <c r="AF95" s="6">
        <f t="shared" si="44"/>
        <v>0.28829183393654501</v>
      </c>
      <c r="AG95" s="6">
        <f t="shared" si="44"/>
        <v>0.414620139</v>
      </c>
      <c r="AH95" s="6">
        <f t="shared" si="44"/>
        <v>0.414620139</v>
      </c>
      <c r="AJ95" s="6">
        <v>2047</v>
      </c>
      <c r="AK95" s="6">
        <f t="shared" si="45"/>
        <v>0.13356496321868641</v>
      </c>
      <c r="AL95" s="6">
        <f t="shared" si="45"/>
        <v>0.19209258500000001</v>
      </c>
      <c r="AM95" s="6">
        <f t="shared" si="45"/>
        <v>0.19209258500000001</v>
      </c>
      <c r="AO95" s="6">
        <v>2047</v>
      </c>
      <c r="AP95" s="6">
        <f t="shared" si="38"/>
        <v>4.6128187294467358</v>
      </c>
      <c r="AQ95" s="6">
        <f t="shared" si="38"/>
        <v>6.6341370709999996</v>
      </c>
      <c r="AR95" s="6">
        <f t="shared" si="38"/>
        <v>6.6341370709999996</v>
      </c>
    </row>
    <row r="96" spans="6:44" x14ac:dyDescent="0.25">
      <c r="F96" s="6">
        <v>2048</v>
      </c>
      <c r="G96" s="6">
        <f t="shared" si="39"/>
        <v>0.43496798672713138</v>
      </c>
      <c r="H96" s="6">
        <f t="shared" si="39"/>
        <v>0.60054641600000003</v>
      </c>
      <c r="I96" s="6">
        <f t="shared" si="39"/>
        <v>0.60054641600000003</v>
      </c>
      <c r="K96" s="6">
        <v>2048</v>
      </c>
      <c r="L96" s="6">
        <f t="shared" si="40"/>
        <v>0.69019804496789283</v>
      </c>
      <c r="M96" s="6">
        <f t="shared" si="40"/>
        <v>0.95293441099999998</v>
      </c>
      <c r="N96" s="6">
        <f t="shared" si="40"/>
        <v>0.95293441099999998</v>
      </c>
      <c r="P96" s="6">
        <v>2048</v>
      </c>
      <c r="Q96" s="6">
        <f t="shared" si="41"/>
        <v>0.11496118876093539</v>
      </c>
      <c r="R96" s="6">
        <f t="shared" si="41"/>
        <v>0.15872324399999999</v>
      </c>
      <c r="S96" s="6">
        <f t="shared" si="41"/>
        <v>0.15872324399999999</v>
      </c>
      <c r="U96" s="6">
        <v>2048</v>
      </c>
      <c r="V96" s="6">
        <f t="shared" si="42"/>
        <v>3.0506710299696698</v>
      </c>
      <c r="W96" s="6">
        <f t="shared" si="42"/>
        <v>4.2119641199999993</v>
      </c>
      <c r="X96" s="6">
        <f t="shared" si="42"/>
        <v>4.2119641199999993</v>
      </c>
      <c r="Z96" s="6">
        <v>2048</v>
      </c>
      <c r="AA96" s="6">
        <f t="shared" si="43"/>
        <v>7.4787095711354001E-2</v>
      </c>
      <c r="AB96" s="6">
        <f t="shared" si="43"/>
        <v>0.10325615599999999</v>
      </c>
      <c r="AC96" s="6">
        <f t="shared" si="43"/>
        <v>0.10325615599999999</v>
      </c>
      <c r="AE96" s="6">
        <v>2048</v>
      </c>
      <c r="AF96" s="6">
        <f t="shared" si="44"/>
        <v>0.30030399368390104</v>
      </c>
      <c r="AG96" s="6">
        <f t="shared" si="44"/>
        <v>0.414620139</v>
      </c>
      <c r="AH96" s="6">
        <f t="shared" si="44"/>
        <v>0.414620139</v>
      </c>
      <c r="AJ96" s="6">
        <v>2048</v>
      </c>
      <c r="AK96" s="6">
        <f t="shared" si="45"/>
        <v>0.13913017001946504</v>
      </c>
      <c r="AL96" s="6">
        <f t="shared" si="45"/>
        <v>0.19209258500000001</v>
      </c>
      <c r="AM96" s="6">
        <f t="shared" si="45"/>
        <v>0.19209258500000001</v>
      </c>
      <c r="AO96" s="6">
        <v>2048</v>
      </c>
      <c r="AP96" s="6">
        <f t="shared" si="38"/>
        <v>4.8050195098403492</v>
      </c>
      <c r="AQ96" s="6">
        <f t="shared" si="38"/>
        <v>6.6341370709999996</v>
      </c>
      <c r="AR96" s="6">
        <f t="shared" si="38"/>
        <v>6.6341370709999996</v>
      </c>
    </row>
    <row r="97" spans="1:44" x14ac:dyDescent="0.25">
      <c r="F97" s="6">
        <v>2049</v>
      </c>
      <c r="G97" s="6">
        <f t="shared" si="39"/>
        <v>0.45236670619621677</v>
      </c>
      <c r="H97" s="6">
        <f t="shared" si="39"/>
        <v>0.60054641600000003</v>
      </c>
      <c r="I97" s="6">
        <f t="shared" si="39"/>
        <v>0.60054641600000003</v>
      </c>
      <c r="K97" s="6">
        <v>2049</v>
      </c>
      <c r="L97" s="6">
        <f t="shared" si="40"/>
        <v>0.71780596676660868</v>
      </c>
      <c r="M97" s="6">
        <f t="shared" si="40"/>
        <v>0.95293441099999998</v>
      </c>
      <c r="N97" s="6">
        <f t="shared" si="40"/>
        <v>0.95293441099999998</v>
      </c>
      <c r="P97" s="6">
        <v>2049</v>
      </c>
      <c r="Q97" s="6">
        <f t="shared" si="41"/>
        <v>0.11955963631137285</v>
      </c>
      <c r="R97" s="6">
        <f t="shared" si="41"/>
        <v>0.15872324399999999</v>
      </c>
      <c r="S97" s="6">
        <f t="shared" si="41"/>
        <v>0.15872324399999999</v>
      </c>
      <c r="U97" s="6">
        <v>2049</v>
      </c>
      <c r="V97" s="6">
        <f t="shared" si="42"/>
        <v>3.1726978711684573</v>
      </c>
      <c r="W97" s="6">
        <f t="shared" si="42"/>
        <v>4.2119641199999993</v>
      </c>
      <c r="X97" s="6">
        <f t="shared" si="42"/>
        <v>4.2119641199999993</v>
      </c>
      <c r="Z97" s="6">
        <v>2049</v>
      </c>
      <c r="AA97" s="6">
        <f t="shared" si="43"/>
        <v>7.7778579539808157E-2</v>
      </c>
      <c r="AB97" s="6">
        <f t="shared" si="43"/>
        <v>0.10325615599999999</v>
      </c>
      <c r="AC97" s="6">
        <f t="shared" si="43"/>
        <v>0.10325615599999999</v>
      </c>
      <c r="AE97" s="6">
        <v>2049</v>
      </c>
      <c r="AF97" s="6">
        <f t="shared" si="44"/>
        <v>0.31231615343125707</v>
      </c>
      <c r="AG97" s="6">
        <f t="shared" si="44"/>
        <v>0.414620139</v>
      </c>
      <c r="AH97" s="6">
        <f t="shared" si="44"/>
        <v>0.414620139</v>
      </c>
      <c r="AJ97" s="6">
        <v>2049</v>
      </c>
      <c r="AK97" s="6">
        <f t="shared" si="45"/>
        <v>0.14469537682024364</v>
      </c>
      <c r="AL97" s="6">
        <f t="shared" si="45"/>
        <v>0.19209258500000001</v>
      </c>
      <c r="AM97" s="6">
        <f t="shared" si="45"/>
        <v>0.19209258500000001</v>
      </c>
      <c r="AO97" s="6">
        <v>2049</v>
      </c>
      <c r="AP97" s="6">
        <f t="shared" si="38"/>
        <v>4.9972202902339653</v>
      </c>
      <c r="AQ97" s="6">
        <f t="shared" si="38"/>
        <v>6.6341370709999996</v>
      </c>
      <c r="AR97" s="6">
        <f t="shared" si="38"/>
        <v>6.6341370709999996</v>
      </c>
    </row>
    <row r="98" spans="1:44" x14ac:dyDescent="0.25">
      <c r="F98" s="6">
        <v>2050</v>
      </c>
      <c r="G98" s="6">
        <f t="shared" si="39"/>
        <v>0.46976542566530205</v>
      </c>
      <c r="H98" s="6">
        <f t="shared" si="39"/>
        <v>0.60054641600000003</v>
      </c>
      <c r="I98" s="6">
        <f t="shared" si="39"/>
        <v>0.60054641600000003</v>
      </c>
      <c r="K98" s="6">
        <v>2050</v>
      </c>
      <c r="L98" s="6">
        <f t="shared" si="40"/>
        <v>0.74541388856532409</v>
      </c>
      <c r="M98" s="6">
        <f t="shared" si="40"/>
        <v>0.95293441099999998</v>
      </c>
      <c r="N98" s="6">
        <f t="shared" si="40"/>
        <v>0.95293441099999998</v>
      </c>
      <c r="P98" s="6">
        <v>2050</v>
      </c>
      <c r="Q98" s="6">
        <f t="shared" si="41"/>
        <v>0.12415808386181025</v>
      </c>
      <c r="R98" s="6">
        <f t="shared" si="41"/>
        <v>0.15872324399999999</v>
      </c>
      <c r="S98" s="6">
        <f t="shared" si="41"/>
        <v>0.15872324399999999</v>
      </c>
      <c r="U98" s="6">
        <v>2050</v>
      </c>
      <c r="V98" s="6">
        <f t="shared" si="42"/>
        <v>3.2947247123672434</v>
      </c>
      <c r="W98" s="6">
        <f t="shared" si="42"/>
        <v>4.2119641199999993</v>
      </c>
      <c r="X98" s="6">
        <f t="shared" si="42"/>
        <v>4.2119641199999993</v>
      </c>
      <c r="Z98" s="6">
        <v>2050</v>
      </c>
      <c r="AA98" s="6">
        <f t="shared" si="43"/>
        <v>8.0770063368262313E-2</v>
      </c>
      <c r="AB98" s="6">
        <f t="shared" si="43"/>
        <v>0.10325615599999999</v>
      </c>
      <c r="AC98" s="6">
        <f t="shared" si="43"/>
        <v>0.10325615599999999</v>
      </c>
      <c r="AE98" s="6">
        <v>2050</v>
      </c>
      <c r="AF98" s="6">
        <f t="shared" si="44"/>
        <v>0.32432831317861305</v>
      </c>
      <c r="AG98" s="6">
        <f t="shared" si="44"/>
        <v>0.414620139</v>
      </c>
      <c r="AH98" s="6">
        <f t="shared" si="44"/>
        <v>0.414620139</v>
      </c>
      <c r="AJ98" s="6">
        <v>2050</v>
      </c>
      <c r="AK98" s="6">
        <f t="shared" si="45"/>
        <v>0.15026058362102221</v>
      </c>
      <c r="AL98" s="6">
        <f t="shared" si="45"/>
        <v>0.19209258500000001</v>
      </c>
      <c r="AM98" s="6">
        <f t="shared" si="45"/>
        <v>0.19209258500000001</v>
      </c>
      <c r="AO98" s="6">
        <v>2050</v>
      </c>
      <c r="AP98" s="6">
        <f t="shared" si="38"/>
        <v>5.189421070627577</v>
      </c>
      <c r="AQ98" s="6">
        <f t="shared" si="38"/>
        <v>6.6341370709999996</v>
      </c>
      <c r="AR98" s="6">
        <f t="shared" si="38"/>
        <v>6.6341370709999996</v>
      </c>
    </row>
    <row r="100" spans="1:44" x14ac:dyDescent="0.25">
      <c r="G100" s="6">
        <f>SUM(G72:G98)</f>
        <v>6.576715959314229</v>
      </c>
      <c r="H100" s="6">
        <f t="shared" ref="H100:I100" si="46">SUM(H72:H98)</f>
        <v>11.758247654803144</v>
      </c>
      <c r="I100" s="6">
        <f t="shared" si="46"/>
        <v>13.811754670996306</v>
      </c>
      <c r="L100" s="6">
        <f>SUM(L72:L98)</f>
        <v>10.435794439914538</v>
      </c>
      <c r="M100" s="6">
        <f t="shared" ref="M100:N100" si="47">SUM(M72:M98)</f>
        <v>18.65773985956476</v>
      </c>
      <c r="N100" s="6">
        <f t="shared" si="47"/>
        <v>21.916201565146565</v>
      </c>
      <c r="Q100" s="6">
        <f>SUM(Q72:Q98)</f>
        <v>1.7382131740653437</v>
      </c>
      <c r="R100" s="6">
        <f t="shared" ref="R100:S100" si="48">SUM(R72:R98)</f>
        <v>3.1076818740447636</v>
      </c>
      <c r="S100" s="6">
        <f t="shared" si="48"/>
        <v>3.6504197649107026</v>
      </c>
      <c r="V100" s="6">
        <f>SUM(V72:V98)</f>
        <v>46.126145973141419</v>
      </c>
      <c r="W100" s="6">
        <f t="shared" ref="W100:X100" si="49">SUM(W72:W98)</f>
        <v>82.4670931615467</v>
      </c>
      <c r="X100" s="6">
        <f t="shared" si="49"/>
        <v>96.869473463777751</v>
      </c>
      <c r="AA100" s="6">
        <f>SUM(AA72:AA98)</f>
        <v>1.1307808871556726</v>
      </c>
      <c r="AB100" s="6">
        <f t="shared" ref="AB100:AC100" si="50">SUM(AB72:AB98)</f>
        <v>2.0216779615765574</v>
      </c>
      <c r="AC100" s="6">
        <f t="shared" si="50"/>
        <v>2.3747518209185734</v>
      </c>
      <c r="AF100" s="6">
        <f>SUM(AF72:AF98)</f>
        <v>4.5405963845005841</v>
      </c>
      <c r="AG100" s="6">
        <f t="shared" ref="AG100:AH100" si="51">SUM(AG72:AG98)</f>
        <v>8.1179508313490665</v>
      </c>
      <c r="AH100" s="6">
        <f t="shared" si="51"/>
        <v>9.5357019689921643</v>
      </c>
      <c r="AK100" s="6">
        <f>SUM(AK72:AK98)</f>
        <v>2.1036481706943113</v>
      </c>
      <c r="AL100" s="6">
        <f t="shared" ref="AL100:AM100" si="52">SUM(AL72:AL98)</f>
        <v>3.7610285015526985</v>
      </c>
      <c r="AM100" s="6">
        <f t="shared" si="52"/>
        <v>4.4178694393165854</v>
      </c>
      <c r="AP100" s="6">
        <f>SUM(AP72:AP98)</f>
        <v>72.651894988786083</v>
      </c>
      <c r="AQ100" s="6">
        <f t="shared" ref="AQ100:AR100" si="53">SUM(AQ72:AQ98)</f>
        <v>129.89141984443768</v>
      </c>
      <c r="AR100" s="6">
        <f t="shared" si="53"/>
        <v>152.57617269405861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Output!D112</f>
        <v>0.1514130793281232</v>
      </c>
      <c r="C105" s="6">
        <f>Output!D142</f>
        <v>0.1514130793281232</v>
      </c>
      <c r="D105" s="6">
        <f>Output!D172</f>
        <v>0.1514130793281232</v>
      </c>
      <c r="F105" s="6">
        <v>2024</v>
      </c>
      <c r="G105" s="6">
        <f>((G8+L8+Q8+V8+AA8+AF8+AK8)*R105*1000000)/10^9</f>
        <v>0.12946507201295135</v>
      </c>
      <c r="H105" s="6">
        <f>((G8+L8+Q8+V8+AA8+AF8+AK8)*S105*1000000)/10^9</f>
        <v>0.12946507201295135</v>
      </c>
      <c r="I105" s="6">
        <f>((G8+L8+Q8+V8+AA8+AF8+AK8)*T105*1000000)/10^9</f>
        <v>0.12946507201295135</v>
      </c>
      <c r="J105" s="6">
        <f>((H8+M8+R8+W8+AB8+AG8+AL8)*R105*1000000)/10^9</f>
        <v>0.25523352600992572</v>
      </c>
      <c r="K105" s="6">
        <f>((H8+M8+R8+W8+AB8+AG8+AL8)*S105*1000000)/10^9</f>
        <v>0.25523352600992572</v>
      </c>
      <c r="L105" s="6">
        <f>((H8+M8+R8+W8+AB8+AG8+AL8)*T105*1000000)/10^9</f>
        <v>0.25523352600992572</v>
      </c>
      <c r="M105" s="6">
        <f>((I8+N8+S8+X8+AC8+AH8+AM8)*R105*1000000)/10^9</f>
        <v>0.3810019800069005</v>
      </c>
      <c r="N105" s="6">
        <f>((I8+N8+S8+X8+AC8+AH8+AM8)*S105*1000000)/10^9</f>
        <v>0.3810019800069005</v>
      </c>
      <c r="O105" s="6">
        <f>((I8+N8+S8+X8+AC8+AH8+AM8)*T105*1000000)/10^9</f>
        <v>0.3810019800069005</v>
      </c>
      <c r="Q105" s="6">
        <v>2024</v>
      </c>
      <c r="R105" s="6">
        <f>Output!D232</f>
        <v>0.14679204889580011</v>
      </c>
      <c r="S105" s="6">
        <f>Output!D262</f>
        <v>0.14679204889580011</v>
      </c>
      <c r="T105" s="6">
        <f>Output!D292</f>
        <v>0.14679204889580011</v>
      </c>
    </row>
    <row r="106" spans="1:44" x14ac:dyDescent="0.25">
      <c r="A106" s="6">
        <v>2025</v>
      </c>
      <c r="B106" s="6">
        <f>Output!D113</f>
        <v>0.14566183154136128</v>
      </c>
      <c r="C106" s="6">
        <f>Output!D143</f>
        <v>0.14316585233723642</v>
      </c>
      <c r="D106" s="6">
        <f>Output!D173</f>
        <v>0.14134385824003515</v>
      </c>
      <c r="F106" s="6">
        <v>2025</v>
      </c>
      <c r="G106" s="6">
        <f t="shared" ref="G106:G131" si="54">G105+((G9+L9+Q9+V9+AA9+AF9+AK9-G8-L8-Q8-V8-AA8-AF8-AK8)*R106*1000000)/10^9</f>
        <v>0.25425258760020608</v>
      </c>
      <c r="H106" s="6">
        <f t="shared" ref="H106:H131" si="55">H105+((G9+L9+Q9+V9+AA9+AF9+AK9-G8-L8-Q8-V8-AA8-AF8-AK8)*S106*1000000)/10^9</f>
        <v>0.25223158438398807</v>
      </c>
      <c r="I106" s="6">
        <f t="shared" ref="I106:I131" si="56">I105+((G9+L9+Q9+V9+AA9+AF9+AK9-G8-L8-Q8-V8-AA8-AF8-AK8)*T106*1000000)/10^9</f>
        <v>0.25075630929984938</v>
      </c>
      <c r="J106" s="6">
        <f t="shared" ref="J106:J131" si="57">J105+((H9+M9+R9+W9+AB9+AG9+AL9-H8-M8-R8-W8-AB8-AG8-AL8)*R106*1000000)/10^9</f>
        <v>0.52452852519521098</v>
      </c>
      <c r="K106" s="6">
        <f t="shared" ref="K106:K131" si="58">K105+((H9+M9+R9+W9+AB9+AG9+AL9-H8-M8-R8-W8-AB8-AG8-AL8)*S106*1000000)/10^9</f>
        <v>0.52016714291346888</v>
      </c>
      <c r="L106" s="6">
        <f t="shared" ref="L106:L131" si="59">L105+((H9+M9+R9+W9+AB9+AG9+AL9-H8-M8-R8-W8-AB8-AG8-AL8)*T106*1000000)/10^9</f>
        <v>0.51698345742448715</v>
      </c>
      <c r="M106" s="6">
        <f t="shared" ref="M106:M131" si="60">M105+((I9+N9+S9+X9+AC9+AH9+AM9-I8-N8-S8-X8-AC8-AH8-AM8)*R106*1000000)/10^9</f>
        <v>0.7948044627902151</v>
      </c>
      <c r="N106" s="6">
        <f t="shared" ref="N106:N131" si="61">N105+((I9+N9+S9+X9+AC9+AH9+AM9-I8-N8-S8-X8-AC8-AH8-AM8)*S106*1000000)/10^9</f>
        <v>0.78810270144294869</v>
      </c>
      <c r="O106" s="6">
        <f t="shared" ref="O106:O131" si="62">O105+((I9+N9+S9+X9+AC9+AH9+AM9-I8-N8-S8-X8-AC8-AH8-AM8)*T106*1000000)/10^9</f>
        <v>0.78321060554912414</v>
      </c>
      <c r="Q106" s="6">
        <v>2025</v>
      </c>
      <c r="R106" s="6">
        <f>Output!D233</f>
        <v>0.14148847102048734</v>
      </c>
      <c r="S106" s="6">
        <f>Output!D263</f>
        <v>0.13919698654269735</v>
      </c>
      <c r="T106" s="6">
        <f>Output!D293</f>
        <v>0.13752426780150676</v>
      </c>
    </row>
    <row r="107" spans="1:44" x14ac:dyDescent="0.25">
      <c r="A107" s="6">
        <v>2026</v>
      </c>
      <c r="B107" s="6">
        <f>Output!D114</f>
        <v>0.1403902403484765</v>
      </c>
      <c r="C107" s="6">
        <f>Output!D144</f>
        <v>0.13585822404727305</v>
      </c>
      <c r="D107" s="6">
        <f>Output!D174</f>
        <v>0.13253555069537643</v>
      </c>
      <c r="F107" s="6">
        <v>2026</v>
      </c>
      <c r="G107" s="6">
        <f t="shared" si="54"/>
        <v>0.3747509883395248</v>
      </c>
      <c r="H107" s="6">
        <f t="shared" si="55"/>
        <v>0.36906039544661884</v>
      </c>
      <c r="I107" s="6">
        <f t="shared" si="56"/>
        <v>0.36489473996206362</v>
      </c>
      <c r="J107" s="6">
        <f t="shared" si="57"/>
        <v>0.80990109451018277</v>
      </c>
      <c r="K107" s="6">
        <f t="shared" si="58"/>
        <v>0.7968491385117521</v>
      </c>
      <c r="L107" s="6">
        <f t="shared" si="59"/>
        <v>0.78729390981065372</v>
      </c>
      <c r="M107" s="6">
        <f t="shared" si="60"/>
        <v>1.2450512006808396</v>
      </c>
      <c r="N107" s="6">
        <f t="shared" si="61"/>
        <v>1.2246378815768839</v>
      </c>
      <c r="O107" s="6">
        <f t="shared" si="62"/>
        <v>1.2096930796592429</v>
      </c>
      <c r="Q107" s="6">
        <v>2026</v>
      </c>
      <c r="R107" s="6">
        <f>Output!D234</f>
        <v>0.13662532185841125</v>
      </c>
      <c r="S107" s="6">
        <f>Output!D264</f>
        <v>0.13246461210965355</v>
      </c>
      <c r="T107" s="6">
        <f>Output!D294</f>
        <v>0.12941416425413665</v>
      </c>
    </row>
    <row r="108" spans="1:44" x14ac:dyDescent="0.25">
      <c r="A108" s="6">
        <v>2027</v>
      </c>
      <c r="B108" s="6">
        <f>Output!D115</f>
        <v>0.1355421038155829</v>
      </c>
      <c r="C108" s="6">
        <f>Output!D145</f>
        <v>0.1289740504173009</v>
      </c>
      <c r="D108" s="6">
        <f>Output!D175</f>
        <v>0.12415076039638137</v>
      </c>
      <c r="F108" s="6">
        <v>2027</v>
      </c>
      <c r="G108" s="6">
        <f t="shared" si="54"/>
        <v>0.491303208903421</v>
      </c>
      <c r="H108" s="6">
        <f t="shared" si="55"/>
        <v>0.48029443987335713</v>
      </c>
      <c r="I108" s="6">
        <f t="shared" si="56"/>
        <v>0.47222334934794863</v>
      </c>
      <c r="J108" s="6">
        <f t="shared" si="57"/>
        <v>1.1135391391242067</v>
      </c>
      <c r="K108" s="6">
        <f t="shared" si="58"/>
        <v>1.0866324440621447</v>
      </c>
      <c r="L108" s="6">
        <f t="shared" si="59"/>
        <v>1.0669029033364916</v>
      </c>
      <c r="M108" s="6">
        <f t="shared" si="60"/>
        <v>1.7357750693449925</v>
      </c>
      <c r="N108" s="6">
        <f t="shared" si="61"/>
        <v>1.6929704482509318</v>
      </c>
      <c r="O108" s="6">
        <f t="shared" si="62"/>
        <v>1.6615824573250348</v>
      </c>
      <c r="Q108" s="6">
        <v>2027</v>
      </c>
      <c r="R108" s="6">
        <f>Output!D235</f>
        <v>0.13215100408099298</v>
      </c>
      <c r="S108" s="6">
        <f>Output!D265</f>
        <v>0.12612106906126758</v>
      </c>
      <c r="T108" s="6">
        <f>Output!D295</f>
        <v>0.12169294954947399</v>
      </c>
    </row>
    <row r="109" spans="1:44" x14ac:dyDescent="0.25">
      <c r="A109" s="6">
        <v>2028</v>
      </c>
      <c r="B109" s="6">
        <f>Output!D116</f>
        <v>0.13106785409007735</v>
      </c>
      <c r="C109" s="6">
        <f>Output!D146</f>
        <v>0.12246376359471677</v>
      </c>
      <c r="D109" s="6">
        <f>Output!D176</f>
        <v>0.11613979431910186</v>
      </c>
      <c r="F109" s="6">
        <v>2028</v>
      </c>
      <c r="G109" s="6">
        <f t="shared" si="54"/>
        <v>0.60421204869831036</v>
      </c>
      <c r="H109" s="6">
        <f t="shared" si="55"/>
        <v>0.58623651707061852</v>
      </c>
      <c r="I109" s="6">
        <f t="shared" si="56"/>
        <v>0.57304488618807892</v>
      </c>
      <c r="J109" s="6">
        <f t="shared" si="57"/>
        <v>1.4378252219060472</v>
      </c>
      <c r="K109" s="6">
        <f t="shared" si="58"/>
        <v>1.3909092507185736</v>
      </c>
      <c r="L109" s="6">
        <f t="shared" si="59"/>
        <v>1.3564729786408236</v>
      </c>
      <c r="M109" s="6">
        <f t="shared" si="60"/>
        <v>2.2714383951137851</v>
      </c>
      <c r="N109" s="6">
        <f t="shared" si="61"/>
        <v>2.195581984366529</v>
      </c>
      <c r="O109" s="6">
        <f t="shared" si="62"/>
        <v>2.1399010710935693</v>
      </c>
      <c r="Q109" s="6">
        <v>2028</v>
      </c>
      <c r="R109" s="6">
        <f>Output!D236</f>
        <v>0.12802001091291568</v>
      </c>
      <c r="S109" s="6">
        <f>Output!D266</f>
        <v>0.12012085062222254</v>
      </c>
      <c r="T109" s="6">
        <f>Output!D296</f>
        <v>0.11431500199610263</v>
      </c>
    </row>
    <row r="110" spans="1:44" x14ac:dyDescent="0.25">
      <c r="A110" s="6">
        <v>2029</v>
      </c>
      <c r="B110" s="6">
        <f>Output!D117</f>
        <v>0.12692380637256964</v>
      </c>
      <c r="C110" s="6">
        <f>Output!D147</f>
        <v>0.11628361619445803</v>
      </c>
      <c r="D110" s="6">
        <f>Output!D177</f>
        <v>0.10845903024982022</v>
      </c>
      <c r="F110" s="6">
        <v>2029</v>
      </c>
      <c r="G110" s="6">
        <f t="shared" si="54"/>
        <v>0.71374493539356643</v>
      </c>
      <c r="H110" s="6">
        <f t="shared" si="55"/>
        <v>0.68715400403193572</v>
      </c>
      <c r="I110" s="6">
        <f t="shared" si="56"/>
        <v>0.66762677815182825</v>
      </c>
      <c r="J110" s="6">
        <f t="shared" si="57"/>
        <v>1.78536117447558</v>
      </c>
      <c r="K110" s="6">
        <f t="shared" si="58"/>
        <v>1.7111094756939624</v>
      </c>
      <c r="L110" s="6">
        <f t="shared" si="59"/>
        <v>1.6565710488295817</v>
      </c>
      <c r="M110" s="6">
        <f t="shared" si="60"/>
        <v>2.8569774135575958</v>
      </c>
      <c r="N110" s="6">
        <f t="shared" si="61"/>
        <v>2.7350649473559905</v>
      </c>
      <c r="O110" s="6">
        <f t="shared" si="62"/>
        <v>2.6455153195073371</v>
      </c>
      <c r="Q110" s="6">
        <v>2029</v>
      </c>
      <c r="R110" s="6">
        <f>Output!D237</f>
        <v>0.1241922366355289</v>
      </c>
      <c r="S110" s="6">
        <f>Output!D267</f>
        <v>0.11442379361581842</v>
      </c>
      <c r="T110" s="6">
        <f>Output!D297</f>
        <v>0.10724027333342183</v>
      </c>
    </row>
    <row r="111" spans="1:44" x14ac:dyDescent="0.25">
      <c r="A111" s="6">
        <v>2030</v>
      </c>
      <c r="B111" s="6">
        <f>Output!D118</f>
        <v>0.12306683913472197</v>
      </c>
      <c r="C111" s="6">
        <f>Output!D148</f>
        <v>0.11039067444520424</v>
      </c>
      <c r="D111" s="6">
        <f>Output!D178</f>
        <v>0.10106540924587107</v>
      </c>
      <c r="F111" s="6">
        <v>2030</v>
      </c>
      <c r="G111" s="6">
        <f t="shared" si="54"/>
        <v>0.82013438100409353</v>
      </c>
      <c r="H111" s="6">
        <f t="shared" si="55"/>
        <v>0.78327951412389496</v>
      </c>
      <c r="I111" s="6">
        <f t="shared" si="56"/>
        <v>0.75620158792994174</v>
      </c>
      <c r="J111" s="6">
        <f t="shared" si="57"/>
        <v>2.1589814892559369</v>
      </c>
      <c r="K111" s="6">
        <f t="shared" si="58"/>
        <v>2.0486847223068323</v>
      </c>
      <c r="L111" s="6">
        <f t="shared" si="59"/>
        <v>1.9676296140942031</v>
      </c>
      <c r="M111" s="6">
        <f t="shared" si="60"/>
        <v>3.4978285975077816</v>
      </c>
      <c r="N111" s="6">
        <f t="shared" si="61"/>
        <v>3.3140899304897697</v>
      </c>
      <c r="O111" s="6">
        <f t="shared" si="62"/>
        <v>3.1790576402584656</v>
      </c>
      <c r="Q111" s="6">
        <v>2030</v>
      </c>
      <c r="R111" s="6">
        <f>Output!D238</f>
        <v>0.12062809265262908</v>
      </c>
      <c r="S111" s="6">
        <f>Output!D268</f>
        <v>0.10899048182000053</v>
      </c>
      <c r="T111" s="6">
        <f>Output!D298</f>
        <v>0.1004292324232776</v>
      </c>
    </row>
    <row r="112" spans="1:44" x14ac:dyDescent="0.25">
      <c r="A112" s="6">
        <v>2031</v>
      </c>
      <c r="B112" s="6">
        <f>Output!D119</f>
        <v>0.12083916470851347</v>
      </c>
      <c r="C112" s="6">
        <f>Output!D149</f>
        <v>0.10612690033624471</v>
      </c>
      <c r="D112" s="6">
        <f>Output!D179</f>
        <v>9.5301018467888632E-2</v>
      </c>
      <c r="F112" s="6">
        <v>2031</v>
      </c>
      <c r="G112" s="6">
        <f t="shared" si="54"/>
        <v>0.92471466887464426</v>
      </c>
      <c r="H112" s="6">
        <f t="shared" si="55"/>
        <v>0.87594722933956681</v>
      </c>
      <c r="I112" s="6">
        <f t="shared" si="56"/>
        <v>0.84010354819133115</v>
      </c>
      <c r="J112" s="6">
        <f t="shared" si="57"/>
        <v>2.2963302445375615</v>
      </c>
      <c r="K112" s="6">
        <f t="shared" si="58"/>
        <v>2.1703883014308354</v>
      </c>
      <c r="L112" s="6">
        <f t="shared" si="59"/>
        <v>2.0778208369550004</v>
      </c>
      <c r="M112" s="6">
        <f t="shared" si="60"/>
        <v>3.6679458202004818</v>
      </c>
      <c r="N112" s="6">
        <f t="shared" si="61"/>
        <v>3.4648293735221056</v>
      </c>
      <c r="O112" s="6">
        <f t="shared" si="62"/>
        <v>3.315538125718672</v>
      </c>
      <c r="Q112" s="6">
        <v>2031</v>
      </c>
      <c r="R112" s="6">
        <f>Output!D239</f>
        <v>0.1185768060214345</v>
      </c>
      <c r="S112" s="6">
        <f>Output!D269</f>
        <v>0.1050699124597886</v>
      </c>
      <c r="T112" s="6">
        <f>Output!D299</f>
        <v>9.5130991406789003E-2</v>
      </c>
    </row>
    <row r="113" spans="1:20" x14ac:dyDescent="0.25">
      <c r="A113" s="6">
        <v>2032</v>
      </c>
      <c r="B113" s="6">
        <f>Output!D120</f>
        <v>0.11863183062586058</v>
      </c>
      <c r="C113" s="6">
        <f>Output!D150</f>
        <v>0.10188352915651323</v>
      </c>
      <c r="D113" s="6">
        <f>Output!D180</f>
        <v>8.955696803346179E-2</v>
      </c>
      <c r="F113" s="6">
        <v>2032</v>
      </c>
      <c r="G113" s="6">
        <f t="shared" si="54"/>
        <v>1.0275022755348973</v>
      </c>
      <c r="H113" s="6">
        <f t="shared" si="55"/>
        <v>0.96517367688447087</v>
      </c>
      <c r="I113" s="6">
        <f t="shared" si="56"/>
        <v>0.91934913546567498</v>
      </c>
      <c r="J113" s="6">
        <f t="shared" si="57"/>
        <v>2.4338651483366029</v>
      </c>
      <c r="K113" s="6">
        <f t="shared" si="58"/>
        <v>2.2897777033066937</v>
      </c>
      <c r="L113" s="6">
        <f t="shared" si="59"/>
        <v>2.1838553539206531</v>
      </c>
      <c r="M113" s="6">
        <f t="shared" si="60"/>
        <v>3.84022802113831</v>
      </c>
      <c r="N113" s="6">
        <f t="shared" si="61"/>
        <v>3.6143817297289167</v>
      </c>
      <c r="O113" s="6">
        <f t="shared" si="62"/>
        <v>3.448361572375632</v>
      </c>
      <c r="Q113" s="6">
        <v>2032</v>
      </c>
      <c r="R113" s="6">
        <f>Output!D240</f>
        <v>0.11654420105868231</v>
      </c>
      <c r="S113" s="6">
        <f>Output!D270</f>
        <v>0.10116808222606866</v>
      </c>
      <c r="T113" s="6">
        <f>Output!D300</f>
        <v>8.9851432058742728E-2</v>
      </c>
    </row>
    <row r="114" spans="1:20" x14ac:dyDescent="0.25">
      <c r="A114" s="6">
        <v>2033</v>
      </c>
      <c r="B114" s="6">
        <f>Output!D121</f>
        <v>0.11644527498647063</v>
      </c>
      <c r="C114" s="6">
        <f>Output!D151</f>
        <v>9.7660873834372233E-2</v>
      </c>
      <c r="D114" s="6">
        <f>Output!D181</f>
        <v>8.3833696042297887E-2</v>
      </c>
      <c r="F114" s="6">
        <v>2033</v>
      </c>
      <c r="G114" s="6">
        <f t="shared" si="54"/>
        <v>1.128514028804747</v>
      </c>
      <c r="H114" s="6">
        <f t="shared" si="55"/>
        <v>1.0509756339026608</v>
      </c>
      <c r="I114" s="6">
        <f t="shared" si="56"/>
        <v>0.99395517757286789</v>
      </c>
      <c r="J114" s="6">
        <f t="shared" si="57"/>
        <v>2.5715963863568327</v>
      </c>
      <c r="K114" s="6">
        <f t="shared" si="58"/>
        <v>2.4067701262884378</v>
      </c>
      <c r="L114" s="6">
        <f t="shared" si="59"/>
        <v>2.2855819571186213</v>
      </c>
      <c r="M114" s="6">
        <f t="shared" si="60"/>
        <v>4.0146787439089202</v>
      </c>
      <c r="N114" s="6">
        <f t="shared" si="61"/>
        <v>3.7625646186742152</v>
      </c>
      <c r="O114" s="6">
        <f t="shared" si="62"/>
        <v>3.5772087366643754</v>
      </c>
      <c r="Q114" s="6">
        <v>2033</v>
      </c>
      <c r="R114" s="6">
        <f>Output!D241</f>
        <v>0.11453067606956567</v>
      </c>
      <c r="S114" s="6">
        <f>Output!D271</f>
        <v>9.7285274507934658E-2</v>
      </c>
      <c r="T114" s="6">
        <f>Output!D301</f>
        <v>8.459095268433206E-2</v>
      </c>
    </row>
    <row r="115" spans="1:20" x14ac:dyDescent="0.25">
      <c r="A115" s="6">
        <v>2034</v>
      </c>
      <c r="B115" s="6">
        <f>Output!D122</f>
        <v>0.11427862159092891</v>
      </c>
      <c r="C115" s="6">
        <f>Output!D152</f>
        <v>9.3458245927424438E-2</v>
      </c>
      <c r="D115" s="6">
        <f>Output!D182</f>
        <v>7.8130388880654711E-2</v>
      </c>
      <c r="F115" s="6">
        <v>2034</v>
      </c>
      <c r="G115" s="6">
        <f t="shared" si="54"/>
        <v>1.2277660470423133</v>
      </c>
      <c r="H115" s="6">
        <f t="shared" si="55"/>
        <v>1.1333693201039383</v>
      </c>
      <c r="I115" s="6">
        <f t="shared" si="56"/>
        <v>1.0639378435468705</v>
      </c>
      <c r="J115" s="6">
        <f t="shared" si="57"/>
        <v>2.7095327079250269</v>
      </c>
      <c r="K115" s="6">
        <f t="shared" si="58"/>
        <v>2.5212774400626041</v>
      </c>
      <c r="L115" s="6">
        <f t="shared" si="59"/>
        <v>2.3828409518413691</v>
      </c>
      <c r="M115" s="6">
        <f t="shared" si="60"/>
        <v>4.1912993688077416</v>
      </c>
      <c r="N115" s="6">
        <f t="shared" si="61"/>
        <v>3.9091855600212702</v>
      </c>
      <c r="O115" s="6">
        <f t="shared" si="62"/>
        <v>3.7017440601358684</v>
      </c>
      <c r="Q115" s="6">
        <v>2034</v>
      </c>
      <c r="R115" s="6">
        <f>Output!D242</f>
        <v>0.1125354266413896</v>
      </c>
      <c r="S115" s="6">
        <f>Output!D272</f>
        <v>9.3420857266840546E-2</v>
      </c>
      <c r="T115" s="6">
        <f>Output!D302</f>
        <v>7.9348806328911614E-2</v>
      </c>
    </row>
    <row r="116" spans="1:20" x14ac:dyDescent="0.25">
      <c r="A116" s="6">
        <v>2035</v>
      </c>
      <c r="B116" s="6">
        <f>Output!D123</f>
        <v>0.11213130716818313</v>
      </c>
      <c r="C116" s="6">
        <f>Output!D153</f>
        <v>8.9274831821927608E-2</v>
      </c>
      <c r="D116" s="6">
        <f>Output!D183</f>
        <v>7.2446358106134992E-2</v>
      </c>
      <c r="F116" s="6">
        <v>2035</v>
      </c>
      <c r="G116" s="6">
        <f t="shared" si="54"/>
        <v>1.3252739925231465</v>
      </c>
      <c r="H116" s="6">
        <f t="shared" si="55"/>
        <v>1.2123702964121716</v>
      </c>
      <c r="I116" s="6">
        <f t="shared" si="56"/>
        <v>1.1293127449873923</v>
      </c>
      <c r="J116" s="6">
        <f t="shared" si="57"/>
        <v>2.8476816926546964</v>
      </c>
      <c r="K116" s="6">
        <f t="shared" si="58"/>
        <v>2.633205802575179</v>
      </c>
      <c r="L116" s="6">
        <f t="shared" si="59"/>
        <v>2.4754639295512786</v>
      </c>
      <c r="M116" s="6">
        <f t="shared" si="60"/>
        <v>4.3700893927862481</v>
      </c>
      <c r="N116" s="6">
        <f t="shared" si="61"/>
        <v>4.0540413087381877</v>
      </c>
      <c r="O116" s="6">
        <f t="shared" si="62"/>
        <v>3.8216151141151666</v>
      </c>
      <c r="Q116" s="6">
        <v>2035</v>
      </c>
      <c r="R116" s="6">
        <f>Output!D243</f>
        <v>0.11055793565170734</v>
      </c>
      <c r="S116" s="6">
        <f>Output!D273</f>
        <v>8.9574083548140893E-2</v>
      </c>
      <c r="T116" s="6">
        <f>Output!D303</f>
        <v>7.4124360953935306E-2</v>
      </c>
    </row>
    <row r="117" spans="1:20" x14ac:dyDescent="0.25">
      <c r="A117" s="6">
        <v>2036</v>
      </c>
      <c r="B117" s="6">
        <f>Output!D124</f>
        <v>0.10996152448901748</v>
      </c>
      <c r="C117" s="6">
        <f>Output!D154</f>
        <v>8.7571312402728613E-2</v>
      </c>
      <c r="D117" s="6">
        <f>Output!D184</f>
        <v>7.1329704537769198E-2</v>
      </c>
      <c r="F117" s="6">
        <v>2036</v>
      </c>
      <c r="G117" s="6">
        <f t="shared" si="54"/>
        <v>1.4210196795016599</v>
      </c>
      <c r="H117" s="6">
        <f t="shared" si="55"/>
        <v>1.2899865492337774</v>
      </c>
      <c r="I117" s="6">
        <f t="shared" si="56"/>
        <v>1.1937781103026484</v>
      </c>
      <c r="J117" s="6">
        <f t="shared" si="57"/>
        <v>2.9860014404840842</v>
      </c>
      <c r="K117" s="6">
        <f t="shared" si="58"/>
        <v>2.7453347230158016</v>
      </c>
      <c r="L117" s="6">
        <f t="shared" si="59"/>
        <v>2.5685943185591578</v>
      </c>
      <c r="M117" s="6">
        <f t="shared" si="60"/>
        <v>4.5509832014665133</v>
      </c>
      <c r="N117" s="6">
        <f t="shared" si="61"/>
        <v>4.2006828967978302</v>
      </c>
      <c r="O117" s="6">
        <f t="shared" si="62"/>
        <v>3.9434105268156707</v>
      </c>
      <c r="Q117" s="6">
        <v>2036</v>
      </c>
      <c r="R117" s="6">
        <f>Output!D244</f>
        <v>0.108559825024512</v>
      </c>
      <c r="S117" s="6">
        <f>Output!D274</f>
        <v>8.8004035390781707E-2</v>
      </c>
      <c r="T117" s="6">
        <f>Output!D304</f>
        <v>7.3093096928073226E-2</v>
      </c>
    </row>
    <row r="118" spans="1:20" x14ac:dyDescent="0.25">
      <c r="A118" s="6">
        <v>2037</v>
      </c>
      <c r="B118" s="6">
        <f>Output!D125</f>
        <v>0.10780964131218075</v>
      </c>
      <c r="C118" s="6">
        <f>Output!D155</f>
        <v>8.588562990018607E-2</v>
      </c>
      <c r="D118" s="6">
        <f>Output!D185</f>
        <v>7.0230887886059856E-2</v>
      </c>
      <c r="F118" s="6">
        <v>2037</v>
      </c>
      <c r="G118" s="6">
        <f t="shared" si="54"/>
        <v>1.5150176047090582</v>
      </c>
      <c r="H118" s="6">
        <f t="shared" si="55"/>
        <v>1.3662325246241196</v>
      </c>
      <c r="I118" s="6">
        <f t="shared" si="56"/>
        <v>1.257348385548003</v>
      </c>
      <c r="J118" s="6">
        <f t="shared" si="57"/>
        <v>3.1244946868412229</v>
      </c>
      <c r="K118" s="6">
        <f t="shared" si="58"/>
        <v>2.8576728690990927</v>
      </c>
      <c r="L118" s="6">
        <f t="shared" si="59"/>
        <v>2.6622565326039958</v>
      </c>
      <c r="M118" s="6">
        <f t="shared" si="60"/>
        <v>4.7339717689733929</v>
      </c>
      <c r="N118" s="6">
        <f t="shared" si="61"/>
        <v>4.3491132135740704</v>
      </c>
      <c r="O118" s="6">
        <f t="shared" si="62"/>
        <v>4.0671646796599923</v>
      </c>
      <c r="Q118" s="6">
        <v>2037</v>
      </c>
      <c r="R118" s="6">
        <f>Output!D245</f>
        <v>0.10657815130066868</v>
      </c>
      <c r="S118" s="6">
        <f>Output!D275</f>
        <v>8.6450366678724883E-2</v>
      </c>
      <c r="T118" s="6">
        <f>Output!D305</f>
        <v>7.2078212347513521E-2</v>
      </c>
    </row>
    <row r="119" spans="1:20" x14ac:dyDescent="0.25">
      <c r="A119" s="6">
        <v>2038</v>
      </c>
      <c r="B119" s="6">
        <f>Output!D126</f>
        <v>0.10567503178094816</v>
      </c>
      <c r="C119" s="6">
        <f>Output!D156</f>
        <v>8.421722104324765E-2</v>
      </c>
      <c r="D119" s="6">
        <f>Output!D186</f>
        <v>6.9149282294282161E-2</v>
      </c>
      <c r="F119" s="6">
        <v>2038</v>
      </c>
      <c r="G119" s="6">
        <f t="shared" si="54"/>
        <v>1.6072817581181398</v>
      </c>
      <c r="H119" s="6">
        <f t="shared" si="55"/>
        <v>1.4411222125559962</v>
      </c>
      <c r="I119" s="6">
        <f t="shared" si="56"/>
        <v>1.3200375100204129</v>
      </c>
      <c r="J119" s="6">
        <f t="shared" si="57"/>
        <v>3.2631625886319298</v>
      </c>
      <c r="K119" s="6">
        <f t="shared" si="58"/>
        <v>2.970227913583487</v>
      </c>
      <c r="L119" s="6">
        <f t="shared" si="59"/>
        <v>2.756474807356299</v>
      </c>
      <c r="M119" s="6">
        <f t="shared" si="60"/>
        <v>4.9190434191457211</v>
      </c>
      <c r="N119" s="6">
        <f t="shared" si="61"/>
        <v>4.4993336146109781</v>
      </c>
      <c r="O119" s="6">
        <f t="shared" si="62"/>
        <v>4.1929121046921862</v>
      </c>
      <c r="Q119" s="6">
        <v>2038</v>
      </c>
      <c r="R119" s="6">
        <f>Output!D246</f>
        <v>0.10461233989968094</v>
      </c>
      <c r="S119" s="6">
        <f>Output!D276</f>
        <v>8.4912560289523653E-2</v>
      </c>
      <c r="T119" s="6">
        <f>Output!D306</f>
        <v>7.1079132631759773E-2</v>
      </c>
    </row>
    <row r="120" spans="1:20" x14ac:dyDescent="0.25">
      <c r="A120" s="6">
        <v>2039</v>
      </c>
      <c r="B120" s="6">
        <f>Output!D127</f>
        <v>0.10355700745292243</v>
      </c>
      <c r="C120" s="6">
        <f>Output!D157</f>
        <v>8.2565397389516099E-2</v>
      </c>
      <c r="D120" s="6">
        <f>Output!D187</f>
        <v>6.8084324491383824E-2</v>
      </c>
      <c r="F120" s="6">
        <v>2039</v>
      </c>
      <c r="G120" s="6">
        <f t="shared" si="54"/>
        <v>1.6978255722674491</v>
      </c>
      <c r="H120" s="6">
        <f t="shared" si="55"/>
        <v>1.5146690455679517</v>
      </c>
      <c r="I120" s="6">
        <f t="shared" si="56"/>
        <v>1.3818589669342638</v>
      </c>
      <c r="J120" s="6">
        <f t="shared" si="57"/>
        <v>3.4020045523010407</v>
      </c>
      <c r="K120" s="6">
        <f t="shared" si="58"/>
        <v>3.0830063160946208</v>
      </c>
      <c r="L120" s="6">
        <f t="shared" si="59"/>
        <v>2.8512732489223906</v>
      </c>
      <c r="M120" s="6">
        <f t="shared" si="60"/>
        <v>5.1061835323346338</v>
      </c>
      <c r="N120" s="6">
        <f t="shared" si="61"/>
        <v>4.65134358662129</v>
      </c>
      <c r="O120" s="6">
        <f t="shared" si="62"/>
        <v>4.3206875309105195</v>
      </c>
      <c r="Q120" s="6">
        <v>2039</v>
      </c>
      <c r="R120" s="6">
        <f>Output!D247</f>
        <v>0.10266175878300274</v>
      </c>
      <c r="S120" s="6">
        <f>Output!D277</f>
        <v>8.3389984184631963E-2</v>
      </c>
      <c r="T120" s="6">
        <f>Output!D307</f>
        <v>7.0095340658365202E-2</v>
      </c>
    </row>
    <row r="121" spans="1:20" x14ac:dyDescent="0.25">
      <c r="A121" s="6">
        <v>2040</v>
      </c>
      <c r="B121" s="6">
        <f>Output!D128</f>
        <v>0.10145356558658425</v>
      </c>
      <c r="C121" s="6">
        <f>Output!D158</f>
        <v>8.0928156197472109E-2</v>
      </c>
      <c r="D121" s="6">
        <f>Output!D188</f>
        <v>6.7033949150173022E-2</v>
      </c>
      <c r="F121" s="6">
        <v>2040</v>
      </c>
      <c r="G121" s="6">
        <f t="shared" si="54"/>
        <v>1.7866608615092894</v>
      </c>
      <c r="H121" s="6">
        <f t="shared" si="55"/>
        <v>1.5868848380122895</v>
      </c>
      <c r="I121" s="6">
        <f t="shared" si="56"/>
        <v>1.442824570641859</v>
      </c>
      <c r="J121" s="6">
        <f t="shared" si="57"/>
        <v>3.5410164678257692</v>
      </c>
      <c r="K121" s="6">
        <f t="shared" si="58"/>
        <v>3.1960115837590779</v>
      </c>
      <c r="L121" s="6">
        <f t="shared" si="59"/>
        <v>2.9466739103582147</v>
      </c>
      <c r="M121" s="6">
        <f t="shared" si="60"/>
        <v>5.295372074142251</v>
      </c>
      <c r="N121" s="6">
        <f t="shared" si="61"/>
        <v>4.8051383295058665</v>
      </c>
      <c r="O121" s="6">
        <f t="shared" si="62"/>
        <v>4.4505232500745722</v>
      </c>
      <c r="Q121" s="6">
        <v>2040</v>
      </c>
      <c r="R121" s="6">
        <f>Output!D248</f>
        <v>0.10072457319419978</v>
      </c>
      <c r="S121" s="6">
        <f>Output!D278</f>
        <v>8.1880803607615515E-2</v>
      </c>
      <c r="T121" s="6">
        <f>Output!D308</f>
        <v>6.9124944212845874E-2</v>
      </c>
    </row>
    <row r="122" spans="1:20" x14ac:dyDescent="0.25">
      <c r="A122" s="6">
        <v>2041</v>
      </c>
      <c r="B122" s="6">
        <f>Output!D129</f>
        <v>9.9537630394992402E-2</v>
      </c>
      <c r="C122" s="6">
        <f>Output!D159</f>
        <v>7.9478421680174424E-2</v>
      </c>
      <c r="D122" s="6">
        <f>Output!D189</f>
        <v>6.6171080483708553E-2</v>
      </c>
      <c r="F122" s="6">
        <v>2041</v>
      </c>
      <c r="G122" s="6">
        <f t="shared" si="54"/>
        <v>1.873939454104067</v>
      </c>
      <c r="H122" s="6">
        <f t="shared" si="55"/>
        <v>1.6579214181494157</v>
      </c>
      <c r="I122" s="6">
        <f t="shared" si="56"/>
        <v>1.5030861494036043</v>
      </c>
      <c r="J122" s="6">
        <f t="shared" si="57"/>
        <v>3.6726881218146783</v>
      </c>
      <c r="K122" s="6">
        <f t="shared" si="58"/>
        <v>3.303179947985551</v>
      </c>
      <c r="L122" s="6">
        <f t="shared" si="59"/>
        <v>3.0375867162553241</v>
      </c>
      <c r="M122" s="6">
        <f t="shared" si="60"/>
        <v>5.471436789525292</v>
      </c>
      <c r="N122" s="6">
        <f t="shared" si="61"/>
        <v>4.9484384778216866</v>
      </c>
      <c r="O122" s="6">
        <f t="shared" si="62"/>
        <v>4.572087283107046</v>
      </c>
      <c r="Q122" s="6">
        <v>2041</v>
      </c>
      <c r="R122" s="6">
        <f>Output!D249</f>
        <v>9.8959535823279848E-2</v>
      </c>
      <c r="S122" s="6">
        <f>Output!D279</f>
        <v>8.0543771248482082E-2</v>
      </c>
      <c r="T122" s="6">
        <f>Output!D309</f>
        <v>6.832669598520956E-2</v>
      </c>
    </row>
    <row r="123" spans="1:20" x14ac:dyDescent="0.25">
      <c r="A123" s="6">
        <v>2042</v>
      </c>
      <c r="B123" s="6">
        <f>Output!D130</f>
        <v>9.7625951029129091E-2</v>
      </c>
      <c r="C123" s="6">
        <f>Output!D160</f>
        <v>7.8032942988605303E-2</v>
      </c>
      <c r="D123" s="6">
        <f>Output!D190</f>
        <v>6.5312467642972633E-2</v>
      </c>
      <c r="F123" s="6">
        <v>2042</v>
      </c>
      <c r="G123" s="6">
        <f t="shared" si="54"/>
        <v>1.9596647994496421</v>
      </c>
      <c r="H123" s="6">
        <f t="shared" si="55"/>
        <v>1.7277822353771908</v>
      </c>
      <c r="I123" s="6">
        <f t="shared" si="56"/>
        <v>1.5626471526173604</v>
      </c>
      <c r="J123" s="6">
        <f t="shared" si="57"/>
        <v>3.8044320297779586</v>
      </c>
      <c r="K123" s="6">
        <f t="shared" si="58"/>
        <v>3.4105430275741315</v>
      </c>
      <c r="L123" s="6">
        <f t="shared" si="59"/>
        <v>3.1291208978204352</v>
      </c>
      <c r="M123" s="6">
        <f t="shared" si="60"/>
        <v>5.6491992601062782</v>
      </c>
      <c r="N123" s="6">
        <f t="shared" si="61"/>
        <v>5.0933038197710738</v>
      </c>
      <c r="O123" s="6">
        <f t="shared" si="62"/>
        <v>4.6955946430235125</v>
      </c>
      <c r="Q123" s="6">
        <v>2042</v>
      </c>
      <c r="R123" s="6">
        <f>Output!D250</f>
        <v>9.7198409500889885E-2</v>
      </c>
      <c r="S123" s="6">
        <f>Output!D280</f>
        <v>7.9210649937878616E-2</v>
      </c>
      <c r="T123" s="6">
        <f>Output!D310</f>
        <v>6.7532358806103213E-2</v>
      </c>
    </row>
    <row r="124" spans="1:20" x14ac:dyDescent="0.25">
      <c r="A124" s="6">
        <v>2043</v>
      </c>
      <c r="B124" s="6">
        <f>Output!D131</f>
        <v>9.5719341102736569E-2</v>
      </c>
      <c r="C124" s="6">
        <f>Output!D161</f>
        <v>7.6592596322179449E-2</v>
      </c>
      <c r="D124" s="6">
        <f>Output!D191</f>
        <v>6.4458924241707488E-2</v>
      </c>
      <c r="F124" s="6">
        <v>2043</v>
      </c>
      <c r="G124" s="6">
        <f t="shared" si="54"/>
        <v>2.0438410057298104</v>
      </c>
      <c r="H124" s="6">
        <f t="shared" si="55"/>
        <v>1.7964714485552513</v>
      </c>
      <c r="I124" s="6">
        <f t="shared" si="56"/>
        <v>1.621511688466923</v>
      </c>
      <c r="J124" s="6">
        <f t="shared" si="57"/>
        <v>3.9362333492434525</v>
      </c>
      <c r="K124" s="6">
        <f t="shared" si="58"/>
        <v>3.5180951415264077</v>
      </c>
      <c r="L124" s="6">
        <f t="shared" si="59"/>
        <v>3.2212897402706808</v>
      </c>
      <c r="M124" s="6">
        <f t="shared" si="60"/>
        <v>5.8286256927571003</v>
      </c>
      <c r="N124" s="6">
        <f t="shared" si="61"/>
        <v>5.2397188344975678</v>
      </c>
      <c r="O124" s="6">
        <f t="shared" si="62"/>
        <v>4.8210677920744436</v>
      </c>
      <c r="Q124" s="6">
        <v>2043</v>
      </c>
      <c r="R124" s="6">
        <f>Output!D251</f>
        <v>9.5441941181675233E-2</v>
      </c>
      <c r="S124" s="6">
        <f>Output!D281</f>
        <v>7.7882244088500127E-2</v>
      </c>
      <c r="T124" s="6">
        <f>Output!D311</f>
        <v>6.6742679630172178E-2</v>
      </c>
    </row>
    <row r="125" spans="1:20" x14ac:dyDescent="0.25">
      <c r="A125" s="6">
        <v>2044</v>
      </c>
      <c r="B125" s="6">
        <f>Output!D132</f>
        <v>9.3817675444469867E-2</v>
      </c>
      <c r="C125" s="6">
        <f>Output!D162</f>
        <v>7.5157131338206923E-2</v>
      </c>
      <c r="D125" s="6">
        <f>Output!D192</f>
        <v>6.3610387694240655E-2</v>
      </c>
      <c r="F125" s="6">
        <v>2044</v>
      </c>
      <c r="G125" s="6">
        <f t="shared" si="54"/>
        <v>2.1264720832173567</v>
      </c>
      <c r="H125" s="6">
        <f t="shared" si="55"/>
        <v>1.863993017280541</v>
      </c>
      <c r="I125" s="6">
        <f t="shared" si="56"/>
        <v>1.6796838179009177</v>
      </c>
      <c r="J125" s="6">
        <f t="shared" si="57"/>
        <v>4.0680755972764979</v>
      </c>
      <c r="K125" s="6">
        <f t="shared" si="58"/>
        <v>3.625829370367871</v>
      </c>
      <c r="L125" s="6">
        <f t="shared" si="59"/>
        <v>3.3141064449615167</v>
      </c>
      <c r="M125" s="6">
        <f t="shared" si="60"/>
        <v>6.0096791113356458</v>
      </c>
      <c r="N125" s="6">
        <f t="shared" si="61"/>
        <v>5.3876657234552043</v>
      </c>
      <c r="O125" s="6">
        <f t="shared" si="62"/>
        <v>4.9485290720221204</v>
      </c>
      <c r="Q125" s="6">
        <v>2044</v>
      </c>
      <c r="R125" s="6">
        <f>Output!D252</f>
        <v>9.3690019850690892E-2</v>
      </c>
      <c r="S125" s="6">
        <f>Output!D282</f>
        <v>7.6558327769302284E-2</v>
      </c>
      <c r="T125" s="6">
        <f>Output!D312</f>
        <v>6.5957604900521119E-2</v>
      </c>
    </row>
    <row r="126" spans="1:20" x14ac:dyDescent="0.25">
      <c r="A126" s="6">
        <v>2045</v>
      </c>
      <c r="B126" s="6">
        <f>Output!D133</f>
        <v>9.1920954054328985E-2</v>
      </c>
      <c r="C126" s="6">
        <f>Output!D163</f>
        <v>7.3726610622360217E-2</v>
      </c>
      <c r="D126" s="6">
        <f>Output!D193</f>
        <v>6.2766670243554673E-2</v>
      </c>
      <c r="F126" s="6">
        <v>2045</v>
      </c>
      <c r="G126" s="6">
        <f t="shared" si="54"/>
        <v>2.2075620387443933</v>
      </c>
      <c r="H126" s="6">
        <f t="shared" si="55"/>
        <v>1.9303509483851724</v>
      </c>
      <c r="I126" s="6">
        <f t="shared" si="56"/>
        <v>1.7371674463997751</v>
      </c>
      <c r="J126" s="6">
        <f t="shared" si="57"/>
        <v>4.1999407257923593</v>
      </c>
      <c r="K126" s="6">
        <f t="shared" si="58"/>
        <v>3.7337378906807404</v>
      </c>
      <c r="L126" s="6">
        <f t="shared" si="59"/>
        <v>3.4075839417771681</v>
      </c>
      <c r="M126" s="6">
        <f t="shared" si="60"/>
        <v>6.192319412840332</v>
      </c>
      <c r="N126" s="6">
        <f t="shared" si="61"/>
        <v>5.5371248329763114</v>
      </c>
      <c r="O126" s="6">
        <f t="shared" si="62"/>
        <v>5.0780004371545653</v>
      </c>
      <c r="Q126" s="6">
        <v>2045</v>
      </c>
      <c r="R126" s="6">
        <f>Output!D253</f>
        <v>9.1942641606782602E-2</v>
      </c>
      <c r="S126" s="6">
        <f>Output!D283</f>
        <v>7.5238954537180477E-2</v>
      </c>
      <c r="T126" s="6">
        <f>Output!D313</f>
        <v>6.5176958341846794E-2</v>
      </c>
    </row>
    <row r="127" spans="1:20" x14ac:dyDescent="0.25">
      <c r="A127" s="6">
        <v>2046</v>
      </c>
      <c r="B127" s="6">
        <f>Output!D134</f>
        <v>9.0028926589624012E-2</v>
      </c>
      <c r="C127" s="6">
        <f>Output!D164</f>
        <v>7.2300846417621911E-2</v>
      </c>
      <c r="D127" s="6">
        <f>Output!D194</f>
        <v>6.1927753113947819E-2</v>
      </c>
      <c r="F127" s="6">
        <v>2046</v>
      </c>
      <c r="G127" s="6">
        <f t="shared" si="54"/>
        <v>2.2871146764396699</v>
      </c>
      <c r="H127" s="6">
        <f t="shared" si="55"/>
        <v>1.9955490966737361</v>
      </c>
      <c r="I127" s="6">
        <f t="shared" si="56"/>
        <v>1.7939664642411743</v>
      </c>
      <c r="J127" s="6">
        <f t="shared" si="57"/>
        <v>4.3318087215425871</v>
      </c>
      <c r="K127" s="6">
        <f t="shared" si="58"/>
        <v>3.8418116062798586</v>
      </c>
      <c r="L127" s="6">
        <f t="shared" si="59"/>
        <v>3.5017350957843649</v>
      </c>
      <c r="M127" s="6">
        <f t="shared" si="60"/>
        <v>6.3765027666455092</v>
      </c>
      <c r="N127" s="6">
        <f t="shared" si="61"/>
        <v>5.6880741158859838</v>
      </c>
      <c r="O127" s="6">
        <f t="shared" si="62"/>
        <v>5.2095037273275588</v>
      </c>
      <c r="Q127" s="6">
        <v>2046</v>
      </c>
      <c r="R127" s="6">
        <f>Output!D254</f>
        <v>9.019957661775177E-2</v>
      </c>
      <c r="S127" s="6">
        <f>Output!D284</f>
        <v>7.3923952017985808E-2</v>
      </c>
      <c r="T127" s="6">
        <f>Output!D314</f>
        <v>6.4400722716734332E-2</v>
      </c>
    </row>
    <row r="128" spans="1:20" x14ac:dyDescent="0.25">
      <c r="A128" s="6">
        <v>2047</v>
      </c>
      <c r="B128" s="6">
        <f>Output!D135</f>
        <v>8.8141593050354947E-2</v>
      </c>
      <c r="C128" s="6">
        <f>Output!D165</f>
        <v>7.0879713552647022E-2</v>
      </c>
      <c r="D128" s="6">
        <f>Output!D195</f>
        <v>6.1093492358373379E-2</v>
      </c>
      <c r="F128" s="6">
        <v>2047</v>
      </c>
      <c r="G128" s="6">
        <f t="shared" si="54"/>
        <v>2.3651338004319351</v>
      </c>
      <c r="H128" s="6">
        <f t="shared" si="55"/>
        <v>2.0595912155991396</v>
      </c>
      <c r="I128" s="6">
        <f t="shared" si="56"/>
        <v>1.8500846451483595</v>
      </c>
      <c r="J128" s="6">
        <f t="shared" si="57"/>
        <v>4.463657850598957</v>
      </c>
      <c r="K128" s="6">
        <f t="shared" si="58"/>
        <v>3.950040168344668</v>
      </c>
      <c r="L128" s="6">
        <f t="shared" si="59"/>
        <v>3.5965725266375199</v>
      </c>
      <c r="M128" s="6">
        <f t="shared" si="60"/>
        <v>6.5621819007659816</v>
      </c>
      <c r="N128" s="6">
        <f t="shared" si="61"/>
        <v>5.8404891210901972</v>
      </c>
      <c r="O128" s="6">
        <f t="shared" si="62"/>
        <v>5.3430604081266821</v>
      </c>
      <c r="Q128" s="6">
        <v>2047</v>
      </c>
      <c r="R128" s="6">
        <f>Output!D255</f>
        <v>8.846082488359841E-2</v>
      </c>
      <c r="S128" s="6">
        <f>Output!D285</f>
        <v>7.2613205295618946E-2</v>
      </c>
      <c r="T128" s="6">
        <f>Output!D315</f>
        <v>6.3628765871669546E-2</v>
      </c>
    </row>
    <row r="129" spans="1:20" x14ac:dyDescent="0.25">
      <c r="A129" s="6">
        <v>2048</v>
      </c>
      <c r="B129" s="6">
        <f>Output!D136</f>
        <v>8.6258828265176821E-2</v>
      </c>
      <c r="C129" s="6">
        <f>Output!D166</f>
        <v>6.9463149441763072E-2</v>
      </c>
      <c r="D129" s="6">
        <f>Output!D196</f>
        <v>6.0263800356889892E-2</v>
      </c>
      <c r="F129" s="6">
        <v>2048</v>
      </c>
      <c r="G129" s="6">
        <f t="shared" si="54"/>
        <v>2.4416231169389273</v>
      </c>
      <c r="H129" s="6">
        <f t="shared" si="55"/>
        <v>2.1224810113791213</v>
      </c>
      <c r="I129" s="6">
        <f t="shared" si="56"/>
        <v>1.9055256953390691</v>
      </c>
      <c r="J129" s="6">
        <f t="shared" si="57"/>
        <v>4.5954644140343319</v>
      </c>
      <c r="K129" s="6">
        <f t="shared" si="58"/>
        <v>4.058412006863505</v>
      </c>
      <c r="L129" s="6">
        <f t="shared" si="59"/>
        <v>3.692108669887245</v>
      </c>
      <c r="M129" s="6">
        <f t="shared" si="60"/>
        <v>6.7493057111297414</v>
      </c>
      <c r="N129" s="6">
        <f t="shared" si="61"/>
        <v>5.9943430023478905</v>
      </c>
      <c r="O129" s="6">
        <f t="shared" si="62"/>
        <v>5.4786916444354246</v>
      </c>
      <c r="Q129" s="6">
        <v>2048</v>
      </c>
      <c r="R129" s="6">
        <f>Output!D256</f>
        <v>8.672627538937748E-2</v>
      </c>
      <c r="S129" s="6">
        <f>Output!D286</f>
        <v>7.1306660813184528E-2</v>
      </c>
      <c r="T129" s="6">
        <f>Output!D316</f>
        <v>6.2861011266537231E-2</v>
      </c>
    </row>
    <row r="130" spans="1:20" x14ac:dyDescent="0.25">
      <c r="A130" s="6">
        <v>2049</v>
      </c>
      <c r="B130" s="6">
        <f>Output!D137</f>
        <v>8.4380569648417184E-2</v>
      </c>
      <c r="C130" s="6">
        <f>Output!D167</f>
        <v>6.8051091499297611E-2</v>
      </c>
      <c r="D130" s="6">
        <f>Output!D197</f>
        <v>5.9438576972421386E-2</v>
      </c>
      <c r="F130" s="6">
        <v>2049</v>
      </c>
      <c r="G130" s="6">
        <f t="shared" si="54"/>
        <v>2.5165862780618729</v>
      </c>
      <c r="H130" s="6">
        <f t="shared" si="55"/>
        <v>2.1842221361149075</v>
      </c>
      <c r="I130" s="6">
        <f t="shared" si="56"/>
        <v>1.9602932365090247</v>
      </c>
      <c r="J130" s="6">
        <f t="shared" si="57"/>
        <v>4.7272027331191033</v>
      </c>
      <c r="K130" s="6">
        <f t="shared" si="58"/>
        <v>4.1669142614276611</v>
      </c>
      <c r="L130" s="6">
        <f t="shared" si="59"/>
        <v>3.7883557291901848</v>
      </c>
      <c r="M130" s="6">
        <f t="shared" si="60"/>
        <v>6.9378191881763396</v>
      </c>
      <c r="N130" s="6">
        <f t="shared" si="61"/>
        <v>6.1496063867404178</v>
      </c>
      <c r="O130" s="6">
        <f t="shared" si="62"/>
        <v>5.6164182218713492</v>
      </c>
      <c r="Q130" s="6">
        <v>2049</v>
      </c>
      <c r="R130" s="6">
        <f>Output!D257</f>
        <v>8.4995866775885123E-2</v>
      </c>
      <c r="S130" s="6">
        <f>Output!D287</f>
        <v>7.0004257211478654E-2</v>
      </c>
      <c r="T130" s="6">
        <f>Output!D317</f>
        <v>6.2097363067303658E-2</v>
      </c>
    </row>
    <row r="131" spans="1:20" x14ac:dyDescent="0.25">
      <c r="A131" s="6">
        <v>2050</v>
      </c>
      <c r="B131" s="6">
        <f>Output!D138</f>
        <v>8.249436265125272E-2</v>
      </c>
      <c r="C131" s="6">
        <f>Output!D168</f>
        <v>6.6631085176427338E-2</v>
      </c>
      <c r="D131" s="6">
        <f>Output!D198</f>
        <v>5.8605461534653305E-2</v>
      </c>
      <c r="F131" s="6">
        <v>2050</v>
      </c>
      <c r="G131" s="6">
        <f t="shared" si="54"/>
        <v>2.5900168514096311</v>
      </c>
      <c r="H131" s="6">
        <f t="shared" si="55"/>
        <v>2.2448081574153576</v>
      </c>
      <c r="I131" s="6">
        <f t="shared" si="56"/>
        <v>2.0143808818753426</v>
      </c>
      <c r="J131" s="6">
        <f t="shared" si="57"/>
        <v>4.8588270804392657</v>
      </c>
      <c r="K131" s="6">
        <f t="shared" si="58"/>
        <v>4.2755147414025414</v>
      </c>
      <c r="L131" s="6">
        <f t="shared" si="59"/>
        <v>3.8853078663566762</v>
      </c>
      <c r="M131" s="6">
        <f t="shared" si="60"/>
        <v>7.1276373094689065</v>
      </c>
      <c r="N131" s="6">
        <f t="shared" si="61"/>
        <v>6.3062213253897292</v>
      </c>
      <c r="O131" s="6">
        <f t="shared" si="62"/>
        <v>5.7562348508380152</v>
      </c>
      <c r="Q131" s="6">
        <v>2050</v>
      </c>
      <c r="R131" s="6">
        <f>Output!D258</f>
        <v>8.3258164891242423E-2</v>
      </c>
      <c r="S131" s="6">
        <f>Output!D288</f>
        <v>6.8694560338622479E-2</v>
      </c>
      <c r="T131" s="6">
        <f>Output!D318</f>
        <v>6.132647330916445E-2</v>
      </c>
    </row>
  </sheetData>
  <mergeCells count="31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AP6:AR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F428-A693-468A-8C4B-7F2A700B5D95}">
  <dimension ref="A2:AR131"/>
  <sheetViews>
    <sheetView workbookViewId="0">
      <selection activeCell="C6" sqref="C6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0.61023746453764138</v>
      </c>
      <c r="E2" s="6">
        <v>0.652998587517993</v>
      </c>
      <c r="G2" s="6">
        <v>414.73599999999999</v>
      </c>
      <c r="H2" s="6">
        <v>2134.4009999999998</v>
      </c>
      <c r="I2" s="6">
        <v>439.27699999999999</v>
      </c>
      <c r="J2" s="6">
        <v>14111.499</v>
      </c>
      <c r="K2" s="6">
        <v>190.87100000000001</v>
      </c>
      <c r="L2" s="6">
        <v>668.30899999999997</v>
      </c>
      <c r="M2" s="6">
        <v>593.154</v>
      </c>
      <c r="O2" s="6">
        <f>SUM(G2:M2)</f>
        <v>18552.246999999999</v>
      </c>
    </row>
    <row r="4" spans="1:44" x14ac:dyDescent="0.25">
      <c r="G4" s="6">
        <f>G2/$O$2</f>
        <v>2.235502793812523E-2</v>
      </c>
      <c r="H4" s="6">
        <f t="shared" ref="H4:M4" si="0">H2/$O$2</f>
        <v>0.11504811250087388</v>
      </c>
      <c r="I4" s="6">
        <f t="shared" si="0"/>
        <v>2.3677832663612123E-2</v>
      </c>
      <c r="J4" s="6">
        <f t="shared" si="0"/>
        <v>0.76063557152942174</v>
      </c>
      <c r="K4" s="6">
        <f t="shared" si="0"/>
        <v>1.0288295536384353E-2</v>
      </c>
      <c r="L4" s="6">
        <f t="shared" si="0"/>
        <v>3.6023075803162816E-2</v>
      </c>
      <c r="M4" s="6">
        <f t="shared" si="0"/>
        <v>3.1972084028419848E-2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23.904</v>
      </c>
      <c r="C8" s="6">
        <v>23.904</v>
      </c>
      <c r="D8" s="6">
        <v>23.904</v>
      </c>
      <c r="F8" s="6">
        <v>2024</v>
      </c>
      <c r="G8" s="6">
        <f>(B11-$B$8)*$B$2*Output!$E$101*$E$2*$G$4/Output!$E$95/1000000</f>
        <v>8.7997204804046092</v>
      </c>
      <c r="H8" s="6">
        <f>(C11-$B$8)*$B$2*Output!$E$101*$E$2*$G$4/Output!$E$95/1000000</f>
        <v>17.348182418581167</v>
      </c>
      <c r="I8" s="6">
        <f>(D11-$B$8)*$B$2*Output!$E$101*$E$2*$G$4/Output!$E$95/1000000</f>
        <v>25.896644356757754</v>
      </c>
      <c r="K8" s="6">
        <v>2024</v>
      </c>
      <c r="L8" s="6">
        <f>(B11-$B$8)*$B$2*Output!$E$101*$E$2*$H$4/Output!$E$95/1000000</f>
        <v>45.286958916264993</v>
      </c>
      <c r="M8" s="6">
        <f>(C11-$B$8)*$B$2*Output!$E$101*$E$2*$H$4/Output!$E$95/1000000</f>
        <v>89.280838659778894</v>
      </c>
      <c r="N8" s="6">
        <f>(D11-$B$8)*$B$2*Output!$E$101*$E$2*$H$4/Output!$E$95/1000000</f>
        <v>133.27471840329295</v>
      </c>
      <c r="P8" s="6">
        <v>2024</v>
      </c>
      <c r="Q8" s="6">
        <f>(B11-$B$8)*$B$2*Output!$E$101*$E$2*$I$4/Output!$E$95/1000000</f>
        <v>9.3204226627799276</v>
      </c>
      <c r="R8" s="6">
        <f>(C11-$B$8)*$B$2*Output!$E$101*$E$2*$I$4/Output!$E$95/1000000</f>
        <v>18.374719166619439</v>
      </c>
      <c r="S8" s="6">
        <f>(D11-$B$8)*$B$2*Output!$E$101*$E$2*$I$4/Output!$E$95/1000000</f>
        <v>27.429015670458984</v>
      </c>
      <c r="U8" s="6">
        <v>2024</v>
      </c>
      <c r="V8" s="6">
        <f>(B11-$B$8)*$B$2*Output!$E$101*$E$2*$J$4/Output!$E$95/1000000</f>
        <v>299.41275114653456</v>
      </c>
      <c r="W8" s="6">
        <f>(C11-$B$8)*$B$2*Output!$E$101*$E$2*$J$4/Output!$E$95/1000000</f>
        <v>590.27636581253068</v>
      </c>
      <c r="X8" s="6">
        <f>(D11-$B$8)*$B$2*Output!$E$101*$E$2*$J$4/Output!$E$95/1000000</f>
        <v>881.13998047852783</v>
      </c>
      <c r="Z8" s="6">
        <v>2024</v>
      </c>
      <c r="AA8" s="6">
        <f>(B11-$B$8)*$B$2*Output!$E$101*$E$2*$K$4/Output!$E$95/1000000</f>
        <v>4.0498327799258043</v>
      </c>
      <c r="AB8" s="6">
        <f>(C11-$B$8)*$B$2*Output!$E$101*$E$2*$K$4/Output!$E$95/1000000</f>
        <v>7.9840306277174067</v>
      </c>
      <c r="AC8" s="6">
        <f>(D11-$B$8)*$B$2*Output!$E$101*$E$2*$K$4/Output!$E$95/1000000</f>
        <v>11.918228475509022</v>
      </c>
      <c r="AE8" s="6">
        <v>2024</v>
      </c>
      <c r="AF8" s="6">
        <f>(B11-$B$8)*$B$2*Output!$E$101*$E$2*$L$4/Output!$E$95/1000000</f>
        <v>14.179941925800325</v>
      </c>
      <c r="AG8" s="6">
        <f>(C11-$B$8)*$B$2*Output!$E$101*$E$2*$L$4/Output!$E$95/1000000</f>
        <v>27.955003771024362</v>
      </c>
      <c r="AH8" s="6">
        <f>(D11-$B$8)*$B$2*Output!$E$101*$E$2*$L$4/Output!$E$95/1000000</f>
        <v>41.730065616248453</v>
      </c>
      <c r="AJ8" s="6">
        <v>2024</v>
      </c>
      <c r="AK8" s="6">
        <f>(B11-$B$8)*$B$2*Output!$E$101*$E$2*$M$4/Output!$E$95/1000000</f>
        <v>12.585329949254263</v>
      </c>
      <c r="AL8" s="6">
        <f>(C11-$B$8)*$B$2*Output!$E$101*$E$2*$M$4/Output!$E$95/1000000</f>
        <v>24.81131079605121</v>
      </c>
      <c r="AM8" s="6">
        <f>(D11-$B$8)*$B$2*Output!$E$101*$E$2*$M$4/Output!$E$95/1000000</f>
        <v>37.037291642848203</v>
      </c>
    </row>
    <row r="9" spans="1:44" x14ac:dyDescent="0.25">
      <c r="F9" s="6">
        <v>2025</v>
      </c>
      <c r="G9" s="6">
        <f>(B12-$B$8)*$B$2*Output!$E$101*$E$2*$G$4/Output!$E$95/1000000</f>
        <v>17.59944096080925</v>
      </c>
      <c r="H9" s="6">
        <f>(C12-$B$8)*$B$2*Output!$E$101*$E$2*$G$4/Output!$E$95/1000000</f>
        <v>36.338228886365208</v>
      </c>
      <c r="I9" s="6">
        <f>(D12-$B$8)*$B$2*Output!$E$101*$E$2*$G$4/Output!$E$95/1000000</f>
        <v>55.07701681192119</v>
      </c>
      <c r="K9" s="6">
        <v>2025</v>
      </c>
      <c r="L9" s="6">
        <f>(B12-$B$8)*$B$2*Output!$E$101*$E$2*$H$4/Output!$E$95/1000000</f>
        <v>90.573917832530157</v>
      </c>
      <c r="M9" s="6">
        <f>(C12-$B$8)*$B$2*Output!$E$101*$E$2*$H$4/Output!$E$95/1000000</f>
        <v>187.01138091047505</v>
      </c>
      <c r="N9" s="6">
        <f>(D12-$B$8)*$B$2*Output!$E$101*$E$2*$H$4/Output!$E$95/1000000</f>
        <v>283.44884398842009</v>
      </c>
      <c r="P9" s="6">
        <v>2025</v>
      </c>
      <c r="Q9" s="6">
        <f>(B12-$B$8)*$B$2*Output!$E$101*$E$2*$I$4/Output!$E$95/1000000</f>
        <v>18.640845325559887</v>
      </c>
      <c r="R9" s="6">
        <f>(C12-$B$8)*$B$2*Output!$E$101*$E$2*$I$4/Output!$E$95/1000000</f>
        <v>38.488455717651348</v>
      </c>
      <c r="S9" s="6">
        <f>(D12-$B$8)*$B$2*Output!$E$101*$E$2*$I$4/Output!$E$95/1000000</f>
        <v>58.336066109742838</v>
      </c>
      <c r="U9" s="6">
        <v>2025</v>
      </c>
      <c r="V9" s="6">
        <f>(B12-$B$8)*$B$2*Output!$E$101*$E$2*$J$4/Output!$E$95/1000000</f>
        <v>598.82550229307037</v>
      </c>
      <c r="W9" s="6">
        <f>(C12-$B$8)*$B$2*Output!$E$101*$E$2*$J$4/Output!$E$95/1000000</f>
        <v>1236.4175779091124</v>
      </c>
      <c r="X9" s="6">
        <f>(D12-$B$8)*$B$2*Output!$E$101*$E$2*$J$4/Output!$E$95/1000000</f>
        <v>1874.009653525156</v>
      </c>
      <c r="Z9" s="6">
        <v>2025</v>
      </c>
      <c r="AA9" s="6">
        <f>(B12-$B$8)*$B$2*Output!$E$101*$E$2*$K$4/Output!$E$95/1000000</f>
        <v>8.0996655598516245</v>
      </c>
      <c r="AB9" s="6">
        <f>(C12-$B$8)*$B$2*Output!$E$101*$E$2*$K$4/Output!$E$95/1000000</f>
        <v>16.723684671138781</v>
      </c>
      <c r="AC9" s="6">
        <f>(D12-$B$8)*$B$2*Output!$E$101*$E$2*$K$4/Output!$E$95/1000000</f>
        <v>25.347703782425953</v>
      </c>
      <c r="AE9" s="6">
        <v>2025</v>
      </c>
      <c r="AF9" s="6">
        <f>(B12-$B$8)*$B$2*Output!$E$101*$E$2*$L$4/Output!$E$95/1000000</f>
        <v>28.359883851600703</v>
      </c>
      <c r="AG9" s="6">
        <f>(C12-$B$8)*$B$2*Output!$E$101*$E$2*$L$4/Output!$E$95/1000000</f>
        <v>58.555720768917688</v>
      </c>
      <c r="AH9" s="6">
        <f>(D12-$B$8)*$B$2*Output!$E$101*$E$2*$L$4/Output!$E$95/1000000</f>
        <v>88.751557686234705</v>
      </c>
      <c r="AJ9" s="6">
        <v>2025</v>
      </c>
      <c r="AK9" s="6">
        <f>(B12-$B$8)*$B$2*Output!$E$101*$E$2*$M$4/Output!$E$95/1000000</f>
        <v>25.170659898508571</v>
      </c>
      <c r="AL9" s="6">
        <f>(C12-$B$8)*$B$2*Output!$E$101*$E$2*$M$4/Output!$E$95/1000000</f>
        <v>51.970809905248323</v>
      </c>
      <c r="AM9" s="6">
        <f>(D12-$B$8)*$B$2*Output!$E$101*$E$2*$M$4/Output!$E$95/1000000</f>
        <v>78.770959911988115</v>
      </c>
    </row>
    <row r="10" spans="1:44" x14ac:dyDescent="0.25">
      <c r="F10" s="6">
        <v>2026</v>
      </c>
      <c r="G10" s="6">
        <f>(B13-$B$8)*$B$2*Output!$E$101*$E$2*$G$4/Output!$E$95/1000000</f>
        <v>26.39916144121386</v>
      </c>
      <c r="H10" s="6">
        <f>(C13-$B$8)*$B$2*Output!$E$101*$E$2*$G$4/Output!$E$95/1000000</f>
        <v>57.178329894670412</v>
      </c>
      <c r="I10" s="6">
        <f>(D13-$B$8)*$B$2*Output!$E$101*$E$2*$G$4/Output!$E$95/1000000</f>
        <v>87.957498348126933</v>
      </c>
      <c r="K10" s="6">
        <v>2026</v>
      </c>
      <c r="L10" s="6">
        <f>(B13-$B$8)*$B$2*Output!$E$101*$E$2*$H$4/Output!$E$95/1000000</f>
        <v>135.86087674879516</v>
      </c>
      <c r="M10" s="6">
        <f>(C13-$B$8)*$B$2*Output!$E$101*$E$2*$H$4/Output!$E$95/1000000</f>
        <v>294.26306012864671</v>
      </c>
      <c r="N10" s="6">
        <f>(D13-$B$8)*$B$2*Output!$E$101*$E$2*$H$4/Output!$E$95/1000000</f>
        <v>452.66524350849812</v>
      </c>
      <c r="P10" s="6">
        <v>2026</v>
      </c>
      <c r="Q10" s="6">
        <f>(B13-$B$8)*$B$2*Output!$E$101*$E$2*$I$4/Output!$E$95/1000000</f>
        <v>27.96126798833982</v>
      </c>
      <c r="R10" s="6">
        <f>(C13-$B$8)*$B$2*Output!$E$101*$E$2*$I$4/Output!$E$95/1000000</f>
        <v>60.561719313349066</v>
      </c>
      <c r="S10" s="6">
        <f>(D13-$B$8)*$B$2*Output!$E$101*$E$2*$I$4/Output!$E$95/1000000</f>
        <v>93.162170638358262</v>
      </c>
      <c r="U10" s="6">
        <v>2026</v>
      </c>
      <c r="V10" s="6">
        <f>(B13-$B$8)*$B$2*Output!$E$101*$E$2*$J$4/Output!$E$95/1000000</f>
        <v>898.23825343960505</v>
      </c>
      <c r="W10" s="6">
        <f>(C13-$B$8)*$B$2*Output!$E$101*$E$2*$J$4/Output!$E$95/1000000</f>
        <v>1945.5073712682563</v>
      </c>
      <c r="X10" s="6">
        <f>(D13-$B$8)*$B$2*Output!$E$101*$E$2*$J$4/Output!$E$95/1000000</f>
        <v>2992.776489096907</v>
      </c>
      <c r="Z10" s="6">
        <v>2026</v>
      </c>
      <c r="AA10" s="6">
        <f>(B13-$B$8)*$B$2*Output!$E$101*$E$2*$K$4/Output!$E$95/1000000</f>
        <v>12.149498339777429</v>
      </c>
      <c r="AB10" s="6">
        <f>(C13-$B$8)*$B$2*Output!$E$101*$E$2*$K$4/Output!$E$95/1000000</f>
        <v>26.314776159594626</v>
      </c>
      <c r="AC10" s="6">
        <f>(D13-$B$8)*$B$2*Output!$E$101*$E$2*$K$4/Output!$E$95/1000000</f>
        <v>40.480053979411814</v>
      </c>
      <c r="AE10" s="6">
        <v>2026</v>
      </c>
      <c r="AF10" s="6">
        <f>(B13-$B$8)*$B$2*Output!$E$101*$E$2*$L$4/Output!$E$95/1000000</f>
        <v>42.539825777401028</v>
      </c>
      <c r="AG10" s="6">
        <f>(C13-$B$8)*$B$2*Output!$E$101*$E$2*$L$4/Output!$E$95/1000000</f>
        <v>92.137630862952051</v>
      </c>
      <c r="AH10" s="6">
        <f>(D13-$B$8)*$B$2*Output!$E$101*$E$2*$L$4/Output!$E$95/1000000</f>
        <v>141.73543594850304</v>
      </c>
      <c r="AJ10" s="6">
        <v>2026</v>
      </c>
      <c r="AK10" s="6">
        <f>(B13-$B$8)*$B$2*Output!$E$101*$E$2*$M$4/Output!$E$95/1000000</f>
        <v>37.755989847762841</v>
      </c>
      <c r="AL10" s="6">
        <f>(C13-$B$8)*$B$2*Output!$E$101*$E$2*$M$4/Output!$E$95/1000000</f>
        <v>81.776250651844393</v>
      </c>
      <c r="AM10" s="6">
        <f>(D13-$B$8)*$B$2*Output!$E$101*$E$2*$M$4/Output!$E$95/1000000</f>
        <v>125.79651145592591</v>
      </c>
    </row>
    <row r="11" spans="1:44" x14ac:dyDescent="0.25">
      <c r="A11" s="6">
        <v>2024</v>
      </c>
      <c r="B11" s="6">
        <v>24.933958346417118</v>
      </c>
      <c r="C11" s="6">
        <v>25.934508277731432</v>
      </c>
      <c r="D11" s="6">
        <v>26.935058209045749</v>
      </c>
      <c r="F11" s="6">
        <v>2027</v>
      </c>
      <c r="G11" s="6">
        <f>(B14-$B$8)*$B$2*Output!$E$101*$E$2*$G$4/Output!$E$95/1000000</f>
        <v>35.198881921618501</v>
      </c>
      <c r="H11" s="6">
        <f>(C14-$B$8)*$B$2*Output!$E$101*$E$2*$G$4/Output!$E$95/1000000</f>
        <v>80.103074759185674</v>
      </c>
      <c r="I11" s="6">
        <f>(D14-$B$8)*$B$2*Output!$E$101*$E$2*$G$4/Output!$E$95/1000000</f>
        <v>125.00726759675294</v>
      </c>
      <c r="K11" s="6">
        <v>2027</v>
      </c>
      <c r="L11" s="6">
        <f>(B14-$B$8)*$B$2*Output!$E$101*$E$2*$H$4/Output!$E$95/1000000</f>
        <v>181.14783566506031</v>
      </c>
      <c r="M11" s="6">
        <f>(C14-$B$8)*$B$2*Output!$E$101*$E$2*$H$4/Output!$E$95/1000000</f>
        <v>412.24316883289765</v>
      </c>
      <c r="N11" s="6">
        <f>(D14-$B$8)*$B$2*Output!$E$101*$E$2*$H$4/Output!$E$95/1000000</f>
        <v>643.3385020007355</v>
      </c>
      <c r="P11" s="6">
        <v>2027</v>
      </c>
      <c r="Q11" s="6">
        <f>(B14-$B$8)*$B$2*Output!$E$101*$E$2*$I$4/Output!$E$95/1000000</f>
        <v>37.281690651119774</v>
      </c>
      <c r="R11" s="6">
        <f>(C14-$B$8)*$B$2*Output!$E$101*$E$2*$I$4/Output!$E$95/1000000</f>
        <v>84.842980524938284</v>
      </c>
      <c r="S11" s="6">
        <f>(D14-$B$8)*$B$2*Output!$E$101*$E$2*$I$4/Output!$E$95/1000000</f>
        <v>132.40427039875689</v>
      </c>
      <c r="U11" s="6">
        <v>2027</v>
      </c>
      <c r="V11" s="6">
        <f>(B14-$B$8)*$B$2*Output!$E$101*$E$2*$J$4/Output!$E$95/1000000</f>
        <v>1197.6510045861407</v>
      </c>
      <c r="W11" s="6">
        <f>(C14-$B$8)*$B$2*Output!$E$101*$E$2*$J$4/Output!$E$95/1000000</f>
        <v>2725.5277076529978</v>
      </c>
      <c r="X11" s="6">
        <f>(D14-$B$8)*$B$2*Output!$E$101*$E$2*$J$4/Output!$E$95/1000000</f>
        <v>4253.4044107198597</v>
      </c>
      <c r="Z11" s="6">
        <v>2027</v>
      </c>
      <c r="AA11" s="6">
        <f>(B14-$B$8)*$B$2*Output!$E$101*$E$2*$K$4/Output!$E$95/1000000</f>
        <v>16.199331119703249</v>
      </c>
      <c r="AB11" s="6">
        <f>(C14-$B$8)*$B$2*Output!$E$101*$E$2*$K$4/Output!$E$95/1000000</f>
        <v>36.865268465627601</v>
      </c>
      <c r="AC11" s="6">
        <f>(D14-$B$8)*$B$2*Output!$E$101*$E$2*$K$4/Output!$E$95/1000000</f>
        <v>57.531205811552006</v>
      </c>
      <c r="AE11" s="6">
        <v>2027</v>
      </c>
      <c r="AF11" s="6">
        <f>(B14-$B$8)*$B$2*Output!$E$101*$E$2*$L$4/Output!$E$95/1000000</f>
        <v>56.719767703201406</v>
      </c>
      <c r="AG11" s="6">
        <f>(C14-$B$8)*$B$2*Output!$E$101*$E$2*$L$4/Output!$E$95/1000000</f>
        <v>129.07875320501864</v>
      </c>
      <c r="AH11" s="6">
        <f>(D14-$B$8)*$B$2*Output!$E$101*$E$2*$L$4/Output!$E$95/1000000</f>
        <v>201.43773870683606</v>
      </c>
      <c r="AJ11" s="6">
        <v>2027</v>
      </c>
      <c r="AK11" s="6">
        <f>(B14-$B$8)*$B$2*Output!$E$101*$E$2*$M$4/Output!$E$95/1000000</f>
        <v>50.341319797017142</v>
      </c>
      <c r="AL11" s="6">
        <f>(C14-$B$8)*$B$2*Output!$E$101*$E$2*$M$4/Output!$E$95/1000000</f>
        <v>114.56314186786297</v>
      </c>
      <c r="AM11" s="6">
        <f>(D14-$B$8)*$B$2*Output!$E$101*$E$2*$M$4/Output!$E$95/1000000</f>
        <v>178.78496393870896</v>
      </c>
    </row>
    <row r="12" spans="1:44" x14ac:dyDescent="0.25">
      <c r="A12" s="6">
        <v>2025</v>
      </c>
      <c r="B12" s="6">
        <v>25.963916692834239</v>
      </c>
      <c r="C12" s="6">
        <v>28.157187611909983</v>
      </c>
      <c r="D12" s="6">
        <v>30.35045853098573</v>
      </c>
      <c r="F12" s="6">
        <v>2028</v>
      </c>
      <c r="G12" s="6">
        <f>(B15-$B$8)*$B$2*Output!$E$101*$E$2*$G$4/Output!$E$95/1000000</f>
        <v>43.998602402023117</v>
      </c>
      <c r="H12" s="6">
        <f>(C15-$B$8)*$B$2*Output!$E$101*$E$2*$G$4/Output!$E$95/1000000</f>
        <v>105.37679902514634</v>
      </c>
      <c r="I12" s="6">
        <f>(D15-$B$8)*$B$2*Output!$E$101*$E$2*$G$4/Output!$E$95/1000000</f>
        <v>166.75499564826953</v>
      </c>
      <c r="K12" s="6">
        <v>2028</v>
      </c>
      <c r="L12" s="6">
        <f>(B15-$B$8)*$B$2*Output!$E$101*$E$2*$H$4/Output!$E$95/1000000</f>
        <v>226.43479458132532</v>
      </c>
      <c r="M12" s="6">
        <f>(C15-$B$8)*$B$2*Output!$E$101*$E$2*$H$4/Output!$E$95/1000000</f>
        <v>542.31208579933116</v>
      </c>
      <c r="N12" s="6">
        <f>(D15-$B$8)*$B$2*Output!$E$101*$E$2*$H$4/Output!$E$95/1000000</f>
        <v>858.18937701733671</v>
      </c>
      <c r="P12" s="6">
        <v>2028</v>
      </c>
      <c r="Q12" s="6">
        <f>(B15-$B$8)*$B$2*Output!$E$101*$E$2*$I$4/Output!$E$95/1000000</f>
        <v>46.6021133138997</v>
      </c>
      <c r="R12" s="6">
        <f>(C15-$B$8)*$B$2*Output!$E$101*$E$2*$I$4/Output!$E$95/1000000</f>
        <v>111.61221631440053</v>
      </c>
      <c r="S12" s="6">
        <f>(D15-$B$8)*$B$2*Output!$E$101*$E$2*$I$4/Output!$E$95/1000000</f>
        <v>176.62231931490129</v>
      </c>
      <c r="U12" s="6">
        <v>2028</v>
      </c>
      <c r="V12" s="6">
        <f>(B15-$B$8)*$B$2*Output!$E$101*$E$2*$J$4/Output!$E$95/1000000</f>
        <v>1497.063755732675</v>
      </c>
      <c r="W12" s="6">
        <f>(C15-$B$8)*$B$2*Output!$E$101*$E$2*$J$4/Output!$E$95/1000000</f>
        <v>3585.4726719323944</v>
      </c>
      <c r="X12" s="6">
        <f>(D15-$B$8)*$B$2*Output!$E$101*$E$2*$J$4/Output!$E$95/1000000</f>
        <v>5673.8815881321125</v>
      </c>
      <c r="Z12" s="6">
        <v>2028</v>
      </c>
      <c r="AA12" s="6">
        <f>(B15-$B$8)*$B$2*Output!$E$101*$E$2*$K$4/Output!$E$95/1000000</f>
        <v>20.24916389962905</v>
      </c>
      <c r="AB12" s="6">
        <f>(C15-$B$8)*$B$2*Output!$E$101*$E$2*$K$4/Output!$E$95/1000000</f>
        <v>48.496814857472494</v>
      </c>
      <c r="AC12" s="6">
        <f>(D15-$B$8)*$B$2*Output!$E$101*$E$2*$K$4/Output!$E$95/1000000</f>
        <v>76.744465815315905</v>
      </c>
      <c r="AE12" s="6">
        <v>2028</v>
      </c>
      <c r="AF12" s="6">
        <f>(B15-$B$8)*$B$2*Output!$E$101*$E$2*$L$4/Output!$E$95/1000000</f>
        <v>70.899709629001734</v>
      </c>
      <c r="AG12" s="6">
        <f>(C15-$B$8)*$B$2*Output!$E$101*$E$2*$L$4/Output!$E$95/1000000</f>
        <v>169.80504026584748</v>
      </c>
      <c r="AH12" s="6">
        <f>(D15-$B$8)*$B$2*Output!$E$101*$E$2*$L$4/Output!$E$95/1000000</f>
        <v>268.71037090269323</v>
      </c>
      <c r="AJ12" s="6">
        <v>2028</v>
      </c>
      <c r="AK12" s="6">
        <f>(B15-$B$8)*$B$2*Output!$E$101*$E$2*$M$4/Output!$E$95/1000000</f>
        <v>62.926649746271409</v>
      </c>
      <c r="AL12" s="6">
        <f>(C15-$B$8)*$B$2*Output!$E$101*$E$2*$M$4/Output!$E$95/1000000</f>
        <v>150.70953534046154</v>
      </c>
      <c r="AM12" s="6">
        <f>(D15-$B$8)*$B$2*Output!$E$101*$E$2*$M$4/Output!$E$95/1000000</f>
        <v>238.49242093465165</v>
      </c>
    </row>
    <row r="13" spans="1:44" x14ac:dyDescent="0.25">
      <c r="A13" s="6">
        <v>2026</v>
      </c>
      <c r="B13" s="6">
        <v>26.993875039251357</v>
      </c>
      <c r="C13" s="6">
        <v>30.596405541783682</v>
      </c>
      <c r="D13" s="6">
        <v>34.198936044316007</v>
      </c>
      <c r="F13" s="6">
        <v>2029</v>
      </c>
      <c r="G13" s="6">
        <f>(B16-$B$8)*$B$2*Output!$E$101*$E$2*$G$4/Output!$E$95/1000000</f>
        <v>52.798322882427719</v>
      </c>
      <c r="H13" s="6">
        <f>(C16-$B$8)*$B$2*Output!$E$101*$E$2*$G$4/Output!$E$95/1000000</f>
        <v>133.29735632782797</v>
      </c>
      <c r="I13" s="6">
        <f>(D16-$B$8)*$B$2*Output!$E$101*$E$2*$G$4/Output!$E$95/1000000</f>
        <v>213.79638977322833</v>
      </c>
      <c r="K13" s="6">
        <v>2029</v>
      </c>
      <c r="L13" s="6">
        <f>(B16-$B$8)*$B$2*Output!$E$101*$E$2*$H$4/Output!$E$95/1000000</f>
        <v>271.72175349759033</v>
      </c>
      <c r="M13" s="6">
        <f>(C16-$B$8)*$B$2*Output!$E$101*$E$2*$H$4/Output!$E$95/1000000</f>
        <v>686.0026875975858</v>
      </c>
      <c r="N13" s="6">
        <f>(D16-$B$8)*$B$2*Output!$E$101*$E$2*$H$4/Output!$E$95/1000000</f>
        <v>1100.2836216975818</v>
      </c>
      <c r="P13" s="6">
        <v>2029</v>
      </c>
      <c r="Q13" s="6">
        <f>(B16-$B$8)*$B$2*Output!$E$101*$E$2*$I$4/Output!$E$95/1000000</f>
        <v>55.92253597667964</v>
      </c>
      <c r="R13" s="6">
        <f>(C16-$B$8)*$B$2*Output!$E$101*$E$2*$I$4/Output!$E$95/1000000</f>
        <v>141.18490508569135</v>
      </c>
      <c r="S13" s="6">
        <f>(D16-$B$8)*$B$2*Output!$E$101*$E$2*$I$4/Output!$E$95/1000000</f>
        <v>226.44727419470323</v>
      </c>
      <c r="U13" s="6">
        <v>2029</v>
      </c>
      <c r="V13" s="6">
        <f>(B16-$B$8)*$B$2*Output!$E$101*$E$2*$J$4/Output!$E$95/1000000</f>
        <v>1796.4765068792101</v>
      </c>
      <c r="W13" s="6">
        <f>(C16-$B$8)*$B$2*Output!$E$101*$E$2*$J$4/Output!$E$95/1000000</f>
        <v>4535.4768106043075</v>
      </c>
      <c r="X13" s="6">
        <f>(D16-$B$8)*$B$2*Output!$E$101*$E$2*$J$4/Output!$E$95/1000000</f>
        <v>7274.4771143294092</v>
      </c>
      <c r="Z13" s="6">
        <v>2029</v>
      </c>
      <c r="AA13" s="6">
        <f>(B16-$B$8)*$B$2*Output!$E$101*$E$2*$K$4/Output!$E$95/1000000</f>
        <v>24.298996679554858</v>
      </c>
      <c r="AB13" s="6">
        <f>(C16-$B$8)*$B$2*Output!$E$101*$E$2*$K$4/Output!$E$95/1000000</f>
        <v>61.346494395588643</v>
      </c>
      <c r="AC13" s="6">
        <f>(D16-$B$8)*$B$2*Output!$E$101*$E$2*$K$4/Output!$E$95/1000000</f>
        <v>98.393992111622495</v>
      </c>
      <c r="AE13" s="6">
        <v>2029</v>
      </c>
      <c r="AF13" s="6">
        <f>(B16-$B$8)*$B$2*Output!$E$101*$E$2*$L$4/Output!$E$95/1000000</f>
        <v>85.079651554802055</v>
      </c>
      <c r="AG13" s="6">
        <f>(C16-$B$8)*$B$2*Output!$E$101*$E$2*$L$4/Output!$E$95/1000000</f>
        <v>214.79645584201603</v>
      </c>
      <c r="AH13" s="6">
        <f>(D16-$B$8)*$B$2*Output!$E$101*$E$2*$L$4/Output!$E$95/1000000</f>
        <v>344.51326012923028</v>
      </c>
      <c r="AJ13" s="6">
        <v>2029</v>
      </c>
      <c r="AK13" s="6">
        <f>(B16-$B$8)*$B$2*Output!$E$101*$E$2*$M$4/Output!$E$95/1000000</f>
        <v>75.511979695525682</v>
      </c>
      <c r="AL13" s="6">
        <f>(C16-$B$8)*$B$2*Output!$E$101*$E$2*$M$4/Output!$E$95/1000000</f>
        <v>190.64142031382968</v>
      </c>
      <c r="AM13" s="6">
        <f>(D16-$B$8)*$B$2*Output!$E$101*$E$2*$M$4/Output!$E$95/1000000</f>
        <v>305.77086093213393</v>
      </c>
    </row>
    <row r="14" spans="1:44" x14ac:dyDescent="0.25">
      <c r="A14" s="6">
        <v>2027</v>
      </c>
      <c r="B14" s="6">
        <v>28.023833385668478</v>
      </c>
      <c r="C14" s="6">
        <v>33.279619442187574</v>
      </c>
      <c r="D14" s="6">
        <v>38.53540549870668</v>
      </c>
      <c r="F14" s="6">
        <v>2030</v>
      </c>
      <c r="G14" s="6">
        <f>(B17-$B$8)*$B$2*Output!$E$101*$E$2*$G$4/Output!$E$95/1000000</f>
        <v>61.598043362832371</v>
      </c>
      <c r="H14" s="6">
        <f>(C17-$B$8)*$B$2*Output!$E$101*$E$2*$G$4/Output!$E$95/1000000</f>
        <v>164.20036852984475</v>
      </c>
      <c r="I14" s="6">
        <f>(D17-$B$8)*$B$2*Output!$E$101*$E$2*$G$4/Output!$E$95/1000000</f>
        <v>266.80269369685726</v>
      </c>
      <c r="K14" s="6">
        <v>2030</v>
      </c>
      <c r="L14" s="6">
        <f>(B17-$B$8)*$B$2*Output!$E$101*$E$2*$H$4/Output!$E$95/1000000</f>
        <v>317.00871241385545</v>
      </c>
      <c r="M14" s="6">
        <f>(C17-$B$8)*$B$2*Output!$E$101*$E$2*$H$4/Output!$E$95/1000000</f>
        <v>845.04222153482988</v>
      </c>
      <c r="N14" s="6">
        <f>(D17-$B$8)*$B$2*Output!$E$101*$E$2*$H$4/Output!$E$95/1000000</f>
        <v>1373.0757306558046</v>
      </c>
      <c r="P14" s="6">
        <v>2030</v>
      </c>
      <c r="Q14" s="6">
        <f>(B17-$B$8)*$B$2*Output!$E$101*$E$2*$I$4/Output!$E$95/1000000</f>
        <v>65.242958639459601</v>
      </c>
      <c r="R14" s="6">
        <f>(C17-$B$8)*$B$2*Output!$E$101*$E$2*$I$4/Output!$E$95/1000000</f>
        <v>173.91652831363717</v>
      </c>
      <c r="S14" s="6">
        <f>(D17-$B$8)*$B$2*Output!$E$101*$E$2*$I$4/Output!$E$95/1000000</f>
        <v>282.59009798781483</v>
      </c>
      <c r="U14" s="6">
        <v>2030</v>
      </c>
      <c r="V14" s="6">
        <f>(B17-$B$8)*$B$2*Output!$E$101*$E$2*$J$4/Output!$E$95/1000000</f>
        <v>2095.8892580257452</v>
      </c>
      <c r="W14" s="6">
        <f>(C17-$B$8)*$B$2*Output!$E$101*$E$2*$J$4/Output!$E$95/1000000</f>
        <v>5586.9597438094015</v>
      </c>
      <c r="X14" s="6">
        <f>(D17-$B$8)*$B$2*Output!$E$101*$E$2*$J$4/Output!$E$95/1000000</f>
        <v>9078.0302295930614</v>
      </c>
      <c r="Z14" s="6">
        <v>2030</v>
      </c>
      <c r="AA14" s="6">
        <f>(B17-$B$8)*$B$2*Output!$E$101*$E$2*$K$4/Output!$E$95/1000000</f>
        <v>28.348829459480672</v>
      </c>
      <c r="AB14" s="6">
        <f>(C17-$B$8)*$B$2*Output!$E$101*$E$2*$K$4/Output!$E$95/1000000</f>
        <v>75.56876794312528</v>
      </c>
      <c r="AC14" s="6">
        <f>(D17-$B$8)*$B$2*Output!$E$101*$E$2*$K$4/Output!$E$95/1000000</f>
        <v>122.78870642676991</v>
      </c>
      <c r="AE14" s="6">
        <v>2030</v>
      </c>
      <c r="AF14" s="6">
        <f>(B17-$B$8)*$B$2*Output!$E$101*$E$2*$L$4/Output!$E$95/1000000</f>
        <v>99.259593480602433</v>
      </c>
      <c r="AG14" s="6">
        <f>(C17-$B$8)*$B$2*Output!$E$101*$E$2*$L$4/Output!$E$95/1000000</f>
        <v>264.59382376213307</v>
      </c>
      <c r="AH14" s="6">
        <f>(D17-$B$8)*$B$2*Output!$E$101*$E$2*$L$4/Output!$E$95/1000000</f>
        <v>429.92805404366385</v>
      </c>
      <c r="AJ14" s="6">
        <v>2030</v>
      </c>
      <c r="AK14" s="6">
        <f>(B17-$B$8)*$B$2*Output!$E$101*$E$2*$M$4/Output!$E$95/1000000</f>
        <v>88.097309644779983</v>
      </c>
      <c r="AL14" s="6">
        <f>(C17-$B$8)*$B$2*Output!$E$101*$E$2*$M$4/Output!$E$95/1000000</f>
        <v>234.83880202092794</v>
      </c>
      <c r="AM14" s="6">
        <f>(D17-$B$8)*$B$2*Output!$E$101*$E$2*$M$4/Output!$E$95/1000000</f>
        <v>381.58029439707593</v>
      </c>
    </row>
    <row r="15" spans="1:44" x14ac:dyDescent="0.25">
      <c r="A15" s="6">
        <v>2028</v>
      </c>
      <c r="B15" s="6">
        <v>29.053791732085596</v>
      </c>
      <c r="C15" s="6">
        <v>36.237768318704404</v>
      </c>
      <c r="D15" s="6">
        <v>43.421744905323209</v>
      </c>
      <c r="F15" s="6">
        <v>2031</v>
      </c>
      <c r="G15" s="6">
        <f>(B18-$B$8)*$B$2*Output!$E$101*$E$2*$G$4/Output!$E$95/1000000</f>
        <v>70.397763843237001</v>
      </c>
      <c r="H15" s="6">
        <f>(C18-$B$8)*$B$2*Output!$E$101*$E$2*$G$4/Output!$E$95/1000000</f>
        <v>175.75733284329016</v>
      </c>
      <c r="I15" s="6">
        <f>(D18-$B$8)*$B$2*Output!$E$101*$E$2*$G$4/Output!$E$95/1000000</f>
        <v>281.11690184334344</v>
      </c>
      <c r="K15" s="6">
        <v>2031</v>
      </c>
      <c r="L15" s="6">
        <f>(B18-$B$8)*$B$2*Output!$E$101*$E$2*$H$4/Output!$E$95/1000000</f>
        <v>362.29567133012051</v>
      </c>
      <c r="M15" s="6">
        <f>(C18-$B$8)*$B$2*Output!$E$101*$E$2*$H$4/Output!$E$95/1000000</f>
        <v>904.51908437669101</v>
      </c>
      <c r="N15" s="6">
        <f>(D18-$B$8)*$B$2*Output!$E$101*$E$2*$H$4/Output!$E$95/1000000</f>
        <v>1446.7424974232622</v>
      </c>
      <c r="P15" s="6">
        <v>2031</v>
      </c>
      <c r="Q15" s="6">
        <f>(B18-$B$8)*$B$2*Output!$E$101*$E$2*$I$4/Output!$E$95/1000000</f>
        <v>74.563381302239534</v>
      </c>
      <c r="R15" s="6">
        <f>(C18-$B$8)*$B$2*Output!$E$101*$E$2*$I$4/Output!$E$95/1000000</f>
        <v>186.15734804647289</v>
      </c>
      <c r="S15" s="6">
        <f>(D18-$B$8)*$B$2*Output!$E$101*$E$2*$I$4/Output!$E$95/1000000</f>
        <v>297.75131479070632</v>
      </c>
      <c r="U15" s="6">
        <v>2031</v>
      </c>
      <c r="V15" s="6">
        <f>(B18-$B$8)*$B$2*Output!$E$101*$E$2*$J$4/Output!$E$95/1000000</f>
        <v>2395.3020091722806</v>
      </c>
      <c r="W15" s="6">
        <f>(C18-$B$8)*$B$2*Output!$E$101*$E$2*$J$4/Output!$E$95/1000000</f>
        <v>5980.1884250722296</v>
      </c>
      <c r="X15" s="6">
        <f>(D18-$B$8)*$B$2*Output!$E$101*$E$2*$J$4/Output!$E$95/1000000</f>
        <v>9565.0748409721818</v>
      </c>
      <c r="Z15" s="6">
        <v>2031</v>
      </c>
      <c r="AA15" s="6">
        <f>(B18-$B$8)*$B$2*Output!$E$101*$E$2*$K$4/Output!$E$95/1000000</f>
        <v>32.398662239406484</v>
      </c>
      <c r="AB15" s="6">
        <f>(C18-$B$8)*$B$2*Output!$E$101*$E$2*$K$4/Output!$E$95/1000000</f>
        <v>80.88754744495688</v>
      </c>
      <c r="AC15" s="6">
        <f>(D18-$B$8)*$B$2*Output!$E$101*$E$2*$K$4/Output!$E$95/1000000</f>
        <v>129.37643265050733</v>
      </c>
      <c r="AE15" s="6">
        <v>2031</v>
      </c>
      <c r="AF15" s="6">
        <f>(B18-$B$8)*$B$2*Output!$E$101*$E$2*$L$4/Output!$E$95/1000000</f>
        <v>113.43953540640278</v>
      </c>
      <c r="AG15" s="6">
        <f>(C18-$B$8)*$B$2*Output!$E$101*$E$2*$L$4/Output!$E$95/1000000</f>
        <v>283.21681106816476</v>
      </c>
      <c r="AH15" s="6">
        <f>(D18-$B$8)*$B$2*Output!$E$101*$E$2*$L$4/Output!$E$95/1000000</f>
        <v>452.99408672992695</v>
      </c>
      <c r="AJ15" s="6">
        <v>2031</v>
      </c>
      <c r="AK15" s="6">
        <f>(B18-$B$8)*$B$2*Output!$E$101*$E$2*$M$4/Output!$E$95/1000000</f>
        <v>100.68263959403427</v>
      </c>
      <c r="AL15" s="6">
        <f>(C18-$B$8)*$B$2*Output!$E$101*$E$2*$M$4/Output!$E$95/1000000</f>
        <v>251.36753261189997</v>
      </c>
      <c r="AM15" s="6">
        <f>(D18-$B$8)*$B$2*Output!$E$101*$E$2*$M$4/Output!$E$95/1000000</f>
        <v>402.05242562976576</v>
      </c>
    </row>
    <row r="16" spans="1:44" x14ac:dyDescent="0.25">
      <c r="A16" s="6">
        <v>2029</v>
      </c>
      <c r="B16" s="6">
        <v>30.083750078502714</v>
      </c>
      <c r="C16" s="6">
        <v>39.505714282959865</v>
      </c>
      <c r="D16" s="6">
        <v>48.927678487417026</v>
      </c>
      <c r="F16" s="6">
        <v>2032</v>
      </c>
      <c r="G16" s="6">
        <f>(B19-$B$8)*$B$2*Output!$E$101*$E$2*$G$4/Output!$E$95/1000000</f>
        <v>79.197484323641589</v>
      </c>
      <c r="H16" s="6">
        <f>(C19-$B$8)*$B$2*Output!$E$101*$E$2*$G$4/Output!$E$95/1000000</f>
        <v>187.5317942696685</v>
      </c>
      <c r="I16" s="6">
        <f>(D19-$B$8)*$B$2*Output!$E$101*$E$2*$G$4/Output!$E$95/1000000</f>
        <v>295.86610421569537</v>
      </c>
      <c r="K16" s="6">
        <v>2032</v>
      </c>
      <c r="L16" s="6">
        <f>(B19-$B$8)*$B$2*Output!$E$101*$E$2*$H$4/Output!$E$95/1000000</f>
        <v>407.58263024638546</v>
      </c>
      <c r="M16" s="6">
        <f>(C19-$B$8)*$B$2*Output!$E$101*$E$2*$H$4/Output!$E$95/1000000</f>
        <v>965.1152762744847</v>
      </c>
      <c r="N16" s="6">
        <f>(D19-$B$8)*$B$2*Output!$E$101*$E$2*$H$4/Output!$E$95/1000000</f>
        <v>1522.647922302584</v>
      </c>
      <c r="P16" s="6">
        <v>2032</v>
      </c>
      <c r="Q16" s="6">
        <f>(B19-$B$8)*$B$2*Output!$E$101*$E$2*$I$4/Output!$E$95/1000000</f>
        <v>83.883803965019453</v>
      </c>
      <c r="R16" s="6">
        <f>(C19-$B$8)*$B$2*Output!$E$101*$E$2*$I$4/Output!$E$95/1000000</f>
        <v>198.6285347580079</v>
      </c>
      <c r="S16" s="6">
        <f>(D19-$B$8)*$B$2*Output!$E$101*$E$2*$I$4/Output!$E$95/1000000</f>
        <v>313.37326555099645</v>
      </c>
      <c r="U16" s="6">
        <v>2032</v>
      </c>
      <c r="V16" s="6">
        <f>(B19-$B$8)*$B$2*Output!$E$101*$E$2*$J$4/Output!$E$95/1000000</f>
        <v>2694.7147603188146</v>
      </c>
      <c r="W16" s="6">
        <f>(C19-$B$8)*$B$2*Output!$E$101*$E$2*$J$4/Output!$E$95/1000000</f>
        <v>6380.817501506097</v>
      </c>
      <c r="X16" s="6">
        <f>(D19-$B$8)*$B$2*Output!$E$101*$E$2*$J$4/Output!$E$95/1000000</f>
        <v>10066.920242693379</v>
      </c>
      <c r="Z16" s="6">
        <v>2032</v>
      </c>
      <c r="AA16" s="6">
        <f>(B19-$B$8)*$B$2*Output!$E$101*$E$2*$K$4/Output!$E$95/1000000</f>
        <v>36.448495019332285</v>
      </c>
      <c r="AB16" s="6">
        <f>(C19-$B$8)*$B$2*Output!$E$101*$E$2*$K$4/Output!$E$95/1000000</f>
        <v>86.306424096403248</v>
      </c>
      <c r="AC16" s="6">
        <f>(D19-$B$8)*$B$2*Output!$E$101*$E$2*$K$4/Output!$E$95/1000000</f>
        <v>136.16435317347421</v>
      </c>
      <c r="AE16" s="6">
        <v>2032</v>
      </c>
      <c r="AF16" s="6">
        <f>(B19-$B$8)*$B$2*Output!$E$101*$E$2*$L$4/Output!$E$95/1000000</f>
        <v>127.6194773322031</v>
      </c>
      <c r="AG16" s="6">
        <f>(C19-$B$8)*$B$2*Output!$E$101*$E$2*$L$4/Output!$E$95/1000000</f>
        <v>302.19027501004945</v>
      </c>
      <c r="AH16" s="6">
        <f>(D19-$B$8)*$B$2*Output!$E$101*$E$2*$L$4/Output!$E$95/1000000</f>
        <v>476.76107268789576</v>
      </c>
      <c r="AJ16" s="6">
        <v>2032</v>
      </c>
      <c r="AK16" s="6">
        <f>(B19-$B$8)*$B$2*Output!$E$101*$E$2*$M$4/Output!$E$95/1000000</f>
        <v>113.26796954328852</v>
      </c>
      <c r="AL16" s="6">
        <f>(C19-$B$8)*$B$2*Output!$E$101*$E$2*$M$4/Output!$E$95/1000000</f>
        <v>268.20732682533219</v>
      </c>
      <c r="AM16" s="6">
        <f>(D19-$B$8)*$B$2*Output!$E$101*$E$2*$M$4/Output!$E$95/1000000</f>
        <v>423.14668410737579</v>
      </c>
    </row>
    <row r="17" spans="1:39" x14ac:dyDescent="0.25">
      <c r="A17" s="6">
        <v>2030</v>
      </c>
      <c r="B17" s="6">
        <v>31.113708424919835</v>
      </c>
      <c r="C17" s="6">
        <v>43.122740007558079</v>
      </c>
      <c r="D17" s="6">
        <v>55.13177159019633</v>
      </c>
      <c r="F17" s="6">
        <v>2033</v>
      </c>
      <c r="G17" s="6">
        <f>(B20-$B$8)*$B$2*Output!$E$101*$E$2*$G$4/Output!$E$95/1000000</f>
        <v>87.99720480404612</v>
      </c>
      <c r="H17" s="6">
        <f>(C20-$B$8)*$B$2*Output!$E$101*$E$2*$G$4/Output!$E$95/1000000</f>
        <v>199.53036232501438</v>
      </c>
      <c r="I17" s="6">
        <f>(D20-$B$8)*$B$2*Output!$E$101*$E$2*$G$4/Output!$E$95/1000000</f>
        <v>311.06351984598268</v>
      </c>
      <c r="K17" s="6">
        <v>2033</v>
      </c>
      <c r="L17" s="6">
        <f>(B20-$B$8)*$B$2*Output!$E$101*$E$2*$H$4/Output!$E$95/1000000</f>
        <v>452.86958916265013</v>
      </c>
      <c r="M17" s="6">
        <f>(C20-$B$8)*$B$2*Output!$E$101*$E$2*$H$4/Output!$E$95/1000000</f>
        <v>1026.8648124996939</v>
      </c>
      <c r="N17" s="6">
        <f>(D20-$B$8)*$B$2*Output!$E$101*$E$2*$H$4/Output!$E$95/1000000</f>
        <v>1600.8600358367376</v>
      </c>
      <c r="P17" s="6">
        <v>2033</v>
      </c>
      <c r="Q17" s="6">
        <f>(B20-$B$8)*$B$2*Output!$E$101*$E$2*$I$4/Output!$E$95/1000000</f>
        <v>93.204226627799301</v>
      </c>
      <c r="R17" s="6">
        <f>(C20-$B$8)*$B$2*Output!$E$101*$E$2*$I$4/Output!$E$95/1000000</f>
        <v>211.33708906640697</v>
      </c>
      <c r="S17" s="6">
        <f>(D20-$B$8)*$B$2*Output!$E$101*$E$2*$I$4/Output!$E$95/1000000</f>
        <v>329.46995150501454</v>
      </c>
      <c r="U17" s="6">
        <v>2033</v>
      </c>
      <c r="V17" s="6">
        <f>(B20-$B$8)*$B$2*Output!$E$101*$E$2*$J$4/Output!$E$95/1000000</f>
        <v>2994.1275114653467</v>
      </c>
      <c r="W17" s="6">
        <f>(C20-$B$8)*$B$2*Output!$E$101*$E$2*$J$4/Output!$E$95/1000000</f>
        <v>6789.0718635929325</v>
      </c>
      <c r="X17" s="6">
        <f>(D20-$B$8)*$B$2*Output!$E$101*$E$2*$J$4/Output!$E$95/1000000</f>
        <v>10584.016215720516</v>
      </c>
      <c r="Z17" s="6">
        <v>2033</v>
      </c>
      <c r="AA17" s="6">
        <f>(B20-$B$8)*$B$2*Output!$E$101*$E$2*$K$4/Output!$E$95/1000000</f>
        <v>40.498327799258057</v>
      </c>
      <c r="AB17" s="6">
        <f>(C20-$B$8)*$B$2*Output!$E$101*$E$2*$K$4/Output!$E$95/1000000</f>
        <v>91.828439748027236</v>
      </c>
      <c r="AC17" s="6">
        <f>(D20-$B$8)*$B$2*Output!$E$101*$E$2*$K$4/Output!$E$95/1000000</f>
        <v>143.15855169679642</v>
      </c>
      <c r="AE17" s="6">
        <v>2033</v>
      </c>
      <c r="AF17" s="6">
        <f>(B20-$B$8)*$B$2*Output!$E$101*$E$2*$L$4/Output!$E$95/1000000</f>
        <v>141.79941925800333</v>
      </c>
      <c r="AG17" s="6">
        <f>(C20-$B$8)*$B$2*Output!$E$101*$E$2*$L$4/Output!$E$95/1000000</f>
        <v>321.52486621626298</v>
      </c>
      <c r="AH17" s="6">
        <f>(D20-$B$8)*$B$2*Output!$E$101*$E$2*$L$4/Output!$E$95/1000000</f>
        <v>501.2503131745226</v>
      </c>
      <c r="AJ17" s="6">
        <v>2033</v>
      </c>
      <c r="AK17" s="6">
        <f>(B20-$B$8)*$B$2*Output!$E$101*$E$2*$M$4/Output!$E$95/1000000</f>
        <v>125.8532994925427</v>
      </c>
      <c r="AL17" s="6">
        <f>(C20-$B$8)*$B$2*Output!$E$101*$E$2*$M$4/Output!$E$95/1000000</f>
        <v>285.36763756831238</v>
      </c>
      <c r="AM17" s="6">
        <f>(D20-$B$8)*$B$2*Output!$E$101*$E$2*$M$4/Output!$E$95/1000000</f>
        <v>444.88197564408199</v>
      </c>
    </row>
    <row r="18" spans="1:39" x14ac:dyDescent="0.25">
      <c r="A18" s="6">
        <v>2031</v>
      </c>
      <c r="B18" s="6">
        <v>32.143666771336953</v>
      </c>
      <c r="C18" s="6">
        <v>44.475418411421487</v>
      </c>
      <c r="D18" s="6">
        <v>56.807170051506027</v>
      </c>
      <c r="F18" s="6">
        <v>2034</v>
      </c>
      <c r="G18" s="6">
        <f>(B21-$B$8)*$B$2*Output!$E$101*$E$2*$G$4/Output!$E$95/1000000</f>
        <v>96.796925284450751</v>
      </c>
      <c r="H18" s="6">
        <f>(C21-$B$8)*$B$2*Output!$E$101*$E$2*$G$4/Output!$E$95/1000000</f>
        <v>211.75984738183203</v>
      </c>
      <c r="I18" s="6">
        <f>(D21-$B$8)*$B$2*Output!$E$101*$E$2*$G$4/Output!$E$95/1000000</f>
        <v>326.72276947921347</v>
      </c>
      <c r="K18" s="6">
        <v>2034</v>
      </c>
      <c r="L18" s="6">
        <f>(B21-$B$8)*$B$2*Output!$E$101*$E$2*$H$4/Output!$E$95/1000000</f>
        <v>498.15654807891519</v>
      </c>
      <c r="M18" s="6">
        <f>(C21-$B$8)*$B$2*Output!$E$101*$E$2*$H$4/Output!$E$95/1000000</f>
        <v>1089.8027420133042</v>
      </c>
      <c r="N18" s="6">
        <f>(D21-$B$8)*$B$2*Output!$E$101*$E$2*$H$4/Output!$E$95/1000000</f>
        <v>1681.4489359476936</v>
      </c>
      <c r="P18" s="6">
        <v>2034</v>
      </c>
      <c r="Q18" s="6">
        <f>(B21-$B$8)*$B$2*Output!$E$101*$E$2*$I$4/Output!$E$95/1000000</f>
        <v>102.52464929057925</v>
      </c>
      <c r="R18" s="6">
        <f>(C21-$B$8)*$B$2*Output!$E$101*$E$2*$I$4/Output!$E$95/1000000</f>
        <v>224.29022433150013</v>
      </c>
      <c r="S18" s="6">
        <f>(D21-$B$8)*$B$2*Output!$E$101*$E$2*$I$4/Output!$E$95/1000000</f>
        <v>346.05579937242112</v>
      </c>
      <c r="U18" s="6">
        <v>2034</v>
      </c>
      <c r="V18" s="6">
        <f>(B21-$B$8)*$B$2*Output!$E$101*$E$2*$J$4/Output!$E$95/1000000</f>
        <v>3293.5402626118816</v>
      </c>
      <c r="W18" s="6">
        <f>(C21-$B$8)*$B$2*Output!$E$101*$E$2*$J$4/Output!$E$95/1000000</f>
        <v>7205.1832360076669</v>
      </c>
      <c r="X18" s="6">
        <f>(D21-$B$8)*$B$2*Output!$E$101*$E$2*$J$4/Output!$E$95/1000000</f>
        <v>11116.826209403454</v>
      </c>
      <c r="Z18" s="6">
        <v>2034</v>
      </c>
      <c r="AA18" s="6">
        <f>(B21-$B$8)*$B$2*Output!$E$101*$E$2*$K$4/Output!$E$95/1000000</f>
        <v>44.548160579183865</v>
      </c>
      <c r="AB18" s="6">
        <f>(C21-$B$8)*$B$2*Output!$E$101*$E$2*$K$4/Output!$E$95/1000000</f>
        <v>97.456728689136369</v>
      </c>
      <c r="AC18" s="6">
        <f>(D21-$B$8)*$B$2*Output!$E$101*$E$2*$K$4/Output!$E$95/1000000</f>
        <v>150.36529679908895</v>
      </c>
      <c r="AE18" s="6">
        <v>2034</v>
      </c>
      <c r="AF18" s="6">
        <f>(B21-$B$8)*$B$2*Output!$E$101*$E$2*$L$4/Output!$E$95/1000000</f>
        <v>155.97936118380366</v>
      </c>
      <c r="AG18" s="6">
        <f>(C21-$B$8)*$B$2*Output!$E$101*$E$2*$L$4/Output!$E$95/1000000</f>
        <v>341.23155897704754</v>
      </c>
      <c r="AH18" s="6">
        <f>(D21-$B$8)*$B$2*Output!$E$101*$E$2*$L$4/Output!$E$95/1000000</f>
        <v>526.48375677029162</v>
      </c>
      <c r="AJ18" s="6">
        <v>2034</v>
      </c>
      <c r="AK18" s="6">
        <f>(B21-$B$8)*$B$2*Output!$E$101*$E$2*$M$4/Output!$E$95/1000000</f>
        <v>138.43862944179696</v>
      </c>
      <c r="AL18" s="6">
        <f>(C21-$B$8)*$B$2*Output!$E$101*$E$2*$M$4/Output!$E$95/1000000</f>
        <v>302.85820501216006</v>
      </c>
      <c r="AM18" s="6">
        <f>(D21-$B$8)*$B$2*Output!$E$101*$E$2*$M$4/Output!$E$95/1000000</f>
        <v>467.27778058252329</v>
      </c>
    </row>
    <row r="19" spans="1:39" x14ac:dyDescent="0.25">
      <c r="A19" s="6">
        <v>2032</v>
      </c>
      <c r="B19" s="6">
        <v>33.173625117754071</v>
      </c>
      <c r="C19" s="6">
        <v>45.853553642838193</v>
      </c>
      <c r="D19" s="6">
        <v>58.533482167922323</v>
      </c>
      <c r="F19" s="6">
        <v>2035</v>
      </c>
      <c r="G19" s="6">
        <f>(B22-$B$8)*$B$2*Output!$E$101*$E$2*$G$4/Output!$E$95/1000000</f>
        <v>105.59664576485534</v>
      </c>
      <c r="H19" s="6">
        <f>(C22-$B$8)*$B$2*Output!$E$101*$E$2*$G$4/Output!$E$95/1000000</f>
        <v>224.22726677291885</v>
      </c>
      <c r="I19" s="6">
        <f>(D22-$B$8)*$B$2*Output!$E$101*$E$2*$G$4/Output!$E$95/1000000</f>
        <v>342.85788778098231</v>
      </c>
      <c r="K19" s="6">
        <v>2035</v>
      </c>
      <c r="L19" s="6">
        <f>(B22-$B$8)*$B$2*Output!$E$101*$E$2*$H$4/Output!$E$95/1000000</f>
        <v>543.44350699518009</v>
      </c>
      <c r="M19" s="6">
        <f>(C22-$B$8)*$B$2*Output!$E$101*$E$2*$H$4/Output!$E$95/1000000</f>
        <v>1153.9651788785752</v>
      </c>
      <c r="N19" s="6">
        <f>(D22-$B$8)*$B$2*Output!$E$101*$E$2*$H$4/Output!$E$95/1000000</f>
        <v>1764.4868507619701</v>
      </c>
      <c r="P19" s="6">
        <v>2035</v>
      </c>
      <c r="Q19" s="6">
        <f>(B22-$B$8)*$B$2*Output!$E$101*$E$2*$I$4/Output!$E$95/1000000</f>
        <v>111.84507195335915</v>
      </c>
      <c r="R19" s="6">
        <f>(C22-$B$8)*$B$2*Output!$E$101*$E$2*$I$4/Output!$E$95/1000000</f>
        <v>237.49537311978585</v>
      </c>
      <c r="S19" s="6">
        <f>(D22-$B$8)*$B$2*Output!$E$101*$E$2*$I$4/Output!$E$95/1000000</f>
        <v>363.1456742862124</v>
      </c>
      <c r="U19" s="6">
        <v>2035</v>
      </c>
      <c r="V19" s="6">
        <f>(B22-$B$8)*$B$2*Output!$E$101*$E$2*$J$4/Output!$E$95/1000000</f>
        <v>3592.9530137584161</v>
      </c>
      <c r="W19" s="6">
        <f>(C22-$B$8)*$B$2*Output!$E$101*$E$2*$J$4/Output!$E$95/1000000</f>
        <v>7629.390385302404</v>
      </c>
      <c r="X19" s="6">
        <f>(D22-$B$8)*$B$2*Output!$E$101*$E$2*$J$4/Output!$E$95/1000000</f>
        <v>11665.827756846391</v>
      </c>
      <c r="Z19" s="6">
        <v>2035</v>
      </c>
      <c r="AA19" s="6">
        <f>(B22-$B$8)*$B$2*Output!$E$101*$E$2*$K$4/Output!$E$95/1000000</f>
        <v>48.597993359109665</v>
      </c>
      <c r="AB19" s="6">
        <f>(C22-$B$8)*$B$2*Output!$E$101*$E$2*$K$4/Output!$E$95/1000000</f>
        <v>103.19452045690223</v>
      </c>
      <c r="AC19" s="6">
        <f>(D22-$B$8)*$B$2*Output!$E$101*$E$2*$K$4/Output!$E$95/1000000</f>
        <v>157.79104755469479</v>
      </c>
      <c r="AE19" s="6">
        <v>2035</v>
      </c>
      <c r="AF19" s="6">
        <f>(B22-$B$8)*$B$2*Output!$E$101*$E$2*$L$4/Output!$E$95/1000000</f>
        <v>170.15930310960394</v>
      </c>
      <c r="AG19" s="6">
        <f>(C22-$B$8)*$B$2*Output!$E$101*$E$2*$L$4/Output!$E$95/1000000</f>
        <v>361.32166108016338</v>
      </c>
      <c r="AH19" s="6">
        <f>(D22-$B$8)*$B$2*Output!$E$101*$E$2*$L$4/Output!$E$95/1000000</f>
        <v>552.48401905072274</v>
      </c>
      <c r="AJ19" s="6">
        <v>2035</v>
      </c>
      <c r="AK19" s="6">
        <f>(B22-$B$8)*$B$2*Output!$E$101*$E$2*$M$4/Output!$E$95/1000000</f>
        <v>151.02395939105119</v>
      </c>
      <c r="AL19" s="6">
        <f>(C22-$B$8)*$B$2*Output!$E$101*$E$2*$M$4/Output!$E$95/1000000</f>
        <v>320.68906532209388</v>
      </c>
      <c r="AM19" s="6">
        <f>(D22-$B$8)*$B$2*Output!$E$101*$E$2*$M$4/Output!$E$95/1000000</f>
        <v>490.35417125313643</v>
      </c>
    </row>
    <row r="20" spans="1:39" x14ac:dyDescent="0.25">
      <c r="A20" s="6">
        <v>2033</v>
      </c>
      <c r="B20" s="6">
        <v>34.203583464171182</v>
      </c>
      <c r="C20" s="6">
        <v>47.257919308904114</v>
      </c>
      <c r="D20" s="6">
        <v>60.312255153637047</v>
      </c>
      <c r="F20" s="6">
        <v>2036</v>
      </c>
      <c r="G20" s="6">
        <f>(B23-$B$8)*$B$2*Output!$E$101*$E$2*$G$4/Output!$E$95/1000000</f>
        <v>114.39636624525991</v>
      </c>
      <c r="H20" s="6">
        <f>(C23-$B$8)*$B$2*Output!$E$101*$E$2*$G$4/Output!$E$95/1000000</f>
        <v>236.93985108067804</v>
      </c>
      <c r="I20" s="6">
        <f>(D23-$B$8)*$B$2*Output!$E$101*$E$2*$G$4/Output!$E$95/1000000</f>
        <v>359.48333591609628</v>
      </c>
      <c r="K20" s="6">
        <v>2036</v>
      </c>
      <c r="L20" s="6">
        <f>(B23-$B$8)*$B$2*Output!$E$101*$E$2*$H$4/Output!$E$95/1000000</f>
        <v>588.73046591144475</v>
      </c>
      <c r="M20" s="6">
        <f>(C23-$B$8)*$B$2*Output!$E$101*$E$2*$H$4/Output!$E$95/1000000</f>
        <v>1219.3893346284151</v>
      </c>
      <c r="N20" s="6">
        <f>(D23-$B$8)*$B$2*Output!$E$101*$E$2*$H$4/Output!$E$95/1000000</f>
        <v>1850.0482033453859</v>
      </c>
      <c r="P20" s="6">
        <v>2036</v>
      </c>
      <c r="Q20" s="6">
        <f>(B23-$B$8)*$B$2*Output!$E$101*$E$2*$I$4/Output!$E$95/1000000</f>
        <v>121.16549461613904</v>
      </c>
      <c r="R20" s="6">
        <f>(C23-$B$8)*$B$2*Output!$E$101*$E$2*$I$4/Output!$E$95/1000000</f>
        <v>250.96019386589788</v>
      </c>
      <c r="S20" s="6">
        <f>(D23-$B$8)*$B$2*Output!$E$101*$E$2*$I$4/Output!$E$95/1000000</f>
        <v>380.75489311565684</v>
      </c>
      <c r="U20" s="6">
        <v>2036</v>
      </c>
      <c r="V20" s="6">
        <f>(B23-$B$8)*$B$2*Output!$E$101*$E$2*$J$4/Output!$E$95/1000000</f>
        <v>3892.3657649049487</v>
      </c>
      <c r="W20" s="6">
        <f>(C23-$B$8)*$B$2*Output!$E$101*$E$2*$J$4/Output!$E$95/1000000</f>
        <v>8061.939333901897</v>
      </c>
      <c r="X20" s="6">
        <f>(D23-$B$8)*$B$2*Output!$E$101*$E$2*$J$4/Output!$E$95/1000000</f>
        <v>12231.51290289885</v>
      </c>
      <c r="Z20" s="6">
        <v>2036</v>
      </c>
      <c r="AA20" s="6">
        <f>(B23-$B$8)*$B$2*Output!$E$101*$E$2*$K$4/Output!$E$95/1000000</f>
        <v>52.647826139035452</v>
      </c>
      <c r="AB20" s="6">
        <f>(C23-$B$8)*$B$2*Output!$E$101*$E$2*$K$4/Output!$E$95/1000000</f>
        <v>109.0451427308459</v>
      </c>
      <c r="AC20" s="6">
        <f>(D23-$B$8)*$B$2*Output!$E$101*$E$2*$K$4/Output!$E$95/1000000</f>
        <v>165.44245932265639</v>
      </c>
      <c r="AE20" s="6">
        <v>2036</v>
      </c>
      <c r="AF20" s="6">
        <f>(B23-$B$8)*$B$2*Output!$E$101*$E$2*$L$4/Output!$E$95/1000000</f>
        <v>184.33924503540422</v>
      </c>
      <c r="AG20" s="6">
        <f>(C23-$B$8)*$B$2*Output!$E$101*$E$2*$L$4/Output!$E$95/1000000</f>
        <v>381.8068239455385</v>
      </c>
      <c r="AH20" s="6">
        <f>(D23-$B$8)*$B$2*Output!$E$101*$E$2*$L$4/Output!$E$95/1000000</f>
        <v>579.27440285567297</v>
      </c>
      <c r="AJ20" s="6">
        <v>2036</v>
      </c>
      <c r="AK20" s="6">
        <f>(B23-$B$8)*$B$2*Output!$E$101*$E$2*$M$4/Output!$E$95/1000000</f>
        <v>163.60928934030542</v>
      </c>
      <c r="AL20" s="6">
        <f>(C23-$B$8)*$B$2*Output!$E$101*$E$2*$M$4/Output!$E$95/1000000</f>
        <v>338.87055965218485</v>
      </c>
      <c r="AM20" s="6">
        <f>(D23-$B$8)*$B$2*Output!$E$101*$E$2*$M$4/Output!$E$95/1000000</f>
        <v>514.13182996406431</v>
      </c>
    </row>
    <row r="21" spans="1:39" x14ac:dyDescent="0.25">
      <c r="A21" s="6">
        <v>2034</v>
      </c>
      <c r="B21" s="6">
        <v>35.233541810588299</v>
      </c>
      <c r="C21" s="6">
        <v>48.689312525847932</v>
      </c>
      <c r="D21" s="6">
        <v>62.145083241107571</v>
      </c>
      <c r="F21" s="6">
        <v>2037</v>
      </c>
      <c r="G21" s="6">
        <f>(B24-$B$8)*$B$2*Output!$E$101*$E$2*$G$4/Output!$E$95/1000000</f>
        <v>123.19608672566451</v>
      </c>
      <c r="H21" s="6">
        <f>(C24-$B$8)*$B$2*Output!$E$101*$E$2*$G$4/Output!$E$95/1000000</f>
        <v>249.90505061755789</v>
      </c>
      <c r="I21" s="6">
        <f>(D24-$B$8)*$B$2*Output!$E$101*$E$2*$G$4/Output!$E$95/1000000</f>
        <v>376.61401450945135</v>
      </c>
      <c r="K21" s="6">
        <v>2037</v>
      </c>
      <c r="L21" s="6">
        <f>(B24-$B$8)*$B$2*Output!$E$101*$E$2*$H$4/Output!$E$95/1000000</f>
        <v>634.01742482770976</v>
      </c>
      <c r="M21" s="6">
        <f>(C24-$B$8)*$B$2*Output!$E$101*$E$2*$H$4/Output!$E$95/1000000</f>
        <v>1286.1135516163683</v>
      </c>
      <c r="N21" s="6">
        <f>(D24-$B$8)*$B$2*Output!$E$101*$E$2*$H$4/Output!$E$95/1000000</f>
        <v>1938.2096784050273</v>
      </c>
      <c r="P21" s="6">
        <v>2037</v>
      </c>
      <c r="Q21" s="6">
        <f>(B24-$B$8)*$B$2*Output!$E$101*$E$2*$I$4/Output!$E$95/1000000</f>
        <v>130.48591727891898</v>
      </c>
      <c r="R21" s="6">
        <f>(C24-$B$8)*$B$2*Output!$E$101*$E$2*$I$4/Output!$E$95/1000000</f>
        <v>264.69257773650946</v>
      </c>
      <c r="S21" s="6">
        <f>(D24-$B$8)*$B$2*Output!$E$101*$E$2*$I$4/Output!$E$95/1000000</f>
        <v>398.89923819410001</v>
      </c>
      <c r="U21" s="6">
        <v>2037</v>
      </c>
      <c r="V21" s="6">
        <f>(B24-$B$8)*$B$2*Output!$E$101*$E$2*$J$4/Output!$E$95/1000000</f>
        <v>4191.7785160514832</v>
      </c>
      <c r="W21" s="6">
        <f>(C24-$B$8)*$B$2*Output!$E$101*$E$2*$J$4/Output!$E$95/1000000</f>
        <v>8503.0835806021605</v>
      </c>
      <c r="X21" s="6">
        <f>(D24-$B$8)*$B$2*Output!$E$101*$E$2*$J$4/Output!$E$95/1000000</f>
        <v>12814.38864515284</v>
      </c>
      <c r="Z21" s="6">
        <v>2037</v>
      </c>
      <c r="AA21" s="6">
        <f>(B24-$B$8)*$B$2*Output!$E$101*$E$2*$K$4/Output!$E$95/1000000</f>
        <v>56.697658918961238</v>
      </c>
      <c r="AB21" s="6">
        <f>(C24-$B$8)*$B$2*Output!$E$101*$E$2*$K$4/Output!$E$95/1000000</f>
        <v>115.01202431528463</v>
      </c>
      <c r="AC21" s="6">
        <f>(D24-$B$8)*$B$2*Output!$E$101*$E$2*$K$4/Output!$E$95/1000000</f>
        <v>173.32638971160807</v>
      </c>
      <c r="AE21" s="6">
        <v>2037</v>
      </c>
      <c r="AF21" s="6">
        <f>(B24-$B$8)*$B$2*Output!$E$101*$E$2*$L$4/Output!$E$95/1000000</f>
        <v>198.5191869612045</v>
      </c>
      <c r="AG21" s="6">
        <f>(C24-$B$8)*$B$2*Output!$E$101*$E$2*$L$4/Output!$E$95/1000000</f>
        <v>402.69905306790213</v>
      </c>
      <c r="AH21" s="6">
        <f>(D24-$B$8)*$B$2*Output!$E$101*$E$2*$L$4/Output!$E$95/1000000</f>
        <v>606.87891917460001</v>
      </c>
      <c r="AJ21" s="6">
        <v>2037</v>
      </c>
      <c r="AK21" s="6">
        <f>(B24-$B$8)*$B$2*Output!$E$101*$E$2*$M$4/Output!$E$95/1000000</f>
        <v>176.19461928955965</v>
      </c>
      <c r="AL21" s="6">
        <f>(C24-$B$8)*$B$2*Output!$E$101*$E$2*$M$4/Output!$E$95/1000000</f>
        <v>357.4133434136582</v>
      </c>
      <c r="AM21" s="6">
        <f>(D24-$B$8)*$B$2*Output!$E$101*$E$2*$M$4/Output!$E$95/1000000</f>
        <v>538.63206753775683</v>
      </c>
    </row>
    <row r="22" spans="1:39" x14ac:dyDescent="0.25">
      <c r="A22" s="6">
        <v>2035</v>
      </c>
      <c r="B22" s="6">
        <v>36.263500157005417</v>
      </c>
      <c r="C22" s="6">
        <v>50.148554633449749</v>
      </c>
      <c r="D22" s="6">
        <v>64.033609109894073</v>
      </c>
      <c r="F22" s="6">
        <v>2038</v>
      </c>
      <c r="G22" s="6">
        <f>(B25-$B$8)*$B$2*Output!$E$101*$E$2*$G$4/Output!$E$95/1000000</f>
        <v>131.99580720606912</v>
      </c>
      <c r="H22" s="6">
        <f>(C25-$B$8)*$B$2*Output!$E$101*$E$2*$G$4/Output!$E$95/1000000</f>
        <v>263.13054210342347</v>
      </c>
      <c r="I22" s="6">
        <f>(D25-$B$8)*$B$2*Output!$E$101*$E$2*$G$4/Output!$E$95/1000000</f>
        <v>394.26527700077776</v>
      </c>
      <c r="K22" s="6">
        <v>2038</v>
      </c>
      <c r="L22" s="6">
        <f>(B25-$B$8)*$B$2*Output!$E$101*$E$2*$H$4/Output!$E$95/1000000</f>
        <v>679.30438374397488</v>
      </c>
      <c r="M22" s="6">
        <f>(C25-$B$8)*$B$2*Output!$E$101*$E$2*$H$4/Output!$E$95/1000000</f>
        <v>1354.1773373811031</v>
      </c>
      <c r="N22" s="6">
        <f>(D25-$B$8)*$B$2*Output!$E$101*$E$2*$H$4/Output!$E$95/1000000</f>
        <v>2029.0502910182311</v>
      </c>
      <c r="P22" s="6">
        <v>2038</v>
      </c>
      <c r="Q22" s="6">
        <f>(B25-$B$8)*$B$2*Output!$E$101*$E$2*$I$4/Output!$E$95/1000000</f>
        <v>139.80633994169892</v>
      </c>
      <c r="R22" s="6">
        <f>(C25-$B$8)*$B$2*Output!$E$101*$E$2*$I$4/Output!$E$95/1000000</f>
        <v>278.70065570282196</v>
      </c>
      <c r="S22" s="6">
        <f>(D25-$B$8)*$B$2*Output!$E$101*$E$2*$I$4/Output!$E$95/1000000</f>
        <v>417.59497146394506</v>
      </c>
      <c r="U22" s="6">
        <v>2038</v>
      </c>
      <c r="V22" s="6">
        <f>(B25-$B$8)*$B$2*Output!$E$101*$E$2*$J$4/Output!$E$95/1000000</f>
        <v>4491.191267198019</v>
      </c>
      <c r="W22" s="6">
        <f>(C25-$B$8)*$B$2*Output!$E$101*$E$2*$J$4/Output!$E$95/1000000</f>
        <v>8953.0843277697604</v>
      </c>
      <c r="X22" s="6">
        <f>(D25-$B$8)*$B$2*Output!$E$101*$E$2*$J$4/Output!$E$95/1000000</f>
        <v>13414.977388341498</v>
      </c>
      <c r="Z22" s="6">
        <v>2038</v>
      </c>
      <c r="AA22" s="6">
        <f>(B25-$B$8)*$B$2*Output!$E$101*$E$2*$K$4/Output!$E$95/1000000</f>
        <v>60.74749169888706</v>
      </c>
      <c r="AB22" s="6">
        <f>(C25-$B$8)*$B$2*Output!$E$101*$E$2*$K$4/Output!$E$95/1000000</f>
        <v>121.09869821241115</v>
      </c>
      <c r="AC22" s="6">
        <f>(D25-$B$8)*$B$2*Output!$E$101*$E$2*$K$4/Output!$E$95/1000000</f>
        <v>181.44990472593523</v>
      </c>
      <c r="AE22" s="6">
        <v>2038</v>
      </c>
      <c r="AF22" s="6">
        <f>(B25-$B$8)*$B$2*Output!$E$101*$E$2*$L$4/Output!$E$95/1000000</f>
        <v>212.69912888700489</v>
      </c>
      <c r="AG22" s="6">
        <f>(C25-$B$8)*$B$2*Output!$E$101*$E$2*$L$4/Output!$E$95/1000000</f>
        <v>424.01071877675639</v>
      </c>
      <c r="AH22" s="6">
        <f>(D25-$B$8)*$B$2*Output!$E$101*$E$2*$L$4/Output!$E$95/1000000</f>
        <v>635.32230866650787</v>
      </c>
      <c r="AJ22" s="6">
        <v>2038</v>
      </c>
      <c r="AK22" s="6">
        <f>(B25-$B$8)*$B$2*Output!$E$101*$E$2*$M$4/Output!$E$95/1000000</f>
        <v>188.77994923881397</v>
      </c>
      <c r="AL22" s="6">
        <f>(C25-$B$8)*$B$2*Output!$E$101*$E$2*$M$4/Output!$E$95/1000000</f>
        <v>376.3283958248478</v>
      </c>
      <c r="AM22" s="6">
        <f>(D25-$B$8)*$B$2*Output!$E$101*$E$2*$M$4/Output!$E$95/1000000</f>
        <v>563.87684241088164</v>
      </c>
    </row>
    <row r="23" spans="1:39" x14ac:dyDescent="0.25">
      <c r="A23" s="6">
        <v>2036</v>
      </c>
      <c r="B23" s="6">
        <v>37.293458503422528</v>
      </c>
      <c r="C23" s="6">
        <v>51.63649193117012</v>
      </c>
      <c r="D23" s="6">
        <v>65.979525358917726</v>
      </c>
      <c r="F23" s="6">
        <v>2039</v>
      </c>
      <c r="G23" s="6">
        <f>(B26-$B$8)*$B$2*Output!$E$101*$E$2*$G$4/Output!$E$95/1000000</f>
        <v>140.79552768647366</v>
      </c>
      <c r="H23" s="6">
        <f>(C26-$B$8)*$B$2*Output!$E$101*$E$2*$G$4/Output!$E$95/1000000</f>
        <v>276.62423554584831</v>
      </c>
      <c r="I23" s="6">
        <f>(D26-$B$8)*$B$2*Output!$E$101*$E$2*$G$4/Output!$E$95/1000000</f>
        <v>412.45294340522287</v>
      </c>
      <c r="K23" s="6">
        <v>2039</v>
      </c>
      <c r="L23" s="6">
        <f>(B26-$B$8)*$B$2*Output!$E$101*$E$2*$H$4/Output!$E$95/1000000</f>
        <v>724.59134266023955</v>
      </c>
      <c r="M23" s="6">
        <f>(C26-$B$8)*$B$2*Output!$E$101*$E$2*$H$4/Output!$E$95/1000000</f>
        <v>1423.6214000552018</v>
      </c>
      <c r="N23" s="6">
        <f>(D26-$B$8)*$B$2*Output!$E$101*$E$2*$H$4/Output!$E$95/1000000</f>
        <v>2122.6514574501639</v>
      </c>
      <c r="P23" s="6">
        <v>2039</v>
      </c>
      <c r="Q23" s="6">
        <f>(B26-$B$8)*$B$2*Output!$E$101*$E$2*$I$4/Output!$E$95/1000000</f>
        <v>149.12676260447878</v>
      </c>
      <c r="R23" s="6">
        <f>(C26-$B$8)*$B$2*Output!$E$101*$E$2*$I$4/Output!$E$95/1000000</f>
        <v>292.99280582798121</v>
      </c>
      <c r="S23" s="6">
        <f>(D26-$B$8)*$B$2*Output!$E$101*$E$2*$I$4/Output!$E$95/1000000</f>
        <v>436.85884905148362</v>
      </c>
      <c r="U23" s="6">
        <v>2039</v>
      </c>
      <c r="V23" s="6">
        <f>(B26-$B$8)*$B$2*Output!$E$101*$E$2*$J$4/Output!$E$95/1000000</f>
        <v>4790.6040183445512</v>
      </c>
      <c r="W23" s="6">
        <f>(C26-$B$8)*$B$2*Output!$E$101*$E$2*$J$4/Output!$E$95/1000000</f>
        <v>9412.2107154454952</v>
      </c>
      <c r="X23" s="6">
        <f>(D26-$B$8)*$B$2*Output!$E$101*$E$2*$J$4/Output!$E$95/1000000</f>
        <v>14033.817412546437</v>
      </c>
      <c r="Z23" s="6">
        <v>2039</v>
      </c>
      <c r="AA23" s="6">
        <f>(B26-$B$8)*$B$2*Output!$E$101*$E$2*$K$4/Output!$E$95/1000000</f>
        <v>64.79732447881284</v>
      </c>
      <c r="AB23" s="6">
        <f>(C26-$B$8)*$B$2*Output!$E$101*$E$2*$K$4/Output!$E$95/1000000</f>
        <v>127.30880478876108</v>
      </c>
      <c r="AC23" s="6">
        <f>(D26-$B$8)*$B$2*Output!$E$101*$E$2*$K$4/Output!$E$95/1000000</f>
        <v>189.82028509870932</v>
      </c>
      <c r="AE23" s="6">
        <v>2039</v>
      </c>
      <c r="AF23" s="6">
        <f>(B26-$B$8)*$B$2*Output!$E$101*$E$2*$L$4/Output!$E$95/1000000</f>
        <v>226.87907081280508</v>
      </c>
      <c r="AG23" s="6">
        <f>(C26-$B$8)*$B$2*Output!$E$101*$E$2*$L$4/Output!$E$95/1000000</f>
        <v>445.75456732333419</v>
      </c>
      <c r="AH23" s="6">
        <f>(D26-$B$8)*$B$2*Output!$E$101*$E$2*$L$4/Output!$E$95/1000000</f>
        <v>664.63006383386312</v>
      </c>
      <c r="AJ23" s="6">
        <v>2039</v>
      </c>
      <c r="AK23" s="6">
        <f>(B26-$B$8)*$B$2*Output!$E$101*$E$2*$M$4/Output!$E$95/1000000</f>
        <v>201.36527918806811</v>
      </c>
      <c r="AL23" s="6">
        <f>(C26-$B$8)*$B$2*Output!$E$101*$E$2*$M$4/Output!$E$95/1000000</f>
        <v>395.627029751365</v>
      </c>
      <c r="AM23" s="6">
        <f>(D26-$B$8)*$B$2*Output!$E$101*$E$2*$M$4/Output!$E$95/1000000</f>
        <v>589.88878031466186</v>
      </c>
    </row>
    <row r="24" spans="1:39" x14ac:dyDescent="0.25">
      <c r="A24" s="6">
        <v>2037</v>
      </c>
      <c r="B24" s="6">
        <v>38.323416849839646</v>
      </c>
      <c r="C24" s="6">
        <v>53.15399643664945</v>
      </c>
      <c r="D24" s="6">
        <v>67.984576023459255</v>
      </c>
      <c r="F24" s="6">
        <v>2040</v>
      </c>
      <c r="G24" s="6">
        <f>(B27-$B$8)*$B$2*Output!$E$101*$E$2*$G$4/Output!$E$95/1000000</f>
        <v>149.59524816687829</v>
      </c>
      <c r="H24" s="6">
        <f>(C27-$B$8)*$B$2*Output!$E$101*$E$2*$G$4/Output!$E$95/1000000</f>
        <v>290.39428132949041</v>
      </c>
      <c r="I24" s="6">
        <f>(D27-$B$8)*$B$2*Output!$E$101*$E$2*$G$4/Output!$E$95/1000000</f>
        <v>431.19331449210262</v>
      </c>
      <c r="K24" s="6">
        <v>2040</v>
      </c>
      <c r="L24" s="6">
        <f>(B27-$B$8)*$B$2*Output!$E$101*$E$2*$H$4/Output!$E$95/1000000</f>
        <v>769.87830157650444</v>
      </c>
      <c r="M24" s="6">
        <f>(C27-$B$8)*$B$2*Output!$E$101*$E$2*$H$4/Output!$E$95/1000000</f>
        <v>1494.487684849991</v>
      </c>
      <c r="N24" s="6">
        <f>(D27-$B$8)*$B$2*Output!$E$101*$E$2*$H$4/Output!$E$95/1000000</f>
        <v>2219.0970681234771</v>
      </c>
      <c r="P24" s="6">
        <v>2040</v>
      </c>
      <c r="Q24" s="6">
        <f>(B27-$B$8)*$B$2*Output!$E$101*$E$2*$I$4/Output!$E$95/1000000</f>
        <v>158.44718526725867</v>
      </c>
      <c r="R24" s="6">
        <f>(C27-$B$8)*$B$2*Output!$E$101*$E$2*$I$4/Output!$E$95/1000000</f>
        <v>307.57766077595045</v>
      </c>
      <c r="S24" s="6">
        <f>(D27-$B$8)*$B$2*Output!$E$101*$E$2*$I$4/Output!$E$95/1000000</f>
        <v>456.70813628464219</v>
      </c>
      <c r="U24" s="6">
        <v>2040</v>
      </c>
      <c r="V24" s="6">
        <f>(B27-$B$8)*$B$2*Output!$E$101*$E$2*$J$4/Output!$E$95/1000000</f>
        <v>5090.0167694910851</v>
      </c>
      <c r="W24" s="6">
        <f>(C27-$B$8)*$B$2*Output!$E$101*$E$2*$J$4/Output!$E$95/1000000</f>
        <v>9880.7400625622649</v>
      </c>
      <c r="X24" s="6">
        <f>(D27-$B$8)*$B$2*Output!$E$101*$E$2*$J$4/Output!$E$95/1000000</f>
        <v>14671.463355633445</v>
      </c>
      <c r="Z24" s="6">
        <v>2040</v>
      </c>
      <c r="AA24" s="6">
        <f>(B27-$B$8)*$B$2*Output!$E$101*$E$2*$K$4/Output!$E$95/1000000</f>
        <v>68.847157258738633</v>
      </c>
      <c r="AB24" s="6">
        <f>(C27-$B$8)*$B$2*Output!$E$101*$E$2*$K$4/Output!$E$95/1000000</f>
        <v>133.64609503790646</v>
      </c>
      <c r="AC24" s="6">
        <f>(D27-$B$8)*$B$2*Output!$E$101*$E$2*$K$4/Output!$E$95/1000000</f>
        <v>198.44503281707429</v>
      </c>
      <c r="AE24" s="6">
        <v>2040</v>
      </c>
      <c r="AF24" s="6">
        <f>(B27-$B$8)*$B$2*Output!$E$101*$E$2*$L$4/Output!$E$95/1000000</f>
        <v>241.05901273860545</v>
      </c>
      <c r="AG24" s="6">
        <f>(C27-$B$8)*$B$2*Output!$E$101*$E$2*$L$4/Output!$E$95/1000000</f>
        <v>467.943732304479</v>
      </c>
      <c r="AH24" s="6">
        <f>(D27-$B$8)*$B$2*Output!$E$101*$E$2*$L$4/Output!$E$95/1000000</f>
        <v>694.82845187035275</v>
      </c>
      <c r="AJ24" s="6">
        <v>2040</v>
      </c>
      <c r="AK24" s="6">
        <f>(B27-$B$8)*$B$2*Output!$E$101*$E$2*$M$4/Output!$E$95/1000000</f>
        <v>213.95060913732237</v>
      </c>
      <c r="AL24" s="6">
        <f>(C27-$B$8)*$B$2*Output!$E$101*$E$2*$M$4/Output!$E$95/1000000</f>
        <v>415.32090184530063</v>
      </c>
      <c r="AM24" s="6">
        <f>(D27-$B$8)*$B$2*Output!$E$101*$E$2*$M$4/Output!$E$95/1000000</f>
        <v>616.69119455327882</v>
      </c>
    </row>
    <row r="25" spans="1:39" x14ac:dyDescent="0.25">
      <c r="A25" s="6">
        <v>2038</v>
      </c>
      <c r="B25" s="6">
        <v>39.353375196256764</v>
      </c>
      <c r="C25" s="6">
        <v>54.701966667257217</v>
      </c>
      <c r="D25" s="6">
        <v>70.050558138257671</v>
      </c>
      <c r="F25" s="6">
        <v>2041</v>
      </c>
      <c r="G25" s="6">
        <f>(B28-$B$8)*$B$2*Output!$E$101*$E$2*$G$4/Output!$E$95/1000000</f>
        <v>158.39496864728287</v>
      </c>
      <c r="H25" s="6">
        <f>(C28-$B$8)*$B$2*Output!$E$101*$E$2*$G$4/Output!$E$95/1000000</f>
        <v>303.6698591756471</v>
      </c>
      <c r="I25" s="6">
        <f>(D28-$B$8)*$B$2*Output!$E$101*$E$2*$G$4/Output!$E$95/1000000</f>
        <v>448.94474970401114</v>
      </c>
      <c r="K25" s="6">
        <v>2041</v>
      </c>
      <c r="L25" s="6">
        <f>(B28-$B$8)*$B$2*Output!$E$101*$E$2*$H$4/Output!$E$95/1000000</f>
        <v>815.16526049276933</v>
      </c>
      <c r="M25" s="6">
        <f>(C28-$B$8)*$B$2*Output!$E$101*$E$2*$H$4/Output!$E$95/1000000</f>
        <v>1562.8092355000779</v>
      </c>
      <c r="N25" s="6">
        <f>(D28-$B$8)*$B$2*Output!$E$101*$E$2*$H$4/Output!$E$95/1000000</f>
        <v>2310.4532105073858</v>
      </c>
      <c r="P25" s="6">
        <v>2041</v>
      </c>
      <c r="Q25" s="6">
        <f>(B28-$B$8)*$B$2*Output!$E$101*$E$2*$I$4/Output!$E$95/1000000</f>
        <v>167.76760793003859</v>
      </c>
      <c r="R25" s="6">
        <f>(C28-$B$8)*$B$2*Output!$E$101*$E$2*$I$4/Output!$E$95/1000000</f>
        <v>321.63878884181923</v>
      </c>
      <c r="S25" s="6">
        <f>(D28-$B$8)*$B$2*Output!$E$101*$E$2*$I$4/Output!$E$95/1000000</f>
        <v>475.50996975359965</v>
      </c>
      <c r="U25" s="6">
        <v>2041</v>
      </c>
      <c r="V25" s="6">
        <f>(B28-$B$8)*$B$2*Output!$E$101*$E$2*$J$4/Output!$E$95/1000000</f>
        <v>5389.42952063762</v>
      </c>
      <c r="W25" s="6">
        <f>(C28-$B$8)*$B$2*Output!$E$101*$E$2*$J$4/Output!$E$95/1000000</f>
        <v>10332.445011012511</v>
      </c>
      <c r="X25" s="6">
        <f>(D28-$B$8)*$B$2*Output!$E$101*$E$2*$J$4/Output!$E$95/1000000</f>
        <v>15275.460501387395</v>
      </c>
      <c r="Z25" s="6">
        <v>2041</v>
      </c>
      <c r="AA25" s="6">
        <f>(B28-$B$8)*$B$2*Output!$E$101*$E$2*$K$4/Output!$E$95/1000000</f>
        <v>72.896990038664427</v>
      </c>
      <c r="AB25" s="6">
        <f>(C28-$B$8)*$B$2*Output!$E$101*$E$2*$K$4/Output!$E$95/1000000</f>
        <v>139.75581982445445</v>
      </c>
      <c r="AC25" s="6">
        <f>(D28-$B$8)*$B$2*Output!$E$101*$E$2*$K$4/Output!$E$95/1000000</f>
        <v>206.61464961024438</v>
      </c>
      <c r="AE25" s="6">
        <v>2041</v>
      </c>
      <c r="AF25" s="6">
        <f>(B28-$B$8)*$B$2*Output!$E$101*$E$2*$L$4/Output!$E$95/1000000</f>
        <v>255.2389546644057</v>
      </c>
      <c r="AG25" s="6">
        <f>(C28-$B$8)*$B$2*Output!$E$101*$E$2*$L$4/Output!$E$95/1000000</f>
        <v>489.33610758607284</v>
      </c>
      <c r="AH25" s="6">
        <f>(D28-$B$8)*$B$2*Output!$E$101*$E$2*$L$4/Output!$E$95/1000000</f>
        <v>723.43326050773976</v>
      </c>
      <c r="AJ25" s="6">
        <v>2041</v>
      </c>
      <c r="AK25" s="6">
        <f>(B28-$B$8)*$B$2*Output!$E$101*$E$2*$M$4/Output!$E$95/1000000</f>
        <v>226.5359390865766</v>
      </c>
      <c r="AL25" s="6">
        <f>(C28-$B$8)*$B$2*Output!$E$101*$E$2*$M$4/Output!$E$95/1000000</f>
        <v>434.30758759661995</v>
      </c>
      <c r="AM25" s="6">
        <f>(D28-$B$8)*$B$2*Output!$E$101*$E$2*$M$4/Output!$E$95/1000000</f>
        <v>642.07923610666307</v>
      </c>
    </row>
    <row r="26" spans="1:39" x14ac:dyDescent="0.25">
      <c r="A26" s="6">
        <v>2039</v>
      </c>
      <c r="B26" s="6">
        <v>40.383333542673874</v>
      </c>
      <c r="C26" s="6">
        <v>56.281328445391829</v>
      </c>
      <c r="D26" s="6">
        <v>72.179323348109776</v>
      </c>
      <c r="F26" s="6">
        <v>2042</v>
      </c>
      <c r="G26" s="6">
        <f>(B29-$B$8)*$B$2*Output!$E$101*$E$2*$G$4/Output!$E$95/1000000</f>
        <v>167.1946891276875</v>
      </c>
      <c r="H26" s="6">
        <f>(C29-$B$8)*$B$2*Output!$E$101*$E$2*$G$4/Output!$E$95/1000000</f>
        <v>317.19339250642139</v>
      </c>
      <c r="I26" s="6">
        <f>(D29-$B$8)*$B$2*Output!$E$101*$E$2*$G$4/Output!$E$95/1000000</f>
        <v>467.19209588515497</v>
      </c>
      <c r="K26" s="6">
        <v>2042</v>
      </c>
      <c r="L26" s="6">
        <f>(B29-$B$8)*$B$2*Output!$E$101*$E$2*$H$4/Output!$E$95/1000000</f>
        <v>860.45221940903446</v>
      </c>
      <c r="M26" s="6">
        <f>(C29-$B$8)*$B$2*Output!$E$101*$E$2*$H$4/Output!$E$95/1000000</f>
        <v>1632.4068664381637</v>
      </c>
      <c r="N26" s="6">
        <f>(D29-$B$8)*$B$2*Output!$E$101*$E$2*$H$4/Output!$E$95/1000000</f>
        <v>2404.3615134672918</v>
      </c>
      <c r="P26" s="6">
        <v>2042</v>
      </c>
      <c r="Q26" s="6">
        <f>(B29-$B$8)*$B$2*Output!$E$101*$E$2*$I$4/Output!$E$95/1000000</f>
        <v>177.08803059281854</v>
      </c>
      <c r="R26" s="6">
        <f>(C29-$B$8)*$B$2*Output!$E$101*$E$2*$I$4/Output!$E$95/1000000</f>
        <v>335.96254455857047</v>
      </c>
      <c r="S26" s="6">
        <f>(D29-$B$8)*$B$2*Output!$E$101*$E$2*$I$4/Output!$E$95/1000000</f>
        <v>494.83705852432212</v>
      </c>
      <c r="U26" s="6">
        <v>2042</v>
      </c>
      <c r="V26" s="6">
        <f>(B29-$B$8)*$B$2*Output!$E$101*$E$2*$J$4/Output!$E$95/1000000</f>
        <v>5688.842271784154</v>
      </c>
      <c r="W26" s="6">
        <f>(C29-$B$8)*$B$2*Output!$E$101*$E$2*$J$4/Output!$E$95/1000000</f>
        <v>10792.586708559114</v>
      </c>
      <c r="X26" s="6">
        <f>(D29-$B$8)*$B$2*Output!$E$101*$E$2*$J$4/Output!$E$95/1000000</f>
        <v>15896.331145334067</v>
      </c>
      <c r="Z26" s="6">
        <v>2042</v>
      </c>
      <c r="AA26" s="6">
        <f>(B29-$B$8)*$B$2*Output!$E$101*$E$2*$K$4/Output!$E$95/1000000</f>
        <v>76.946822818590235</v>
      </c>
      <c r="AB26" s="6">
        <f>(C29-$B$8)*$B$2*Output!$E$101*$E$2*$K$4/Output!$E$95/1000000</f>
        <v>145.97965940042138</v>
      </c>
      <c r="AC26" s="6">
        <f>(D29-$B$8)*$B$2*Output!$E$101*$E$2*$K$4/Output!$E$95/1000000</f>
        <v>215.0124959822524</v>
      </c>
      <c r="AE26" s="6">
        <v>2042</v>
      </c>
      <c r="AF26" s="6">
        <f>(B29-$B$8)*$B$2*Output!$E$101*$E$2*$L$4/Output!$E$95/1000000</f>
        <v>269.41889659020609</v>
      </c>
      <c r="AG26" s="6">
        <f>(C29-$B$8)*$B$2*Output!$E$101*$E$2*$L$4/Output!$E$95/1000000</f>
        <v>511.12804037405471</v>
      </c>
      <c r="AH26" s="6">
        <f>(D29-$B$8)*$B$2*Output!$E$101*$E$2*$L$4/Output!$E$95/1000000</f>
        <v>752.83718415790281</v>
      </c>
      <c r="AJ26" s="6">
        <v>2042</v>
      </c>
      <c r="AK26" s="6">
        <f>(B29-$B$8)*$B$2*Output!$E$101*$E$2*$M$4/Output!$E$95/1000000</f>
        <v>239.12126903583092</v>
      </c>
      <c r="AL26" s="6">
        <f>(C29-$B$8)*$B$2*Output!$E$101*$E$2*$M$4/Output!$E$95/1000000</f>
        <v>453.64889842876886</v>
      </c>
      <c r="AM26" s="6">
        <f>(D29-$B$8)*$B$2*Output!$E$101*$E$2*$M$4/Output!$E$95/1000000</f>
        <v>668.17652782170637</v>
      </c>
    </row>
    <row r="27" spans="1:39" x14ac:dyDescent="0.25">
      <c r="A27" s="6">
        <v>2040</v>
      </c>
      <c r="B27" s="6">
        <v>41.413291889090992</v>
      </c>
      <c r="C27" s="6">
        <v>57.893035728252698</v>
      </c>
      <c r="D27" s="6">
        <v>74.372779567414398</v>
      </c>
      <c r="F27" s="6">
        <v>2043</v>
      </c>
      <c r="G27" s="6">
        <f>(B30-$B$8)*$B$2*Output!$E$101*$E$2*$G$4/Output!$E$95/1000000</f>
        <v>175.99440960809207</v>
      </c>
      <c r="H27" s="6">
        <f>(C30-$B$8)*$B$2*Output!$E$101*$E$2*$G$4/Output!$E$95/1000000</f>
        <v>330.97180830226495</v>
      </c>
      <c r="I27" s="6">
        <f>(D30-$B$8)*$B$2*Output!$E$101*$E$2*$G$4/Output!$E$95/1000000</f>
        <v>485.94920699643779</v>
      </c>
      <c r="K27" s="6">
        <v>2043</v>
      </c>
      <c r="L27" s="6">
        <f>(B30-$B$8)*$B$2*Output!$E$101*$E$2*$H$4/Output!$E$95/1000000</f>
        <v>905.73917832529924</v>
      </c>
      <c r="M27" s="6">
        <f>(C30-$B$8)*$B$2*Output!$E$101*$E$2*$H$4/Output!$E$95/1000000</f>
        <v>1703.3162267374005</v>
      </c>
      <c r="N27" s="6">
        <f>(D30-$B$8)*$B$2*Output!$E$101*$E$2*$H$4/Output!$E$95/1000000</f>
        <v>2500.8932751495017</v>
      </c>
      <c r="P27" s="6">
        <v>2043</v>
      </c>
      <c r="Q27" s="6">
        <f>(B30-$B$8)*$B$2*Output!$E$101*$E$2*$I$4/Output!$E$95/1000000</f>
        <v>186.40845325559843</v>
      </c>
      <c r="R27" s="6">
        <f>(C30-$B$8)*$B$2*Output!$E$101*$E$2*$I$4/Output!$E$95/1000000</f>
        <v>350.55626479397506</v>
      </c>
      <c r="S27" s="6">
        <f>(D30-$B$8)*$B$2*Output!$E$101*$E$2*$I$4/Output!$E$95/1000000</f>
        <v>514.70407633235163</v>
      </c>
      <c r="U27" s="6">
        <v>2043</v>
      </c>
      <c r="V27" s="6">
        <f>(B30-$B$8)*$B$2*Output!$E$101*$E$2*$J$4/Output!$E$95/1000000</f>
        <v>5988.255022930688</v>
      </c>
      <c r="W27" s="6">
        <f>(C30-$B$8)*$B$2*Output!$E$101*$E$2*$J$4/Output!$E$95/1000000</f>
        <v>11261.400847492388</v>
      </c>
      <c r="X27" s="6">
        <f>(D30-$B$8)*$B$2*Output!$E$101*$E$2*$J$4/Output!$E$95/1000000</f>
        <v>16534.54667205409</v>
      </c>
      <c r="Z27" s="6">
        <v>2043</v>
      </c>
      <c r="AA27" s="6">
        <f>(B30-$B$8)*$B$2*Output!$E$101*$E$2*$K$4/Output!$E$95/1000000</f>
        <v>80.996655598516028</v>
      </c>
      <c r="AB27" s="6">
        <f>(C30-$B$8)*$B$2*Output!$E$101*$E$2*$K$4/Output!$E$95/1000000</f>
        <v>152.32080172076118</v>
      </c>
      <c r="AC27" s="6">
        <f>(D30-$B$8)*$B$2*Output!$E$101*$E$2*$K$4/Output!$E$95/1000000</f>
        <v>223.64494784300635</v>
      </c>
      <c r="AE27" s="6">
        <v>2043</v>
      </c>
      <c r="AF27" s="6">
        <f>(B30-$B$8)*$B$2*Output!$E$101*$E$2*$L$4/Output!$E$95/1000000</f>
        <v>283.59883851600637</v>
      </c>
      <c r="AG27" s="6">
        <f>(C30-$B$8)*$B$2*Output!$E$101*$E$2*$L$4/Output!$E$95/1000000</f>
        <v>533.33069286167188</v>
      </c>
      <c r="AH27" s="6">
        <f>(D30-$B$8)*$B$2*Output!$E$101*$E$2*$L$4/Output!$E$95/1000000</f>
        <v>783.0625472073375</v>
      </c>
      <c r="AJ27" s="6">
        <v>2043</v>
      </c>
      <c r="AK27" s="6">
        <f>(B30-$B$8)*$B$2*Output!$E$101*$E$2*$M$4/Output!$E$95/1000000</f>
        <v>251.70659898508512</v>
      </c>
      <c r="AL27" s="6">
        <f>(C30-$B$8)*$B$2*Output!$E$101*$E$2*$M$4/Output!$E$95/1000000</f>
        <v>473.35474128535174</v>
      </c>
      <c r="AM27" s="6">
        <f>(D30-$B$8)*$B$2*Output!$E$101*$E$2*$M$4/Output!$E$95/1000000</f>
        <v>695.00288358561852</v>
      </c>
    </row>
    <row r="28" spans="1:39" x14ac:dyDescent="0.25">
      <c r="A28" s="6">
        <v>2041</v>
      </c>
      <c r="B28" s="6">
        <v>42.44325023550811</v>
      </c>
      <c r="C28" s="6">
        <v>59.446868288799045</v>
      </c>
      <c r="D28" s="6">
        <v>76.45048634208996</v>
      </c>
      <c r="F28" s="6">
        <v>2044</v>
      </c>
      <c r="G28" s="6">
        <f>(B31-$B$8)*$B$2*Output!$E$101*$E$2*$G$4/Output!$E$95/1000000</f>
        <v>184.79413008849664</v>
      </c>
      <c r="H28" s="6">
        <f>(C31-$B$8)*$B$2*Output!$E$101*$E$2*$G$4/Output!$E$95/1000000</f>
        <v>345.01222705843855</v>
      </c>
      <c r="I28" s="6">
        <f>(D31-$B$8)*$B$2*Output!$E$101*$E$2*$G$4/Output!$E$95/1000000</f>
        <v>505.23032402838044</v>
      </c>
      <c r="K28" s="6">
        <v>2044</v>
      </c>
      <c r="L28" s="6">
        <f>(B31-$B$8)*$B$2*Output!$E$101*$E$2*$H$4/Output!$E$95/1000000</f>
        <v>951.02613724156413</v>
      </c>
      <c r="M28" s="6">
        <f>(C31-$B$8)*$B$2*Output!$E$101*$E$2*$H$4/Output!$E$95/1000000</f>
        <v>1775.5739613772575</v>
      </c>
      <c r="N28" s="6">
        <f>(D31-$B$8)*$B$2*Output!$E$101*$E$2*$H$4/Output!$E$95/1000000</f>
        <v>2600.1217855129507</v>
      </c>
      <c r="P28" s="6">
        <v>2044</v>
      </c>
      <c r="Q28" s="6">
        <f>(B31-$B$8)*$B$2*Output!$E$101*$E$2*$I$4/Output!$E$95/1000000</f>
        <v>195.72887591837832</v>
      </c>
      <c r="R28" s="6">
        <f>(C31-$B$8)*$B$2*Output!$E$101*$E$2*$I$4/Output!$E$95/1000000</f>
        <v>365.42749138138413</v>
      </c>
      <c r="S28" s="6">
        <f>(D31-$B$8)*$B$2*Output!$E$101*$E$2*$I$4/Output!$E$95/1000000</f>
        <v>535.12610684438994</v>
      </c>
      <c r="U28" s="6">
        <v>2044</v>
      </c>
      <c r="V28" s="6">
        <f>(B31-$B$8)*$B$2*Output!$E$101*$E$2*$J$4/Output!$E$95/1000000</f>
        <v>6287.667774077222</v>
      </c>
      <c r="W28" s="6">
        <f>(C31-$B$8)*$B$2*Output!$E$101*$E$2*$J$4/Output!$E$95/1000000</f>
        <v>11739.129704493771</v>
      </c>
      <c r="X28" s="6">
        <f>(D31-$B$8)*$B$2*Output!$E$101*$E$2*$J$4/Output!$E$95/1000000</f>
        <v>17190.591634910321</v>
      </c>
      <c r="Z28" s="6">
        <v>2044</v>
      </c>
      <c r="AA28" s="6">
        <f>(B31-$B$8)*$B$2*Output!$E$101*$E$2*$K$4/Output!$E$95/1000000</f>
        <v>85.046488378441822</v>
      </c>
      <c r="AB28" s="6">
        <f>(C31-$B$8)*$B$2*Output!$E$101*$E$2*$K$4/Output!$E$95/1000000</f>
        <v>158.78252380037236</v>
      </c>
      <c r="AC28" s="6">
        <f>(D31-$B$8)*$B$2*Output!$E$101*$E$2*$K$4/Output!$E$95/1000000</f>
        <v>232.51855922230288</v>
      </c>
      <c r="AE28" s="6">
        <v>2044</v>
      </c>
      <c r="AF28" s="6">
        <f>(B31-$B$8)*$B$2*Output!$E$101*$E$2*$L$4/Output!$E$95/1000000</f>
        <v>297.77878044180659</v>
      </c>
      <c r="AG28" s="6">
        <f>(C31-$B$8)*$B$2*Output!$E$101*$E$2*$L$4/Output!$E$95/1000000</f>
        <v>555.95553907352621</v>
      </c>
      <c r="AH28" s="6">
        <f>(D31-$B$8)*$B$2*Output!$E$101*$E$2*$L$4/Output!$E$95/1000000</f>
        <v>814.13229770524583</v>
      </c>
      <c r="AJ28" s="6">
        <v>2044</v>
      </c>
      <c r="AK28" s="6">
        <f>(B31-$B$8)*$B$2*Output!$E$101*$E$2*$M$4/Output!$E$95/1000000</f>
        <v>264.29192893433935</v>
      </c>
      <c r="AL28" s="6">
        <f>(C31-$B$8)*$B$2*Output!$E$101*$E$2*$M$4/Output!$E$95/1000000</f>
        <v>493.43529987418765</v>
      </c>
      <c r="AM28" s="6">
        <f>(D31-$B$8)*$B$2*Output!$E$101*$E$2*$M$4/Output!$E$95/1000000</f>
        <v>722.57867081403595</v>
      </c>
    </row>
    <row r="29" spans="1:39" x14ac:dyDescent="0.25">
      <c r="A29" s="6">
        <v>2042</v>
      </c>
      <c r="B29" s="6">
        <v>43.473208581925228</v>
      </c>
      <c r="C29" s="6">
        <v>61.029722659923408</v>
      </c>
      <c r="D29" s="6">
        <v>78.586236737921567</v>
      </c>
      <c r="F29" s="6">
        <v>2045</v>
      </c>
      <c r="G29" s="6">
        <f>(B32-$B$8)*$B$2*Output!$E$101*$E$2*$G$4/Output!$E$95/1000000</f>
        <v>193.59385056890133</v>
      </c>
      <c r="H29" s="6">
        <f>(C32-$B$8)*$B$2*Output!$E$101*$E$2*$G$4/Output!$E$95/1000000</f>
        <v>359.32196819111579</v>
      </c>
      <c r="I29" s="6">
        <f>(D32-$B$8)*$B$2*Output!$E$101*$E$2*$G$4/Output!$E$95/1000000</f>
        <v>525.0500858133305</v>
      </c>
      <c r="K29" s="6">
        <v>2045</v>
      </c>
      <c r="L29" s="6">
        <f>(B32-$B$8)*$B$2*Output!$E$101*$E$2*$H$4/Output!$E$95/1000000</f>
        <v>996.31309615782936</v>
      </c>
      <c r="M29" s="6">
        <f>(C32-$B$8)*$B$2*Output!$E$101*$E$2*$H$4/Output!$E$95/1000000</f>
        <v>1849.2177390655395</v>
      </c>
      <c r="N29" s="6">
        <f>(D32-$B$8)*$B$2*Output!$E$101*$E$2*$H$4/Output!$E$95/1000000</f>
        <v>2702.1223819732518</v>
      </c>
      <c r="P29" s="6">
        <v>2045</v>
      </c>
      <c r="Q29" s="6">
        <f>(B32-$B$8)*$B$2*Output!$E$101*$E$2*$I$4/Output!$E$95/1000000</f>
        <v>205.04929858115827</v>
      </c>
      <c r="R29" s="6">
        <f>(C32-$B$8)*$B$2*Output!$E$101*$E$2*$I$4/Output!$E$95/1000000</f>
        <v>380.58397684572543</v>
      </c>
      <c r="S29" s="6">
        <f>(D32-$B$8)*$B$2*Output!$E$101*$E$2*$I$4/Output!$E$95/1000000</f>
        <v>556.11865511029293</v>
      </c>
      <c r="U29" s="6">
        <v>2045</v>
      </c>
      <c r="V29" s="6">
        <f>(B32-$B$8)*$B$2*Output!$E$101*$E$2*$J$4/Output!$E$95/1000000</f>
        <v>6587.0805252237578</v>
      </c>
      <c r="W29" s="6">
        <f>(C32-$B$8)*$B$2*Output!$E$101*$E$2*$J$4/Output!$E$95/1000000</f>
        <v>12226.022324579882</v>
      </c>
      <c r="X29" s="6">
        <f>(D32-$B$8)*$B$2*Output!$E$101*$E$2*$J$4/Output!$E$95/1000000</f>
        <v>17864.964123936021</v>
      </c>
      <c r="Z29" s="6">
        <v>2045</v>
      </c>
      <c r="AA29" s="6">
        <f>(B32-$B$8)*$B$2*Output!$E$101*$E$2*$K$4/Output!$E$95/1000000</f>
        <v>89.09632115836763</v>
      </c>
      <c r="AB29" s="6">
        <f>(C32-$B$8)*$B$2*Output!$E$101*$E$2*$K$4/Output!$E$95/1000000</f>
        <v>165.3681942021104</v>
      </c>
      <c r="AC29" s="6">
        <f>(D32-$B$8)*$B$2*Output!$E$101*$E$2*$K$4/Output!$E$95/1000000</f>
        <v>241.64006724585334</v>
      </c>
      <c r="AE29" s="6">
        <v>2045</v>
      </c>
      <c r="AF29" s="6">
        <f>(B32-$B$8)*$B$2*Output!$E$101*$E$2*$L$4/Output!$E$95/1000000</f>
        <v>311.95872236760698</v>
      </c>
      <c r="AG29" s="6">
        <f>(C32-$B$8)*$B$2*Output!$E$101*$E$2*$L$4/Output!$E$95/1000000</f>
        <v>579.01437357701377</v>
      </c>
      <c r="AH29" s="6">
        <f>(D32-$B$8)*$B$2*Output!$E$101*$E$2*$L$4/Output!$E$95/1000000</f>
        <v>846.07002478642107</v>
      </c>
      <c r="AJ29" s="6">
        <v>2045</v>
      </c>
      <c r="AK29" s="6">
        <f>(B32-$B$8)*$B$2*Output!$E$101*$E$2*$M$4/Output!$E$95/1000000</f>
        <v>276.8772588835937</v>
      </c>
      <c r="AL29" s="6">
        <f>(C32-$B$8)*$B$2*Output!$E$101*$E$2*$M$4/Output!$E$95/1000000</f>
        <v>513.90104239909999</v>
      </c>
      <c r="AM29" s="6">
        <f>(D32-$B$8)*$B$2*Output!$E$101*$E$2*$M$4/Output!$E$95/1000000</f>
        <v>750.92482591460657</v>
      </c>
    </row>
    <row r="30" spans="1:39" x14ac:dyDescent="0.25">
      <c r="A30" s="6">
        <v>2043</v>
      </c>
      <c r="B30" s="6">
        <v>44.503166928342338</v>
      </c>
      <c r="C30" s="6">
        <v>62.642409606166268</v>
      </c>
      <c r="D30" s="6">
        <v>80.781652283990212</v>
      </c>
      <c r="F30" s="6">
        <v>2046</v>
      </c>
      <c r="G30" s="6">
        <f>(B33-$B$8)*$B$2*Output!$E$101*$E$2*$G$4/Output!$E$95/1000000</f>
        <v>202.39357104930579</v>
      </c>
      <c r="H30" s="6">
        <f>(C33-$B$8)*$B$2*Output!$E$101*$E$2*$G$4/Output!$E$95/1000000</f>
        <v>373.90855559451586</v>
      </c>
      <c r="I30" s="6">
        <f>(D33-$B$8)*$B$2*Output!$E$101*$E$2*$G$4/Output!$E$95/1000000</f>
        <v>545.42354013972624</v>
      </c>
      <c r="K30" s="6">
        <v>2046</v>
      </c>
      <c r="L30" s="6">
        <f>(B33-$B$8)*$B$2*Output!$E$101*$E$2*$H$4/Output!$E$95/1000000</f>
        <v>1041.6000550740939</v>
      </c>
      <c r="M30" s="6">
        <f>(C33-$B$8)*$B$2*Output!$E$101*$E$2*$H$4/Output!$E$95/1000000</f>
        <v>1924.2862808376663</v>
      </c>
      <c r="N30" s="6">
        <f>(D33-$B$8)*$B$2*Output!$E$101*$E$2*$H$4/Output!$E$95/1000000</f>
        <v>2806.9725066012402</v>
      </c>
      <c r="P30" s="6">
        <v>2046</v>
      </c>
      <c r="Q30" s="6">
        <f>(B33-$B$8)*$B$2*Output!$E$101*$E$2*$I$4/Output!$E$95/1000000</f>
        <v>214.36972124393813</v>
      </c>
      <c r="R30" s="6">
        <f>(C33-$B$8)*$B$2*Output!$E$101*$E$2*$I$4/Output!$E$95/1000000</f>
        <v>396.03369028946645</v>
      </c>
      <c r="S30" s="6">
        <f>(D33-$B$8)*$B$2*Output!$E$101*$E$2*$I$4/Output!$E$95/1000000</f>
        <v>577.69765933499514</v>
      </c>
      <c r="U30" s="6">
        <v>2046</v>
      </c>
      <c r="V30" s="6">
        <f>(B33-$B$8)*$B$2*Output!$E$101*$E$2*$J$4/Output!$E$95/1000000</f>
        <v>6886.4932763702882</v>
      </c>
      <c r="W30" s="6">
        <f>(C33-$B$8)*$B$2*Output!$E$101*$E$2*$J$4/Output!$E$95/1000000</f>
        <v>12722.334710185409</v>
      </c>
      <c r="X30" s="6">
        <f>(D33-$B$8)*$B$2*Output!$E$101*$E$2*$J$4/Output!$E$95/1000000</f>
        <v>18558.176144000539</v>
      </c>
      <c r="Z30" s="6">
        <v>2046</v>
      </c>
      <c r="AA30" s="6">
        <f>(B33-$B$8)*$B$2*Output!$E$101*$E$2*$K$4/Output!$E$95/1000000</f>
        <v>93.146153938293409</v>
      </c>
      <c r="AB30" s="6">
        <f>(C33-$B$8)*$B$2*Output!$E$101*$E$2*$K$4/Output!$E$95/1000000</f>
        <v>172.08127559430781</v>
      </c>
      <c r="AC30" s="6">
        <f>(D33-$B$8)*$B$2*Output!$E$101*$E$2*$K$4/Output!$E$95/1000000</f>
        <v>251.01639725032234</v>
      </c>
      <c r="AE30" s="6">
        <v>2046</v>
      </c>
      <c r="AF30" s="6">
        <f>(B33-$B$8)*$B$2*Output!$E$101*$E$2*$L$4/Output!$E$95/1000000</f>
        <v>326.1386642934072</v>
      </c>
      <c r="AG30" s="6">
        <f>(C33-$B$8)*$B$2*Output!$E$101*$E$2*$L$4/Output!$E$95/1000000</f>
        <v>602.5193204371343</v>
      </c>
      <c r="AH30" s="6">
        <f>(D33-$B$8)*$B$2*Output!$E$101*$E$2*$L$4/Output!$E$95/1000000</f>
        <v>878.89997658086179</v>
      </c>
      <c r="AJ30" s="6">
        <v>2046</v>
      </c>
      <c r="AK30" s="6">
        <f>(B33-$B$8)*$B$2*Output!$E$101*$E$2*$M$4/Output!$E$95/1000000</f>
        <v>289.46258883284776</v>
      </c>
      <c r="AL30" s="6">
        <f>(C33-$B$8)*$B$2*Output!$E$101*$E$2*$M$4/Output!$E$95/1000000</f>
        <v>534.76272950770965</v>
      </c>
      <c r="AM30" s="6">
        <f>(D33-$B$8)*$B$2*Output!$E$101*$E$2*$M$4/Output!$E$95/1000000</f>
        <v>780.06287018257206</v>
      </c>
    </row>
    <row r="31" spans="1:39" x14ac:dyDescent="0.25">
      <c r="A31" s="6">
        <v>2044</v>
      </c>
      <c r="B31" s="6">
        <v>45.533125274759456</v>
      </c>
      <c r="C31" s="6">
        <v>64.285762541900382</v>
      </c>
      <c r="D31" s="6">
        <v>83.038399809041309</v>
      </c>
      <c r="F31" s="6">
        <v>2047</v>
      </c>
      <c r="G31" s="6">
        <f>(B34-$B$8)*$B$2*Output!$E$101*$E$2*$G$4/Output!$E$95/1000000</f>
        <v>211.19329152971045</v>
      </c>
      <c r="H31" s="6">
        <f>(C34-$B$8)*$B$2*Output!$E$101*$E$2*$G$4/Output!$E$95/1000000</f>
        <v>388.77972335328076</v>
      </c>
      <c r="I31" s="6">
        <f>(D34-$B$8)*$B$2*Output!$E$101*$E$2*$G$4/Output!$E$95/1000000</f>
        <v>566.36615517685095</v>
      </c>
      <c r="K31" s="6">
        <v>2047</v>
      </c>
      <c r="L31" s="6">
        <f>(B34-$B$8)*$B$2*Output!$E$101*$E$2*$H$4/Output!$E$95/1000000</f>
        <v>1086.8870139903588</v>
      </c>
      <c r="M31" s="6">
        <f>(C34-$B$8)*$B$2*Output!$E$101*$E$2*$H$4/Output!$E$95/1000000</f>
        <v>2000.8193894548963</v>
      </c>
      <c r="N31" s="6">
        <f>(D34-$B$8)*$B$2*Output!$E$101*$E$2*$H$4/Output!$E$95/1000000</f>
        <v>2914.7517649194328</v>
      </c>
      <c r="P31" s="6">
        <v>2047</v>
      </c>
      <c r="Q31" s="6">
        <f>(B34-$B$8)*$B$2*Output!$E$101*$E$2*$I$4/Output!$E$95/1000000</f>
        <v>223.69014390671805</v>
      </c>
      <c r="R31" s="6">
        <f>(C34-$B$8)*$B$2*Output!$E$101*$E$2*$I$4/Output!$E$95/1000000</f>
        <v>411.7848234430075</v>
      </c>
      <c r="S31" s="6">
        <f>(D34-$B$8)*$B$2*Output!$E$101*$E$2*$I$4/Output!$E$95/1000000</f>
        <v>599.87950297929672</v>
      </c>
      <c r="U31" s="6">
        <v>2047</v>
      </c>
      <c r="V31" s="6">
        <f>(B34-$B$8)*$B$2*Output!$E$101*$E$2*$J$4/Output!$E$95/1000000</f>
        <v>7185.906027516824</v>
      </c>
      <c r="W31" s="6">
        <f>(C34-$B$8)*$B$2*Output!$E$101*$E$2*$J$4/Output!$E$95/1000000</f>
        <v>13228.330015528187</v>
      </c>
      <c r="X31" s="6">
        <f>(D34-$B$8)*$B$2*Output!$E$101*$E$2*$J$4/Output!$E$95/1000000</f>
        <v>19270.754003539547</v>
      </c>
      <c r="Z31" s="6">
        <v>2047</v>
      </c>
      <c r="AA31" s="6">
        <f>(B34-$B$8)*$B$2*Output!$E$101*$E$2*$K$4/Output!$E$95/1000000</f>
        <v>97.195986718219203</v>
      </c>
      <c r="AB31" s="6">
        <f>(C34-$B$8)*$B$2*Output!$E$101*$E$2*$K$4/Output!$E$95/1000000</f>
        <v>178.92532737974051</v>
      </c>
      <c r="AC31" s="6">
        <f>(D34-$B$8)*$B$2*Output!$E$101*$E$2*$K$4/Output!$E$95/1000000</f>
        <v>260.65466804126174</v>
      </c>
      <c r="AE31" s="6">
        <v>2047</v>
      </c>
      <c r="AF31" s="6">
        <f>(B34-$B$8)*$B$2*Output!$E$101*$E$2*$L$4/Output!$E$95/1000000</f>
        <v>340.31860621920748</v>
      </c>
      <c r="AG31" s="6">
        <f>(C34-$B$8)*$B$2*Output!$E$101*$E$2*$L$4/Output!$E$95/1000000</f>
        <v>626.48284242146269</v>
      </c>
      <c r="AH31" s="6">
        <f>(D34-$B$8)*$B$2*Output!$E$101*$E$2*$L$4/Output!$E$95/1000000</f>
        <v>912.64707862371745</v>
      </c>
      <c r="AJ31" s="6">
        <v>2047</v>
      </c>
      <c r="AK31" s="6">
        <f>(B34-$B$8)*$B$2*Output!$E$101*$E$2*$M$4/Output!$E$95/1000000</f>
        <v>302.04791878210204</v>
      </c>
      <c r="AL31" s="6">
        <f>(C34-$B$8)*$B$2*Output!$E$101*$E$2*$M$4/Output!$E$95/1000000</f>
        <v>556.03142246125708</v>
      </c>
      <c r="AM31" s="6">
        <f>(D34-$B$8)*$B$2*Output!$E$101*$E$2*$M$4/Output!$E$95/1000000</f>
        <v>810.01492614041194</v>
      </c>
    </row>
    <row r="32" spans="1:39" x14ac:dyDescent="0.25">
      <c r="A32" s="6">
        <v>2045</v>
      </c>
      <c r="B32" s="6">
        <v>46.563083621176574</v>
      </c>
      <c r="C32" s="6">
        <v>65.960638164085097</v>
      </c>
      <c r="D32" s="6">
        <v>85.358192706993648</v>
      </c>
      <c r="F32" s="6">
        <v>2048</v>
      </c>
      <c r="G32" s="6">
        <f>(B35-$B$8)*$B$2*Output!$E$101*$E$2*$G$4/Output!$E$95/1000000</f>
        <v>219.99301201011505</v>
      </c>
      <c r="H32" s="6">
        <f>(C35-$B$8)*$B$2*Output!$E$101*$E$2*$G$4/Output!$E$95/1000000</f>
        <v>403.94342161443581</v>
      </c>
      <c r="I32" s="6">
        <f>(D35-$B$8)*$B$2*Output!$E$101*$E$2*$G$4/Output!$E$95/1000000</f>
        <v>587.89383121875665</v>
      </c>
      <c r="K32" s="6">
        <v>2048</v>
      </c>
      <c r="L32" s="6">
        <f>(B35-$B$8)*$B$2*Output!$E$101*$E$2*$H$4/Output!$E$95/1000000</f>
        <v>1132.1739729066242</v>
      </c>
      <c r="M32" s="6">
        <f>(C35-$B$8)*$B$2*Output!$E$101*$E$2*$H$4/Output!$E$95/1000000</f>
        <v>2078.8579796238414</v>
      </c>
      <c r="N32" s="6">
        <f>(D35-$B$8)*$B$2*Output!$E$101*$E$2*$H$4/Output!$E$95/1000000</f>
        <v>3025.5419863410593</v>
      </c>
      <c r="P32" s="6">
        <v>2048</v>
      </c>
      <c r="Q32" s="6">
        <f>(B35-$B$8)*$B$2*Output!$E$101*$E$2*$I$4/Output!$E$95/1000000</f>
        <v>233.01056656949797</v>
      </c>
      <c r="R32" s="6">
        <f>(C35-$B$8)*$B$2*Output!$E$101*$E$2*$I$4/Output!$E$95/1000000</f>
        <v>427.84579688410105</v>
      </c>
      <c r="S32" s="6">
        <f>(D35-$B$8)*$B$2*Output!$E$101*$E$2*$I$4/Output!$E$95/1000000</f>
        <v>622.68102719870421</v>
      </c>
      <c r="U32" s="6">
        <v>2048</v>
      </c>
      <c r="V32" s="6">
        <f>(B35-$B$8)*$B$2*Output!$E$101*$E$2*$J$4/Output!$E$95/1000000</f>
        <v>7485.3187786633589</v>
      </c>
      <c r="W32" s="6">
        <f>(C35-$B$8)*$B$2*Output!$E$101*$E$2*$J$4/Output!$E$95/1000000</f>
        <v>13744.278746404192</v>
      </c>
      <c r="X32" s="6">
        <f>(D35-$B$8)*$B$2*Output!$E$101*$E$2*$J$4/Output!$E$95/1000000</f>
        <v>20003.238714145031</v>
      </c>
      <c r="Z32" s="6">
        <v>2048</v>
      </c>
      <c r="AA32" s="6">
        <f>(B35-$B$8)*$B$2*Output!$E$101*$E$2*$K$4/Output!$E$95/1000000</f>
        <v>101.24581949814501</v>
      </c>
      <c r="AB32" s="6">
        <f>(C35-$B$8)*$B$2*Output!$E$101*$E$2*$K$4/Output!$E$95/1000000</f>
        <v>185.90400839803868</v>
      </c>
      <c r="AC32" s="6">
        <f>(D35-$B$8)*$B$2*Output!$E$101*$E$2*$K$4/Output!$E$95/1000000</f>
        <v>270.56219729793247</v>
      </c>
      <c r="AE32" s="6">
        <v>2048</v>
      </c>
      <c r="AF32" s="6">
        <f>(B35-$B$8)*$B$2*Output!$E$101*$E$2*$L$4/Output!$E$95/1000000</f>
        <v>354.49854814500787</v>
      </c>
      <c r="AG32" s="6">
        <f>(C35-$B$8)*$B$2*Output!$E$101*$E$2*$L$4/Output!$E$95/1000000</f>
        <v>650.91775046227463</v>
      </c>
      <c r="AH32" s="6">
        <f>(D35-$B$8)*$B$2*Output!$E$101*$E$2*$L$4/Output!$E$95/1000000</f>
        <v>947.33695277954178</v>
      </c>
      <c r="AJ32" s="6">
        <v>2048</v>
      </c>
      <c r="AK32" s="6">
        <f>(B35-$B$8)*$B$2*Output!$E$101*$E$2*$M$4/Output!$E$95/1000000</f>
        <v>314.63324873135633</v>
      </c>
      <c r="AL32" s="6">
        <f>(C35-$B$8)*$B$2*Output!$E$101*$E$2*$M$4/Output!$E$95/1000000</f>
        <v>577.71849153265953</v>
      </c>
      <c r="AM32" s="6">
        <f>(D35-$B$8)*$B$2*Output!$E$101*$E$2*$M$4/Output!$E$95/1000000</f>
        <v>840.80373433396289</v>
      </c>
    </row>
    <row r="33" spans="1:39" x14ac:dyDescent="0.25">
      <c r="A33" s="6">
        <v>2046</v>
      </c>
      <c r="B33" s="6">
        <v>47.593041967593685</v>
      </c>
      <c r="C33" s="6">
        <v>67.667917102697928</v>
      </c>
      <c r="D33" s="6">
        <v>87.742792237802192</v>
      </c>
      <c r="F33" s="6">
        <v>2049</v>
      </c>
      <c r="G33" s="6">
        <f>(B36-$B$8)*$B$2*Output!$E$101*$E$2*$G$4/Output!$E$95/1000000</f>
        <v>228.79273249051965</v>
      </c>
      <c r="H33" s="6">
        <f>(C36-$B$8)*$B$2*Output!$E$101*$E$2*$G$4/Output!$E$95/1000000</f>
        <v>419.40782262339371</v>
      </c>
      <c r="I33" s="6">
        <f>(D36-$B$8)*$B$2*Output!$E$101*$E$2*$G$4/Output!$E$95/1000000</f>
        <v>610.02291275626783</v>
      </c>
      <c r="K33" s="6">
        <v>2049</v>
      </c>
      <c r="L33" s="6">
        <f>(B36-$B$8)*$B$2*Output!$E$101*$E$2*$H$4/Output!$E$95/1000000</f>
        <v>1177.4609318228888</v>
      </c>
      <c r="M33" s="6">
        <f>(C36-$B$8)*$B$2*Output!$E$101*$E$2*$H$4/Output!$E$95/1000000</f>
        <v>2158.4441090602072</v>
      </c>
      <c r="N33" s="6">
        <f>(D36-$B$8)*$B$2*Output!$E$101*$E$2*$H$4/Output!$E$95/1000000</f>
        <v>3139.4272862975263</v>
      </c>
      <c r="P33" s="6">
        <v>2049</v>
      </c>
      <c r="Q33" s="6">
        <f>(B36-$B$8)*$B$2*Output!$E$101*$E$2*$I$4/Output!$E$95/1000000</f>
        <v>242.33098923227786</v>
      </c>
      <c r="R33" s="6">
        <f>(C36-$B$8)*$B$2*Output!$E$101*$E$2*$I$4/Output!$E$95/1000000</f>
        <v>444.22526643102248</v>
      </c>
      <c r="S33" s="6">
        <f>(D36-$B$8)*$B$2*Output!$E$101*$E$2*$I$4/Output!$E$95/1000000</f>
        <v>646.11954362976701</v>
      </c>
      <c r="U33" s="6">
        <v>2049</v>
      </c>
      <c r="V33" s="6">
        <f>(B36-$B$8)*$B$2*Output!$E$101*$E$2*$J$4/Output!$E$95/1000000</f>
        <v>7784.7315298098929</v>
      </c>
      <c r="W33" s="6">
        <f>(C36-$B$8)*$B$2*Output!$E$101*$E$2*$J$4/Output!$E$95/1000000</f>
        <v>14270.458965564114</v>
      </c>
      <c r="X33" s="6">
        <f>(D36-$B$8)*$B$2*Output!$E$101*$E$2*$J$4/Output!$E$95/1000000</f>
        <v>20756.186401318333</v>
      </c>
      <c r="Z33" s="6">
        <v>2049</v>
      </c>
      <c r="AA33" s="6">
        <f>(B36-$B$8)*$B$2*Output!$E$101*$E$2*$K$4/Output!$E$95/1000000</f>
        <v>105.2956522780708</v>
      </c>
      <c r="AB33" s="6">
        <f>(C36-$B$8)*$B$2*Output!$E$101*$E$2*$K$4/Output!$E$95/1000000</f>
        <v>193.0210797035941</v>
      </c>
      <c r="AC33" s="6">
        <f>(D36-$B$8)*$B$2*Output!$E$101*$E$2*$K$4/Output!$E$95/1000000</f>
        <v>280.74650712911733</v>
      </c>
      <c r="AE33" s="6">
        <v>2049</v>
      </c>
      <c r="AF33" s="6">
        <f>(B36-$B$8)*$B$2*Output!$E$101*$E$2*$L$4/Output!$E$95/1000000</f>
        <v>368.6784900708081</v>
      </c>
      <c r="AG33" s="6">
        <f>(C36-$B$8)*$B$2*Output!$E$101*$E$2*$L$4/Output!$E$95/1000000</f>
        <v>675.83721338301382</v>
      </c>
      <c r="AH33" s="6">
        <f>(D36-$B$8)*$B$2*Output!$E$101*$E$2*$L$4/Output!$E$95/1000000</f>
        <v>982.99593669521937</v>
      </c>
      <c r="AJ33" s="6">
        <v>2049</v>
      </c>
      <c r="AK33" s="6">
        <f>(B36-$B$8)*$B$2*Output!$E$101*$E$2*$M$4/Output!$E$95/1000000</f>
        <v>327.21857868061056</v>
      </c>
      <c r="AL33" s="6">
        <f>(C36-$B$8)*$B$2*Output!$E$101*$E$2*$M$4/Output!$E$95/1000000</f>
        <v>599.83562463918372</v>
      </c>
      <c r="AM33" s="6">
        <f>(D36-$B$8)*$B$2*Output!$E$101*$E$2*$M$4/Output!$E$95/1000000</f>
        <v>872.45267059775688</v>
      </c>
    </row>
    <row r="34" spans="1:39" x14ac:dyDescent="0.25">
      <c r="A34" s="6">
        <v>2047</v>
      </c>
      <c r="B34" s="6">
        <v>48.623000314010802</v>
      </c>
      <c r="C34" s="6">
        <v>69.408504589336445</v>
      </c>
      <c r="D34" s="6">
        <v>90.194008864662081</v>
      </c>
      <c r="F34" s="6">
        <v>2050</v>
      </c>
      <c r="G34" s="6">
        <f>(B37-$B$8)*$B$2*Output!$E$101*$E$2*$G$4/Output!$E$95/1000000</f>
        <v>237.59245297092423</v>
      </c>
      <c r="H34" s="6">
        <f>(C37-$B$8)*$B$2*Output!$E$101*$E$2*$G$4/Output!$E$95/1000000</f>
        <v>435.18132692857938</v>
      </c>
      <c r="I34" s="6">
        <f>(D37-$B$8)*$B$2*Output!$E$101*$E$2*$G$4/Output!$E$95/1000000</f>
        <v>632.77020088623453</v>
      </c>
      <c r="K34" s="6">
        <v>2050</v>
      </c>
      <c r="L34" s="6">
        <f>(B37-$B$8)*$B$2*Output!$E$101*$E$2*$H$4/Output!$E$95/1000000</f>
        <v>1222.7478907391537</v>
      </c>
      <c r="M34" s="6">
        <f>(C37-$B$8)*$B$2*Output!$E$101*$E$2*$H$4/Output!$E$95/1000000</f>
        <v>2239.6210104203319</v>
      </c>
      <c r="N34" s="6">
        <f>(D37-$B$8)*$B$2*Output!$E$101*$E$2*$H$4/Output!$E$95/1000000</f>
        <v>3256.4941301015101</v>
      </c>
      <c r="P34" s="6">
        <v>2050</v>
      </c>
      <c r="Q34" s="6">
        <f>(B37-$B$8)*$B$2*Output!$E$101*$E$2*$I$4/Output!$E$95/1000000</f>
        <v>251.65141189505778</v>
      </c>
      <c r="R34" s="6">
        <f>(C37-$B$8)*$B$2*Output!$E$101*$E$2*$I$4/Output!$E$95/1000000</f>
        <v>460.93212971433769</v>
      </c>
      <c r="S34" s="6">
        <f>(D37-$B$8)*$B$2*Output!$E$101*$E$2*$I$4/Output!$E$95/1000000</f>
        <v>670.21284753361772</v>
      </c>
      <c r="U34" s="6">
        <v>2050</v>
      </c>
      <c r="V34" s="6">
        <f>(B37-$B$8)*$B$2*Output!$E$101*$E$2*$J$4/Output!$E$95/1000000</f>
        <v>8084.144280956426</v>
      </c>
      <c r="W34" s="6">
        <f>(C37-$B$8)*$B$2*Output!$E$101*$E$2*$J$4/Output!$E$95/1000000</f>
        <v>14807.156503827306</v>
      </c>
      <c r="X34" s="6">
        <f>(D37-$B$8)*$B$2*Output!$E$101*$E$2*$J$4/Output!$E$95/1000000</f>
        <v>21530.168726698183</v>
      </c>
      <c r="Z34" s="6">
        <v>2050</v>
      </c>
      <c r="AA34" s="6">
        <f>(B37-$B$8)*$B$2*Output!$E$101*$E$2*$K$4/Output!$E$95/1000000</f>
        <v>109.3454850579966</v>
      </c>
      <c r="AB34" s="6">
        <f>(C37-$B$8)*$B$2*Output!$E$101*$E$2*$K$4/Output!$E$95/1000000</f>
        <v>200.28040742106998</v>
      </c>
      <c r="AC34" s="6">
        <f>(D37-$B$8)*$B$2*Output!$E$101*$E$2*$K$4/Output!$E$95/1000000</f>
        <v>291.21532978414331</v>
      </c>
      <c r="AE34" s="6">
        <v>2050</v>
      </c>
      <c r="AF34" s="6">
        <f>(B37-$B$8)*$B$2*Output!$E$101*$E$2*$L$4/Output!$E$95/1000000</f>
        <v>382.85843199660837</v>
      </c>
      <c r="AG34" s="6">
        <f>(C37-$B$8)*$B$2*Output!$E$101*$E$2*$L$4/Output!$E$95/1000000</f>
        <v>701.25476789647371</v>
      </c>
      <c r="AH34" s="6">
        <f>(D37-$B$8)*$B$2*Output!$E$101*$E$2*$L$4/Output!$E$95/1000000</f>
        <v>1019.6511037963392</v>
      </c>
      <c r="AJ34" s="6">
        <v>2050</v>
      </c>
      <c r="AK34" s="6">
        <f>(B37-$B$8)*$B$2*Output!$E$101*$E$2*$M$4/Output!$E$95/1000000</f>
        <v>339.80390862986474</v>
      </c>
      <c r="AL34" s="6">
        <f>(C37-$B$8)*$B$2*Output!$E$101*$E$2*$M$4/Output!$E$95/1000000</f>
        <v>622.3948362162788</v>
      </c>
      <c r="AM34" s="6">
        <f>(D37-$B$8)*$B$2*Output!$E$101*$E$2*$M$4/Output!$E$95/1000000</f>
        <v>904.98576380269276</v>
      </c>
    </row>
    <row r="35" spans="1:39" x14ac:dyDescent="0.25">
      <c r="A35" s="6">
        <v>2048</v>
      </c>
      <c r="B35" s="6">
        <v>49.65295866042792</v>
      </c>
      <c r="C35" s="6">
        <v>71.183331144498723</v>
      </c>
      <c r="D35" s="6">
        <v>92.713703628569533</v>
      </c>
    </row>
    <row r="36" spans="1:39" x14ac:dyDescent="0.25">
      <c r="A36" s="6">
        <v>2049</v>
      </c>
      <c r="B36" s="6">
        <v>50.682917006845031</v>
      </c>
      <c r="C36" s="6">
        <v>72.9933532840639</v>
      </c>
      <c r="D36" s="6">
        <v>95.30378956128277</v>
      </c>
      <c r="G36" s="6">
        <f>SUM(G8:G34)</f>
        <v>3326.2943415929403</v>
      </c>
      <c r="H36" s="6">
        <f t="shared" ref="H36:I36" si="1">SUM(H8:H34)</f>
        <v>6587.0330094594374</v>
      </c>
      <c r="I36" s="6">
        <f t="shared" si="1"/>
        <v>9847.7716773259326</v>
      </c>
      <c r="L36" s="6">
        <f>SUM(L8:L34)</f>
        <v>17118.470470348162</v>
      </c>
      <c r="M36" s="6">
        <f t="shared" ref="M36:N36" si="2">SUM(M8:M34)</f>
        <v>33899.564644552753</v>
      </c>
      <c r="N36" s="6">
        <f t="shared" si="2"/>
        <v>50680.658818757351</v>
      </c>
      <c r="Q36" s="6">
        <f>SUM(Q8:Q34)</f>
        <v>3523.1197665308109</v>
      </c>
      <c r="R36" s="6">
        <f t="shared" ref="R36:S36" si="3">SUM(R8:R34)</f>
        <v>6976.8047608510324</v>
      </c>
      <c r="S36" s="6">
        <f t="shared" si="3"/>
        <v>10430.489755171253</v>
      </c>
      <c r="V36" s="6">
        <f>SUM(V8:V34)</f>
        <v>113178.01993339007</v>
      </c>
      <c r="W36" s="6">
        <f t="shared" ref="W36:X36" si="4">SUM(W8:W34)</f>
        <v>224125.49121839879</v>
      </c>
      <c r="X36" s="6">
        <f t="shared" si="4"/>
        <v>335072.96250340762</v>
      </c>
      <c r="AA36" s="6">
        <f>SUM(AA8:AA34)</f>
        <v>1530.8367908119535</v>
      </c>
      <c r="AB36" s="6">
        <f t="shared" ref="AB36:AC36" si="5">SUM(AB8:AB34)</f>
        <v>3031.503360085771</v>
      </c>
      <c r="AC36" s="6">
        <f t="shared" si="5"/>
        <v>4532.1699293595884</v>
      </c>
      <c r="AF36" s="6">
        <f>SUM(AF8:AF34)</f>
        <v>5360.0180479525216</v>
      </c>
      <c r="AG36" s="6">
        <f t="shared" ref="AG36:AH36" si="6">SUM(AG8:AG34)</f>
        <v>10614.399144320307</v>
      </c>
      <c r="AH36" s="6">
        <f t="shared" si="6"/>
        <v>15868.780240688091</v>
      </c>
      <c r="AK36" s="6">
        <f>SUM(AK8:AK34)</f>
        <v>4757.2547208181104</v>
      </c>
      <c r="AL36" s="6">
        <f t="shared" ref="AL36:AM36" si="7">SUM(AL8:AL34)</f>
        <v>9420.7519426644994</v>
      </c>
      <c r="AM36" s="6">
        <f t="shared" si="7"/>
        <v>14084.249164510886</v>
      </c>
    </row>
    <row r="37" spans="1:39" x14ac:dyDescent="0.25">
      <c r="A37" s="6">
        <v>2050</v>
      </c>
      <c r="B37" s="6">
        <v>51.712875353262149</v>
      </c>
      <c r="C37" s="6">
        <v>74.839554245509134</v>
      </c>
      <c r="D37" s="6">
        <v>97.96623313775612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404.14113654159286</v>
      </c>
      <c r="H41" s="6">
        <f t="shared" ref="H41:I41" si="8">$G$2-H8*1.204</f>
        <v>393.84878836802829</v>
      </c>
      <c r="I41" s="6">
        <f t="shared" si="8"/>
        <v>383.55644019446368</v>
      </c>
      <c r="K41" s="6">
        <v>2024</v>
      </c>
      <c r="L41" s="6">
        <f>$H$2-L8*1.204</f>
        <v>2079.8755014648168</v>
      </c>
      <c r="M41" s="6">
        <f>$H$2-M8*1.204</f>
        <v>2026.906870253626</v>
      </c>
      <c r="N41" s="6">
        <f>$H$2-N8*1.204</f>
        <v>1973.938239042435</v>
      </c>
      <c r="P41" s="6">
        <v>2024</v>
      </c>
      <c r="Q41" s="6">
        <f>$I$2-Q8*1.204</f>
        <v>428.05521111401293</v>
      </c>
      <c r="R41" s="6">
        <f>$I$2-R8*1.204</f>
        <v>417.15383812339019</v>
      </c>
      <c r="S41" s="6">
        <f>$I$2-S8*1.204</f>
        <v>406.25246513276738</v>
      </c>
      <c r="U41" s="6">
        <v>2024</v>
      </c>
      <c r="V41" s="6">
        <f>$J$2-V8*1.204</f>
        <v>13751.006047619572</v>
      </c>
      <c r="W41" s="6">
        <f>$J$2-W8*1.204</f>
        <v>13400.806255561713</v>
      </c>
      <c r="X41" s="6">
        <f>$J$2-X8*1.204</f>
        <v>13050.606463503853</v>
      </c>
      <c r="Z41" s="6">
        <v>2024</v>
      </c>
      <c r="AA41" s="6">
        <f>$K$2-AA8*1.204</f>
        <v>185.99500133296934</v>
      </c>
      <c r="AB41" s="6">
        <f>$K$2-AB8*1.204</f>
        <v>181.25822712422826</v>
      </c>
      <c r="AC41" s="6">
        <f>$K$2-AC8*1.204</f>
        <v>176.52145291548715</v>
      </c>
      <c r="AE41" s="6">
        <v>2024</v>
      </c>
      <c r="AF41" s="6">
        <f>$L$2-AF8*1.204</f>
        <v>651.23634992133634</v>
      </c>
      <c r="AG41" s="6">
        <f>$L$2-AG8*1.204</f>
        <v>634.65117545968667</v>
      </c>
      <c r="AH41" s="6">
        <f>$L$2-AH8*1.204</f>
        <v>618.06600099803688</v>
      </c>
      <c r="AJ41" s="6">
        <v>2024</v>
      </c>
      <c r="AK41" s="6">
        <f>$M$2-AK8*1.204</f>
        <v>578.00126274109789</v>
      </c>
      <c r="AL41" s="6">
        <f>$M$2-AL8*1.204</f>
        <v>563.28118180155434</v>
      </c>
      <c r="AM41" s="6">
        <f>$M$2-AM8*1.204</f>
        <v>548.56110086201079</v>
      </c>
    </row>
    <row r="42" spans="1:39" x14ac:dyDescent="0.25">
      <c r="F42" s="6">
        <v>2025</v>
      </c>
      <c r="G42" s="6">
        <f t="shared" ref="G42:I57" si="9">$G$2-G9*1.204</f>
        <v>393.54627308318567</v>
      </c>
      <c r="H42" s="6">
        <f t="shared" si="9"/>
        <v>370.98477242081628</v>
      </c>
      <c r="I42" s="6">
        <f t="shared" si="9"/>
        <v>348.42327175844684</v>
      </c>
      <c r="K42" s="6">
        <v>2025</v>
      </c>
      <c r="L42" s="6">
        <f t="shared" ref="L42:N57" si="10">$H$2-L9*1.204</f>
        <v>2025.3500029296335</v>
      </c>
      <c r="M42" s="6">
        <f t="shared" si="10"/>
        <v>1909.239297383788</v>
      </c>
      <c r="N42" s="6">
        <f t="shared" si="10"/>
        <v>1793.1285918379422</v>
      </c>
      <c r="P42" s="6">
        <v>2025</v>
      </c>
      <c r="Q42" s="6">
        <f t="shared" ref="Q42:S57" si="11">$I$2-Q9*1.204</f>
        <v>416.83342222802588</v>
      </c>
      <c r="R42" s="6">
        <f t="shared" si="11"/>
        <v>392.93689931594776</v>
      </c>
      <c r="S42" s="6">
        <f t="shared" si="11"/>
        <v>369.04037640386963</v>
      </c>
      <c r="U42" s="6">
        <v>2025</v>
      </c>
      <c r="V42" s="6">
        <f t="shared" ref="V42:X57" si="12">$J$2-V9*1.204</f>
        <v>13390.513095239143</v>
      </c>
      <c r="W42" s="6">
        <f t="shared" si="12"/>
        <v>12622.852236197428</v>
      </c>
      <c r="X42" s="6">
        <f t="shared" si="12"/>
        <v>11855.191377155712</v>
      </c>
      <c r="Z42" s="6">
        <v>2025</v>
      </c>
      <c r="AA42" s="6">
        <f t="shared" ref="AA42:AC57" si="13">$K$2-AA9*1.204</f>
        <v>181.11900266593867</v>
      </c>
      <c r="AB42" s="6">
        <f t="shared" si="13"/>
        <v>170.73568365594892</v>
      </c>
      <c r="AC42" s="6">
        <f t="shared" si="13"/>
        <v>160.35236464595917</v>
      </c>
      <c r="AE42" s="6">
        <v>2025</v>
      </c>
      <c r="AF42" s="6">
        <f t="shared" ref="AF42:AH57" si="14">$L$2-AF9*1.204</f>
        <v>634.16369984267271</v>
      </c>
      <c r="AG42" s="6">
        <f t="shared" si="14"/>
        <v>597.80791219422304</v>
      </c>
      <c r="AH42" s="6">
        <f t="shared" si="14"/>
        <v>561.45212454577336</v>
      </c>
      <c r="AJ42" s="6">
        <v>2025</v>
      </c>
      <c r="AK42" s="6">
        <f t="shared" ref="AK42:AM57" si="15">$M$2-AK9*1.204</f>
        <v>562.84852548219567</v>
      </c>
      <c r="AL42" s="6">
        <f t="shared" si="15"/>
        <v>530.58114487408102</v>
      </c>
      <c r="AM42" s="6">
        <f t="shared" si="15"/>
        <v>498.31376426596631</v>
      </c>
    </row>
    <row r="43" spans="1:39" x14ac:dyDescent="0.25">
      <c r="F43" s="6">
        <v>2026</v>
      </c>
      <c r="G43" s="6">
        <f t="shared" si="9"/>
        <v>382.95140962477848</v>
      </c>
      <c r="H43" s="6">
        <f t="shared" si="9"/>
        <v>345.89329080681682</v>
      </c>
      <c r="I43" s="6">
        <f t="shared" si="9"/>
        <v>308.83517198885517</v>
      </c>
      <c r="K43" s="6">
        <v>2026</v>
      </c>
      <c r="L43" s="6">
        <f t="shared" si="10"/>
        <v>1970.8245043944505</v>
      </c>
      <c r="M43" s="6">
        <f t="shared" si="10"/>
        <v>1780.1082756051092</v>
      </c>
      <c r="N43" s="6">
        <f t="shared" si="10"/>
        <v>1589.392046815768</v>
      </c>
      <c r="P43" s="6">
        <v>2026</v>
      </c>
      <c r="Q43" s="6">
        <f t="shared" si="11"/>
        <v>405.61163334203883</v>
      </c>
      <c r="R43" s="6">
        <f t="shared" si="11"/>
        <v>366.36068994672769</v>
      </c>
      <c r="S43" s="6">
        <f t="shared" si="11"/>
        <v>327.10974655141666</v>
      </c>
      <c r="U43" s="6">
        <v>2026</v>
      </c>
      <c r="V43" s="6">
        <f t="shared" si="12"/>
        <v>13030.020142858715</v>
      </c>
      <c r="W43" s="6">
        <f t="shared" si="12"/>
        <v>11769.108124993019</v>
      </c>
      <c r="X43" s="6">
        <f t="shared" si="12"/>
        <v>10508.196107127324</v>
      </c>
      <c r="Z43" s="6">
        <v>2026</v>
      </c>
      <c r="AA43" s="6">
        <f t="shared" si="13"/>
        <v>176.24300399890799</v>
      </c>
      <c r="AB43" s="6">
        <f t="shared" si="13"/>
        <v>159.18800950384809</v>
      </c>
      <c r="AC43" s="6">
        <f t="shared" si="13"/>
        <v>142.13301500878819</v>
      </c>
      <c r="AE43" s="6">
        <v>2026</v>
      </c>
      <c r="AF43" s="6">
        <f t="shared" si="14"/>
        <v>617.09104976400909</v>
      </c>
      <c r="AG43" s="6">
        <f t="shared" si="14"/>
        <v>557.37529244100574</v>
      </c>
      <c r="AH43" s="6">
        <f t="shared" si="14"/>
        <v>497.65953511800228</v>
      </c>
      <c r="AJ43" s="6">
        <v>2026</v>
      </c>
      <c r="AK43" s="6">
        <f t="shared" si="15"/>
        <v>547.69578822329356</v>
      </c>
      <c r="AL43" s="6">
        <f t="shared" si="15"/>
        <v>494.69539421517936</v>
      </c>
      <c r="AM43" s="6">
        <f t="shared" si="15"/>
        <v>441.69500020706522</v>
      </c>
    </row>
    <row r="44" spans="1:39" x14ac:dyDescent="0.25">
      <c r="F44" s="6">
        <v>2027</v>
      </c>
      <c r="G44" s="6">
        <f t="shared" si="9"/>
        <v>372.35654616637134</v>
      </c>
      <c r="H44" s="6">
        <f t="shared" si="9"/>
        <v>318.29189798994042</v>
      </c>
      <c r="I44" s="6">
        <f t="shared" si="9"/>
        <v>264.22724981350945</v>
      </c>
      <c r="K44" s="6">
        <v>2027</v>
      </c>
      <c r="L44" s="6">
        <f t="shared" si="10"/>
        <v>1916.2990058592673</v>
      </c>
      <c r="M44" s="6">
        <f t="shared" si="10"/>
        <v>1638.0602247251911</v>
      </c>
      <c r="N44" s="6">
        <f t="shared" si="10"/>
        <v>1359.8214435911143</v>
      </c>
      <c r="P44" s="6">
        <v>2027</v>
      </c>
      <c r="Q44" s="6">
        <f t="shared" si="11"/>
        <v>394.38984445605178</v>
      </c>
      <c r="R44" s="6">
        <f t="shared" si="11"/>
        <v>337.12605144797431</v>
      </c>
      <c r="S44" s="6">
        <f t="shared" si="11"/>
        <v>279.86225843989666</v>
      </c>
      <c r="U44" s="6">
        <v>2027</v>
      </c>
      <c r="V44" s="6">
        <f t="shared" si="12"/>
        <v>12669.527190478286</v>
      </c>
      <c r="W44" s="6">
        <f t="shared" si="12"/>
        <v>10829.96363998579</v>
      </c>
      <c r="X44" s="6">
        <f t="shared" si="12"/>
        <v>8990.4000894932888</v>
      </c>
      <c r="Z44" s="6">
        <v>2027</v>
      </c>
      <c r="AA44" s="6">
        <f t="shared" si="13"/>
        <v>171.36700533187729</v>
      </c>
      <c r="AB44" s="6">
        <f t="shared" si="13"/>
        <v>146.48521676738437</v>
      </c>
      <c r="AC44" s="6">
        <f t="shared" si="13"/>
        <v>121.60342820289139</v>
      </c>
      <c r="AE44" s="6">
        <v>2027</v>
      </c>
      <c r="AF44" s="6">
        <f t="shared" si="14"/>
        <v>600.01839968534546</v>
      </c>
      <c r="AG44" s="6">
        <f t="shared" si="14"/>
        <v>512.89818114115747</v>
      </c>
      <c r="AH44" s="6">
        <f t="shared" si="14"/>
        <v>425.77796259696936</v>
      </c>
      <c r="AJ44" s="6">
        <v>2027</v>
      </c>
      <c r="AK44" s="6">
        <f t="shared" si="15"/>
        <v>532.54305096439134</v>
      </c>
      <c r="AL44" s="6">
        <f t="shared" si="15"/>
        <v>455.21997719109299</v>
      </c>
      <c r="AM44" s="6">
        <f t="shared" si="15"/>
        <v>377.89690341779442</v>
      </c>
    </row>
    <row r="45" spans="1:39" x14ac:dyDescent="0.25">
      <c r="F45" s="6">
        <v>2028</v>
      </c>
      <c r="G45" s="6">
        <f t="shared" si="9"/>
        <v>361.76168270796416</v>
      </c>
      <c r="H45" s="6">
        <f t="shared" si="9"/>
        <v>287.86233397372382</v>
      </c>
      <c r="I45" s="6">
        <f t="shared" si="9"/>
        <v>213.96298523948349</v>
      </c>
      <c r="K45" s="6">
        <v>2028</v>
      </c>
      <c r="L45" s="6">
        <f t="shared" si="10"/>
        <v>1861.7735073240842</v>
      </c>
      <c r="M45" s="6">
        <f t="shared" si="10"/>
        <v>1481.4572486976051</v>
      </c>
      <c r="N45" s="6">
        <f t="shared" si="10"/>
        <v>1101.1409900711265</v>
      </c>
      <c r="P45" s="6">
        <v>2028</v>
      </c>
      <c r="Q45" s="6">
        <f t="shared" si="11"/>
        <v>383.16805557006478</v>
      </c>
      <c r="R45" s="6">
        <f t="shared" si="11"/>
        <v>304.89589155746177</v>
      </c>
      <c r="S45" s="6">
        <f t="shared" si="11"/>
        <v>226.62372754485884</v>
      </c>
      <c r="U45" s="6">
        <v>2028</v>
      </c>
      <c r="V45" s="6">
        <f t="shared" si="12"/>
        <v>12309.03423809786</v>
      </c>
      <c r="W45" s="6">
        <f t="shared" si="12"/>
        <v>9794.5899029933971</v>
      </c>
      <c r="X45" s="6">
        <f t="shared" si="12"/>
        <v>7280.145567888937</v>
      </c>
      <c r="Z45" s="6">
        <v>2028</v>
      </c>
      <c r="AA45" s="6">
        <f t="shared" si="13"/>
        <v>166.49100666484662</v>
      </c>
      <c r="AB45" s="6">
        <f t="shared" si="13"/>
        <v>132.48083491160313</v>
      </c>
      <c r="AC45" s="6">
        <f t="shared" si="13"/>
        <v>98.470663158359656</v>
      </c>
      <c r="AE45" s="6">
        <v>2028</v>
      </c>
      <c r="AF45" s="6">
        <f t="shared" si="14"/>
        <v>582.94574960668183</v>
      </c>
      <c r="AG45" s="6">
        <f t="shared" si="14"/>
        <v>463.86373151991961</v>
      </c>
      <c r="AH45" s="6">
        <f t="shared" si="14"/>
        <v>344.78171343315734</v>
      </c>
      <c r="AJ45" s="6">
        <v>2028</v>
      </c>
      <c r="AK45" s="6">
        <f t="shared" si="15"/>
        <v>517.39031370548923</v>
      </c>
      <c r="AL45" s="6">
        <f t="shared" si="15"/>
        <v>411.69971945008433</v>
      </c>
      <c r="AM45" s="6">
        <f t="shared" si="15"/>
        <v>306.00912519467943</v>
      </c>
    </row>
    <row r="46" spans="1:39" x14ac:dyDescent="0.25">
      <c r="F46" s="6">
        <v>2029</v>
      </c>
      <c r="G46" s="6">
        <f t="shared" si="9"/>
        <v>351.16681924955702</v>
      </c>
      <c r="H46" s="6">
        <f t="shared" si="9"/>
        <v>254.24598298129513</v>
      </c>
      <c r="I46" s="6">
        <f t="shared" si="9"/>
        <v>157.32514671303312</v>
      </c>
      <c r="K46" s="6">
        <v>2029</v>
      </c>
      <c r="L46" s="6">
        <f t="shared" si="10"/>
        <v>1807.2480087889012</v>
      </c>
      <c r="M46" s="6">
        <f t="shared" si="10"/>
        <v>1308.4537641325064</v>
      </c>
      <c r="N46" s="6">
        <f t="shared" si="10"/>
        <v>809.65951947611143</v>
      </c>
      <c r="P46" s="6">
        <v>2029</v>
      </c>
      <c r="Q46" s="6">
        <f t="shared" si="11"/>
        <v>371.94626668407773</v>
      </c>
      <c r="R46" s="6">
        <f t="shared" si="11"/>
        <v>269.29037427682761</v>
      </c>
      <c r="S46" s="6">
        <f t="shared" si="11"/>
        <v>166.63448186957731</v>
      </c>
      <c r="U46" s="6">
        <v>2029</v>
      </c>
      <c r="V46" s="6">
        <f t="shared" si="12"/>
        <v>11948.541285717431</v>
      </c>
      <c r="W46" s="6">
        <f t="shared" si="12"/>
        <v>8650.7849200324126</v>
      </c>
      <c r="X46" s="6">
        <f t="shared" si="12"/>
        <v>5353.028554347391</v>
      </c>
      <c r="Z46" s="6">
        <v>2029</v>
      </c>
      <c r="AA46" s="6">
        <f t="shared" si="13"/>
        <v>161.61500799781595</v>
      </c>
      <c r="AB46" s="6">
        <f t="shared" si="13"/>
        <v>117.00982074771129</v>
      </c>
      <c r="AC46" s="6">
        <f t="shared" si="13"/>
        <v>72.404633497606525</v>
      </c>
      <c r="AE46" s="6">
        <v>2029</v>
      </c>
      <c r="AF46" s="6">
        <f t="shared" si="14"/>
        <v>565.87309952801832</v>
      </c>
      <c r="AG46" s="6">
        <f t="shared" si="14"/>
        <v>409.69406716621268</v>
      </c>
      <c r="AH46" s="6">
        <f t="shared" si="14"/>
        <v>253.51503480440675</v>
      </c>
      <c r="AJ46" s="6">
        <v>2029</v>
      </c>
      <c r="AK46" s="6">
        <f t="shared" si="15"/>
        <v>502.23757644658707</v>
      </c>
      <c r="AL46" s="6">
        <f t="shared" si="15"/>
        <v>363.62172994214905</v>
      </c>
      <c r="AM46" s="6">
        <f t="shared" si="15"/>
        <v>225.00588343771074</v>
      </c>
    </row>
    <row r="47" spans="1:39" x14ac:dyDescent="0.25">
      <c r="F47" s="6">
        <v>2030</v>
      </c>
      <c r="G47" s="6">
        <f t="shared" si="9"/>
        <v>340.57195579114983</v>
      </c>
      <c r="H47" s="6">
        <f t="shared" si="9"/>
        <v>217.03875629006691</v>
      </c>
      <c r="I47" s="6">
        <f t="shared" si="9"/>
        <v>93.505556788983881</v>
      </c>
      <c r="K47" s="6">
        <v>2030</v>
      </c>
      <c r="L47" s="6">
        <f t="shared" si="10"/>
        <v>1752.7225102537179</v>
      </c>
      <c r="M47" s="6">
        <f t="shared" si="10"/>
        <v>1116.9701652720646</v>
      </c>
      <c r="N47" s="6">
        <f t="shared" si="10"/>
        <v>481.21782029041105</v>
      </c>
      <c r="P47" s="6">
        <v>2030</v>
      </c>
      <c r="Q47" s="6">
        <f t="shared" si="11"/>
        <v>360.72447779809062</v>
      </c>
      <c r="R47" s="6">
        <f t="shared" si="11"/>
        <v>229.88149991038082</v>
      </c>
      <c r="S47" s="6">
        <f t="shared" si="11"/>
        <v>99.038522022670918</v>
      </c>
      <c r="U47" s="6">
        <v>2030</v>
      </c>
      <c r="V47" s="6">
        <f t="shared" si="12"/>
        <v>11588.048333337003</v>
      </c>
      <c r="W47" s="6">
        <f t="shared" si="12"/>
        <v>7384.7994684534806</v>
      </c>
      <c r="X47" s="6">
        <f t="shared" si="12"/>
        <v>3181.5506035699545</v>
      </c>
      <c r="Z47" s="6">
        <v>2030</v>
      </c>
      <c r="AA47" s="6">
        <f t="shared" si="13"/>
        <v>156.73900933078528</v>
      </c>
      <c r="AB47" s="6">
        <f t="shared" si="13"/>
        <v>99.886203396477171</v>
      </c>
      <c r="AC47" s="6">
        <f t="shared" si="13"/>
        <v>43.033397462169034</v>
      </c>
      <c r="AE47" s="6">
        <v>2030</v>
      </c>
      <c r="AF47" s="6">
        <f t="shared" si="14"/>
        <v>548.80044944935469</v>
      </c>
      <c r="AG47" s="6">
        <f t="shared" si="14"/>
        <v>349.73803619039177</v>
      </c>
      <c r="AH47" s="6">
        <f t="shared" si="14"/>
        <v>150.67562293142873</v>
      </c>
      <c r="AJ47" s="6">
        <v>2030</v>
      </c>
      <c r="AK47" s="6">
        <f t="shared" si="15"/>
        <v>487.08483918768491</v>
      </c>
      <c r="AL47" s="6">
        <f t="shared" si="15"/>
        <v>310.40808236680277</v>
      </c>
      <c r="AM47" s="6">
        <f t="shared" si="15"/>
        <v>133.73132554592058</v>
      </c>
    </row>
    <row r="48" spans="1:39" x14ac:dyDescent="0.25">
      <c r="F48" s="6">
        <v>2031</v>
      </c>
      <c r="G48" s="6">
        <f t="shared" si="9"/>
        <v>329.97709233274264</v>
      </c>
      <c r="H48" s="6">
        <f t="shared" si="9"/>
        <v>203.12417125667864</v>
      </c>
      <c r="I48" s="6">
        <f t="shared" si="9"/>
        <v>76.271250180614516</v>
      </c>
      <c r="K48" s="6">
        <v>2031</v>
      </c>
      <c r="L48" s="6">
        <f t="shared" si="10"/>
        <v>1698.1970117185347</v>
      </c>
      <c r="M48" s="6">
        <f t="shared" si="10"/>
        <v>1045.3600224104639</v>
      </c>
      <c r="N48" s="6">
        <f t="shared" si="10"/>
        <v>392.52303310239222</v>
      </c>
      <c r="P48" s="6">
        <v>2031</v>
      </c>
      <c r="Q48" s="6">
        <f t="shared" si="11"/>
        <v>349.50268891210362</v>
      </c>
      <c r="R48" s="6">
        <f t="shared" si="11"/>
        <v>215.14355295204663</v>
      </c>
      <c r="S48" s="6">
        <f t="shared" si="11"/>
        <v>80.784416991989588</v>
      </c>
      <c r="U48" s="6">
        <v>2031</v>
      </c>
      <c r="V48" s="6">
        <f t="shared" si="12"/>
        <v>11227.555380956574</v>
      </c>
      <c r="W48" s="6">
        <f t="shared" si="12"/>
        <v>6911.3521362130359</v>
      </c>
      <c r="X48" s="6">
        <f t="shared" si="12"/>
        <v>2595.1488914694928</v>
      </c>
      <c r="Z48" s="6">
        <v>2031</v>
      </c>
      <c r="AA48" s="6">
        <f t="shared" si="13"/>
        <v>151.86301066375461</v>
      </c>
      <c r="AB48" s="6">
        <f t="shared" si="13"/>
        <v>93.482392876271931</v>
      </c>
      <c r="AC48" s="6">
        <f t="shared" si="13"/>
        <v>35.101775088789196</v>
      </c>
      <c r="AE48" s="6">
        <v>2031</v>
      </c>
      <c r="AF48" s="6">
        <f t="shared" si="14"/>
        <v>531.72779937069106</v>
      </c>
      <c r="AG48" s="6">
        <f t="shared" si="14"/>
        <v>327.31595947392964</v>
      </c>
      <c r="AH48" s="6">
        <f t="shared" si="14"/>
        <v>122.90411957716799</v>
      </c>
      <c r="AJ48" s="6">
        <v>2031</v>
      </c>
      <c r="AK48" s="6">
        <f t="shared" si="15"/>
        <v>471.93210192878274</v>
      </c>
      <c r="AL48" s="6">
        <f t="shared" si="15"/>
        <v>290.50749073527243</v>
      </c>
      <c r="AM48" s="6">
        <f t="shared" si="15"/>
        <v>109.08287954176205</v>
      </c>
    </row>
    <row r="49" spans="6:39" x14ac:dyDescent="0.25">
      <c r="F49" s="6">
        <v>2032</v>
      </c>
      <c r="G49" s="6">
        <f t="shared" si="9"/>
        <v>319.38222887433551</v>
      </c>
      <c r="H49" s="6">
        <f t="shared" si="9"/>
        <v>188.94771969931912</v>
      </c>
      <c r="I49" s="6">
        <f t="shared" si="9"/>
        <v>58.513210524302792</v>
      </c>
      <c r="K49" s="6">
        <v>2032</v>
      </c>
      <c r="L49" s="6">
        <f t="shared" si="10"/>
        <v>1643.6715131833516</v>
      </c>
      <c r="M49" s="6">
        <f t="shared" si="10"/>
        <v>972.40220736552033</v>
      </c>
      <c r="N49" s="6">
        <f t="shared" si="10"/>
        <v>301.13290154768879</v>
      </c>
      <c r="P49" s="6">
        <v>2032</v>
      </c>
      <c r="Q49" s="6">
        <f t="shared" si="11"/>
        <v>338.28090002611657</v>
      </c>
      <c r="R49" s="6">
        <f t="shared" si="11"/>
        <v>200.12824415135847</v>
      </c>
      <c r="S49" s="6">
        <f t="shared" si="11"/>
        <v>61.975588276600263</v>
      </c>
      <c r="U49" s="6">
        <v>2032</v>
      </c>
      <c r="V49" s="6">
        <f t="shared" si="12"/>
        <v>10867.062428576148</v>
      </c>
      <c r="W49" s="6">
        <f t="shared" si="12"/>
        <v>6428.9947281866589</v>
      </c>
      <c r="X49" s="6">
        <f t="shared" si="12"/>
        <v>1990.9270277971718</v>
      </c>
      <c r="Z49" s="6">
        <v>2032</v>
      </c>
      <c r="AA49" s="6">
        <f t="shared" si="13"/>
        <v>146.98701199672394</v>
      </c>
      <c r="AB49" s="6">
        <f t="shared" si="13"/>
        <v>86.958065387930503</v>
      </c>
      <c r="AC49" s="6">
        <f t="shared" si="13"/>
        <v>26.92911877913707</v>
      </c>
      <c r="AE49" s="6">
        <v>2032</v>
      </c>
      <c r="AF49" s="6">
        <f t="shared" si="14"/>
        <v>514.65514929202743</v>
      </c>
      <c r="AG49" s="6">
        <f t="shared" si="14"/>
        <v>304.47190888790044</v>
      </c>
      <c r="AH49" s="6">
        <f t="shared" si="14"/>
        <v>94.288668483773449</v>
      </c>
      <c r="AJ49" s="6">
        <v>2032</v>
      </c>
      <c r="AK49" s="6">
        <f t="shared" si="15"/>
        <v>456.77936466988064</v>
      </c>
      <c r="AL49" s="6">
        <f t="shared" si="15"/>
        <v>270.23237850230004</v>
      </c>
      <c r="AM49" s="6">
        <f t="shared" si="15"/>
        <v>83.685392334719552</v>
      </c>
    </row>
    <row r="50" spans="6:39" x14ac:dyDescent="0.25">
      <c r="F50" s="6">
        <v>2033</v>
      </c>
      <c r="G50" s="6">
        <f t="shared" si="9"/>
        <v>308.78736541592843</v>
      </c>
      <c r="H50" s="6">
        <f t="shared" si="9"/>
        <v>174.50144376068269</v>
      </c>
      <c r="I50" s="6">
        <f t="shared" si="9"/>
        <v>40.215522105436833</v>
      </c>
      <c r="K50" s="6">
        <v>2033</v>
      </c>
      <c r="L50" s="6">
        <f t="shared" si="10"/>
        <v>1589.1460146481691</v>
      </c>
      <c r="M50" s="6">
        <f t="shared" si="10"/>
        <v>898.05576575036844</v>
      </c>
      <c r="N50" s="6">
        <f t="shared" si="10"/>
        <v>206.96551685256782</v>
      </c>
      <c r="P50" s="6">
        <v>2033</v>
      </c>
      <c r="Q50" s="6">
        <f t="shared" si="11"/>
        <v>327.05911114012963</v>
      </c>
      <c r="R50" s="6">
        <f t="shared" si="11"/>
        <v>184.82714476404601</v>
      </c>
      <c r="S50" s="6">
        <f t="shared" si="11"/>
        <v>42.595178387962505</v>
      </c>
      <c r="U50" s="6">
        <v>2033</v>
      </c>
      <c r="V50" s="6">
        <f t="shared" si="12"/>
        <v>10506.569476195722</v>
      </c>
      <c r="W50" s="6">
        <f t="shared" si="12"/>
        <v>5937.4564762341097</v>
      </c>
      <c r="X50" s="6">
        <f t="shared" si="12"/>
        <v>1368.3434762724992</v>
      </c>
      <c r="Z50" s="6">
        <v>2033</v>
      </c>
      <c r="AA50" s="6">
        <f t="shared" si="13"/>
        <v>142.11101332969332</v>
      </c>
      <c r="AB50" s="6">
        <f t="shared" si="13"/>
        <v>80.309558543375218</v>
      </c>
      <c r="AC50" s="6">
        <f t="shared" si="13"/>
        <v>18.508103757057114</v>
      </c>
      <c r="AE50" s="6">
        <v>2033</v>
      </c>
      <c r="AF50" s="6">
        <f t="shared" si="14"/>
        <v>497.58249921336397</v>
      </c>
      <c r="AG50" s="6">
        <f t="shared" si="14"/>
        <v>281.19306107561937</v>
      </c>
      <c r="AH50" s="6">
        <f t="shared" si="14"/>
        <v>64.80362293787482</v>
      </c>
      <c r="AJ50" s="6">
        <v>2033</v>
      </c>
      <c r="AK50" s="6">
        <f t="shared" si="15"/>
        <v>441.62662741097859</v>
      </c>
      <c r="AL50" s="6">
        <f t="shared" si="15"/>
        <v>249.57136436775193</v>
      </c>
      <c r="AM50" s="6">
        <f t="shared" si="15"/>
        <v>57.516101324525266</v>
      </c>
    </row>
    <row r="51" spans="6:39" x14ac:dyDescent="0.25">
      <c r="F51" s="6">
        <v>2034</v>
      </c>
      <c r="G51" s="6">
        <f t="shared" si="9"/>
        <v>298.1925019575213</v>
      </c>
      <c r="H51" s="6">
        <f t="shared" si="9"/>
        <v>159.77714375227424</v>
      </c>
      <c r="I51" s="6">
        <f t="shared" si="9"/>
        <v>21.361785547027011</v>
      </c>
      <c r="K51" s="6">
        <v>2034</v>
      </c>
      <c r="L51" s="6">
        <f t="shared" si="10"/>
        <v>1534.620516112986</v>
      </c>
      <c r="M51" s="6">
        <f t="shared" si="10"/>
        <v>822.27849861598156</v>
      </c>
      <c r="N51" s="6">
        <f t="shared" si="10"/>
        <v>109.93648111897687</v>
      </c>
      <c r="P51" s="6">
        <v>2034</v>
      </c>
      <c r="Q51" s="6">
        <f t="shared" si="11"/>
        <v>315.83732225414258</v>
      </c>
      <c r="R51" s="6">
        <f t="shared" si="11"/>
        <v>169.23156990487382</v>
      </c>
      <c r="S51" s="6">
        <f t="shared" si="11"/>
        <v>22.625817555604954</v>
      </c>
      <c r="U51" s="6">
        <v>2034</v>
      </c>
      <c r="V51" s="6">
        <f t="shared" si="12"/>
        <v>10146.076523815294</v>
      </c>
      <c r="W51" s="6">
        <f t="shared" si="12"/>
        <v>5436.4583838467697</v>
      </c>
      <c r="X51" s="6">
        <f t="shared" si="12"/>
        <v>726.84024387824138</v>
      </c>
      <c r="Z51" s="6">
        <v>2034</v>
      </c>
      <c r="AA51" s="6">
        <f t="shared" si="13"/>
        <v>137.23501466266265</v>
      </c>
      <c r="AB51" s="6">
        <f t="shared" si="13"/>
        <v>73.533098658279826</v>
      </c>
      <c r="AC51" s="6">
        <f t="shared" si="13"/>
        <v>9.8311826538969171</v>
      </c>
      <c r="AE51" s="6">
        <v>2034</v>
      </c>
      <c r="AF51" s="6">
        <f t="shared" si="14"/>
        <v>480.5098491347004</v>
      </c>
      <c r="AG51" s="6">
        <f t="shared" si="14"/>
        <v>257.46620299163476</v>
      </c>
      <c r="AH51" s="6">
        <f t="shared" si="14"/>
        <v>34.422556848568888</v>
      </c>
      <c r="AJ51" s="6">
        <v>2034</v>
      </c>
      <c r="AK51" s="6">
        <f t="shared" si="15"/>
        <v>426.47389015207648</v>
      </c>
      <c r="AL51" s="6">
        <f t="shared" si="15"/>
        <v>228.51272116535932</v>
      </c>
      <c r="AM51" s="6">
        <f t="shared" si="15"/>
        <v>30.551552178641941</v>
      </c>
    </row>
    <row r="52" spans="6:39" x14ac:dyDescent="0.25">
      <c r="F52" s="6">
        <v>2035</v>
      </c>
      <c r="G52" s="6">
        <f t="shared" si="9"/>
        <v>287.59763849911417</v>
      </c>
      <c r="H52" s="6">
        <f t="shared" si="9"/>
        <v>144.7663708054057</v>
      </c>
      <c r="I52" s="6">
        <f t="shared" si="9"/>
        <v>1.9351031116972877</v>
      </c>
      <c r="K52" s="6">
        <v>2035</v>
      </c>
      <c r="L52" s="6">
        <f t="shared" si="10"/>
        <v>1480.095017577803</v>
      </c>
      <c r="M52" s="6">
        <f t="shared" si="10"/>
        <v>745.02692463019525</v>
      </c>
      <c r="N52" s="6">
        <f t="shared" si="10"/>
        <v>9.9588316825879701</v>
      </c>
      <c r="P52" s="6">
        <v>2035</v>
      </c>
      <c r="Q52" s="6">
        <f t="shared" si="11"/>
        <v>304.61553336815558</v>
      </c>
      <c r="R52" s="6">
        <f t="shared" si="11"/>
        <v>153.33257076377782</v>
      </c>
      <c r="S52" s="6">
        <f t="shared" si="11"/>
        <v>2.0496081594002931</v>
      </c>
      <c r="U52" s="6">
        <v>2035</v>
      </c>
      <c r="V52" s="6">
        <f t="shared" si="12"/>
        <v>9785.5835714348668</v>
      </c>
      <c r="W52" s="6">
        <f t="shared" si="12"/>
        <v>4925.7129760959051</v>
      </c>
      <c r="X52" s="6">
        <f t="shared" si="12"/>
        <v>65.842380756945204</v>
      </c>
      <c r="Z52" s="6">
        <v>2035</v>
      </c>
      <c r="AA52" s="6">
        <f t="shared" si="13"/>
        <v>132.35901599563198</v>
      </c>
      <c r="AB52" s="6">
        <f t="shared" si="13"/>
        <v>66.624797369889734</v>
      </c>
      <c r="AC52" s="6">
        <f t="shared" si="13"/>
        <v>0.89057874414748994</v>
      </c>
      <c r="AE52" s="6">
        <v>2035</v>
      </c>
      <c r="AF52" s="6">
        <f t="shared" si="14"/>
        <v>463.43719905603683</v>
      </c>
      <c r="AG52" s="6">
        <f t="shared" si="14"/>
        <v>233.27772005948327</v>
      </c>
      <c r="AH52" s="6">
        <f t="shared" si="14"/>
        <v>3.1182410629297692</v>
      </c>
      <c r="AJ52" s="6">
        <v>2035</v>
      </c>
      <c r="AK52" s="6">
        <f t="shared" si="15"/>
        <v>411.32115289317437</v>
      </c>
      <c r="AL52" s="6">
        <f t="shared" si="15"/>
        <v>207.04436535219895</v>
      </c>
      <c r="AM52" s="6">
        <f t="shared" si="15"/>
        <v>2.7675778112237595</v>
      </c>
    </row>
    <row r="53" spans="6:39" x14ac:dyDescent="0.25">
      <c r="F53" s="6">
        <v>2036</v>
      </c>
      <c r="G53" s="6">
        <f t="shared" si="9"/>
        <v>277.00277504070709</v>
      </c>
      <c r="H53" s="6">
        <f t="shared" si="9"/>
        <v>129.46041929886366</v>
      </c>
      <c r="I53" s="6">
        <v>0</v>
      </c>
      <c r="K53" s="6">
        <v>2036</v>
      </c>
      <c r="L53" s="6">
        <f t="shared" si="10"/>
        <v>1425.5695190426204</v>
      </c>
      <c r="M53" s="6">
        <f t="shared" si="10"/>
        <v>666.25624110738818</v>
      </c>
      <c r="N53" s="6">
        <v>0</v>
      </c>
      <c r="P53" s="6">
        <v>2036</v>
      </c>
      <c r="Q53" s="6">
        <f t="shared" si="11"/>
        <v>293.39374448216859</v>
      </c>
      <c r="R53" s="6">
        <f t="shared" si="11"/>
        <v>137.12092658545896</v>
      </c>
      <c r="S53" s="6">
        <v>0</v>
      </c>
      <c r="U53" s="6">
        <v>2036</v>
      </c>
      <c r="V53" s="6">
        <f t="shared" si="12"/>
        <v>9425.090619054441</v>
      </c>
      <c r="W53" s="6">
        <f t="shared" si="12"/>
        <v>4404.9240419821163</v>
      </c>
      <c r="X53" s="6">
        <v>0</v>
      </c>
      <c r="Z53" s="6">
        <v>2036</v>
      </c>
      <c r="AA53" s="6">
        <f t="shared" si="13"/>
        <v>127.48301732860133</v>
      </c>
      <c r="AB53" s="6">
        <f t="shared" si="13"/>
        <v>59.580648152061542</v>
      </c>
      <c r="AC53" s="6">
        <v>0</v>
      </c>
      <c r="AE53" s="6">
        <v>2036</v>
      </c>
      <c r="AF53" s="6">
        <f t="shared" si="14"/>
        <v>446.36454897737326</v>
      </c>
      <c r="AG53" s="6">
        <f t="shared" si="14"/>
        <v>208.61358396957161</v>
      </c>
      <c r="AH53" s="6">
        <v>0</v>
      </c>
      <c r="AJ53" s="6">
        <v>2036</v>
      </c>
      <c r="AK53" s="6">
        <f t="shared" si="15"/>
        <v>396.16841563427226</v>
      </c>
      <c r="AL53" s="6">
        <f t="shared" si="15"/>
        <v>185.15384617876947</v>
      </c>
      <c r="AM53" s="6">
        <v>0</v>
      </c>
    </row>
    <row r="54" spans="6:39" x14ac:dyDescent="0.25">
      <c r="F54" s="6">
        <v>2037</v>
      </c>
      <c r="G54" s="6">
        <f t="shared" si="9"/>
        <v>266.4079115822999</v>
      </c>
      <c r="H54" s="6">
        <f t="shared" si="9"/>
        <v>113.85031905646031</v>
      </c>
      <c r="I54" s="6">
        <v>0</v>
      </c>
      <c r="K54" s="6">
        <v>2037</v>
      </c>
      <c r="L54" s="6">
        <f t="shared" si="10"/>
        <v>1371.0440205074374</v>
      </c>
      <c r="M54" s="6">
        <f t="shared" si="10"/>
        <v>585.92028385389244</v>
      </c>
      <c r="N54" s="6">
        <v>0</v>
      </c>
      <c r="P54" s="6">
        <v>2037</v>
      </c>
      <c r="Q54" s="6">
        <f t="shared" si="11"/>
        <v>282.17195559618153</v>
      </c>
      <c r="R54" s="6">
        <f t="shared" si="11"/>
        <v>120.58713640524263</v>
      </c>
      <c r="S54" s="6">
        <v>0</v>
      </c>
      <c r="U54" s="6">
        <v>2037</v>
      </c>
      <c r="V54" s="6">
        <f t="shared" si="12"/>
        <v>9064.5976666740135</v>
      </c>
      <c r="W54" s="6">
        <f t="shared" si="12"/>
        <v>3873.7863689549995</v>
      </c>
      <c r="X54" s="6">
        <v>0</v>
      </c>
      <c r="Z54" s="6">
        <v>2037</v>
      </c>
      <c r="AA54" s="6">
        <f t="shared" si="13"/>
        <v>122.60701866157068</v>
      </c>
      <c r="AB54" s="6">
        <f t="shared" si="13"/>
        <v>52.3965227243973</v>
      </c>
      <c r="AC54" s="6">
        <v>0</v>
      </c>
      <c r="AE54" s="6">
        <v>2037</v>
      </c>
      <c r="AF54" s="6">
        <f t="shared" si="14"/>
        <v>429.29189889870975</v>
      </c>
      <c r="AG54" s="6">
        <f t="shared" si="14"/>
        <v>183.4593401062458</v>
      </c>
      <c r="AH54" s="6">
        <v>0</v>
      </c>
      <c r="AJ54" s="6">
        <v>2037</v>
      </c>
      <c r="AK54" s="6">
        <f t="shared" si="15"/>
        <v>381.01567837537016</v>
      </c>
      <c r="AL54" s="6">
        <f t="shared" si="15"/>
        <v>162.82833452995555</v>
      </c>
      <c r="AM54" s="6">
        <v>0</v>
      </c>
    </row>
    <row r="55" spans="6:39" x14ac:dyDescent="0.25">
      <c r="F55" s="6">
        <v>2038</v>
      </c>
      <c r="G55" s="6">
        <f t="shared" si="9"/>
        <v>255.81304812389277</v>
      </c>
      <c r="H55" s="6">
        <f t="shared" si="9"/>
        <v>97.926827307478163</v>
      </c>
      <c r="I55" s="6">
        <v>0</v>
      </c>
      <c r="K55" s="6">
        <v>2038</v>
      </c>
      <c r="L55" s="6">
        <f t="shared" si="10"/>
        <v>1316.5185219722541</v>
      </c>
      <c r="M55" s="6">
        <f t="shared" si="10"/>
        <v>503.97148579315171</v>
      </c>
      <c r="N55" s="6">
        <v>0</v>
      </c>
      <c r="P55" s="6">
        <v>2038</v>
      </c>
      <c r="Q55" s="6">
        <f t="shared" si="11"/>
        <v>270.95016671019448</v>
      </c>
      <c r="R55" s="6">
        <f t="shared" si="11"/>
        <v>103.72141053380238</v>
      </c>
      <c r="S55" s="6">
        <v>0</v>
      </c>
      <c r="U55" s="6">
        <v>2038</v>
      </c>
      <c r="V55" s="6">
        <f t="shared" si="12"/>
        <v>8704.1047142935859</v>
      </c>
      <c r="W55" s="6">
        <f t="shared" si="12"/>
        <v>3331.9854693652087</v>
      </c>
      <c r="X55" s="6">
        <v>0</v>
      </c>
      <c r="Z55" s="6">
        <v>2038</v>
      </c>
      <c r="AA55" s="6">
        <f t="shared" si="13"/>
        <v>117.73101999453999</v>
      </c>
      <c r="AB55" s="6">
        <f t="shared" si="13"/>
        <v>45.068167352256978</v>
      </c>
      <c r="AC55" s="6">
        <v>0</v>
      </c>
      <c r="AE55" s="6">
        <v>2038</v>
      </c>
      <c r="AF55" s="6">
        <f t="shared" si="14"/>
        <v>412.21924882004612</v>
      </c>
      <c r="AG55" s="6">
        <f t="shared" si="14"/>
        <v>157.80009459278529</v>
      </c>
      <c r="AH55" s="6">
        <v>0</v>
      </c>
      <c r="AJ55" s="6">
        <v>2038</v>
      </c>
      <c r="AK55" s="6">
        <f t="shared" si="15"/>
        <v>365.86294111646799</v>
      </c>
      <c r="AL55" s="6">
        <f t="shared" si="15"/>
        <v>140.05461142688324</v>
      </c>
      <c r="AM55" s="6">
        <v>0</v>
      </c>
    </row>
    <row r="56" spans="6:39" x14ac:dyDescent="0.25">
      <c r="F56" s="6">
        <v>2039</v>
      </c>
      <c r="G56" s="6">
        <f t="shared" si="9"/>
        <v>245.21818466548569</v>
      </c>
      <c r="H56" s="6">
        <f t="shared" si="9"/>
        <v>81.680420402798632</v>
      </c>
      <c r="I56" s="6">
        <v>0</v>
      </c>
      <c r="K56" s="6">
        <v>2039</v>
      </c>
      <c r="L56" s="6">
        <f t="shared" si="10"/>
        <v>1261.9930234370713</v>
      </c>
      <c r="M56" s="6">
        <f t="shared" si="10"/>
        <v>420.36083433353701</v>
      </c>
      <c r="N56" s="6">
        <v>0</v>
      </c>
      <c r="P56" s="6">
        <v>2039</v>
      </c>
      <c r="Q56" s="6">
        <f t="shared" si="11"/>
        <v>259.72837782420754</v>
      </c>
      <c r="R56" s="6">
        <f t="shared" si="11"/>
        <v>86.513661783110592</v>
      </c>
      <c r="S56" s="6">
        <v>0</v>
      </c>
      <c r="U56" s="6">
        <v>2039</v>
      </c>
      <c r="V56" s="6">
        <f t="shared" si="12"/>
        <v>8343.6117619131601</v>
      </c>
      <c r="W56" s="6">
        <f t="shared" si="12"/>
        <v>2779.1972986036235</v>
      </c>
      <c r="X56" s="6">
        <v>0</v>
      </c>
      <c r="Z56" s="6">
        <v>2039</v>
      </c>
      <c r="AA56" s="6">
        <f t="shared" si="13"/>
        <v>112.85502132750935</v>
      </c>
      <c r="AB56" s="6">
        <f t="shared" si="13"/>
        <v>37.59119903433168</v>
      </c>
      <c r="AC56" s="6">
        <v>0</v>
      </c>
      <c r="AE56" s="6">
        <v>2039</v>
      </c>
      <c r="AF56" s="6">
        <f t="shared" si="14"/>
        <v>395.14659874138266</v>
      </c>
      <c r="AG56" s="6">
        <f t="shared" si="14"/>
        <v>131.62050094270558</v>
      </c>
      <c r="AH56" s="6">
        <v>0</v>
      </c>
      <c r="AJ56" s="6">
        <v>2039</v>
      </c>
      <c r="AK56" s="6">
        <f t="shared" si="15"/>
        <v>350.710203857566</v>
      </c>
      <c r="AL56" s="6">
        <f t="shared" si="15"/>
        <v>116.81905617935655</v>
      </c>
      <c r="AM56" s="6">
        <v>0</v>
      </c>
    </row>
    <row r="57" spans="6:39" x14ac:dyDescent="0.25">
      <c r="F57" s="6">
        <v>2040</v>
      </c>
      <c r="G57" s="6">
        <f t="shared" si="9"/>
        <v>234.62332120707853</v>
      </c>
      <c r="H57" s="6">
        <f t="shared" si="9"/>
        <v>65.101285279293563</v>
      </c>
      <c r="I57" s="6">
        <v>0</v>
      </c>
      <c r="K57" s="6">
        <v>2040</v>
      </c>
      <c r="L57" s="6">
        <f t="shared" si="10"/>
        <v>1207.4675249018885</v>
      </c>
      <c r="M57" s="6">
        <f t="shared" si="10"/>
        <v>335.03782744061073</v>
      </c>
      <c r="N57" s="6">
        <v>0</v>
      </c>
      <c r="P57" s="6">
        <v>2040</v>
      </c>
      <c r="Q57" s="6">
        <f t="shared" si="11"/>
        <v>248.50658893822055</v>
      </c>
      <c r="R57" s="6">
        <f t="shared" si="11"/>
        <v>68.953496425755645</v>
      </c>
      <c r="S57" s="6">
        <v>0</v>
      </c>
      <c r="U57" s="6">
        <v>2040</v>
      </c>
      <c r="V57" s="6">
        <f t="shared" si="12"/>
        <v>7983.1188095327334</v>
      </c>
      <c r="W57" s="6">
        <f t="shared" si="12"/>
        <v>2215.0879646750327</v>
      </c>
      <c r="X57" s="6">
        <v>0</v>
      </c>
      <c r="Z57" s="6">
        <v>2040</v>
      </c>
      <c r="AA57" s="6">
        <f t="shared" si="13"/>
        <v>107.97902266047869</v>
      </c>
      <c r="AB57" s="6">
        <f t="shared" si="13"/>
        <v>29.96110157436064</v>
      </c>
      <c r="AC57" s="6">
        <v>0</v>
      </c>
      <c r="AE57" s="6">
        <v>2040</v>
      </c>
      <c r="AF57" s="6">
        <f t="shared" si="14"/>
        <v>378.07394866271903</v>
      </c>
      <c r="AG57" s="6">
        <f t="shared" si="14"/>
        <v>104.90474630540723</v>
      </c>
      <c r="AH57" s="6">
        <v>0</v>
      </c>
      <c r="AJ57" s="6">
        <v>2040</v>
      </c>
      <c r="AK57" s="6">
        <f t="shared" si="15"/>
        <v>335.55746659866389</v>
      </c>
      <c r="AL57" s="6">
        <f t="shared" si="15"/>
        <v>93.107634178258081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224.02845774867143</v>
      </c>
      <c r="H58" s="6">
        <f t="shared" si="16"/>
        <v>49.117489552520908</v>
      </c>
      <c r="I58" s="6">
        <v>0</v>
      </c>
      <c r="K58" s="6">
        <v>2041</v>
      </c>
      <c r="L58" s="6">
        <f t="shared" ref="L58:M67" si="17">$H$2-L25*1.204</f>
        <v>1152.9420263667057</v>
      </c>
      <c r="M58" s="6">
        <f t="shared" si="17"/>
        <v>252.77868045790615</v>
      </c>
      <c r="N58" s="6">
        <v>0</v>
      </c>
      <c r="P58" s="6">
        <v>2041</v>
      </c>
      <c r="Q58" s="6">
        <f t="shared" ref="Q58:R67" si="18">$I$2-Q25*1.204</f>
        <v>237.28480005223352</v>
      </c>
      <c r="R58" s="6">
        <f t="shared" si="18"/>
        <v>52.023898234449632</v>
      </c>
      <c r="S58" s="6">
        <v>0</v>
      </c>
      <c r="U58" s="6">
        <v>2041</v>
      </c>
      <c r="V58" s="6">
        <f t="shared" ref="V58:W67" si="19">$J$2-V25*1.204</f>
        <v>7622.6258571523058</v>
      </c>
      <c r="W58" s="6">
        <f t="shared" si="19"/>
        <v>1671.2352067409374</v>
      </c>
      <c r="X58" s="6">
        <v>0</v>
      </c>
      <c r="Z58" s="6">
        <v>2041</v>
      </c>
      <c r="AA58" s="6">
        <f t="shared" ref="AA58:AB67" si="20">$K$2-AA25*1.204</f>
        <v>103.10302399344805</v>
      </c>
      <c r="AB58" s="6">
        <f t="shared" si="20"/>
        <v>22.604992931356861</v>
      </c>
      <c r="AC58" s="6">
        <v>0</v>
      </c>
      <c r="AE58" s="6">
        <v>2041</v>
      </c>
      <c r="AF58" s="6">
        <f t="shared" ref="AF58:AG67" si="21">$L$2-AF25*1.204</f>
        <v>361.00129858405552</v>
      </c>
      <c r="AG58" s="6">
        <f t="shared" si="21"/>
        <v>79.148326466368303</v>
      </c>
      <c r="AH58" s="6">
        <v>0</v>
      </c>
      <c r="AJ58" s="6">
        <v>2041</v>
      </c>
      <c r="AK58" s="6">
        <f t="shared" ref="AK58:AL67" si="22">$M$2-AK25*1.204</f>
        <v>320.40472933976179</v>
      </c>
      <c r="AL58" s="6">
        <f t="shared" si="22"/>
        <v>70.247664533669536</v>
      </c>
      <c r="AM58" s="6">
        <v>0</v>
      </c>
    </row>
    <row r="59" spans="6:39" x14ac:dyDescent="0.25">
      <c r="F59" s="6">
        <v>2042</v>
      </c>
      <c r="G59" s="6">
        <f t="shared" si="16"/>
        <v>213.43359429026424</v>
      </c>
      <c r="H59" s="6">
        <f t="shared" si="16"/>
        <v>32.835155422268656</v>
      </c>
      <c r="I59" s="6">
        <v>0</v>
      </c>
      <c r="K59" s="6">
        <v>2042</v>
      </c>
      <c r="L59" s="6">
        <f t="shared" si="17"/>
        <v>1098.4165278315224</v>
      </c>
      <c r="M59" s="6">
        <f t="shared" si="17"/>
        <v>168.98313280845082</v>
      </c>
      <c r="N59" s="6">
        <v>0</v>
      </c>
      <c r="P59" s="6">
        <v>2042</v>
      </c>
      <c r="Q59" s="6">
        <f t="shared" si="18"/>
        <v>226.06301116624647</v>
      </c>
      <c r="R59" s="6">
        <f t="shared" si="18"/>
        <v>34.778096351481167</v>
      </c>
      <c r="S59" s="6">
        <v>0</v>
      </c>
      <c r="U59" s="6">
        <v>2042</v>
      </c>
      <c r="V59" s="6">
        <f t="shared" si="19"/>
        <v>7262.1329047718782</v>
      </c>
      <c r="W59" s="6">
        <f t="shared" si="19"/>
        <v>1117.2246028948266</v>
      </c>
      <c r="X59" s="6">
        <v>0</v>
      </c>
      <c r="Z59" s="6">
        <v>2042</v>
      </c>
      <c r="AA59" s="6">
        <f t="shared" si="20"/>
        <v>98.227025326417376</v>
      </c>
      <c r="AB59" s="6">
        <f t="shared" si="20"/>
        <v>15.111490081892669</v>
      </c>
      <c r="AC59" s="6">
        <v>0</v>
      </c>
      <c r="AE59" s="6">
        <v>2042</v>
      </c>
      <c r="AF59" s="6">
        <f t="shared" si="21"/>
        <v>343.92864850539183</v>
      </c>
      <c r="AG59" s="6">
        <f t="shared" si="21"/>
        <v>52.910839389638113</v>
      </c>
      <c r="AH59" s="6">
        <v>0</v>
      </c>
      <c r="AJ59" s="6">
        <v>2042</v>
      </c>
      <c r="AK59" s="6">
        <f t="shared" si="22"/>
        <v>305.25199208085957</v>
      </c>
      <c r="AL59" s="6">
        <f t="shared" si="22"/>
        <v>46.960726291762285</v>
      </c>
      <c r="AM59" s="6">
        <v>0</v>
      </c>
    </row>
    <row r="60" spans="6:39" x14ac:dyDescent="0.25">
      <c r="F60" s="6">
        <v>2043</v>
      </c>
      <c r="G60" s="6">
        <f t="shared" si="16"/>
        <v>202.83873083185713</v>
      </c>
      <c r="H60" s="6">
        <f t="shared" si="16"/>
        <v>16.245942804073024</v>
      </c>
      <c r="I60" s="6">
        <v>0</v>
      </c>
      <c r="K60" s="6">
        <v>2043</v>
      </c>
      <c r="L60" s="6">
        <f t="shared" si="17"/>
        <v>1043.8910292963396</v>
      </c>
      <c r="M60" s="6">
        <f t="shared" si="17"/>
        <v>83.608263008169615</v>
      </c>
      <c r="N60" s="6">
        <v>0</v>
      </c>
      <c r="P60" s="6">
        <v>2043</v>
      </c>
      <c r="Q60" s="6">
        <f t="shared" si="18"/>
        <v>214.84122228025947</v>
      </c>
      <c r="R60" s="6">
        <f t="shared" si="18"/>
        <v>17.207257188054029</v>
      </c>
      <c r="S60" s="6">
        <v>0</v>
      </c>
      <c r="U60" s="6">
        <v>2043</v>
      </c>
      <c r="V60" s="6">
        <f t="shared" si="19"/>
        <v>6901.6399523914515</v>
      </c>
      <c r="W60" s="6">
        <f t="shared" si="19"/>
        <v>552.77237961916398</v>
      </c>
      <c r="X60" s="6">
        <v>0</v>
      </c>
      <c r="Z60" s="6">
        <v>2043</v>
      </c>
      <c r="AA60" s="6">
        <f t="shared" si="20"/>
        <v>93.351026659386719</v>
      </c>
      <c r="AB60" s="6">
        <f t="shared" si="20"/>
        <v>7.4767547282035594</v>
      </c>
      <c r="AC60" s="6">
        <v>0</v>
      </c>
      <c r="AE60" s="6">
        <v>2043</v>
      </c>
      <c r="AF60" s="6">
        <f t="shared" si="21"/>
        <v>326.85599842672832</v>
      </c>
      <c r="AG60" s="6">
        <f t="shared" si="21"/>
        <v>26.178845794547101</v>
      </c>
      <c r="AH60" s="6">
        <v>0</v>
      </c>
      <c r="AJ60" s="6">
        <v>2043</v>
      </c>
      <c r="AK60" s="6">
        <f t="shared" si="22"/>
        <v>290.09925482195752</v>
      </c>
      <c r="AL60" s="6">
        <f t="shared" si="22"/>
        <v>23.234891492436532</v>
      </c>
      <c r="AM60" s="6">
        <v>0</v>
      </c>
    </row>
    <row r="61" spans="6:39" x14ac:dyDescent="0.25">
      <c r="F61" s="6">
        <v>2044</v>
      </c>
      <c r="G61" s="6">
        <f t="shared" si="16"/>
        <v>192.24386737345003</v>
      </c>
      <c r="H61" s="6">
        <v>0</v>
      </c>
      <c r="I61" s="6">
        <v>0</v>
      </c>
      <c r="K61" s="6">
        <v>2044</v>
      </c>
      <c r="L61" s="6">
        <f t="shared" si="17"/>
        <v>989.36553076115661</v>
      </c>
      <c r="M61" s="6">
        <v>0</v>
      </c>
      <c r="N61" s="6">
        <v>0</v>
      </c>
      <c r="P61" s="6">
        <v>2044</v>
      </c>
      <c r="Q61" s="6">
        <f t="shared" si="18"/>
        <v>203.61943339427251</v>
      </c>
      <c r="R61" s="6">
        <v>0</v>
      </c>
      <c r="S61" s="6">
        <v>0</v>
      </c>
      <c r="U61" s="6">
        <v>2044</v>
      </c>
      <c r="V61" s="6">
        <f t="shared" si="19"/>
        <v>6541.1470000110248</v>
      </c>
      <c r="W61" s="6">
        <v>0</v>
      </c>
      <c r="X61" s="6">
        <v>0</v>
      </c>
      <c r="Z61" s="6">
        <v>2044</v>
      </c>
      <c r="AA61" s="6">
        <f t="shared" si="20"/>
        <v>88.475027992356061</v>
      </c>
      <c r="AB61" s="6">
        <v>0</v>
      </c>
      <c r="AC61" s="6">
        <v>0</v>
      </c>
      <c r="AE61" s="6">
        <v>2044</v>
      </c>
      <c r="AF61" s="6">
        <f t="shared" si="21"/>
        <v>309.78334834806486</v>
      </c>
      <c r="AG61" s="6">
        <v>0</v>
      </c>
      <c r="AH61" s="6">
        <v>0</v>
      </c>
      <c r="AJ61" s="6">
        <v>2044</v>
      </c>
      <c r="AK61" s="6">
        <f t="shared" si="22"/>
        <v>274.94651756305541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181.64900391504278</v>
      </c>
      <c r="H62" s="6">
        <v>0</v>
      </c>
      <c r="I62" s="6">
        <v>0</v>
      </c>
      <c r="K62" s="6">
        <v>2045</v>
      </c>
      <c r="L62" s="6">
        <f t="shared" si="17"/>
        <v>934.84003222597335</v>
      </c>
      <c r="M62" s="6">
        <v>0</v>
      </c>
      <c r="N62" s="6">
        <v>0</v>
      </c>
      <c r="P62" s="6">
        <v>2045</v>
      </c>
      <c r="Q62" s="6">
        <f t="shared" si="18"/>
        <v>192.39764450828545</v>
      </c>
      <c r="R62" s="6">
        <v>0</v>
      </c>
      <c r="S62" s="6">
        <v>0</v>
      </c>
      <c r="U62" s="6">
        <v>2045</v>
      </c>
      <c r="V62" s="6">
        <f t="shared" si="19"/>
        <v>6180.6540476305954</v>
      </c>
      <c r="W62" s="6">
        <v>0</v>
      </c>
      <c r="X62" s="6">
        <v>0</v>
      </c>
      <c r="Z62" s="6">
        <v>2045</v>
      </c>
      <c r="AA62" s="6">
        <f t="shared" si="20"/>
        <v>83.59902932532539</v>
      </c>
      <c r="AB62" s="6">
        <v>0</v>
      </c>
      <c r="AC62" s="6">
        <v>0</v>
      </c>
      <c r="AE62" s="6">
        <v>2045</v>
      </c>
      <c r="AF62" s="6">
        <f t="shared" si="21"/>
        <v>292.71069826940118</v>
      </c>
      <c r="AG62" s="6">
        <v>0</v>
      </c>
      <c r="AH62" s="6">
        <v>0</v>
      </c>
      <c r="AJ62" s="6">
        <v>2045</v>
      </c>
      <c r="AK62" s="6">
        <f t="shared" si="22"/>
        <v>259.79378030415319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171.05414045663582</v>
      </c>
      <c r="H63" s="6">
        <v>0</v>
      </c>
      <c r="I63" s="6">
        <v>0</v>
      </c>
      <c r="K63" s="6">
        <v>2046</v>
      </c>
      <c r="L63" s="6">
        <f t="shared" si="17"/>
        <v>880.31453369079077</v>
      </c>
      <c r="M63" s="6">
        <v>0</v>
      </c>
      <c r="N63" s="6">
        <v>0</v>
      </c>
      <c r="P63" s="6">
        <v>2046</v>
      </c>
      <c r="Q63" s="6">
        <f t="shared" si="18"/>
        <v>181.17585562229851</v>
      </c>
      <c r="R63" s="6">
        <v>0</v>
      </c>
      <c r="S63" s="6">
        <v>0</v>
      </c>
      <c r="U63" s="6">
        <v>2046</v>
      </c>
      <c r="V63" s="6">
        <f t="shared" si="19"/>
        <v>5820.1610952501724</v>
      </c>
      <c r="W63" s="6">
        <v>0</v>
      </c>
      <c r="X63" s="6">
        <v>0</v>
      </c>
      <c r="Z63" s="6">
        <v>2046</v>
      </c>
      <c r="AA63" s="6">
        <f t="shared" si="20"/>
        <v>78.723030658294746</v>
      </c>
      <c r="AB63" s="6">
        <v>0</v>
      </c>
      <c r="AC63" s="6">
        <v>0</v>
      </c>
      <c r="AE63" s="6">
        <v>2046</v>
      </c>
      <c r="AF63" s="6">
        <f t="shared" si="21"/>
        <v>275.63804819073772</v>
      </c>
      <c r="AG63" s="6">
        <v>0</v>
      </c>
      <c r="AH63" s="6">
        <v>0</v>
      </c>
      <c r="AJ63" s="6">
        <v>2046</v>
      </c>
      <c r="AK63" s="6">
        <f t="shared" si="22"/>
        <v>244.64104304525131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160.4592769982286</v>
      </c>
      <c r="H64" s="6">
        <v>0</v>
      </c>
      <c r="I64" s="6">
        <v>0</v>
      </c>
      <c r="K64" s="6">
        <v>2047</v>
      </c>
      <c r="L64" s="6">
        <f t="shared" si="17"/>
        <v>825.78903515560796</v>
      </c>
      <c r="M64" s="6">
        <v>0</v>
      </c>
      <c r="N64" s="6">
        <v>0</v>
      </c>
      <c r="P64" s="6">
        <v>2047</v>
      </c>
      <c r="Q64" s="6">
        <f t="shared" si="18"/>
        <v>169.95406673631146</v>
      </c>
      <c r="R64" s="6">
        <v>0</v>
      </c>
      <c r="S64" s="6">
        <v>0</v>
      </c>
      <c r="U64" s="6">
        <v>2047</v>
      </c>
      <c r="V64" s="6">
        <f t="shared" si="19"/>
        <v>5459.6681428697448</v>
      </c>
      <c r="W64" s="6">
        <v>0</v>
      </c>
      <c r="X64" s="6">
        <v>0</v>
      </c>
      <c r="Z64" s="6">
        <v>2047</v>
      </c>
      <c r="AA64" s="6">
        <f t="shared" si="20"/>
        <v>73.847031991264089</v>
      </c>
      <c r="AB64" s="6">
        <v>0</v>
      </c>
      <c r="AC64" s="6">
        <v>0</v>
      </c>
      <c r="AE64" s="6">
        <v>2047</v>
      </c>
      <c r="AF64" s="6">
        <f t="shared" si="21"/>
        <v>258.56539811207415</v>
      </c>
      <c r="AG64" s="6">
        <v>0</v>
      </c>
      <c r="AH64" s="6">
        <v>0</v>
      </c>
      <c r="AJ64" s="6">
        <v>2047</v>
      </c>
      <c r="AK64" s="6">
        <f t="shared" si="22"/>
        <v>229.48830578634914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149.8644135398215</v>
      </c>
      <c r="H65" s="6">
        <v>0</v>
      </c>
      <c r="I65" s="6">
        <v>0</v>
      </c>
      <c r="K65" s="6">
        <v>2048</v>
      </c>
      <c r="L65" s="6">
        <f t="shared" si="17"/>
        <v>771.26353662042447</v>
      </c>
      <c r="M65" s="6">
        <v>0</v>
      </c>
      <c r="N65" s="6">
        <v>0</v>
      </c>
      <c r="P65" s="6">
        <v>2048</v>
      </c>
      <c r="Q65" s="6">
        <f t="shared" si="18"/>
        <v>158.73227785032446</v>
      </c>
      <c r="R65" s="6">
        <v>0</v>
      </c>
      <c r="S65" s="6">
        <v>0</v>
      </c>
      <c r="U65" s="6">
        <v>2048</v>
      </c>
      <c r="V65" s="6">
        <f t="shared" si="19"/>
        <v>5099.1751904893154</v>
      </c>
      <c r="W65" s="6">
        <v>0</v>
      </c>
      <c r="X65" s="6">
        <v>0</v>
      </c>
      <c r="Z65" s="6">
        <v>2048</v>
      </c>
      <c r="AA65" s="6">
        <f t="shared" si="20"/>
        <v>68.971033324233417</v>
      </c>
      <c r="AB65" s="6">
        <v>0</v>
      </c>
      <c r="AC65" s="6">
        <v>0</v>
      </c>
      <c r="AE65" s="6">
        <v>2048</v>
      </c>
      <c r="AF65" s="6">
        <f t="shared" si="21"/>
        <v>241.49274803341052</v>
      </c>
      <c r="AG65" s="6">
        <v>0</v>
      </c>
      <c r="AH65" s="6">
        <v>0</v>
      </c>
      <c r="AJ65" s="6">
        <v>2048</v>
      </c>
      <c r="AK65" s="6">
        <f t="shared" si="22"/>
        <v>214.33556852744698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139.26955008141431</v>
      </c>
      <c r="H66" s="6">
        <v>0</v>
      </c>
      <c r="I66" s="6">
        <v>0</v>
      </c>
      <c r="K66" s="6">
        <v>2049</v>
      </c>
      <c r="L66" s="6">
        <f t="shared" si="17"/>
        <v>716.73803808524167</v>
      </c>
      <c r="M66" s="6">
        <v>0</v>
      </c>
      <c r="N66" s="6">
        <v>0</v>
      </c>
      <c r="P66" s="6">
        <v>2049</v>
      </c>
      <c r="Q66" s="6">
        <f t="shared" si="18"/>
        <v>147.51048896433747</v>
      </c>
      <c r="R66" s="6">
        <v>0</v>
      </c>
      <c r="S66" s="6">
        <v>0</v>
      </c>
      <c r="U66" s="6">
        <v>2049</v>
      </c>
      <c r="V66" s="6">
        <f t="shared" si="19"/>
        <v>4738.6822381088896</v>
      </c>
      <c r="W66" s="6">
        <v>0</v>
      </c>
      <c r="X66" s="6">
        <v>0</v>
      </c>
      <c r="Z66" s="6">
        <v>2049</v>
      </c>
      <c r="AA66" s="6">
        <f t="shared" si="20"/>
        <v>64.09503465720276</v>
      </c>
      <c r="AB66" s="6">
        <v>0</v>
      </c>
      <c r="AC66" s="6">
        <v>0</v>
      </c>
      <c r="AE66" s="6">
        <v>2049</v>
      </c>
      <c r="AF66" s="6">
        <f t="shared" si="21"/>
        <v>224.42009795474706</v>
      </c>
      <c r="AG66" s="6">
        <v>0</v>
      </c>
      <c r="AH66" s="6">
        <v>0</v>
      </c>
      <c r="AJ66" s="6">
        <v>2049</v>
      </c>
      <c r="AK66" s="6">
        <f t="shared" si="22"/>
        <v>199.18283126854487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128.67468662300723</v>
      </c>
      <c r="H67" s="6">
        <v>0</v>
      </c>
      <c r="I67" s="6">
        <v>0</v>
      </c>
      <c r="K67" s="6">
        <v>2050</v>
      </c>
      <c r="L67" s="6">
        <f t="shared" si="17"/>
        <v>662.21253955005886</v>
      </c>
      <c r="M67" s="6">
        <v>0</v>
      </c>
      <c r="N67" s="6">
        <v>0</v>
      </c>
      <c r="P67" s="6">
        <v>2050</v>
      </c>
      <c r="Q67" s="6">
        <f t="shared" si="18"/>
        <v>136.28870007835042</v>
      </c>
      <c r="R67" s="6">
        <v>0</v>
      </c>
      <c r="S67" s="6">
        <v>0</v>
      </c>
      <c r="U67" s="6">
        <v>2050</v>
      </c>
      <c r="V67" s="6">
        <f t="shared" si="19"/>
        <v>4378.1892857284638</v>
      </c>
      <c r="W67" s="6">
        <v>0</v>
      </c>
      <c r="X67" s="6">
        <v>0</v>
      </c>
      <c r="Z67" s="6">
        <v>2050</v>
      </c>
      <c r="AA67" s="6">
        <f t="shared" si="20"/>
        <v>59.219035990172102</v>
      </c>
      <c r="AB67" s="6">
        <v>0</v>
      </c>
      <c r="AC67" s="6">
        <v>0</v>
      </c>
      <c r="AE67" s="6">
        <v>2050</v>
      </c>
      <c r="AF67" s="6">
        <f t="shared" si="21"/>
        <v>207.34744787608349</v>
      </c>
      <c r="AG67" s="6">
        <v>0</v>
      </c>
      <c r="AH67" s="6">
        <v>0</v>
      </c>
      <c r="AJ67" s="6">
        <v>2050</v>
      </c>
      <c r="AK67" s="6">
        <f t="shared" si="22"/>
        <v>184.03009400964288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286.06131337699276</v>
      </c>
      <c r="H68" s="6">
        <f t="shared" ref="H68:I68" si="23">H98*1000/0.181</f>
        <v>414.73600000000005</v>
      </c>
      <c r="I68" s="6">
        <f t="shared" si="23"/>
        <v>414.73600000000005</v>
      </c>
      <c r="L68" s="6">
        <f>L98*1000/0.181</f>
        <v>1472.1884604499412</v>
      </c>
      <c r="M68" s="6">
        <f t="shared" ref="M68:N68" si="24">M98*1000/0.181</f>
        <v>2134.4009999999998</v>
      </c>
      <c r="N68" s="6">
        <f t="shared" si="24"/>
        <v>2134.4009999999998</v>
      </c>
      <c r="Q68" s="6">
        <f>Q98*1000/0.181</f>
        <v>302.98829992164957</v>
      </c>
      <c r="R68" s="6">
        <f t="shared" ref="R68:S68" si="25">R98*1000/0.181</f>
        <v>439.27699999999999</v>
      </c>
      <c r="S68" s="6">
        <f t="shared" si="25"/>
        <v>439.27699999999999</v>
      </c>
      <c r="V68" s="6">
        <f>V98*1000/0.181</f>
        <v>9733.309714271536</v>
      </c>
      <c r="W68" s="6">
        <f t="shared" ref="W68:X68" si="26">W98*1000/0.181</f>
        <v>14111.499</v>
      </c>
      <c r="X68" s="6">
        <f t="shared" si="26"/>
        <v>14111.499</v>
      </c>
      <c r="AA68" s="6">
        <f>AA98*1000/0.181</f>
        <v>131.65196400982791</v>
      </c>
      <c r="AB68" s="6">
        <f t="shared" ref="AB68:AC68" si="27">AB98*1000/0.181</f>
        <v>190.87100000000001</v>
      </c>
      <c r="AC68" s="6">
        <f t="shared" si="27"/>
        <v>190.87100000000001</v>
      </c>
      <c r="AF68" s="6">
        <f>AF98*1000/0.181</f>
        <v>460.96155212391648</v>
      </c>
      <c r="AG68" s="6">
        <f t="shared" ref="AG68:AH68" si="28">AG98*1000/0.181</f>
        <v>668.30899999999997</v>
      </c>
      <c r="AH68" s="6">
        <f t="shared" si="28"/>
        <v>668.30899999999997</v>
      </c>
      <c r="AK68" s="6">
        <f>AK98*1000/0.181</f>
        <v>409.12390599035712</v>
      </c>
      <c r="AL68" s="6">
        <f t="shared" ref="AL68:AM68" si="29">AL98*1000/0.181</f>
        <v>593.154</v>
      </c>
      <c r="AM68" s="6">
        <f t="shared" si="29"/>
        <v>593.154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1.917670285971691E-3</v>
      </c>
      <c r="H72" s="6">
        <f>($G$2-H41)*0.181/1000</f>
        <v>3.7805853053868767E-3</v>
      </c>
      <c r="I72" s="6">
        <f>($G$2-I41)*0.181/1000</f>
        <v>5.6435003248020725E-3</v>
      </c>
      <c r="K72" s="6">
        <v>2024</v>
      </c>
      <c r="L72" s="6">
        <f>($H$2-L41)*0.181/1000</f>
        <v>9.8691152348681296E-3</v>
      </c>
      <c r="M72" s="6">
        <f>($H$2-M41)*0.181/1000</f>
        <v>1.9456437484093658E-2</v>
      </c>
      <c r="N72" s="6">
        <f>($H$2-N41)*0.181/1000</f>
        <v>2.9043759733319227E-2</v>
      </c>
      <c r="P72" s="6">
        <v>2024</v>
      </c>
      <c r="Q72" s="6">
        <f>($I$2-Q41)*0.181/1000</f>
        <v>2.0311437883636565E-3</v>
      </c>
      <c r="R72" s="6">
        <f>($I$2-R41)*0.181/1000</f>
        <v>4.0042922996663738E-3</v>
      </c>
      <c r="S72" s="6">
        <f>($I$2-S41)*0.181/1000</f>
        <v>5.9774408109691014E-3</v>
      </c>
      <c r="U72" s="6">
        <v>2024</v>
      </c>
      <c r="V72" s="6">
        <f>($J$2-V41)*0.181/1000</f>
        <v>6.5249224380857396E-2</v>
      </c>
      <c r="W72" s="6">
        <f>($J$2-W41)*0.181/1000</f>
        <v>0.12863538674333</v>
      </c>
      <c r="X72" s="6">
        <f>($J$2-X41)*0.181/1000</f>
        <v>0.1920215491058026</v>
      </c>
      <c r="Z72" s="6">
        <v>2024</v>
      </c>
      <c r="AA72" s="6">
        <f>($K$2-AA41)*0.181/1000</f>
        <v>8.8255575873255154E-4</v>
      </c>
      <c r="AB72" s="6">
        <f>($K$2-AB41)*0.181/1000</f>
        <v>1.7399118905146874E-3</v>
      </c>
      <c r="AC72" s="6">
        <f>($K$2-AC41)*0.181/1000</f>
        <v>2.5972680222968282E-3</v>
      </c>
      <c r="AE72" s="6">
        <v>2024</v>
      </c>
      <c r="AF72" s="6">
        <f>($L$2-AF41)*0.181/1000</f>
        <v>3.0901496642381167E-3</v>
      </c>
      <c r="AG72" s="6">
        <f>($L$2-AG41)*0.181/1000</f>
        <v>6.0920662417967069E-3</v>
      </c>
      <c r="AH72" s="6">
        <f>($L$2-AH41)*0.181/1000</f>
        <v>9.0939828193553184E-3</v>
      </c>
      <c r="AJ72" s="6">
        <v>2024</v>
      </c>
      <c r="AK72" s="6">
        <f>($M$2-AK41)*0.181/1000</f>
        <v>2.7426454438612812E-3</v>
      </c>
      <c r="AL72" s="6">
        <f>($M$2-AL41)*0.181/1000</f>
        <v>5.4069800939186641E-3</v>
      </c>
      <c r="AM72" s="6">
        <f>($M$2-AM41)*0.181/1000</f>
        <v>8.071314743976047E-3</v>
      </c>
      <c r="AO72" s="6">
        <v>2024</v>
      </c>
      <c r="AP72" s="6">
        <f>G72+L72+Q72+V72+AA72+AF72+AK72</f>
        <v>8.5782504556892833E-2</v>
      </c>
      <c r="AQ72" s="6">
        <f t="shared" ref="AQ72:AR87" si="30">H72+M72+R72+W72+AB72+AG72+AL72</f>
        <v>0.16911566005870696</v>
      </c>
      <c r="AR72" s="6">
        <f t="shared" si="30"/>
        <v>0.25244881556052118</v>
      </c>
    </row>
    <row r="73" spans="4:44" x14ac:dyDescent="0.25">
      <c r="F73" s="6">
        <v>2025</v>
      </c>
      <c r="G73" s="6">
        <f t="shared" ref="G73:I88" si="31">($G$2-G42)*0.181/1000</f>
        <v>3.835340571943392E-3</v>
      </c>
      <c r="H73" s="6">
        <f t="shared" si="31"/>
        <v>7.9189721918322513E-3</v>
      </c>
      <c r="I73" s="6">
        <f t="shared" si="31"/>
        <v>1.200260381172112E-2</v>
      </c>
      <c r="K73" s="6">
        <v>2025</v>
      </c>
      <c r="L73" s="6">
        <f t="shared" ref="L73:N88" si="32">($H$2-L42)*0.181/1000</f>
        <v>1.9738230469736297E-2</v>
      </c>
      <c r="M73" s="6">
        <f t="shared" si="32"/>
        <v>4.075426817353435E-2</v>
      </c>
      <c r="N73" s="6">
        <f t="shared" si="32"/>
        <v>6.177030587733244E-2</v>
      </c>
      <c r="P73" s="6">
        <v>2025</v>
      </c>
      <c r="Q73" s="6">
        <f t="shared" ref="Q73:S88" si="33">($I$2-Q42)*0.181/1000</f>
        <v>4.062287576727313E-3</v>
      </c>
      <c r="R73" s="6">
        <f t="shared" si="33"/>
        <v>8.3875582238134537E-3</v>
      </c>
      <c r="S73" s="6">
        <f t="shared" si="33"/>
        <v>1.2712828870899594E-2</v>
      </c>
      <c r="U73" s="6">
        <v>2025</v>
      </c>
      <c r="V73" s="6">
        <f t="shared" ref="V73:X88" si="34">($J$2-V42)*0.181/1000</f>
        <v>0.1304984487617151</v>
      </c>
      <c r="W73" s="6">
        <f t="shared" si="34"/>
        <v>0.26944506424826548</v>
      </c>
      <c r="X73" s="6">
        <f t="shared" si="34"/>
        <v>0.4083916797348161</v>
      </c>
      <c r="Z73" s="6">
        <v>2025</v>
      </c>
      <c r="AA73" s="6">
        <f t="shared" ref="AA73:AC88" si="35">($K$2-AA42)*0.181/1000</f>
        <v>1.7651115174651031E-3</v>
      </c>
      <c r="AB73" s="6">
        <f t="shared" si="35"/>
        <v>3.6444922582732475E-3</v>
      </c>
      <c r="AC73" s="6">
        <f t="shared" si="35"/>
        <v>5.5238729990813914E-3</v>
      </c>
      <c r="AE73" s="6">
        <v>2025</v>
      </c>
      <c r="AF73" s="6">
        <f t="shared" ref="AF73:AH88" si="36">($L$2-AF42)*0.181/1000</f>
        <v>6.1802993284762334E-3</v>
      </c>
      <c r="AG73" s="6">
        <f t="shared" si="36"/>
        <v>1.2760696892845624E-2</v>
      </c>
      <c r="AH73" s="6">
        <f t="shared" si="36"/>
        <v>1.9341094457215015E-2</v>
      </c>
      <c r="AJ73" s="6">
        <v>2025</v>
      </c>
      <c r="AK73" s="6">
        <f t="shared" ref="AK73:AM88" si="37">($M$2-AK42)*0.181/1000</f>
        <v>5.4852908877225832E-3</v>
      </c>
      <c r="AL73" s="6">
        <f t="shared" si="37"/>
        <v>1.1325686777791335E-2</v>
      </c>
      <c r="AM73" s="6">
        <f t="shared" si="37"/>
        <v>1.7166082667860096E-2</v>
      </c>
      <c r="AO73" s="6">
        <v>2025</v>
      </c>
      <c r="AP73" s="6">
        <f t="shared" ref="AP73:AR98" si="38">G73+L73+Q73+V73+AA73+AF73+AK73</f>
        <v>0.17156500911378605</v>
      </c>
      <c r="AQ73" s="6">
        <f t="shared" si="30"/>
        <v>0.35423673876635575</v>
      </c>
      <c r="AR73" s="6">
        <f t="shared" si="30"/>
        <v>0.53690846841892581</v>
      </c>
    </row>
    <row r="74" spans="4:44" x14ac:dyDescent="0.25">
      <c r="F74" s="6">
        <v>2026</v>
      </c>
      <c r="G74" s="6">
        <f t="shared" si="31"/>
        <v>5.7530108579150934E-3</v>
      </c>
      <c r="H74" s="6">
        <f t="shared" si="31"/>
        <v>1.2460530363966153E-2</v>
      </c>
      <c r="I74" s="6">
        <f t="shared" si="31"/>
        <v>1.9168049870017214E-2</v>
      </c>
      <c r="K74" s="6">
        <v>2026</v>
      </c>
      <c r="L74" s="6">
        <f t="shared" si="32"/>
        <v>2.9607345704604427E-2</v>
      </c>
      <c r="M74" s="6">
        <f t="shared" si="32"/>
        <v>6.4126983115475211E-2</v>
      </c>
      <c r="N74" s="6">
        <f t="shared" si="32"/>
        <v>9.8646620526345957E-2</v>
      </c>
      <c r="P74" s="6">
        <v>2026</v>
      </c>
      <c r="Q74" s="6">
        <f t="shared" si="33"/>
        <v>6.0934313650909695E-3</v>
      </c>
      <c r="R74" s="6">
        <f t="shared" si="33"/>
        <v>1.3197852119642285E-2</v>
      </c>
      <c r="S74" s="6">
        <f t="shared" si="33"/>
        <v>2.0302272874193582E-2</v>
      </c>
      <c r="U74" s="6">
        <v>2026</v>
      </c>
      <c r="V74" s="6">
        <f t="shared" si="34"/>
        <v>0.19574767314257249</v>
      </c>
      <c r="W74" s="6">
        <f t="shared" si="34"/>
        <v>0.42397274837626342</v>
      </c>
      <c r="X74" s="6">
        <f t="shared" si="34"/>
        <v>0.65219782360995437</v>
      </c>
      <c r="Z74" s="6">
        <v>2026</v>
      </c>
      <c r="AA74" s="6">
        <f t="shared" si="35"/>
        <v>2.6476672761976548E-3</v>
      </c>
      <c r="AB74" s="6">
        <f t="shared" si="35"/>
        <v>5.7346212798034969E-3</v>
      </c>
      <c r="AC74" s="6">
        <f t="shared" si="35"/>
        <v>8.8215752834093376E-3</v>
      </c>
      <c r="AE74" s="6">
        <v>2026</v>
      </c>
      <c r="AF74" s="6">
        <f t="shared" si="36"/>
        <v>9.2704489927143505E-3</v>
      </c>
      <c r="AG74" s="6">
        <f t="shared" si="36"/>
        <v>2.0079001068177955E-2</v>
      </c>
      <c r="AH74" s="6">
        <f t="shared" si="36"/>
        <v>3.0887553143641579E-2</v>
      </c>
      <c r="AJ74" s="6">
        <v>2026</v>
      </c>
      <c r="AK74" s="6">
        <f t="shared" si="37"/>
        <v>8.2279363315838645E-3</v>
      </c>
      <c r="AL74" s="6">
        <f t="shared" si="37"/>
        <v>1.7821007647052536E-2</v>
      </c>
      <c r="AM74" s="6">
        <f t="shared" si="37"/>
        <v>2.7414078962521196E-2</v>
      </c>
      <c r="AO74" s="6">
        <v>2026</v>
      </c>
      <c r="AP74" s="6">
        <f t="shared" si="38"/>
        <v>0.25734751367067887</v>
      </c>
      <c r="AQ74" s="6">
        <f t="shared" si="30"/>
        <v>0.55739274397038108</v>
      </c>
      <c r="AR74" s="6">
        <f t="shared" si="30"/>
        <v>0.85743797427008328</v>
      </c>
    </row>
    <row r="75" spans="4:44" x14ac:dyDescent="0.25">
      <c r="F75" s="6">
        <v>2027</v>
      </c>
      <c r="G75" s="6">
        <f t="shared" si="31"/>
        <v>7.6706811438867839E-3</v>
      </c>
      <c r="H75" s="6">
        <f t="shared" si="31"/>
        <v>1.745638246382078E-2</v>
      </c>
      <c r="I75" s="6">
        <f t="shared" si="31"/>
        <v>2.7242083783754787E-2</v>
      </c>
      <c r="K75" s="6">
        <v>2027</v>
      </c>
      <c r="L75" s="6">
        <f t="shared" si="32"/>
        <v>3.9476460939472595E-2</v>
      </c>
      <c r="M75" s="6">
        <f t="shared" si="32"/>
        <v>8.9837680324740377E-2</v>
      </c>
      <c r="N75" s="6">
        <f t="shared" si="32"/>
        <v>0.14019889971000829</v>
      </c>
      <c r="P75" s="6">
        <v>2027</v>
      </c>
      <c r="Q75" s="6">
        <f t="shared" si="33"/>
        <v>8.1245751534546259E-3</v>
      </c>
      <c r="R75" s="6">
        <f t="shared" si="33"/>
        <v>1.8489321687916647E-2</v>
      </c>
      <c r="S75" s="6">
        <f t="shared" si="33"/>
        <v>2.8854068222378699E-2</v>
      </c>
      <c r="U75" s="6">
        <v>2027</v>
      </c>
      <c r="V75" s="6">
        <f t="shared" si="34"/>
        <v>0.26099689752343019</v>
      </c>
      <c r="W75" s="6">
        <f t="shared" si="34"/>
        <v>0.59395790016257199</v>
      </c>
      <c r="X75" s="6">
        <f t="shared" si="34"/>
        <v>0.92691890280171474</v>
      </c>
      <c r="Z75" s="6">
        <v>2027</v>
      </c>
      <c r="AA75" s="6">
        <f t="shared" si="35"/>
        <v>3.5302230349302114E-3</v>
      </c>
      <c r="AB75" s="6">
        <f t="shared" si="35"/>
        <v>8.0338267651034311E-3</v>
      </c>
      <c r="AC75" s="6">
        <f t="shared" si="35"/>
        <v>1.2537430495276659E-2</v>
      </c>
      <c r="AE75" s="6">
        <v>2027</v>
      </c>
      <c r="AF75" s="6">
        <f t="shared" si="36"/>
        <v>1.2360598656952467E-2</v>
      </c>
      <c r="AG75" s="6">
        <f t="shared" si="36"/>
        <v>2.812935821345049E-2</v>
      </c>
      <c r="AH75" s="6">
        <f t="shared" si="36"/>
        <v>4.3898117769948543E-2</v>
      </c>
      <c r="AJ75" s="6">
        <v>2027</v>
      </c>
      <c r="AK75" s="6">
        <f t="shared" si="37"/>
        <v>1.0970581775445166E-2</v>
      </c>
      <c r="AL75" s="6">
        <f t="shared" si="37"/>
        <v>2.4966058128412169E-2</v>
      </c>
      <c r="AM75" s="6">
        <f t="shared" si="37"/>
        <v>3.8961534481379213E-2</v>
      </c>
      <c r="AO75" s="6">
        <v>2027</v>
      </c>
      <c r="AP75" s="6">
        <f t="shared" si="38"/>
        <v>0.34313001822757211</v>
      </c>
      <c r="AQ75" s="6">
        <f t="shared" si="30"/>
        <v>0.78087052774601595</v>
      </c>
      <c r="AR75" s="6">
        <f t="shared" si="30"/>
        <v>1.2186110372644607</v>
      </c>
    </row>
    <row r="76" spans="4:44" x14ac:dyDescent="0.25">
      <c r="F76" s="6">
        <v>2028</v>
      </c>
      <c r="G76" s="6">
        <f t="shared" si="31"/>
        <v>9.5883514298584858E-3</v>
      </c>
      <c r="H76" s="6">
        <f t="shared" si="31"/>
        <v>2.2964133550755984E-2</v>
      </c>
      <c r="I76" s="6">
        <f t="shared" si="31"/>
        <v>3.6339915671653483E-2</v>
      </c>
      <c r="K76" s="6">
        <v>2028</v>
      </c>
      <c r="L76" s="6">
        <f t="shared" si="32"/>
        <v>4.9345576174340725E-2</v>
      </c>
      <c r="M76" s="6">
        <f t="shared" si="32"/>
        <v>0.11818281898573345</v>
      </c>
      <c r="N76" s="6">
        <f t="shared" si="32"/>
        <v>0.1870200617971261</v>
      </c>
      <c r="P76" s="6">
        <v>2028</v>
      </c>
      <c r="Q76" s="6">
        <f t="shared" si="33"/>
        <v>1.0155718941818272E-2</v>
      </c>
      <c r="R76" s="6">
        <f t="shared" si="33"/>
        <v>2.4322980628099414E-2</v>
      </c>
      <c r="S76" s="6">
        <f t="shared" si="33"/>
        <v>3.8490242314380543E-2</v>
      </c>
      <c r="U76" s="6">
        <v>2028</v>
      </c>
      <c r="V76" s="6">
        <f t="shared" si="34"/>
        <v>0.32624612190428731</v>
      </c>
      <c r="W76" s="6">
        <f t="shared" si="34"/>
        <v>0.78136054655819509</v>
      </c>
      <c r="X76" s="6">
        <f t="shared" si="34"/>
        <v>1.2364749712121024</v>
      </c>
      <c r="Z76" s="6">
        <v>2028</v>
      </c>
      <c r="AA76" s="6">
        <f t="shared" si="35"/>
        <v>4.4127787936627623E-3</v>
      </c>
      <c r="AB76" s="6">
        <f t="shared" si="35"/>
        <v>1.0568619880999835E-2</v>
      </c>
      <c r="AC76" s="6">
        <f t="shared" si="35"/>
        <v>1.6724460968336904E-2</v>
      </c>
      <c r="AE76" s="6">
        <v>2028</v>
      </c>
      <c r="AF76" s="6">
        <f t="shared" si="36"/>
        <v>1.5450748321190583E-2</v>
      </c>
      <c r="AG76" s="6">
        <f t="shared" si="36"/>
        <v>3.7004593594894546E-2</v>
      </c>
      <c r="AH76" s="6">
        <f t="shared" si="36"/>
        <v>5.8558438868598517E-2</v>
      </c>
      <c r="AJ76" s="6">
        <v>2028</v>
      </c>
      <c r="AK76" s="6">
        <f t="shared" si="37"/>
        <v>1.3713227219306448E-2</v>
      </c>
      <c r="AL76" s="6">
        <f t="shared" si="37"/>
        <v>3.284322477953474E-2</v>
      </c>
      <c r="AM76" s="6">
        <f t="shared" si="37"/>
        <v>5.1973222339763023E-2</v>
      </c>
      <c r="AO76" s="6">
        <v>2028</v>
      </c>
      <c r="AP76" s="6">
        <f t="shared" si="38"/>
        <v>0.42891252278446462</v>
      </c>
      <c r="AQ76" s="6">
        <f t="shared" si="30"/>
        <v>1.0272469179782131</v>
      </c>
      <c r="AR76" s="6">
        <f t="shared" si="30"/>
        <v>1.625581313171961</v>
      </c>
    </row>
    <row r="77" spans="4:44" x14ac:dyDescent="0.25">
      <c r="F77" s="6">
        <v>2029</v>
      </c>
      <c r="G77" s="6">
        <f t="shared" si="31"/>
        <v>1.1506021715830176E-2</v>
      </c>
      <c r="H77" s="6">
        <f t="shared" si="31"/>
        <v>2.9048693080385581E-2</v>
      </c>
      <c r="I77" s="6">
        <f t="shared" si="31"/>
        <v>4.6591364444940997E-2</v>
      </c>
      <c r="K77" s="6">
        <v>2029</v>
      </c>
      <c r="L77" s="6">
        <f t="shared" si="32"/>
        <v>5.9214691409208854E-2</v>
      </c>
      <c r="M77" s="6">
        <f t="shared" si="32"/>
        <v>0.14949644969201631</v>
      </c>
      <c r="N77" s="6">
        <f t="shared" si="32"/>
        <v>0.2397782079748238</v>
      </c>
      <c r="P77" s="6">
        <v>2029</v>
      </c>
      <c r="Q77" s="6">
        <f t="shared" si="33"/>
        <v>1.2186862730181929E-2</v>
      </c>
      <c r="R77" s="6">
        <f t="shared" si="33"/>
        <v>3.0767579255894201E-2</v>
      </c>
      <c r="S77" s="6">
        <f t="shared" si="33"/>
        <v>4.9348295781606502E-2</v>
      </c>
      <c r="U77" s="6">
        <v>2029</v>
      </c>
      <c r="V77" s="6">
        <f t="shared" si="34"/>
        <v>0.39149534628514499</v>
      </c>
      <c r="W77" s="6">
        <f t="shared" si="34"/>
        <v>0.98838924847413334</v>
      </c>
      <c r="X77" s="6">
        <f t="shared" si="34"/>
        <v>1.5852831506631222</v>
      </c>
      <c r="Z77" s="6">
        <v>2029</v>
      </c>
      <c r="AA77" s="6">
        <f t="shared" si="35"/>
        <v>5.2953345523953149E-3</v>
      </c>
      <c r="AB77" s="6">
        <f t="shared" si="35"/>
        <v>1.3368873444664258E-2</v>
      </c>
      <c r="AC77" s="6">
        <f t="shared" si="35"/>
        <v>2.1442412336933218E-2</v>
      </c>
      <c r="AE77" s="6">
        <v>2029</v>
      </c>
      <c r="AF77" s="6">
        <f t="shared" si="36"/>
        <v>1.8540897985428677E-2</v>
      </c>
      <c r="AG77" s="6">
        <f t="shared" si="36"/>
        <v>4.6809302842915498E-2</v>
      </c>
      <c r="AH77" s="6">
        <f t="shared" si="36"/>
        <v>7.5077707700402369E-2</v>
      </c>
      <c r="AJ77" s="6">
        <v>2029</v>
      </c>
      <c r="AK77" s="6">
        <f t="shared" si="37"/>
        <v>1.6455872663167739E-2</v>
      </c>
      <c r="AL77" s="6">
        <f t="shared" si="37"/>
        <v>4.1545340880471023E-2</v>
      </c>
      <c r="AM77" s="6">
        <f t="shared" si="37"/>
        <v>6.6634809097774347E-2</v>
      </c>
      <c r="AO77" s="6">
        <v>2029</v>
      </c>
      <c r="AP77" s="6">
        <f t="shared" si="38"/>
        <v>0.51469502734135775</v>
      </c>
      <c r="AQ77" s="6">
        <f t="shared" si="30"/>
        <v>1.2994254876704803</v>
      </c>
      <c r="AR77" s="6">
        <f t="shared" si="30"/>
        <v>2.0841559479996032</v>
      </c>
    </row>
    <row r="78" spans="4:44" x14ac:dyDescent="0.25">
      <c r="F78" s="6">
        <v>2030</v>
      </c>
      <c r="G78" s="6">
        <f t="shared" si="31"/>
        <v>1.3423692001801879E-2</v>
      </c>
      <c r="H78" s="6">
        <f t="shared" si="31"/>
        <v>3.5783201111497888E-2</v>
      </c>
      <c r="I78" s="6">
        <f t="shared" si="31"/>
        <v>5.8142710221193918E-2</v>
      </c>
      <c r="K78" s="6">
        <v>2030</v>
      </c>
      <c r="L78" s="6">
        <f t="shared" si="32"/>
        <v>6.9083806644077025E-2</v>
      </c>
      <c r="M78" s="6">
        <f t="shared" si="32"/>
        <v>0.18415498108575629</v>
      </c>
      <c r="N78" s="6">
        <f t="shared" si="32"/>
        <v>0.29922615552743553</v>
      </c>
      <c r="P78" s="6">
        <v>2030</v>
      </c>
      <c r="Q78" s="6">
        <f t="shared" si="33"/>
        <v>1.4218006518545595E-2</v>
      </c>
      <c r="R78" s="6">
        <f t="shared" si="33"/>
        <v>3.7900585516221066E-2</v>
      </c>
      <c r="S78" s="6">
        <f t="shared" si="33"/>
        <v>6.158316451389656E-2</v>
      </c>
      <c r="U78" s="6">
        <v>2030</v>
      </c>
      <c r="V78" s="6">
        <f t="shared" si="34"/>
        <v>0.45674457066600238</v>
      </c>
      <c r="W78" s="6">
        <f t="shared" si="34"/>
        <v>1.21753261520992</v>
      </c>
      <c r="X78" s="6">
        <f t="shared" si="34"/>
        <v>1.9783206597538381</v>
      </c>
      <c r="Z78" s="6">
        <v>2030</v>
      </c>
      <c r="AA78" s="6">
        <f t="shared" si="35"/>
        <v>6.1778903111278666E-3</v>
      </c>
      <c r="AB78" s="6">
        <f t="shared" si="35"/>
        <v>1.6468248185237636E-2</v>
      </c>
      <c r="AC78" s="6">
        <f t="shared" si="35"/>
        <v>2.6758606059347406E-2</v>
      </c>
      <c r="AE78" s="6">
        <v>2030</v>
      </c>
      <c r="AF78" s="6">
        <f t="shared" si="36"/>
        <v>2.1631047649666793E-2</v>
      </c>
      <c r="AG78" s="6">
        <f t="shared" si="36"/>
        <v>5.7661344449539083E-2</v>
      </c>
      <c r="AH78" s="6">
        <f t="shared" si="36"/>
        <v>9.3691641249411386E-2</v>
      </c>
      <c r="AJ78" s="6">
        <v>2030</v>
      </c>
      <c r="AK78" s="6">
        <f t="shared" si="37"/>
        <v>1.9198518107029029E-2</v>
      </c>
      <c r="AL78" s="6">
        <f t="shared" si="37"/>
        <v>5.1177011091608701E-2</v>
      </c>
      <c r="AM78" s="6">
        <f t="shared" si="37"/>
        <v>8.3155504076188366E-2</v>
      </c>
      <c r="AO78" s="6">
        <v>2030</v>
      </c>
      <c r="AP78" s="6">
        <f t="shared" si="38"/>
        <v>0.60047753189825059</v>
      </c>
      <c r="AQ78" s="6">
        <f t="shared" si="30"/>
        <v>1.6006779866497807</v>
      </c>
      <c r="AR78" s="6">
        <f t="shared" si="30"/>
        <v>2.6008784414013113</v>
      </c>
    </row>
    <row r="79" spans="4:44" x14ac:dyDescent="0.25">
      <c r="F79" s="6">
        <v>2031</v>
      </c>
      <c r="G79" s="6">
        <f t="shared" si="31"/>
        <v>1.534136228777358E-2</v>
      </c>
      <c r="H79" s="6">
        <f t="shared" si="31"/>
        <v>3.8301741002541162E-2</v>
      </c>
      <c r="I79" s="6">
        <f t="shared" si="31"/>
        <v>6.1262119717308772E-2</v>
      </c>
      <c r="K79" s="6">
        <v>2031</v>
      </c>
      <c r="L79" s="6">
        <f t="shared" si="32"/>
        <v>7.895292187894519E-2</v>
      </c>
      <c r="M79" s="6">
        <f t="shared" si="32"/>
        <v>0.19711641694370599</v>
      </c>
      <c r="N79" s="6">
        <f t="shared" si="32"/>
        <v>0.31527991200846694</v>
      </c>
      <c r="P79" s="6">
        <v>2031</v>
      </c>
      <c r="Q79" s="6">
        <f t="shared" si="33"/>
        <v>1.6249150306909241E-2</v>
      </c>
      <c r="R79" s="6">
        <f t="shared" si="33"/>
        <v>4.0568153915679556E-2</v>
      </c>
      <c r="S79" s="6">
        <f t="shared" si="33"/>
        <v>6.4887157524449873E-2</v>
      </c>
      <c r="U79" s="6">
        <v>2031</v>
      </c>
      <c r="V79" s="6">
        <f t="shared" si="34"/>
        <v>0.52199379504686005</v>
      </c>
      <c r="W79" s="6">
        <f t="shared" si="34"/>
        <v>1.3032265823454403</v>
      </c>
      <c r="X79" s="6">
        <f t="shared" si="34"/>
        <v>2.0844593696440215</v>
      </c>
      <c r="Z79" s="6">
        <v>2031</v>
      </c>
      <c r="AA79" s="6">
        <f t="shared" si="35"/>
        <v>7.0604460698604175E-3</v>
      </c>
      <c r="AB79" s="6">
        <f t="shared" si="35"/>
        <v>1.762733788939478E-2</v>
      </c>
      <c r="AC79" s="6">
        <f t="shared" si="35"/>
        <v>2.8194229708929156E-2</v>
      </c>
      <c r="AE79" s="6">
        <v>2031</v>
      </c>
      <c r="AF79" s="6">
        <f t="shared" si="36"/>
        <v>2.4721197313904913E-2</v>
      </c>
      <c r="AG79" s="6">
        <f t="shared" si="36"/>
        <v>6.171974033521873E-2</v>
      </c>
      <c r="AH79" s="6">
        <f t="shared" si="36"/>
        <v>9.8718283356532585E-2</v>
      </c>
      <c r="AJ79" s="6">
        <v>2031</v>
      </c>
      <c r="AK79" s="6">
        <f t="shared" si="37"/>
        <v>2.1941163550890323E-2</v>
      </c>
      <c r="AL79" s="6">
        <f t="shared" si="37"/>
        <v>5.4779018176915689E-2</v>
      </c>
      <c r="AM79" s="6">
        <f t="shared" si="37"/>
        <v>8.7616872802941059E-2</v>
      </c>
      <c r="AO79" s="6">
        <v>2031</v>
      </c>
      <c r="AP79" s="6">
        <f t="shared" si="38"/>
        <v>0.68626003645514377</v>
      </c>
      <c r="AQ79" s="6">
        <f t="shared" si="30"/>
        <v>1.7133389906088961</v>
      </c>
      <c r="AR79" s="6">
        <f t="shared" si="30"/>
        <v>2.7404179447626502</v>
      </c>
    </row>
    <row r="80" spans="4:44" x14ac:dyDescent="0.25">
      <c r="F80" s="6">
        <v>2032</v>
      </c>
      <c r="G80" s="6">
        <f t="shared" si="31"/>
        <v>1.7259032573745271E-2</v>
      </c>
      <c r="H80" s="6">
        <f t="shared" si="31"/>
        <v>4.0867678734423235E-2</v>
      </c>
      <c r="I80" s="6">
        <f t="shared" si="31"/>
        <v>6.4476324895101189E-2</v>
      </c>
      <c r="K80" s="6">
        <v>2032</v>
      </c>
      <c r="L80" s="6">
        <f t="shared" si="32"/>
        <v>8.8822037113813326E-2</v>
      </c>
      <c r="M80" s="6">
        <f t="shared" si="32"/>
        <v>0.21032178146684077</v>
      </c>
      <c r="N80" s="6">
        <f t="shared" si="32"/>
        <v>0.33182152581986829</v>
      </c>
      <c r="P80" s="6">
        <v>2032</v>
      </c>
      <c r="Q80" s="6">
        <f t="shared" si="33"/>
        <v>1.8280294095272896E-2</v>
      </c>
      <c r="R80" s="6">
        <f t="shared" si="33"/>
        <v>4.3285924808604118E-2</v>
      </c>
      <c r="S80" s="6">
        <f t="shared" si="33"/>
        <v>6.8291555521935346E-2</v>
      </c>
      <c r="U80" s="6">
        <v>2032</v>
      </c>
      <c r="V80" s="6">
        <f t="shared" si="34"/>
        <v>0.58724301942771717</v>
      </c>
      <c r="W80" s="6">
        <f t="shared" si="34"/>
        <v>1.3905332731982145</v>
      </c>
      <c r="X80" s="6">
        <f t="shared" si="34"/>
        <v>2.1938235269687114</v>
      </c>
      <c r="Z80" s="6">
        <v>2032</v>
      </c>
      <c r="AA80" s="6">
        <f t="shared" si="35"/>
        <v>7.9430018285929684E-3</v>
      </c>
      <c r="AB80" s="6">
        <f t="shared" si="35"/>
        <v>1.8808241164784578E-2</v>
      </c>
      <c r="AC80" s="6">
        <f t="shared" si="35"/>
        <v>2.967348050097619E-2</v>
      </c>
      <c r="AE80" s="6">
        <v>2032</v>
      </c>
      <c r="AF80" s="6">
        <f t="shared" si="36"/>
        <v>2.7811346978143029E-2</v>
      </c>
      <c r="AG80" s="6">
        <f t="shared" si="36"/>
        <v>6.5854513491290012E-2</v>
      </c>
      <c r="AH80" s="6">
        <f t="shared" si="36"/>
        <v>0.103897680004437</v>
      </c>
      <c r="AJ80" s="6">
        <v>2032</v>
      </c>
      <c r="AK80" s="6">
        <f t="shared" si="37"/>
        <v>2.4683808994751606E-2</v>
      </c>
      <c r="AL80" s="6">
        <f t="shared" si="37"/>
        <v>5.844881349108369E-2</v>
      </c>
      <c r="AM80" s="6">
        <f t="shared" si="37"/>
        <v>9.221381798741575E-2</v>
      </c>
      <c r="AO80" s="6">
        <v>2032</v>
      </c>
      <c r="AP80" s="6">
        <f t="shared" si="38"/>
        <v>0.77204254101203629</v>
      </c>
      <c r="AQ80" s="6">
        <f t="shared" si="30"/>
        <v>1.8281202263552407</v>
      </c>
      <c r="AR80" s="6">
        <f t="shared" si="30"/>
        <v>2.8841979116984451</v>
      </c>
    </row>
    <row r="81" spans="6:44" x14ac:dyDescent="0.25">
      <c r="F81" s="6">
        <v>2033</v>
      </c>
      <c r="G81" s="6">
        <f t="shared" si="31"/>
        <v>1.9176702859716951E-2</v>
      </c>
      <c r="H81" s="6">
        <f t="shared" si="31"/>
        <v>4.3482454679316433E-2</v>
      </c>
      <c r="I81" s="6">
        <f t="shared" si="31"/>
        <v>6.7788206498915926E-2</v>
      </c>
      <c r="K81" s="6">
        <v>2033</v>
      </c>
      <c r="L81" s="6">
        <f t="shared" si="32"/>
        <v>9.8691152348681366E-2</v>
      </c>
      <c r="M81" s="6">
        <f t="shared" si="32"/>
        <v>0.2237784873991833</v>
      </c>
      <c r="N81" s="6">
        <f t="shared" si="32"/>
        <v>0.34886582244968517</v>
      </c>
      <c r="P81" s="6">
        <v>2033</v>
      </c>
      <c r="Q81" s="6">
        <f t="shared" si="33"/>
        <v>2.0311437883636534E-2</v>
      </c>
      <c r="R81" s="6">
        <f t="shared" si="33"/>
        <v>4.6055423797707669E-2</v>
      </c>
      <c r="S81" s="6">
        <f t="shared" si="33"/>
        <v>7.1799409711778783E-2</v>
      </c>
      <c r="U81" s="6">
        <v>2033</v>
      </c>
      <c r="V81" s="6">
        <f t="shared" si="34"/>
        <v>0.65249224380857429</v>
      </c>
      <c r="W81" s="6">
        <f t="shared" si="34"/>
        <v>1.4795016968016261</v>
      </c>
      <c r="X81" s="6">
        <f t="shared" si="34"/>
        <v>2.3065111497946775</v>
      </c>
      <c r="Z81" s="6">
        <v>2033</v>
      </c>
      <c r="AA81" s="6">
        <f t="shared" si="35"/>
        <v>8.8255575873255106E-3</v>
      </c>
      <c r="AB81" s="6">
        <f t="shared" si="35"/>
        <v>2.0011620903649083E-2</v>
      </c>
      <c r="AC81" s="6">
        <f t="shared" si="35"/>
        <v>3.1197684219972665E-2</v>
      </c>
      <c r="AE81" s="6">
        <v>2033</v>
      </c>
      <c r="AF81" s="6">
        <f t="shared" si="36"/>
        <v>3.0901496642381114E-2</v>
      </c>
      <c r="AG81" s="6">
        <f t="shared" si="36"/>
        <v>7.0067984945312883E-2</v>
      </c>
      <c r="AH81" s="6">
        <f t="shared" si="36"/>
        <v>0.10923447324824466</v>
      </c>
      <c r="AJ81" s="6">
        <v>2033</v>
      </c>
      <c r="AK81" s="6">
        <f t="shared" si="37"/>
        <v>2.7426454438612875E-2</v>
      </c>
      <c r="AL81" s="6">
        <f t="shared" si="37"/>
        <v>6.2188457049436902E-2</v>
      </c>
      <c r="AM81" s="6">
        <f t="shared" si="37"/>
        <v>9.6950459660260918E-2</v>
      </c>
      <c r="AO81" s="6">
        <v>2033</v>
      </c>
      <c r="AP81" s="6">
        <f t="shared" si="38"/>
        <v>0.85782504556892869</v>
      </c>
      <c r="AQ81" s="6">
        <f t="shared" si="30"/>
        <v>1.9450861255762326</v>
      </c>
      <c r="AR81" s="6">
        <f t="shared" si="30"/>
        <v>3.0323472055835361</v>
      </c>
    </row>
    <row r="82" spans="6:44" x14ac:dyDescent="0.25">
      <c r="F82" s="6">
        <v>2034</v>
      </c>
      <c r="G82" s="6">
        <f t="shared" si="31"/>
        <v>2.1094373145688641E-2</v>
      </c>
      <c r="H82" s="6">
        <f t="shared" si="31"/>
        <v>4.6147552980838356E-2</v>
      </c>
      <c r="I82" s="6">
        <f t="shared" si="31"/>
        <v>7.1200732815988099E-2</v>
      </c>
      <c r="K82" s="6">
        <v>2034</v>
      </c>
      <c r="L82" s="6">
        <f t="shared" si="32"/>
        <v>0.1085602675835495</v>
      </c>
      <c r="M82" s="6">
        <f t="shared" si="32"/>
        <v>0.2374941727505073</v>
      </c>
      <c r="N82" s="6">
        <f t="shared" si="32"/>
        <v>0.36642807791746512</v>
      </c>
      <c r="P82" s="6">
        <v>2034</v>
      </c>
      <c r="Q82" s="6">
        <f t="shared" si="33"/>
        <v>2.2342581672000188E-2</v>
      </c>
      <c r="R82" s="6">
        <f t="shared" si="33"/>
        <v>4.8878222847217836E-2</v>
      </c>
      <c r="S82" s="6">
        <f t="shared" si="33"/>
        <v>7.5413864022435509E-2</v>
      </c>
      <c r="U82" s="6">
        <v>2034</v>
      </c>
      <c r="V82" s="6">
        <f t="shared" si="34"/>
        <v>0.71774146818943163</v>
      </c>
      <c r="W82" s="6">
        <f t="shared" si="34"/>
        <v>1.5701823515237345</v>
      </c>
      <c r="X82" s="6">
        <f t="shared" si="34"/>
        <v>2.4226232348580385</v>
      </c>
      <c r="Z82" s="6">
        <v>2034</v>
      </c>
      <c r="AA82" s="6">
        <f t="shared" si="35"/>
        <v>9.7081133460580615E-3</v>
      </c>
      <c r="AB82" s="6">
        <f t="shared" si="35"/>
        <v>2.1238160142851351E-2</v>
      </c>
      <c r="AC82" s="6">
        <f t="shared" si="35"/>
        <v>3.2768206939644655E-2</v>
      </c>
      <c r="AE82" s="6">
        <v>2034</v>
      </c>
      <c r="AF82" s="6">
        <f t="shared" si="36"/>
        <v>3.3991646306619223E-2</v>
      </c>
      <c r="AG82" s="6">
        <f t="shared" si="36"/>
        <v>7.4362546258514101E-2</v>
      </c>
      <c r="AH82" s="6">
        <f t="shared" si="36"/>
        <v>0.11473344621040903</v>
      </c>
      <c r="AJ82" s="6">
        <v>2034</v>
      </c>
      <c r="AK82" s="6">
        <f t="shared" si="37"/>
        <v>3.0169099882474158E-2</v>
      </c>
      <c r="AL82" s="6">
        <f t="shared" si="37"/>
        <v>6.6000071469069971E-2</v>
      </c>
      <c r="AM82" s="6">
        <f t="shared" si="37"/>
        <v>0.1018310430556658</v>
      </c>
      <c r="AO82" s="6">
        <v>2034</v>
      </c>
      <c r="AP82" s="6">
        <f t="shared" si="38"/>
        <v>0.94360755012582143</v>
      </c>
      <c r="AQ82" s="6">
        <f t="shared" si="30"/>
        <v>2.0643030779727334</v>
      </c>
      <c r="AR82" s="6">
        <f t="shared" si="30"/>
        <v>3.1849986058196467</v>
      </c>
    </row>
    <row r="83" spans="6:44" x14ac:dyDescent="0.25">
      <c r="F83" s="6">
        <v>2035</v>
      </c>
      <c r="G83" s="6">
        <f t="shared" si="31"/>
        <v>2.3012043431660335E-2</v>
      </c>
      <c r="H83" s="6">
        <f t="shared" si="31"/>
        <v>4.8864502884221568E-2</v>
      </c>
      <c r="I83" s="6">
        <f t="shared" si="31"/>
        <v>7.471696233678278E-2</v>
      </c>
      <c r="K83" s="6">
        <v>2035</v>
      </c>
      <c r="L83" s="6">
        <f t="shared" si="32"/>
        <v>0.11842938281841763</v>
      </c>
      <c r="M83" s="6">
        <f t="shared" si="32"/>
        <v>0.25147670764193458</v>
      </c>
      <c r="N83" s="6">
        <f t="shared" si="32"/>
        <v>0.38452403246545153</v>
      </c>
      <c r="P83" s="6">
        <v>2035</v>
      </c>
      <c r="Q83" s="6">
        <f t="shared" si="33"/>
        <v>2.4373725460363836E-2</v>
      </c>
      <c r="R83" s="6">
        <f t="shared" si="33"/>
        <v>5.1755941691756215E-2</v>
      </c>
      <c r="S83" s="6">
        <f t="shared" si="33"/>
        <v>7.9138157923148544E-2</v>
      </c>
      <c r="U83" s="6">
        <v>2035</v>
      </c>
      <c r="V83" s="6">
        <f t="shared" si="34"/>
        <v>0.78299069257028908</v>
      </c>
      <c r="W83" s="6">
        <f t="shared" si="34"/>
        <v>1.6626272703266411</v>
      </c>
      <c r="X83" s="6">
        <f t="shared" si="34"/>
        <v>2.5422638480829929</v>
      </c>
      <c r="Z83" s="6">
        <v>2035</v>
      </c>
      <c r="AA83" s="6">
        <f t="shared" si="35"/>
        <v>1.0590669104790614E-2</v>
      </c>
      <c r="AB83" s="6">
        <f t="shared" si="35"/>
        <v>2.2488562676049959E-2</v>
      </c>
      <c r="AC83" s="6">
        <f t="shared" si="35"/>
        <v>3.4386456247309308E-2</v>
      </c>
      <c r="AE83" s="6">
        <v>2035</v>
      </c>
      <c r="AF83" s="6">
        <f t="shared" si="36"/>
        <v>3.7081795970857326E-2</v>
      </c>
      <c r="AG83" s="6">
        <f t="shared" si="36"/>
        <v>7.8740661669233519E-2</v>
      </c>
      <c r="AH83" s="6">
        <f t="shared" si="36"/>
        <v>0.12039952736760971</v>
      </c>
      <c r="AJ83" s="6">
        <v>2035</v>
      </c>
      <c r="AK83" s="6">
        <f t="shared" si="37"/>
        <v>3.2911745326335437E-2</v>
      </c>
      <c r="AL83" s="6">
        <f t="shared" si="37"/>
        <v>6.988584387125199E-2</v>
      </c>
      <c r="AM83" s="6">
        <f t="shared" si="37"/>
        <v>0.10685994241616849</v>
      </c>
      <c r="AO83" s="6">
        <v>2035</v>
      </c>
      <c r="AP83" s="6">
        <f t="shared" si="38"/>
        <v>1.0293900546827142</v>
      </c>
      <c r="AQ83" s="6">
        <f t="shared" si="30"/>
        <v>2.1858394907610887</v>
      </c>
      <c r="AR83" s="6">
        <f t="shared" si="30"/>
        <v>3.3422889268394633</v>
      </c>
    </row>
    <row r="84" spans="6:44" x14ac:dyDescent="0.25">
      <c r="F84" s="6">
        <v>2036</v>
      </c>
      <c r="G84" s="6">
        <f t="shared" si="31"/>
        <v>2.4929713717632012E-2</v>
      </c>
      <c r="H84" s="6">
        <f t="shared" si="31"/>
        <v>5.1634880106905673E-2</v>
      </c>
      <c r="I84" s="6">
        <f t="shared" si="31"/>
        <v>7.5067216000000006E-2</v>
      </c>
      <c r="K84" s="6">
        <v>2036</v>
      </c>
      <c r="L84" s="6">
        <f t="shared" si="32"/>
        <v>0.12829849805328566</v>
      </c>
      <c r="M84" s="6">
        <f t="shared" si="32"/>
        <v>0.26573420135956272</v>
      </c>
      <c r="N84" s="6">
        <f t="shared" si="32"/>
        <v>0.386326581</v>
      </c>
      <c r="P84" s="6">
        <v>2036</v>
      </c>
      <c r="Q84" s="6">
        <f t="shared" si="33"/>
        <v>2.6404869248727484E-2</v>
      </c>
      <c r="R84" s="6">
        <f t="shared" si="33"/>
        <v>5.4690249288031921E-2</v>
      </c>
      <c r="S84" s="6">
        <f t="shared" si="33"/>
        <v>7.9509136999999994E-2</v>
      </c>
      <c r="U84" s="6">
        <v>2036</v>
      </c>
      <c r="V84" s="6">
        <f t="shared" si="34"/>
        <v>0.84823991695114609</v>
      </c>
      <c r="W84" s="6">
        <f t="shared" si="34"/>
        <v>1.7568900674012369</v>
      </c>
      <c r="X84" s="6">
        <f t="shared" si="34"/>
        <v>2.554181319</v>
      </c>
      <c r="Z84" s="6">
        <v>2036</v>
      </c>
      <c r="AA84" s="6">
        <f t="shared" si="35"/>
        <v>1.1473224863523158E-2</v>
      </c>
      <c r="AB84" s="6">
        <f t="shared" si="35"/>
        <v>2.376355368447686E-2</v>
      </c>
      <c r="AC84" s="6">
        <f t="shared" si="35"/>
        <v>3.4547650999999999E-2</v>
      </c>
      <c r="AE84" s="6">
        <v>2036</v>
      </c>
      <c r="AF84" s="6">
        <f t="shared" si="36"/>
        <v>4.0171945635095435E-2</v>
      </c>
      <c r="AG84" s="6">
        <f t="shared" si="36"/>
        <v>8.3204870301507527E-2</v>
      </c>
      <c r="AH84" s="6">
        <f t="shared" si="36"/>
        <v>0.120963929</v>
      </c>
      <c r="AJ84" s="6">
        <v>2036</v>
      </c>
      <c r="AK84" s="6">
        <f t="shared" si="37"/>
        <v>3.565439077019672E-2</v>
      </c>
      <c r="AL84" s="6">
        <f t="shared" si="37"/>
        <v>7.3848027841642724E-2</v>
      </c>
      <c r="AM84" s="6">
        <f t="shared" si="37"/>
        <v>0.107360874</v>
      </c>
      <c r="AO84" s="6">
        <v>2036</v>
      </c>
      <c r="AP84" s="6">
        <f t="shared" si="38"/>
        <v>1.1151725592396067</v>
      </c>
      <c r="AQ84" s="6">
        <f t="shared" si="30"/>
        <v>2.3097658499833642</v>
      </c>
      <c r="AR84" s="6">
        <f t="shared" si="30"/>
        <v>3.357956707</v>
      </c>
    </row>
    <row r="85" spans="6:44" x14ac:dyDescent="0.25">
      <c r="F85" s="6">
        <v>2037</v>
      </c>
      <c r="G85" s="6">
        <f t="shared" si="31"/>
        <v>2.6847384003603713E-2</v>
      </c>
      <c r="H85" s="6">
        <f t="shared" si="31"/>
        <v>5.446030825078068E-2</v>
      </c>
      <c r="I85" s="6">
        <f t="shared" si="31"/>
        <v>7.5067216000000006E-2</v>
      </c>
      <c r="K85" s="6">
        <v>2037</v>
      </c>
      <c r="L85" s="6">
        <f t="shared" si="32"/>
        <v>0.1381676132881538</v>
      </c>
      <c r="M85" s="6">
        <f t="shared" si="32"/>
        <v>0.28027500962244545</v>
      </c>
      <c r="N85" s="6">
        <f t="shared" si="32"/>
        <v>0.386326581</v>
      </c>
      <c r="P85" s="6">
        <v>2037</v>
      </c>
      <c r="Q85" s="6">
        <f t="shared" si="33"/>
        <v>2.8436013037091139E-2</v>
      </c>
      <c r="R85" s="6">
        <f t="shared" si="33"/>
        <v>5.7682865310651081E-2</v>
      </c>
      <c r="S85" s="6">
        <f t="shared" si="33"/>
        <v>7.9509136999999994E-2</v>
      </c>
      <c r="U85" s="6">
        <v>2037</v>
      </c>
      <c r="V85" s="6">
        <f t="shared" si="34"/>
        <v>0.91348914133200354</v>
      </c>
      <c r="W85" s="6">
        <f t="shared" si="34"/>
        <v>1.8530259862191449</v>
      </c>
      <c r="X85" s="6">
        <f t="shared" si="34"/>
        <v>2.554181319</v>
      </c>
      <c r="Z85" s="6">
        <v>2037</v>
      </c>
      <c r="AA85" s="6">
        <f t="shared" si="35"/>
        <v>1.2355780622255709E-2</v>
      </c>
      <c r="AB85" s="6">
        <f t="shared" si="35"/>
        <v>2.5063880386884091E-2</v>
      </c>
      <c r="AC85" s="6">
        <f t="shared" si="35"/>
        <v>3.4547650999999999E-2</v>
      </c>
      <c r="AE85" s="6">
        <v>2037</v>
      </c>
      <c r="AF85" s="6">
        <f t="shared" si="36"/>
        <v>4.3262095299333531E-2</v>
      </c>
      <c r="AG85" s="6">
        <f t="shared" si="36"/>
        <v>8.7757788440769507E-2</v>
      </c>
      <c r="AH85" s="6">
        <f t="shared" si="36"/>
        <v>0.120963929</v>
      </c>
      <c r="AJ85" s="6">
        <v>2037</v>
      </c>
      <c r="AK85" s="6">
        <f t="shared" si="37"/>
        <v>3.8397036214057996E-2</v>
      </c>
      <c r="AL85" s="6">
        <f t="shared" si="37"/>
        <v>7.7888945450078045E-2</v>
      </c>
      <c r="AM85" s="6">
        <f t="shared" si="37"/>
        <v>0.107360874</v>
      </c>
      <c r="AO85" s="6">
        <v>2037</v>
      </c>
      <c r="AP85" s="6">
        <f t="shared" si="38"/>
        <v>1.2009550637964992</v>
      </c>
      <c r="AQ85" s="6">
        <f t="shared" si="30"/>
        <v>2.4361547836807538</v>
      </c>
      <c r="AR85" s="6">
        <f t="shared" si="30"/>
        <v>3.357956707</v>
      </c>
    </row>
    <row r="86" spans="6:44" x14ac:dyDescent="0.25">
      <c r="F86" s="6">
        <v>2038</v>
      </c>
      <c r="G86" s="6">
        <f t="shared" si="31"/>
        <v>2.8765054289575407E-2</v>
      </c>
      <c r="H86" s="6">
        <f t="shared" si="31"/>
        <v>5.7342460257346448E-2</v>
      </c>
      <c r="I86" s="6">
        <f t="shared" si="31"/>
        <v>7.5067216000000006E-2</v>
      </c>
      <c r="K86" s="6">
        <v>2038</v>
      </c>
      <c r="L86" s="6">
        <f t="shared" si="32"/>
        <v>0.14803672852302197</v>
      </c>
      <c r="M86" s="6">
        <f t="shared" si="32"/>
        <v>0.29510774207143947</v>
      </c>
      <c r="N86" s="6">
        <f t="shared" si="32"/>
        <v>0.386326581</v>
      </c>
      <c r="P86" s="6">
        <v>2038</v>
      </c>
      <c r="Q86" s="6">
        <f t="shared" si="33"/>
        <v>3.0467156825454797E-2</v>
      </c>
      <c r="R86" s="6">
        <f t="shared" si="33"/>
        <v>6.0735561693381762E-2</v>
      </c>
      <c r="S86" s="6">
        <f t="shared" si="33"/>
        <v>7.9509136999999994E-2</v>
      </c>
      <c r="U86" s="6">
        <v>2038</v>
      </c>
      <c r="V86" s="6">
        <f t="shared" si="34"/>
        <v>0.97873836571286088</v>
      </c>
      <c r="W86" s="6">
        <f t="shared" si="34"/>
        <v>1.951091949044897</v>
      </c>
      <c r="X86" s="6">
        <f t="shared" si="34"/>
        <v>2.554181319</v>
      </c>
      <c r="Z86" s="6">
        <v>2038</v>
      </c>
      <c r="AA86" s="6">
        <f t="shared" si="35"/>
        <v>1.3238336380988263E-2</v>
      </c>
      <c r="AB86" s="6">
        <f t="shared" si="35"/>
        <v>2.6390312709241488E-2</v>
      </c>
      <c r="AC86" s="6">
        <f t="shared" si="35"/>
        <v>3.4547650999999999E-2</v>
      </c>
      <c r="AE86" s="6">
        <v>2038</v>
      </c>
      <c r="AF86" s="6">
        <f t="shared" si="36"/>
        <v>4.635224496357164E-2</v>
      </c>
      <c r="AG86" s="6">
        <f t="shared" si="36"/>
        <v>9.2402111878705853E-2</v>
      </c>
      <c r="AH86" s="6">
        <f t="shared" si="36"/>
        <v>0.120963929</v>
      </c>
      <c r="AJ86" s="6">
        <v>2038</v>
      </c>
      <c r="AK86" s="6">
        <f t="shared" si="37"/>
        <v>4.1139681657919293E-2</v>
      </c>
      <c r="AL86" s="6">
        <f t="shared" si="37"/>
        <v>8.2010989331734119E-2</v>
      </c>
      <c r="AM86" s="6">
        <f t="shared" si="37"/>
        <v>0.107360874</v>
      </c>
      <c r="AO86" s="6">
        <v>2038</v>
      </c>
      <c r="AP86" s="6">
        <f t="shared" si="38"/>
        <v>1.2867375683533921</v>
      </c>
      <c r="AQ86" s="6">
        <f t="shared" si="30"/>
        <v>2.5650811269867457</v>
      </c>
      <c r="AR86" s="6">
        <f t="shared" si="30"/>
        <v>3.357956707</v>
      </c>
    </row>
    <row r="87" spans="6:44" x14ac:dyDescent="0.25">
      <c r="F87" s="6">
        <v>2039</v>
      </c>
      <c r="G87" s="6">
        <f t="shared" si="31"/>
        <v>3.0682724575547087E-2</v>
      </c>
      <c r="H87" s="6">
        <f t="shared" si="31"/>
        <v>6.0283059907093442E-2</v>
      </c>
      <c r="I87" s="6">
        <f t="shared" si="31"/>
        <v>7.5067216000000006E-2</v>
      </c>
      <c r="K87" s="6">
        <v>2039</v>
      </c>
      <c r="L87" s="6">
        <f t="shared" si="32"/>
        <v>0.15790584375789007</v>
      </c>
      <c r="M87" s="6">
        <f t="shared" si="32"/>
        <v>0.31024126998562973</v>
      </c>
      <c r="N87" s="6">
        <f t="shared" si="32"/>
        <v>0.386326581</v>
      </c>
      <c r="P87" s="6">
        <v>2039</v>
      </c>
      <c r="Q87" s="6">
        <f t="shared" si="33"/>
        <v>3.2498300613818427E-2</v>
      </c>
      <c r="R87" s="6">
        <f t="shared" si="33"/>
        <v>6.3850164217256977E-2</v>
      </c>
      <c r="S87" s="6">
        <f t="shared" si="33"/>
        <v>7.9509136999999994E-2</v>
      </c>
      <c r="U87" s="6">
        <v>2039</v>
      </c>
      <c r="V87" s="6">
        <f t="shared" si="34"/>
        <v>1.0439875900937179</v>
      </c>
      <c r="W87" s="6">
        <f t="shared" si="34"/>
        <v>2.0511466079527438</v>
      </c>
      <c r="X87" s="6">
        <f t="shared" si="34"/>
        <v>2.554181319</v>
      </c>
      <c r="Z87" s="6">
        <v>2039</v>
      </c>
      <c r="AA87" s="6">
        <f t="shared" si="35"/>
        <v>1.4120892139720809E-2</v>
      </c>
      <c r="AB87" s="6">
        <f t="shared" si="35"/>
        <v>2.7743643974785969E-2</v>
      </c>
      <c r="AC87" s="6">
        <f t="shared" si="35"/>
        <v>3.4547650999999999E-2</v>
      </c>
      <c r="AE87" s="6">
        <v>2039</v>
      </c>
      <c r="AF87" s="6">
        <f t="shared" si="36"/>
        <v>4.9442394627809735E-2</v>
      </c>
      <c r="AG87" s="6">
        <f t="shared" si="36"/>
        <v>9.7140618329370279E-2</v>
      </c>
      <c r="AH87" s="6">
        <f t="shared" si="36"/>
        <v>0.120963929</v>
      </c>
      <c r="AJ87" s="6">
        <v>2039</v>
      </c>
      <c r="AK87" s="6">
        <f t="shared" si="37"/>
        <v>4.3882327101780555E-2</v>
      </c>
      <c r="AL87" s="6">
        <f t="shared" si="37"/>
        <v>8.621662483153647E-2</v>
      </c>
      <c r="AM87" s="6">
        <f t="shared" si="37"/>
        <v>0.107360874</v>
      </c>
      <c r="AO87" s="6">
        <v>2039</v>
      </c>
      <c r="AP87" s="6">
        <f t="shared" si="38"/>
        <v>1.3725200729102847</v>
      </c>
      <c r="AQ87" s="6">
        <f t="shared" si="30"/>
        <v>2.6966219891984169</v>
      </c>
      <c r="AR87" s="6">
        <f t="shared" si="30"/>
        <v>3.357956707</v>
      </c>
    </row>
    <row r="88" spans="6:44" x14ac:dyDescent="0.25">
      <c r="F88" s="6">
        <v>2040</v>
      </c>
      <c r="G88" s="6">
        <f t="shared" si="31"/>
        <v>3.2600394861518778E-2</v>
      </c>
      <c r="H88" s="6">
        <f t="shared" si="31"/>
        <v>6.328388336444786E-2</v>
      </c>
      <c r="I88" s="6">
        <f t="shared" si="31"/>
        <v>7.5067216000000006E-2</v>
      </c>
      <c r="K88" s="6">
        <v>2040</v>
      </c>
      <c r="L88" s="6">
        <f t="shared" si="32"/>
        <v>0.16777495899275816</v>
      </c>
      <c r="M88" s="6">
        <f t="shared" si="32"/>
        <v>0.3256847342332494</v>
      </c>
      <c r="N88" s="6">
        <f t="shared" si="32"/>
        <v>0.386326581</v>
      </c>
      <c r="P88" s="6">
        <v>2040</v>
      </c>
      <c r="Q88" s="6">
        <f t="shared" si="33"/>
        <v>3.4529444402182079E-2</v>
      </c>
      <c r="R88" s="6">
        <f t="shared" si="33"/>
        <v>6.7028554146938216E-2</v>
      </c>
      <c r="S88" s="6">
        <f t="shared" si="33"/>
        <v>7.9509136999999994E-2</v>
      </c>
      <c r="U88" s="6">
        <v>2040</v>
      </c>
      <c r="V88" s="6">
        <f t="shared" si="34"/>
        <v>1.109236814474575</v>
      </c>
      <c r="W88" s="6">
        <f t="shared" si="34"/>
        <v>2.1532503973938191</v>
      </c>
      <c r="X88" s="6">
        <f t="shared" si="34"/>
        <v>2.554181319</v>
      </c>
      <c r="Z88" s="6">
        <v>2040</v>
      </c>
      <c r="AA88" s="6">
        <f t="shared" si="35"/>
        <v>1.5003447898453358E-2</v>
      </c>
      <c r="AB88" s="6">
        <f t="shared" si="35"/>
        <v>2.9124691615040724E-2</v>
      </c>
      <c r="AC88" s="6">
        <f t="shared" si="35"/>
        <v>3.4547650999999999E-2</v>
      </c>
      <c r="AE88" s="6">
        <v>2040</v>
      </c>
      <c r="AF88" s="6">
        <f t="shared" si="36"/>
        <v>5.2532544292047845E-2</v>
      </c>
      <c r="AG88" s="6">
        <f t="shared" si="36"/>
        <v>0.10197616991872129</v>
      </c>
      <c r="AH88" s="6">
        <f t="shared" si="36"/>
        <v>0.120963929</v>
      </c>
      <c r="AJ88" s="6">
        <v>2040</v>
      </c>
      <c r="AK88" s="6">
        <f t="shared" si="37"/>
        <v>4.6624972545641831E-2</v>
      </c>
      <c r="AL88" s="6">
        <f t="shared" si="37"/>
        <v>9.0508392213735273E-2</v>
      </c>
      <c r="AM88" s="6">
        <f t="shared" si="37"/>
        <v>0.107360874</v>
      </c>
      <c r="AO88" s="6">
        <v>2040</v>
      </c>
      <c r="AP88" s="6">
        <f t="shared" si="38"/>
        <v>1.458302577467177</v>
      </c>
      <c r="AQ88" s="6">
        <f t="shared" si="38"/>
        <v>2.8308568228859516</v>
      </c>
      <c r="AR88" s="6">
        <f t="shared" si="38"/>
        <v>3.357956707</v>
      </c>
    </row>
    <row r="89" spans="6:44" x14ac:dyDescent="0.25">
      <c r="F89" s="6">
        <v>2041</v>
      </c>
      <c r="G89" s="6">
        <f t="shared" ref="G89:I98" si="39">($G$2-G58)*0.181/1000</f>
        <v>3.4518065147490465E-2</v>
      </c>
      <c r="H89" s="6">
        <f t="shared" si="39"/>
        <v>6.6176950390993708E-2</v>
      </c>
      <c r="I89" s="6">
        <f t="shared" si="39"/>
        <v>7.5067216000000006E-2</v>
      </c>
      <c r="K89" s="6">
        <v>2041</v>
      </c>
      <c r="L89" s="6">
        <f t="shared" ref="L89:N98" si="40">($H$2-L58)*0.181/1000</f>
        <v>0.17764407422762621</v>
      </c>
      <c r="M89" s="6">
        <f t="shared" si="40"/>
        <v>0.34057363983711897</v>
      </c>
      <c r="N89" s="6">
        <f t="shared" si="40"/>
        <v>0.386326581</v>
      </c>
      <c r="P89" s="6">
        <v>2041</v>
      </c>
      <c r="Q89" s="6">
        <f t="shared" ref="Q89:S98" si="41">($I$2-Q58)*0.181/1000</f>
        <v>3.656058819054573E-2</v>
      </c>
      <c r="R89" s="6">
        <f t="shared" si="41"/>
        <v>7.009281141956461E-2</v>
      </c>
      <c r="S89" s="6">
        <f t="shared" si="41"/>
        <v>7.9509136999999994E-2</v>
      </c>
      <c r="U89" s="6">
        <v>2041</v>
      </c>
      <c r="V89" s="6">
        <f t="shared" ref="V89:X98" si="42">($J$2-V58)*0.181/1000</f>
        <v>1.1744860388554326</v>
      </c>
      <c r="W89" s="6">
        <f t="shared" si="42"/>
        <v>2.2516877465798903</v>
      </c>
      <c r="X89" s="6">
        <f t="shared" si="42"/>
        <v>2.554181319</v>
      </c>
      <c r="Z89" s="6">
        <v>2041</v>
      </c>
      <c r="AA89" s="6">
        <f t="shared" ref="AA89:AC98" si="43">($K$2-AA58)*0.181/1000</f>
        <v>1.5886003657185906E-2</v>
      </c>
      <c r="AB89" s="6">
        <f t="shared" si="43"/>
        <v>3.045614727942441E-2</v>
      </c>
      <c r="AC89" s="6">
        <f t="shared" si="43"/>
        <v>3.4547650999999999E-2</v>
      </c>
      <c r="AE89" s="6">
        <v>2041</v>
      </c>
      <c r="AF89" s="6">
        <f t="shared" ref="AF89:AH98" si="44">($L$2-AF58)*0.181/1000</f>
        <v>5.562269395628594E-2</v>
      </c>
      <c r="AG89" s="6">
        <f t="shared" si="44"/>
        <v>0.10663808190958733</v>
      </c>
      <c r="AH89" s="6">
        <f t="shared" si="44"/>
        <v>0.120963929</v>
      </c>
      <c r="AJ89" s="6">
        <v>2041</v>
      </c>
      <c r="AK89" s="6">
        <f t="shared" ref="AK89:AM98" si="45">($M$2-AK58)*0.181/1000</f>
        <v>4.9367617989503114E-2</v>
      </c>
      <c r="AL89" s="6">
        <f t="shared" si="45"/>
        <v>9.464604671940581E-2</v>
      </c>
      <c r="AM89" s="6">
        <f t="shared" si="45"/>
        <v>0.107360874</v>
      </c>
      <c r="AO89" s="6">
        <v>2041</v>
      </c>
      <c r="AP89" s="6">
        <f t="shared" si="38"/>
        <v>1.5440850820240699</v>
      </c>
      <c r="AQ89" s="6">
        <f t="shared" si="38"/>
        <v>2.9602714241359847</v>
      </c>
      <c r="AR89" s="6">
        <f t="shared" si="38"/>
        <v>3.357956707</v>
      </c>
    </row>
    <row r="90" spans="6:44" x14ac:dyDescent="0.25">
      <c r="F90" s="6">
        <v>2042</v>
      </c>
      <c r="G90" s="6">
        <f t="shared" si="39"/>
        <v>3.6435735433462173E-2</v>
      </c>
      <c r="H90" s="6">
        <f t="shared" si="39"/>
        <v>6.9124052868569361E-2</v>
      </c>
      <c r="I90" s="6">
        <f t="shared" si="39"/>
        <v>7.5067216000000006E-2</v>
      </c>
      <c r="K90" s="6">
        <v>2042</v>
      </c>
      <c r="L90" s="6">
        <f t="shared" si="40"/>
        <v>0.1875131894624944</v>
      </c>
      <c r="M90" s="6">
        <f t="shared" si="40"/>
        <v>0.35574063396167038</v>
      </c>
      <c r="N90" s="6">
        <f t="shared" si="40"/>
        <v>0.386326581</v>
      </c>
      <c r="P90" s="6">
        <v>2042</v>
      </c>
      <c r="Q90" s="6">
        <f t="shared" si="41"/>
        <v>3.8591731978909388E-2</v>
      </c>
      <c r="R90" s="6">
        <f t="shared" si="41"/>
        <v>7.3214301560381903E-2</v>
      </c>
      <c r="S90" s="6">
        <f t="shared" si="41"/>
        <v>7.9509136999999994E-2</v>
      </c>
      <c r="U90" s="6">
        <v>2042</v>
      </c>
      <c r="V90" s="6">
        <f t="shared" si="42"/>
        <v>1.2397352632362899</v>
      </c>
      <c r="W90" s="6">
        <f t="shared" si="42"/>
        <v>2.3519636658760366</v>
      </c>
      <c r="X90" s="6">
        <f t="shared" si="42"/>
        <v>2.554181319</v>
      </c>
      <c r="Z90" s="6">
        <v>2042</v>
      </c>
      <c r="AA90" s="6">
        <f t="shared" si="43"/>
        <v>1.6768559415918458E-2</v>
      </c>
      <c r="AB90" s="6">
        <f t="shared" si="43"/>
        <v>3.1812471295177426E-2</v>
      </c>
      <c r="AC90" s="6">
        <f t="shared" si="43"/>
        <v>3.4547650999999999E-2</v>
      </c>
      <c r="AE90" s="6">
        <v>2042</v>
      </c>
      <c r="AF90" s="6">
        <f t="shared" si="44"/>
        <v>5.871284362052407E-2</v>
      </c>
      <c r="AG90" s="6">
        <f t="shared" si="44"/>
        <v>0.11138706707047549</v>
      </c>
      <c r="AH90" s="6">
        <f t="shared" si="44"/>
        <v>0.120963929</v>
      </c>
      <c r="AJ90" s="6">
        <v>2042</v>
      </c>
      <c r="AK90" s="6">
        <f t="shared" si="45"/>
        <v>5.2110263433364418E-2</v>
      </c>
      <c r="AL90" s="6">
        <f t="shared" si="45"/>
        <v>9.8860982541191023E-2</v>
      </c>
      <c r="AM90" s="6">
        <f t="shared" si="45"/>
        <v>0.107360874</v>
      </c>
      <c r="AO90" s="6">
        <v>2042</v>
      </c>
      <c r="AP90" s="6">
        <f t="shared" si="38"/>
        <v>1.6298675865809624</v>
      </c>
      <c r="AQ90" s="6">
        <f t="shared" si="38"/>
        <v>3.0921031751735022</v>
      </c>
      <c r="AR90" s="6">
        <f t="shared" si="38"/>
        <v>3.357956707</v>
      </c>
    </row>
    <row r="91" spans="6:44" x14ac:dyDescent="0.25">
      <c r="F91" s="6">
        <v>2043</v>
      </c>
      <c r="G91" s="6">
        <f t="shared" si="39"/>
        <v>3.835340571943386E-2</v>
      </c>
      <c r="H91" s="6">
        <f t="shared" si="39"/>
        <v>7.2126700352462783E-2</v>
      </c>
      <c r="I91" s="6">
        <f t="shared" si="39"/>
        <v>7.5067216000000006E-2</v>
      </c>
      <c r="K91" s="6">
        <v>2043</v>
      </c>
      <c r="L91" s="6">
        <f t="shared" si="40"/>
        <v>0.19738230469736248</v>
      </c>
      <c r="M91" s="6">
        <f t="shared" si="40"/>
        <v>0.37119348539552122</v>
      </c>
      <c r="N91" s="6">
        <f t="shared" si="40"/>
        <v>0.386326581</v>
      </c>
      <c r="P91" s="6">
        <v>2043</v>
      </c>
      <c r="Q91" s="6">
        <f t="shared" si="41"/>
        <v>4.0622875767273033E-2</v>
      </c>
      <c r="R91" s="6">
        <f t="shared" si="41"/>
        <v>7.6394623448962223E-2</v>
      </c>
      <c r="S91" s="6">
        <f t="shared" si="41"/>
        <v>7.9509136999999994E-2</v>
      </c>
      <c r="U91" s="6">
        <v>2043</v>
      </c>
      <c r="V91" s="6">
        <f t="shared" si="42"/>
        <v>1.304984487617147</v>
      </c>
      <c r="W91" s="6">
        <f t="shared" si="42"/>
        <v>2.4541295182889313</v>
      </c>
      <c r="X91" s="6">
        <f t="shared" si="42"/>
        <v>2.554181319</v>
      </c>
      <c r="Z91" s="6">
        <v>2043</v>
      </c>
      <c r="AA91" s="6">
        <f t="shared" si="43"/>
        <v>1.7651115174651004E-2</v>
      </c>
      <c r="AB91" s="6">
        <f t="shared" si="43"/>
        <v>3.3194358394195156E-2</v>
      </c>
      <c r="AC91" s="6">
        <f t="shared" si="43"/>
        <v>3.4547650999999999E-2</v>
      </c>
      <c r="AE91" s="6">
        <v>2043</v>
      </c>
      <c r="AF91" s="6">
        <f t="shared" si="44"/>
        <v>6.1802993284762166E-2</v>
      </c>
      <c r="AG91" s="6">
        <f t="shared" si="44"/>
        <v>0.11622555791118697</v>
      </c>
      <c r="AH91" s="6">
        <f t="shared" si="44"/>
        <v>0.120963929</v>
      </c>
      <c r="AJ91" s="6">
        <v>2043</v>
      </c>
      <c r="AK91" s="6">
        <f t="shared" si="45"/>
        <v>5.4852908877225687E-2</v>
      </c>
      <c r="AL91" s="6">
        <f t="shared" si="45"/>
        <v>0.10315535863986898</v>
      </c>
      <c r="AM91" s="6">
        <f t="shared" si="45"/>
        <v>0.107360874</v>
      </c>
      <c r="AO91" s="6">
        <v>2043</v>
      </c>
      <c r="AP91" s="6">
        <f t="shared" si="38"/>
        <v>1.7156500911378552</v>
      </c>
      <c r="AQ91" s="6">
        <f t="shared" si="38"/>
        <v>3.2264196024311289</v>
      </c>
      <c r="AR91" s="6">
        <f t="shared" si="38"/>
        <v>3.357956707</v>
      </c>
    </row>
    <row r="92" spans="6:44" x14ac:dyDescent="0.25">
      <c r="F92" s="6">
        <v>2044</v>
      </c>
      <c r="G92" s="6">
        <f t="shared" si="39"/>
        <v>4.027107600540554E-2</v>
      </c>
      <c r="H92" s="6">
        <f t="shared" si="39"/>
        <v>7.5067216000000006E-2</v>
      </c>
      <c r="I92" s="6">
        <f t="shared" si="39"/>
        <v>7.5067216000000006E-2</v>
      </c>
      <c r="K92" s="6">
        <v>2044</v>
      </c>
      <c r="L92" s="6">
        <f t="shared" si="40"/>
        <v>0.20725141993223062</v>
      </c>
      <c r="M92" s="6">
        <f t="shared" si="40"/>
        <v>0.386326581</v>
      </c>
      <c r="N92" s="6">
        <f t="shared" si="40"/>
        <v>0.386326581</v>
      </c>
      <c r="P92" s="6">
        <v>2044</v>
      </c>
      <c r="Q92" s="6">
        <f t="shared" si="41"/>
        <v>4.265401955563667E-2</v>
      </c>
      <c r="R92" s="6">
        <f t="shared" si="41"/>
        <v>7.9509136999999994E-2</v>
      </c>
      <c r="S92" s="6">
        <f t="shared" si="41"/>
        <v>7.9509136999999994E-2</v>
      </c>
      <c r="U92" s="6">
        <v>2044</v>
      </c>
      <c r="V92" s="6">
        <f t="shared" si="42"/>
        <v>1.3702337119980046</v>
      </c>
      <c r="W92" s="6">
        <f t="shared" si="42"/>
        <v>2.554181319</v>
      </c>
      <c r="X92" s="6">
        <f t="shared" si="42"/>
        <v>2.554181319</v>
      </c>
      <c r="Z92" s="6">
        <v>2044</v>
      </c>
      <c r="AA92" s="6">
        <f t="shared" si="43"/>
        <v>1.8533670933383553E-2</v>
      </c>
      <c r="AB92" s="6">
        <f t="shared" si="43"/>
        <v>3.4547650999999999E-2</v>
      </c>
      <c r="AC92" s="6">
        <f t="shared" si="43"/>
        <v>3.4547650999999999E-2</v>
      </c>
      <c r="AE92" s="6">
        <v>2044</v>
      </c>
      <c r="AF92" s="6">
        <f t="shared" si="44"/>
        <v>6.4893142949000254E-2</v>
      </c>
      <c r="AG92" s="6">
        <f t="shared" si="44"/>
        <v>0.120963929</v>
      </c>
      <c r="AH92" s="6">
        <f t="shared" si="44"/>
        <v>0.120963929</v>
      </c>
      <c r="AJ92" s="6">
        <v>2044</v>
      </c>
      <c r="AK92" s="6">
        <f t="shared" si="45"/>
        <v>5.759555432108697E-2</v>
      </c>
      <c r="AL92" s="6">
        <f t="shared" si="45"/>
        <v>0.107360874</v>
      </c>
      <c r="AM92" s="6">
        <f t="shared" si="45"/>
        <v>0.107360874</v>
      </c>
      <c r="AO92" s="6">
        <v>2044</v>
      </c>
      <c r="AP92" s="6">
        <f t="shared" si="38"/>
        <v>1.8014325956947483</v>
      </c>
      <c r="AQ92" s="6">
        <f t="shared" si="38"/>
        <v>3.357956707</v>
      </c>
      <c r="AR92" s="6">
        <f t="shared" si="38"/>
        <v>3.357956707</v>
      </c>
    </row>
    <row r="93" spans="6:44" x14ac:dyDescent="0.25">
      <c r="F93" s="6">
        <v>2045</v>
      </c>
      <c r="G93" s="6">
        <f t="shared" si="39"/>
        <v>4.2188746291377248E-2</v>
      </c>
      <c r="H93" s="6">
        <f t="shared" si="39"/>
        <v>7.5067216000000006E-2</v>
      </c>
      <c r="I93" s="6">
        <f t="shared" si="39"/>
        <v>7.5067216000000006E-2</v>
      </c>
      <c r="K93" s="6">
        <v>2045</v>
      </c>
      <c r="L93" s="6">
        <f t="shared" si="40"/>
        <v>0.21712053516709878</v>
      </c>
      <c r="M93" s="6">
        <f t="shared" si="40"/>
        <v>0.386326581</v>
      </c>
      <c r="N93" s="6">
        <f t="shared" si="40"/>
        <v>0.386326581</v>
      </c>
      <c r="P93" s="6">
        <v>2045</v>
      </c>
      <c r="Q93" s="6">
        <f t="shared" si="41"/>
        <v>4.4685163344000328E-2</v>
      </c>
      <c r="R93" s="6">
        <f t="shared" si="41"/>
        <v>7.9509136999999994E-2</v>
      </c>
      <c r="S93" s="6">
        <f t="shared" si="41"/>
        <v>7.9509136999999994E-2</v>
      </c>
      <c r="U93" s="6">
        <v>2045</v>
      </c>
      <c r="V93" s="6">
        <f t="shared" si="42"/>
        <v>1.4354829363788622</v>
      </c>
      <c r="W93" s="6">
        <f t="shared" si="42"/>
        <v>2.554181319</v>
      </c>
      <c r="X93" s="6">
        <f t="shared" si="42"/>
        <v>2.554181319</v>
      </c>
      <c r="Z93" s="6">
        <v>2045</v>
      </c>
      <c r="AA93" s="6">
        <f t="shared" si="43"/>
        <v>1.9416226692116106E-2</v>
      </c>
      <c r="AB93" s="6">
        <f t="shared" si="43"/>
        <v>3.4547650999999999E-2</v>
      </c>
      <c r="AC93" s="6">
        <f t="shared" si="43"/>
        <v>3.4547650999999999E-2</v>
      </c>
      <c r="AE93" s="6">
        <v>2045</v>
      </c>
      <c r="AF93" s="6">
        <f t="shared" si="44"/>
        <v>6.7983292613238377E-2</v>
      </c>
      <c r="AG93" s="6">
        <f t="shared" si="44"/>
        <v>0.120963929</v>
      </c>
      <c r="AH93" s="6">
        <f t="shared" si="44"/>
        <v>0.120963929</v>
      </c>
      <c r="AJ93" s="6">
        <v>2045</v>
      </c>
      <c r="AK93" s="6">
        <f t="shared" si="45"/>
        <v>6.0338199764948273E-2</v>
      </c>
      <c r="AL93" s="6">
        <f t="shared" si="45"/>
        <v>0.107360874</v>
      </c>
      <c r="AM93" s="6">
        <f t="shared" si="45"/>
        <v>0.107360874</v>
      </c>
      <c r="AO93" s="6">
        <v>2045</v>
      </c>
      <c r="AP93" s="6">
        <f t="shared" si="38"/>
        <v>1.8872151002516413</v>
      </c>
      <c r="AQ93" s="6">
        <f t="shared" si="38"/>
        <v>3.357956707</v>
      </c>
      <c r="AR93" s="6">
        <f t="shared" si="38"/>
        <v>3.357956707</v>
      </c>
    </row>
    <row r="94" spans="6:44" x14ac:dyDescent="0.25">
      <c r="F94" s="6">
        <v>2046</v>
      </c>
      <c r="G94" s="6">
        <f t="shared" si="39"/>
        <v>4.4106416577348914E-2</v>
      </c>
      <c r="H94" s="6">
        <f t="shared" si="39"/>
        <v>7.5067216000000006E-2</v>
      </c>
      <c r="I94" s="6">
        <f t="shared" si="39"/>
        <v>7.5067216000000006E-2</v>
      </c>
      <c r="K94" s="6">
        <v>2046</v>
      </c>
      <c r="L94" s="6">
        <f t="shared" si="40"/>
        <v>0.22698965040196684</v>
      </c>
      <c r="M94" s="6">
        <f t="shared" si="40"/>
        <v>0.386326581</v>
      </c>
      <c r="N94" s="6">
        <f t="shared" si="40"/>
        <v>0.386326581</v>
      </c>
      <c r="P94" s="6">
        <v>2046</v>
      </c>
      <c r="Q94" s="6">
        <f t="shared" si="41"/>
        <v>4.6716307132363966E-2</v>
      </c>
      <c r="R94" s="6">
        <f t="shared" si="41"/>
        <v>7.9509136999999994E-2</v>
      </c>
      <c r="S94" s="6">
        <f t="shared" si="41"/>
        <v>7.9509136999999994E-2</v>
      </c>
      <c r="U94" s="6">
        <v>2046</v>
      </c>
      <c r="V94" s="6">
        <f t="shared" si="42"/>
        <v>1.5007321607597186</v>
      </c>
      <c r="W94" s="6">
        <f t="shared" si="42"/>
        <v>2.554181319</v>
      </c>
      <c r="X94" s="6">
        <f t="shared" si="42"/>
        <v>2.554181319</v>
      </c>
      <c r="Z94" s="6">
        <v>2046</v>
      </c>
      <c r="AA94" s="6">
        <f t="shared" si="43"/>
        <v>2.0298782450848651E-2</v>
      </c>
      <c r="AB94" s="6">
        <f t="shared" si="43"/>
        <v>3.4547650999999999E-2</v>
      </c>
      <c r="AC94" s="6">
        <f t="shared" si="43"/>
        <v>3.4547650999999999E-2</v>
      </c>
      <c r="AE94" s="6">
        <v>2046</v>
      </c>
      <c r="AF94" s="6">
        <f t="shared" si="44"/>
        <v>7.1073442277476459E-2</v>
      </c>
      <c r="AG94" s="6">
        <f t="shared" si="44"/>
        <v>0.120963929</v>
      </c>
      <c r="AH94" s="6">
        <f t="shared" si="44"/>
        <v>0.120963929</v>
      </c>
      <c r="AJ94" s="6">
        <v>2046</v>
      </c>
      <c r="AK94" s="6">
        <f t="shared" si="45"/>
        <v>6.3080845208809508E-2</v>
      </c>
      <c r="AL94" s="6">
        <f t="shared" si="45"/>
        <v>0.107360874</v>
      </c>
      <c r="AM94" s="6">
        <f t="shared" si="45"/>
        <v>0.107360874</v>
      </c>
      <c r="AO94" s="6">
        <v>2046</v>
      </c>
      <c r="AP94" s="6">
        <f t="shared" si="38"/>
        <v>1.9729976048085329</v>
      </c>
      <c r="AQ94" s="6">
        <f t="shared" si="38"/>
        <v>3.357956707</v>
      </c>
      <c r="AR94" s="6">
        <f t="shared" si="38"/>
        <v>3.357956707</v>
      </c>
    </row>
    <row r="95" spans="6:44" x14ac:dyDescent="0.25">
      <c r="F95" s="6">
        <v>2047</v>
      </c>
      <c r="G95" s="6">
        <f t="shared" si="39"/>
        <v>4.6024086863320622E-2</v>
      </c>
      <c r="H95" s="6">
        <f t="shared" si="39"/>
        <v>7.5067216000000006E-2</v>
      </c>
      <c r="I95" s="6">
        <f t="shared" si="39"/>
        <v>7.5067216000000006E-2</v>
      </c>
      <c r="K95" s="6">
        <v>2047</v>
      </c>
      <c r="L95" s="6">
        <f t="shared" si="40"/>
        <v>0.23685876563683494</v>
      </c>
      <c r="M95" s="6">
        <f t="shared" si="40"/>
        <v>0.386326581</v>
      </c>
      <c r="N95" s="6">
        <f t="shared" si="40"/>
        <v>0.386326581</v>
      </c>
      <c r="P95" s="6">
        <v>2047</v>
      </c>
      <c r="Q95" s="6">
        <f t="shared" si="41"/>
        <v>4.8747450920727624E-2</v>
      </c>
      <c r="R95" s="6">
        <f t="shared" si="41"/>
        <v>7.9509136999999994E-2</v>
      </c>
      <c r="S95" s="6">
        <f t="shared" si="41"/>
        <v>7.9509136999999994E-2</v>
      </c>
      <c r="U95" s="6">
        <v>2047</v>
      </c>
      <c r="V95" s="6">
        <f t="shared" si="42"/>
        <v>1.5659813851405762</v>
      </c>
      <c r="W95" s="6">
        <f t="shared" si="42"/>
        <v>2.554181319</v>
      </c>
      <c r="X95" s="6">
        <f t="shared" si="42"/>
        <v>2.554181319</v>
      </c>
      <c r="Z95" s="6">
        <v>2047</v>
      </c>
      <c r="AA95" s="6">
        <f t="shared" si="43"/>
        <v>2.1181338209581204E-2</v>
      </c>
      <c r="AB95" s="6">
        <f t="shared" si="43"/>
        <v>3.4547650999999999E-2</v>
      </c>
      <c r="AC95" s="6">
        <f t="shared" si="43"/>
        <v>3.4547650999999999E-2</v>
      </c>
      <c r="AE95" s="6">
        <v>2047</v>
      </c>
      <c r="AF95" s="6">
        <f t="shared" si="44"/>
        <v>7.4163591941714568E-2</v>
      </c>
      <c r="AG95" s="6">
        <f t="shared" si="44"/>
        <v>0.120963929</v>
      </c>
      <c r="AH95" s="6">
        <f t="shared" si="44"/>
        <v>0.120963929</v>
      </c>
      <c r="AJ95" s="6">
        <v>2047</v>
      </c>
      <c r="AK95" s="6">
        <f t="shared" si="45"/>
        <v>6.5823490652670805E-2</v>
      </c>
      <c r="AL95" s="6">
        <f t="shared" si="45"/>
        <v>0.107360874</v>
      </c>
      <c r="AM95" s="6">
        <f t="shared" si="45"/>
        <v>0.107360874</v>
      </c>
      <c r="AO95" s="6">
        <v>2047</v>
      </c>
      <c r="AP95" s="6">
        <f t="shared" si="38"/>
        <v>2.0587801093654257</v>
      </c>
      <c r="AQ95" s="6">
        <f t="shared" si="38"/>
        <v>3.357956707</v>
      </c>
      <c r="AR95" s="6">
        <f t="shared" si="38"/>
        <v>3.357956707</v>
      </c>
    </row>
    <row r="96" spans="6:44" x14ac:dyDescent="0.25">
      <c r="F96" s="6">
        <v>2048</v>
      </c>
      <c r="G96" s="6">
        <f t="shared" si="39"/>
        <v>4.7941757149292309E-2</v>
      </c>
      <c r="H96" s="6">
        <f t="shared" si="39"/>
        <v>7.5067216000000006E-2</v>
      </c>
      <c r="I96" s="6">
        <f t="shared" si="39"/>
        <v>7.5067216000000006E-2</v>
      </c>
      <c r="K96" s="6">
        <v>2048</v>
      </c>
      <c r="L96" s="6">
        <f t="shared" si="40"/>
        <v>0.24672788087170311</v>
      </c>
      <c r="M96" s="6">
        <f t="shared" si="40"/>
        <v>0.386326581</v>
      </c>
      <c r="N96" s="6">
        <f t="shared" si="40"/>
        <v>0.386326581</v>
      </c>
      <c r="P96" s="6">
        <v>2048</v>
      </c>
      <c r="Q96" s="6">
        <f t="shared" si="41"/>
        <v>5.0778594709091268E-2</v>
      </c>
      <c r="R96" s="6">
        <f t="shared" si="41"/>
        <v>7.9509136999999994E-2</v>
      </c>
      <c r="S96" s="6">
        <f t="shared" si="41"/>
        <v>7.9509136999999994E-2</v>
      </c>
      <c r="U96" s="6">
        <v>2048</v>
      </c>
      <c r="V96" s="6">
        <f t="shared" si="42"/>
        <v>1.6312306095214337</v>
      </c>
      <c r="W96" s="6">
        <f t="shared" si="42"/>
        <v>2.554181319</v>
      </c>
      <c r="X96" s="6">
        <f t="shared" si="42"/>
        <v>2.554181319</v>
      </c>
      <c r="Z96" s="6">
        <v>2048</v>
      </c>
      <c r="AA96" s="6">
        <f t="shared" si="43"/>
        <v>2.2063893968313753E-2</v>
      </c>
      <c r="AB96" s="6">
        <f t="shared" si="43"/>
        <v>3.4547650999999999E-2</v>
      </c>
      <c r="AC96" s="6">
        <f t="shared" si="43"/>
        <v>3.4547650999999999E-2</v>
      </c>
      <c r="AE96" s="6">
        <v>2048</v>
      </c>
      <c r="AF96" s="6">
        <f t="shared" si="44"/>
        <v>7.7253741605952678E-2</v>
      </c>
      <c r="AG96" s="6">
        <f t="shared" si="44"/>
        <v>0.120963929</v>
      </c>
      <c r="AH96" s="6">
        <f t="shared" si="44"/>
        <v>0.120963929</v>
      </c>
      <c r="AJ96" s="6">
        <v>2048</v>
      </c>
      <c r="AK96" s="6">
        <f t="shared" si="45"/>
        <v>6.8566136096532088E-2</v>
      </c>
      <c r="AL96" s="6">
        <f t="shared" si="45"/>
        <v>0.107360874</v>
      </c>
      <c r="AM96" s="6">
        <f t="shared" si="45"/>
        <v>0.107360874</v>
      </c>
      <c r="AO96" s="6">
        <v>2048</v>
      </c>
      <c r="AP96" s="6">
        <f t="shared" si="38"/>
        <v>2.1445626139223188</v>
      </c>
      <c r="AQ96" s="6">
        <f t="shared" si="38"/>
        <v>3.357956707</v>
      </c>
      <c r="AR96" s="6">
        <f t="shared" si="38"/>
        <v>3.357956707</v>
      </c>
    </row>
    <row r="97" spans="1:44" x14ac:dyDescent="0.25">
      <c r="F97" s="6">
        <v>2049</v>
      </c>
      <c r="G97" s="6">
        <f t="shared" si="39"/>
        <v>4.985942743526401E-2</v>
      </c>
      <c r="H97" s="6">
        <f t="shared" si="39"/>
        <v>7.5067216000000006E-2</v>
      </c>
      <c r="I97" s="6">
        <f t="shared" si="39"/>
        <v>7.5067216000000006E-2</v>
      </c>
      <c r="K97" s="6">
        <v>2049</v>
      </c>
      <c r="L97" s="6">
        <f t="shared" si="40"/>
        <v>0.25659699610657122</v>
      </c>
      <c r="M97" s="6">
        <f t="shared" si="40"/>
        <v>0.386326581</v>
      </c>
      <c r="N97" s="6">
        <f t="shared" si="40"/>
        <v>0.386326581</v>
      </c>
      <c r="P97" s="6">
        <v>2049</v>
      </c>
      <c r="Q97" s="6">
        <f t="shared" si="41"/>
        <v>5.2809738497454912E-2</v>
      </c>
      <c r="R97" s="6">
        <f t="shared" si="41"/>
        <v>7.9509136999999994E-2</v>
      </c>
      <c r="S97" s="6">
        <f t="shared" si="41"/>
        <v>7.9509136999999994E-2</v>
      </c>
      <c r="U97" s="6">
        <v>2049</v>
      </c>
      <c r="V97" s="6">
        <f t="shared" si="42"/>
        <v>1.6964798339022908</v>
      </c>
      <c r="W97" s="6">
        <f t="shared" si="42"/>
        <v>2.554181319</v>
      </c>
      <c r="X97" s="6">
        <f t="shared" si="42"/>
        <v>2.554181319</v>
      </c>
      <c r="Z97" s="6">
        <v>2049</v>
      </c>
      <c r="AA97" s="6">
        <f t="shared" si="43"/>
        <v>2.2946449727046299E-2</v>
      </c>
      <c r="AB97" s="6">
        <f t="shared" si="43"/>
        <v>3.4547650999999999E-2</v>
      </c>
      <c r="AC97" s="6">
        <f t="shared" si="43"/>
        <v>3.4547650999999999E-2</v>
      </c>
      <c r="AE97" s="6">
        <v>2049</v>
      </c>
      <c r="AF97" s="6">
        <f t="shared" si="44"/>
        <v>8.0343891270190773E-2</v>
      </c>
      <c r="AG97" s="6">
        <f t="shared" si="44"/>
        <v>0.120963929</v>
      </c>
      <c r="AH97" s="6">
        <f t="shared" si="44"/>
        <v>0.120963929</v>
      </c>
      <c r="AJ97" s="6">
        <v>2049</v>
      </c>
      <c r="AK97" s="6">
        <f t="shared" si="45"/>
        <v>7.1308781540393371E-2</v>
      </c>
      <c r="AL97" s="6">
        <f t="shared" si="45"/>
        <v>0.107360874</v>
      </c>
      <c r="AM97" s="6">
        <f t="shared" si="45"/>
        <v>0.107360874</v>
      </c>
      <c r="AO97" s="6">
        <v>2049</v>
      </c>
      <c r="AP97" s="6">
        <f t="shared" si="38"/>
        <v>2.2303451184792116</v>
      </c>
      <c r="AQ97" s="6">
        <f t="shared" si="38"/>
        <v>3.357956707</v>
      </c>
      <c r="AR97" s="6">
        <f t="shared" si="38"/>
        <v>3.357956707</v>
      </c>
    </row>
    <row r="98" spans="1:44" x14ac:dyDescent="0.25">
      <c r="F98" s="6">
        <v>2050</v>
      </c>
      <c r="G98" s="6">
        <f t="shared" si="39"/>
        <v>5.1777097721235683E-2</v>
      </c>
      <c r="H98" s="6">
        <f t="shared" si="39"/>
        <v>7.5067216000000006E-2</v>
      </c>
      <c r="I98" s="6">
        <f t="shared" si="39"/>
        <v>7.5067216000000006E-2</v>
      </c>
      <c r="K98" s="6">
        <v>2050</v>
      </c>
      <c r="L98" s="6">
        <f t="shared" si="40"/>
        <v>0.26646611134143933</v>
      </c>
      <c r="M98" s="6">
        <f t="shared" si="40"/>
        <v>0.386326581</v>
      </c>
      <c r="N98" s="6">
        <f t="shared" si="40"/>
        <v>0.386326581</v>
      </c>
      <c r="P98" s="6">
        <v>2050</v>
      </c>
      <c r="Q98" s="6">
        <f t="shared" si="41"/>
        <v>5.4840882285818571E-2</v>
      </c>
      <c r="R98" s="6">
        <f t="shared" si="41"/>
        <v>7.9509136999999994E-2</v>
      </c>
      <c r="S98" s="6">
        <f t="shared" si="41"/>
        <v>7.9509136999999994E-2</v>
      </c>
      <c r="U98" s="6">
        <v>2050</v>
      </c>
      <c r="V98" s="6">
        <f t="shared" si="42"/>
        <v>1.761729058283148</v>
      </c>
      <c r="W98" s="6">
        <f t="shared" si="42"/>
        <v>2.554181319</v>
      </c>
      <c r="X98" s="6">
        <f t="shared" si="42"/>
        <v>2.554181319</v>
      </c>
      <c r="Z98" s="6">
        <v>2050</v>
      </c>
      <c r="AA98" s="6">
        <f t="shared" si="43"/>
        <v>2.3829005485778851E-2</v>
      </c>
      <c r="AB98" s="6">
        <f t="shared" si="43"/>
        <v>3.4547650999999999E-2</v>
      </c>
      <c r="AC98" s="6">
        <f t="shared" si="43"/>
        <v>3.4547650999999999E-2</v>
      </c>
      <c r="AE98" s="6">
        <v>2050</v>
      </c>
      <c r="AF98" s="6">
        <f t="shared" si="44"/>
        <v>8.3434040934428882E-2</v>
      </c>
      <c r="AG98" s="6">
        <f t="shared" si="44"/>
        <v>0.120963929</v>
      </c>
      <c r="AH98" s="6">
        <f t="shared" si="44"/>
        <v>0.120963929</v>
      </c>
      <c r="AJ98" s="6">
        <v>2050</v>
      </c>
      <c r="AK98" s="6">
        <f t="shared" si="45"/>
        <v>7.4051426984254626E-2</v>
      </c>
      <c r="AL98" s="6">
        <f t="shared" si="45"/>
        <v>0.107360874</v>
      </c>
      <c r="AM98" s="6">
        <f t="shared" si="45"/>
        <v>0.107360874</v>
      </c>
      <c r="AO98" s="6">
        <v>2050</v>
      </c>
      <c r="AP98" s="6">
        <f t="shared" si="38"/>
        <v>2.3161276230361039</v>
      </c>
      <c r="AQ98" s="6">
        <f t="shared" si="38"/>
        <v>3.357956707</v>
      </c>
      <c r="AR98" s="6">
        <f t="shared" si="38"/>
        <v>3.357956707</v>
      </c>
    </row>
    <row r="100" spans="1:44" x14ac:dyDescent="0.25">
      <c r="G100" s="6">
        <f>SUM(G72:G98)</f>
        <v>0.72487936809730003</v>
      </c>
      <c r="H100" s="6">
        <f t="shared" ref="H100:I100" si="46">SUM(H72:H98)</f>
        <v>1.3669792358475867</v>
      </c>
      <c r="I100" s="6">
        <f t="shared" si="46"/>
        <v>1.6705828143921813</v>
      </c>
      <c r="L100" s="6">
        <f>SUM(L72:L98)</f>
        <v>3.7305255587801525</v>
      </c>
      <c r="M100" s="6">
        <f t="shared" ref="M100:N100" si="47">SUM(M72:M98)</f>
        <v>7.0350339685301559</v>
      </c>
      <c r="N100" s="6">
        <f t="shared" si="47"/>
        <v>8.5975020968073252</v>
      </c>
      <c r="Q100" s="6">
        <f>SUM(Q72:Q98)</f>
        <v>0.76777235200146055</v>
      </c>
      <c r="R100" s="6">
        <f t="shared" ref="R100:S100" si="48">SUM(R72:R98)</f>
        <v>1.4478669268773876</v>
      </c>
      <c r="S100" s="6">
        <f t="shared" si="48"/>
        <v>1.7694355130920729</v>
      </c>
      <c r="V100" s="6">
        <f>SUM(V72:V98)</f>
        <v>24.664206815964089</v>
      </c>
      <c r="W100" s="6">
        <f t="shared" ref="W100:X100" si="49">SUM(W72:W98)</f>
        <v>46.511819855725044</v>
      </c>
      <c r="X100" s="6">
        <f t="shared" si="49"/>
        <v>56.842009651229809</v>
      </c>
      <c r="AA100" s="6">
        <f>SUM(AA72:AA98)</f>
        <v>0.33360607680090415</v>
      </c>
      <c r="AB100" s="6">
        <f t="shared" ref="AB100:AC100" si="50">SUM(AB72:AB98)</f>
        <v>0.62911513282055254</v>
      </c>
      <c r="AC100" s="6">
        <f t="shared" si="50"/>
        <v>0.76884044878151392</v>
      </c>
      <c r="AF100" s="6">
        <f>SUM(AF72:AF98)</f>
        <v>1.1680765730820055</v>
      </c>
      <c r="AG100" s="6">
        <f t="shared" ref="AG100:AH100" si="51">SUM(AG72:AG98)</f>
        <v>2.2027615787635138</v>
      </c>
      <c r="AH100" s="6">
        <f t="shared" si="51"/>
        <v>2.6919908811958067</v>
      </c>
      <c r="AK100" s="6">
        <f>SUM(AK72:AK98)</f>
        <v>1.0367199777795657</v>
      </c>
      <c r="AL100" s="6">
        <f t="shared" ref="AL100:AM100" si="52">SUM(AL72:AL98)</f>
        <v>1.9550489990257403</v>
      </c>
      <c r="AM100" s="6">
        <f t="shared" si="52"/>
        <v>2.3892617922919142</v>
      </c>
      <c r="AP100" s="6">
        <f>SUM(AP72:AP98)</f>
        <v>32.425786722505478</v>
      </c>
      <c r="AQ100" s="6">
        <f t="shared" ref="AQ100:AR100" si="53">SUM(AQ72:AQ98)</f>
        <v>61.148625697589964</v>
      </c>
      <c r="AR100" s="6">
        <f t="shared" si="53"/>
        <v>74.729623197790602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Output!E112</f>
        <v>0.17740478216013744</v>
      </c>
      <c r="C105" s="6">
        <f>Output!E142</f>
        <v>0.17740478216013744</v>
      </c>
      <c r="D105" s="6">
        <f>Output!E172</f>
        <v>0.17740478216013744</v>
      </c>
      <c r="F105" s="6">
        <v>2024</v>
      </c>
      <c r="G105" s="6">
        <f>((G8+L8+Q8+V8+AA8+AF8+AK8)*R105*1000000)/10^9</f>
        <v>6.7066748290980388E-2</v>
      </c>
      <c r="H105" s="6">
        <f>((G8+L8+Q8+V8+AA8+AF8+AK8)*S105*1000000)/10^9</f>
        <v>6.7066748290980388E-2</v>
      </c>
      <c r="I105" s="6">
        <f>((G8+L8+Q8+V8+AA8+AF8+AK8)*T105*1000000)/10^9</f>
        <v>6.7066748290980388E-2</v>
      </c>
      <c r="J105" s="6">
        <f>((H8+M8+R8+W8+AB8+AG8+AL8)*R105*1000000)/10^9</f>
        <v>0.13221853877789283</v>
      </c>
      <c r="K105" s="6">
        <f>((H8+M8+R8+W8+AB8+AG8+AL8)*S105*1000000)/10^9</f>
        <v>0.13221853877789283</v>
      </c>
      <c r="L105" s="6">
        <f>((H8+M8+R8+W8+AB8+AG8+AL8)*T105*1000000)/10^9</f>
        <v>0.13221853877789283</v>
      </c>
      <c r="M105" s="6">
        <f>((I8+N8+S8+X8+AC8+AH8+AM8)*R105*1000000)/10^9</f>
        <v>0.19737032926480547</v>
      </c>
      <c r="N105" s="6">
        <f>((I8+N8+S8+X8+AC8+AH8+AM8)*S105*1000000)/10^9</f>
        <v>0.19737032926480547</v>
      </c>
      <c r="O105" s="6">
        <f>((I8+N8+S8+X8+AC8+AH8+AM8)*T105*1000000)/10^9</f>
        <v>0.19737032926480547</v>
      </c>
      <c r="Q105" s="6">
        <v>2024</v>
      </c>
      <c r="R105" s="6">
        <f>Output!E232</f>
        <v>0.17037802906384392</v>
      </c>
      <c r="S105" s="6">
        <f>Output!E262</f>
        <v>0.17037802906384392</v>
      </c>
      <c r="T105" s="6">
        <f>Output!E292</f>
        <v>0.17037802906384392</v>
      </c>
    </row>
    <row r="106" spans="1:44" x14ac:dyDescent="0.25">
      <c r="A106" s="6">
        <v>2025</v>
      </c>
      <c r="B106" s="6">
        <f>Output!E113</f>
        <v>0.17084023341833132</v>
      </c>
      <c r="C106" s="6">
        <f>Output!E143</f>
        <v>0.16782556472000709</v>
      </c>
      <c r="D106" s="6">
        <f>Output!E173</f>
        <v>0.16562828401062038</v>
      </c>
      <c r="F106" s="6">
        <v>2025</v>
      </c>
      <c r="G106" s="6">
        <f t="shared" ref="G106:G131" si="54">G105+((G9+L9+Q9+V9+AA9+AF9+AK9-G8-L8-Q8-V8-AA8-AF8-AK8)*R106*1000000)/10^9</f>
        <v>0.13175223487653687</v>
      </c>
      <c r="H106" s="6">
        <f t="shared" ref="H106:H131" si="55">H105+((G9+L9+Q9+V9+AA9+AF9+AK9-G8-L8-Q8-V8-AA8-AF8-AK8)*S106*1000000)/10^9</f>
        <v>0.1306627799153896</v>
      </c>
      <c r="I106" s="6">
        <f t="shared" ref="I106:I131" si="56">I105+((G9+L9+Q9+V9+AA9+AF9+AK9-G8-L8-Q8-V8-AA8-AF8-AK8)*T106*1000000)/10^9</f>
        <v>0.1298687164180623</v>
      </c>
      <c r="J106" s="6">
        <f t="shared" ref="J106:J131" si="57">J105+((H9+M9+R9+W9+AB9+AG9+AL9-H8-M8-R8-W8-AB8-AG8-AL8)*R106*1000000)/10^9</f>
        <v>0.27181165412585362</v>
      </c>
      <c r="K106" s="6">
        <f t="shared" ref="K106:K131" si="58">K105+((H9+M9+R9+W9+AB9+AG9+AL9-H8-M8-R8-W8-AB8-AG8-AL8)*S106*1000000)/10^9</f>
        <v>0.26946057940901297</v>
      </c>
      <c r="L106" s="6">
        <f t="shared" ref="L106:L131" si="59">L105+((H9+M9+R9+W9+AB9+AG9+AL9-H8-M8-R8-W8-AB8-AG8-AL8)*T106*1000000)/10^9</f>
        <v>0.26774696785212371</v>
      </c>
      <c r="M106" s="6">
        <f t="shared" ref="M106:M131" si="60">M105+((I9+N9+S9+X9+AC9+AH9+AM9-I8-N8-S8-X8-AC8-AH8-AM8)*R106*1000000)/10^9</f>
        <v>0.41187107337517059</v>
      </c>
      <c r="N106" s="6">
        <f t="shared" ref="N106:N131" si="61">N105+((I9+N9+S9+X9+AC9+AH9+AM9-I8-N8-S8-X8-AC8-AH8-AM8)*S106*1000000)/10^9</f>
        <v>0.40825837890263661</v>
      </c>
      <c r="O106" s="6">
        <f t="shared" ref="O106:O131" si="62">O105+((I9+N9+S9+X9+AC9+AH9+AM9-I8-N8-S8-X8-AC8-AH8-AM8)*T106*1000000)/10^9</f>
        <v>0.40562521928618533</v>
      </c>
      <c r="Q106" s="6">
        <v>2025</v>
      </c>
      <c r="R106" s="6">
        <f>Output!E233</f>
        <v>0.16432861282712538</v>
      </c>
      <c r="S106" s="6">
        <f>Output!E263</f>
        <v>0.1615609344505213</v>
      </c>
      <c r="T106" s="6">
        <f>Output!E293</f>
        <v>0.15954367586748719</v>
      </c>
    </row>
    <row r="107" spans="1:44" x14ac:dyDescent="0.25">
      <c r="A107" s="6">
        <v>2026</v>
      </c>
      <c r="B107" s="6">
        <f>Output!E114</f>
        <v>0.16481529993462049</v>
      </c>
      <c r="C107" s="6">
        <f>Output!E144</f>
        <v>0.15939430058561216</v>
      </c>
      <c r="D107" s="6">
        <f>Output!E174</f>
        <v>0.15542479831926079</v>
      </c>
      <c r="F107" s="6">
        <v>2026</v>
      </c>
      <c r="G107" s="6">
        <f t="shared" si="54"/>
        <v>0.19425149758860061</v>
      </c>
      <c r="H107" s="6">
        <f t="shared" si="55"/>
        <v>0.19120297673127842</v>
      </c>
      <c r="I107" s="6">
        <f t="shared" si="56"/>
        <v>0.18897439608791591</v>
      </c>
      <c r="J107" s="6">
        <f t="shared" si="57"/>
        <v>0.41982669059938982</v>
      </c>
      <c r="K107" s="6">
        <f t="shared" si="58"/>
        <v>0.41283602178985879</v>
      </c>
      <c r="L107" s="6">
        <f t="shared" si="59"/>
        <v>0.40772508843302246</v>
      </c>
      <c r="M107" s="6">
        <f t="shared" si="60"/>
        <v>0.64540188361017892</v>
      </c>
      <c r="N107" s="6">
        <f t="shared" si="61"/>
        <v>0.63446906684843918</v>
      </c>
      <c r="O107" s="6">
        <f t="shared" si="62"/>
        <v>0.62647578077812893</v>
      </c>
      <c r="Q107" s="6">
        <v>2026</v>
      </c>
      <c r="R107" s="6">
        <f>Output!E234</f>
        <v>0.15877467553107688</v>
      </c>
      <c r="S107" s="6">
        <f>Output!E264</f>
        <v>0.1537978159888741</v>
      </c>
      <c r="T107" s="6">
        <f>Output!E294</f>
        <v>0.15015353308821294</v>
      </c>
    </row>
    <row r="108" spans="1:44" x14ac:dyDescent="0.25">
      <c r="A108" s="6">
        <v>2027</v>
      </c>
      <c r="B108" s="6">
        <f>Output!E115</f>
        <v>0.15926680458760376</v>
      </c>
      <c r="C108" s="6">
        <f>Output!E145</f>
        <v>0.15143942021861581</v>
      </c>
      <c r="D108" s="6">
        <f>Output!E175</f>
        <v>0.14569769639529978</v>
      </c>
      <c r="F108" s="6">
        <v>2027</v>
      </c>
      <c r="G108" s="6">
        <f t="shared" si="54"/>
        <v>0.25473673912900718</v>
      </c>
      <c r="H108" s="6">
        <f t="shared" si="55"/>
        <v>0.2488595217922541</v>
      </c>
      <c r="I108" s="6">
        <f t="shared" si="56"/>
        <v>0.24455597035414847</v>
      </c>
      <c r="J108" s="6">
        <f t="shared" si="57"/>
        <v>0.57740086962815829</v>
      </c>
      <c r="K108" s="6">
        <f t="shared" si="58"/>
        <v>0.56304097298525357</v>
      </c>
      <c r="L108" s="6">
        <f t="shared" si="59"/>
        <v>0.55252439337218318</v>
      </c>
      <c r="M108" s="6">
        <f t="shared" si="60"/>
        <v>0.90006500012731028</v>
      </c>
      <c r="N108" s="6">
        <f t="shared" si="61"/>
        <v>0.87722242417825402</v>
      </c>
      <c r="O108" s="6">
        <f t="shared" si="62"/>
        <v>0.86049281639021857</v>
      </c>
      <c r="Q108" s="6">
        <v>2027</v>
      </c>
      <c r="R108" s="6">
        <f>Output!E235</f>
        <v>0.15365820624541768</v>
      </c>
      <c r="S108" s="6">
        <f>Output!E265</f>
        <v>0.14647211562277024</v>
      </c>
      <c r="T108" s="6">
        <f>Output!E295</f>
        <v>0.14120080840448199</v>
      </c>
    </row>
    <row r="109" spans="1:44" x14ac:dyDescent="0.25">
      <c r="A109" s="6">
        <v>2028</v>
      </c>
      <c r="B109" s="6">
        <f>Output!E116</f>
        <v>0.1541389644800715</v>
      </c>
      <c r="C109" s="6">
        <f>Output!E146</f>
        <v>0.14390514072180841</v>
      </c>
      <c r="D109" s="6">
        <f>Output!E176</f>
        <v>0.13639124971082325</v>
      </c>
      <c r="F109" s="6">
        <v>2028</v>
      </c>
      <c r="G109" s="6">
        <f t="shared" si="54"/>
        <v>0.31336000506180867</v>
      </c>
      <c r="H109" s="6">
        <f t="shared" si="55"/>
        <v>0.30378444101414048</v>
      </c>
      <c r="I109" s="6">
        <f t="shared" si="56"/>
        <v>0.29676548478081216</v>
      </c>
      <c r="J109" s="6">
        <f t="shared" si="57"/>
        <v>0.74577306531949084</v>
      </c>
      <c r="K109" s="6">
        <f t="shared" si="58"/>
        <v>0.720791127303825</v>
      </c>
      <c r="L109" s="6">
        <f t="shared" si="59"/>
        <v>0.70247561905231104</v>
      </c>
      <c r="M109" s="6">
        <f t="shared" si="60"/>
        <v>1.1781861255771728</v>
      </c>
      <c r="N109" s="6">
        <f t="shared" si="61"/>
        <v>1.1377978135935096</v>
      </c>
      <c r="O109" s="6">
        <f t="shared" si="62"/>
        <v>1.1081857533238098</v>
      </c>
      <c r="Q109" s="6">
        <v>2028</v>
      </c>
      <c r="R109" s="6">
        <f>Output!E236</f>
        <v>0.14892799727789377</v>
      </c>
      <c r="S109" s="6">
        <f>Output!E266</f>
        <v>0.13953262565995578</v>
      </c>
      <c r="T109" s="6">
        <f>Output!E296</f>
        <v>0.13263434403888641</v>
      </c>
    </row>
    <row r="110" spans="1:44" x14ac:dyDescent="0.25">
      <c r="A110" s="6">
        <v>2029</v>
      </c>
      <c r="B110" s="6">
        <f>Output!E117</f>
        <v>0.14938252103027716</v>
      </c>
      <c r="C110" s="6">
        <f>Output!E147</f>
        <v>0.13674231225203445</v>
      </c>
      <c r="D110" s="6">
        <f>Output!E177</f>
        <v>0.12745619968408464</v>
      </c>
      <c r="F110" s="6">
        <v>2029</v>
      </c>
      <c r="G110" s="6">
        <f t="shared" si="54"/>
        <v>0.37025553965624491</v>
      </c>
      <c r="H110" s="6">
        <f t="shared" si="55"/>
        <v>0.3561119983144056</v>
      </c>
      <c r="I110" s="6">
        <f t="shared" si="56"/>
        <v>0.34573718363714667</v>
      </c>
      <c r="J110" s="6">
        <f t="shared" si="57"/>
        <v>0.92629641687913233</v>
      </c>
      <c r="K110" s="6">
        <f t="shared" si="58"/>
        <v>0.88682078305991663</v>
      </c>
      <c r="L110" s="6">
        <f t="shared" si="59"/>
        <v>0.85785750046237663</v>
      </c>
      <c r="M110" s="6">
        <f t="shared" si="60"/>
        <v>1.4823372941020208</v>
      </c>
      <c r="N110" s="6">
        <f t="shared" si="61"/>
        <v>1.4175295678054287</v>
      </c>
      <c r="O110" s="6">
        <f t="shared" si="62"/>
        <v>1.3699778172876071</v>
      </c>
      <c r="Q110" s="6">
        <v>2029</v>
      </c>
      <c r="R110" s="6">
        <f>Output!E237</f>
        <v>0.14453882577810115</v>
      </c>
      <c r="S110" s="6">
        <f>Output!E267</f>
        <v>0.1329342230797185</v>
      </c>
      <c r="T110" s="6">
        <f>Output!E297</f>
        <v>0.12440891714102206</v>
      </c>
    </row>
    <row r="111" spans="1:44" x14ac:dyDescent="0.25">
      <c r="A111" s="6">
        <v>2030</v>
      </c>
      <c r="B111" s="6">
        <f>Output!E118</f>
        <v>0.14494913993449818</v>
      </c>
      <c r="C111" s="6">
        <f>Output!E148</f>
        <v>0.12990254613627583</v>
      </c>
      <c r="D111" s="6">
        <f>Output!E178</f>
        <v>0.11884421201136136</v>
      </c>
      <c r="F111" s="6">
        <v>2030</v>
      </c>
      <c r="G111" s="6">
        <f t="shared" si="54"/>
        <v>0.4255401199066226</v>
      </c>
      <c r="H111" s="6">
        <f t="shared" si="55"/>
        <v>0.40595897068735626</v>
      </c>
      <c r="I111" s="6">
        <f t="shared" si="56"/>
        <v>0.39158784391745882</v>
      </c>
      <c r="J111" s="6">
        <f t="shared" si="57"/>
        <v>1.1204457721757268</v>
      </c>
      <c r="K111" s="6">
        <f t="shared" si="58"/>
        <v>1.0618742519632898</v>
      </c>
      <c r="L111" s="6">
        <f t="shared" si="59"/>
        <v>1.0188766507033691</v>
      </c>
      <c r="M111" s="6">
        <f t="shared" si="60"/>
        <v>1.8153514244448323</v>
      </c>
      <c r="N111" s="6">
        <f t="shared" si="61"/>
        <v>1.7177895332392243</v>
      </c>
      <c r="O111" s="6">
        <f t="shared" si="62"/>
        <v>1.6461654574892801</v>
      </c>
      <c r="Q111" s="6">
        <v>2030</v>
      </c>
      <c r="R111" s="6">
        <f>Output!E238</f>
        <v>0.14044631744801642</v>
      </c>
      <c r="S111" s="6">
        <f>Output!E268</f>
        <v>0.12663248366918911</v>
      </c>
      <c r="T111" s="6">
        <f>Output!E298</f>
        <v>0.11648015341286559</v>
      </c>
    </row>
    <row r="112" spans="1:44" x14ac:dyDescent="0.25">
      <c r="A112" s="6">
        <v>2031</v>
      </c>
      <c r="B112" s="6">
        <f>Output!E119</f>
        <v>0.14234871089878634</v>
      </c>
      <c r="C112" s="6">
        <f>Output!E149</f>
        <v>0.12489567771128887</v>
      </c>
      <c r="D112" s="6">
        <f>Output!E179</f>
        <v>0.11206512202940973</v>
      </c>
      <c r="F112" s="6">
        <v>2031</v>
      </c>
      <c r="G112" s="6">
        <f t="shared" si="54"/>
        <v>0.47988261951704775</v>
      </c>
      <c r="H112" s="6">
        <f t="shared" si="55"/>
        <v>0.45399421218887009</v>
      </c>
      <c r="I112" s="6">
        <f t="shared" si="56"/>
        <v>0.43498631967762624</v>
      </c>
      <c r="J112" s="6">
        <f t="shared" si="57"/>
        <v>1.1918155764893548</v>
      </c>
      <c r="K112" s="6">
        <f t="shared" si="58"/>
        <v>1.1249605253349184</v>
      </c>
      <c r="L112" s="6">
        <f t="shared" si="59"/>
        <v>1.0758733060783949</v>
      </c>
      <c r="M112" s="6">
        <f t="shared" si="60"/>
        <v>1.9037485334616631</v>
      </c>
      <c r="N112" s="6">
        <f t="shared" si="61"/>
        <v>1.7959268384809677</v>
      </c>
      <c r="O112" s="6">
        <f t="shared" si="62"/>
        <v>1.7167602924791643</v>
      </c>
      <c r="Q112" s="6">
        <v>2031</v>
      </c>
      <c r="R112" s="6">
        <f>Output!E239</f>
        <v>0.13805303244845274</v>
      </c>
      <c r="S112" s="6">
        <f>Output!E269</f>
        <v>0.12202991767433485</v>
      </c>
      <c r="T112" s="6">
        <f>Output!E299</f>
        <v>0.11025056310038428</v>
      </c>
    </row>
    <row r="113" spans="1:20" x14ac:dyDescent="0.25">
      <c r="A113" s="6">
        <v>2032</v>
      </c>
      <c r="B113" s="6">
        <f>Output!E120</f>
        <v>0.13977117133649095</v>
      </c>
      <c r="C113" s="6">
        <f>Output!E150</f>
        <v>0.11991175312901386</v>
      </c>
      <c r="D113" s="6">
        <f>Output!E180</f>
        <v>0.10530897589017006</v>
      </c>
      <c r="F113" s="6">
        <v>2032</v>
      </c>
      <c r="G113" s="6">
        <f t="shared" si="54"/>
        <v>0.53329131428046828</v>
      </c>
      <c r="H113" s="6">
        <f t="shared" si="55"/>
        <v>0.50022601826012336</v>
      </c>
      <c r="I113" s="6">
        <f t="shared" si="56"/>
        <v>0.47594090635882519</v>
      </c>
      <c r="J113" s="6">
        <f t="shared" si="57"/>
        <v>1.2632790528265252</v>
      </c>
      <c r="K113" s="6">
        <f t="shared" si="58"/>
        <v>1.1868209694785654</v>
      </c>
      <c r="L113" s="6">
        <f t="shared" si="59"/>
        <v>1.1306725695532813</v>
      </c>
      <c r="M113" s="6">
        <f t="shared" si="60"/>
        <v>1.9932667913725832</v>
      </c>
      <c r="N113" s="6">
        <f t="shared" si="61"/>
        <v>1.873415920697008</v>
      </c>
      <c r="O113" s="6">
        <f t="shared" si="62"/>
        <v>1.7854042327477375</v>
      </c>
      <c r="Q113" s="6">
        <v>2032</v>
      </c>
      <c r="R113" s="6">
        <f>Output!E240</f>
        <v>0.13568077147834273</v>
      </c>
      <c r="S113" s="6">
        <f>Output!E270</f>
        <v>0.11744842562378022</v>
      </c>
      <c r="T113" s="6">
        <f>Output!E300</f>
        <v>0.10404204673220256</v>
      </c>
    </row>
    <row r="114" spans="1:20" x14ac:dyDescent="0.25">
      <c r="A114" s="6">
        <v>2033</v>
      </c>
      <c r="B114" s="6">
        <f>Output!E121</f>
        <v>0.13721695620197621</v>
      </c>
      <c r="C114" s="6">
        <f>Output!E151</f>
        <v>0.11495115297451949</v>
      </c>
      <c r="D114" s="6">
        <f>Output!E181</f>
        <v>9.8576154178711045E-2</v>
      </c>
      <c r="F114" s="6">
        <v>2033</v>
      </c>
      <c r="G114" s="6">
        <f t="shared" si="54"/>
        <v>0.58577463328681201</v>
      </c>
      <c r="H114" s="6">
        <f t="shared" si="55"/>
        <v>0.54466281799104399</v>
      </c>
      <c r="I114" s="6">
        <f t="shared" si="56"/>
        <v>0.51446003305098364</v>
      </c>
      <c r="J114" s="6">
        <f t="shared" si="57"/>
        <v>1.3348409480333481</v>
      </c>
      <c r="K114" s="6">
        <f t="shared" si="58"/>
        <v>1.2474112992419393</v>
      </c>
      <c r="L114" s="6">
        <f t="shared" si="59"/>
        <v>1.183194051806898</v>
      </c>
      <c r="M114" s="6">
        <f t="shared" si="60"/>
        <v>2.0839072627798862</v>
      </c>
      <c r="N114" s="6">
        <f t="shared" si="61"/>
        <v>1.9501597804928359</v>
      </c>
      <c r="O114" s="6">
        <f t="shared" si="62"/>
        <v>1.8519280705628127</v>
      </c>
      <c r="Q114" s="6">
        <v>2033</v>
      </c>
      <c r="R114" s="6">
        <f>Output!E241</f>
        <v>0.1333299239771327</v>
      </c>
      <c r="S114" s="6">
        <f>Output!E271</f>
        <v>0.11288834704212548</v>
      </c>
      <c r="T114" s="6">
        <f>Output!E301</f>
        <v>9.7854943832920774E-2</v>
      </c>
    </row>
    <row r="115" spans="1:20" x14ac:dyDescent="0.25">
      <c r="A115" s="6">
        <v>2034</v>
      </c>
      <c r="B115" s="6">
        <f>Output!E122</f>
        <v>0.13468524995580922</v>
      </c>
      <c r="C115" s="6">
        <f>Output!E152</f>
        <v>0.11001300733907736</v>
      </c>
      <c r="D115" s="6">
        <f>Output!E182</f>
        <v>9.1865841355599775E-2</v>
      </c>
      <c r="F115" s="6">
        <v>2034</v>
      </c>
      <c r="G115" s="6">
        <f t="shared" si="54"/>
        <v>0.637340712847007</v>
      </c>
      <c r="H115" s="6">
        <f t="shared" si="55"/>
        <v>0.58731272804433154</v>
      </c>
      <c r="I115" s="6">
        <f t="shared" si="56"/>
        <v>0.55055183606502933</v>
      </c>
      <c r="J115" s="6">
        <f t="shared" si="57"/>
        <v>1.4065053379221366</v>
      </c>
      <c r="K115" s="6">
        <f t="shared" si="58"/>
        <v>1.3066843680664291</v>
      </c>
      <c r="L115" s="6">
        <f t="shared" si="59"/>
        <v>1.2333529365824722</v>
      </c>
      <c r="M115" s="6">
        <f t="shared" si="60"/>
        <v>2.1756699629972691</v>
      </c>
      <c r="N115" s="6">
        <f t="shared" si="61"/>
        <v>2.026056008088529</v>
      </c>
      <c r="O115" s="6">
        <f t="shared" si="62"/>
        <v>1.9161540370999166</v>
      </c>
      <c r="Q115" s="6">
        <v>2034</v>
      </c>
      <c r="R115" s="6">
        <f>Output!E242</f>
        <v>0.1309997461617943</v>
      </c>
      <c r="S115" s="6">
        <f>Output!E272</f>
        <v>0.10834888823149653</v>
      </c>
      <c r="T115" s="6">
        <f>Output!E302</f>
        <v>9.1688510619510666E-2</v>
      </c>
    </row>
    <row r="116" spans="1:20" x14ac:dyDescent="0.25">
      <c r="A116" s="6">
        <v>2035</v>
      </c>
      <c r="B116" s="6">
        <f>Output!E123</f>
        <v>0.13217518268926157</v>
      </c>
      <c r="C116" s="6">
        <f>Output!E153</f>
        <v>0.10509655505255008</v>
      </c>
      <c r="D116" s="6">
        <f>Output!E183</f>
        <v>8.517716751210784E-2</v>
      </c>
      <c r="F116" s="6">
        <v>2035</v>
      </c>
      <c r="G116" s="6">
        <f t="shared" si="54"/>
        <v>0.68799737490032731</v>
      </c>
      <c r="H116" s="6">
        <f t="shared" si="55"/>
        <v>0.62818359000748847</v>
      </c>
      <c r="I116" s="6">
        <f t="shared" si="56"/>
        <v>0.58422413734023659</v>
      </c>
      <c r="J116" s="6">
        <f t="shared" si="57"/>
        <v>1.4782755551895674</v>
      </c>
      <c r="K116" s="6">
        <f t="shared" si="58"/>
        <v>1.3645900911066757</v>
      </c>
      <c r="L116" s="6">
        <f t="shared" si="59"/>
        <v>1.2810597589520998</v>
      </c>
      <c r="M116" s="6">
        <f t="shared" si="60"/>
        <v>2.2685537354788097</v>
      </c>
      <c r="N116" s="6">
        <f t="shared" si="61"/>
        <v>2.1009965922058651</v>
      </c>
      <c r="O116" s="6">
        <f t="shared" si="62"/>
        <v>1.9778953805639641</v>
      </c>
      <c r="Q116" s="6">
        <v>2035</v>
      </c>
      <c r="R116" s="6">
        <f>Output!E243</f>
        <v>0.12868943939479285</v>
      </c>
      <c r="S116" s="6">
        <f>Output!E273</f>
        <v>0.10382935038405042</v>
      </c>
      <c r="T116" s="6">
        <f>Output!E303</f>
        <v>8.5541948454437494E-2</v>
      </c>
    </row>
    <row r="117" spans="1:20" x14ac:dyDescent="0.25">
      <c r="A117" s="6">
        <v>2036</v>
      </c>
      <c r="B117" s="6">
        <f>Output!E124</f>
        <v>0.12963755018988224</v>
      </c>
      <c r="C117" s="6">
        <f>Output!E154</f>
        <v>0.10311109711853256</v>
      </c>
      <c r="D117" s="6">
        <f>Output!E184</f>
        <v>8.388584237407043E-2</v>
      </c>
      <c r="F117" s="6">
        <v>2036</v>
      </c>
      <c r="G117" s="6">
        <f t="shared" si="54"/>
        <v>0.73773465973946284</v>
      </c>
      <c r="H117" s="6">
        <f t="shared" si="55"/>
        <v>0.66833462216277661</v>
      </c>
      <c r="I117" s="6">
        <f t="shared" si="56"/>
        <v>0.61742745773790564</v>
      </c>
      <c r="J117" s="6">
        <f t="shared" si="57"/>
        <v>1.550128908732392</v>
      </c>
      <c r="K117" s="6">
        <f t="shared" si="58"/>
        <v>1.4225945905057502</v>
      </c>
      <c r="L117" s="6">
        <f t="shared" si="59"/>
        <v>1.3290271927805777</v>
      </c>
      <c r="M117" s="6">
        <f t="shared" si="60"/>
        <v>2.3625231577253243</v>
      </c>
      <c r="N117" s="6">
        <f t="shared" si="61"/>
        <v>2.1768545588487269</v>
      </c>
      <c r="O117" s="6">
        <f t="shared" si="62"/>
        <v>2.0406269278232516</v>
      </c>
      <c r="Q117" s="6">
        <v>2036</v>
      </c>
      <c r="R117" s="6">
        <f>Output!E244</f>
        <v>0.12635383074057022</v>
      </c>
      <c r="S117" s="6">
        <f>Output!E274</f>
        <v>0.10200067690499717</v>
      </c>
      <c r="T117" s="6">
        <f>Output!E304</f>
        <v>8.4350537813252233E-2</v>
      </c>
    </row>
    <row r="118" spans="1:20" x14ac:dyDescent="0.25">
      <c r="A118" s="6">
        <v>2037</v>
      </c>
      <c r="B118" s="6">
        <f>Output!E125</f>
        <v>0.12711997996055199</v>
      </c>
      <c r="C118" s="6">
        <f>Output!E155</f>
        <v>0.10114575582385964</v>
      </c>
      <c r="D118" s="6">
        <f>Output!E185</f>
        <v>8.26145795060821E-2</v>
      </c>
      <c r="F118" s="6">
        <v>2037</v>
      </c>
      <c r="G118" s="6">
        <f t="shared" si="54"/>
        <v>0.78655981950506892</v>
      </c>
      <c r="H118" s="6">
        <f t="shared" si="55"/>
        <v>0.7077730962990797</v>
      </c>
      <c r="I118" s="6">
        <f t="shared" si="56"/>
        <v>0.6501690493986918</v>
      </c>
      <c r="J118" s="6">
        <f t="shared" si="57"/>
        <v>1.6220661867619339</v>
      </c>
      <c r="K118" s="6">
        <f t="shared" si="58"/>
        <v>1.4807018551337436</v>
      </c>
      <c r="L118" s="6">
        <f t="shared" si="59"/>
        <v>1.3772675056385169</v>
      </c>
      <c r="M118" s="6">
        <f t="shared" si="60"/>
        <v>2.4575725540188018</v>
      </c>
      <c r="N118" s="6">
        <f t="shared" si="61"/>
        <v>2.2536306139684106</v>
      </c>
      <c r="O118" s="6">
        <f t="shared" si="62"/>
        <v>2.1043659618783437</v>
      </c>
      <c r="Q118" s="6">
        <v>2037</v>
      </c>
      <c r="R118" s="6">
        <f>Output!E245</f>
        <v>0.12403664560415284</v>
      </c>
      <c r="S118" s="6">
        <f>Output!E275</f>
        <v>0.10019047685859508</v>
      </c>
      <c r="T118" s="6">
        <f>Output!E305</f>
        <v>8.3177550689872204E-2</v>
      </c>
    </row>
    <row r="119" spans="1:20" x14ac:dyDescent="0.25">
      <c r="A119" s="6">
        <v>2038</v>
      </c>
      <c r="B119" s="6">
        <f>Output!E126</f>
        <v>0.12462187393902006</v>
      </c>
      <c r="C119" s="6">
        <f>Output!E156</f>
        <v>9.9199769998393972E-2</v>
      </c>
      <c r="D119" s="6">
        <f>Output!E186</f>
        <v>8.1362726476596536E-2</v>
      </c>
      <c r="F119" s="6">
        <v>2038</v>
      </c>
      <c r="G119" s="6">
        <f t="shared" si="54"/>
        <v>0.83447989020728941</v>
      </c>
      <c r="H119" s="6">
        <f t="shared" si="55"/>
        <v>0.7465060091300848</v>
      </c>
      <c r="I119" s="6">
        <f t="shared" si="56"/>
        <v>0.68245592868451044</v>
      </c>
      <c r="J119" s="6">
        <f t="shared" si="57"/>
        <v>1.6940873933997562</v>
      </c>
      <c r="K119" s="6">
        <f t="shared" si="58"/>
        <v>1.538915273390602</v>
      </c>
      <c r="L119" s="6">
        <f t="shared" si="59"/>
        <v>1.4257928932403892</v>
      </c>
      <c r="M119" s="6">
        <f t="shared" si="60"/>
        <v>2.553694896592225</v>
      </c>
      <c r="N119" s="6">
        <f t="shared" si="61"/>
        <v>2.3313245376511209</v>
      </c>
      <c r="O119" s="6">
        <f t="shared" si="62"/>
        <v>2.169129857796269</v>
      </c>
      <c r="Q119" s="6">
        <v>2038</v>
      </c>
      <c r="R119" s="6">
        <f>Output!E246</f>
        <v>0.12173733492223561</v>
      </c>
      <c r="S119" s="6">
        <f>Output!E276</f>
        <v>9.8398051437001283E-2</v>
      </c>
      <c r="T119" s="6">
        <f>Output!E306</f>
        <v>8.2022388106146371E-2</v>
      </c>
    </row>
    <row r="120" spans="1:20" x14ac:dyDescent="0.25">
      <c r="A120" s="6">
        <v>2039</v>
      </c>
      <c r="B120" s="6">
        <f>Output!E127</f>
        <v>0.12214241658585354</v>
      </c>
      <c r="C120" s="6">
        <f>Output!E157</f>
        <v>9.7272541579884755E-2</v>
      </c>
      <c r="D120" s="6">
        <f>Output!E187</f>
        <v>8.0129630854067449E-2</v>
      </c>
      <c r="F120" s="6">
        <v>2039</v>
      </c>
      <c r="G120" s="6">
        <f t="shared" si="54"/>
        <v>0.88150161313284348</v>
      </c>
      <c r="H120" s="6">
        <f t="shared" si="55"/>
        <v>0.78454014123896787</v>
      </c>
      <c r="I120" s="6">
        <f t="shared" si="56"/>
        <v>0.71429487617853771</v>
      </c>
      <c r="J120" s="6">
        <f t="shared" si="57"/>
        <v>1.7661915830390726</v>
      </c>
      <c r="K120" s="6">
        <f t="shared" si="58"/>
        <v>1.5972376849000143</v>
      </c>
      <c r="L120" s="6">
        <f t="shared" si="59"/>
        <v>1.4746154664085445</v>
      </c>
      <c r="M120" s="6">
        <f t="shared" si="60"/>
        <v>2.6508815529453038</v>
      </c>
      <c r="N120" s="6">
        <f t="shared" si="61"/>
        <v>2.409935228561062</v>
      </c>
      <c r="O120" s="6">
        <f t="shared" si="62"/>
        <v>2.2349360566385519</v>
      </c>
      <c r="Q120" s="6">
        <v>2039</v>
      </c>
      <c r="R120" s="6">
        <f>Output!E247</f>
        <v>0.11945514997212969</v>
      </c>
      <c r="S120" s="6">
        <f>Output!E277</f>
        <v>9.6622851576910626E-2</v>
      </c>
      <c r="T120" s="6">
        <f>Output!E307</f>
        <v>8.0884451083923711E-2</v>
      </c>
    </row>
    <row r="121" spans="1:20" x14ac:dyDescent="0.25">
      <c r="A121" s="6">
        <v>2040</v>
      </c>
      <c r="B121" s="6">
        <f>Output!E128</f>
        <v>0.11967937875993585</v>
      </c>
      <c r="C121" s="6">
        <f>Output!E158</f>
        <v>9.5361623950033336E-2</v>
      </c>
      <c r="D121" s="6">
        <f>Output!E188</f>
        <v>7.8912846020196145E-2</v>
      </c>
      <c r="F121" s="6">
        <v>2040</v>
      </c>
      <c r="G121" s="6">
        <f t="shared" si="54"/>
        <v>0.92763092399109282</v>
      </c>
      <c r="H121" s="6">
        <f t="shared" si="55"/>
        <v>0.82188138903863395</v>
      </c>
      <c r="I121" s="6">
        <f t="shared" si="56"/>
        <v>0.74569178829367844</v>
      </c>
      <c r="J121" s="6">
        <f t="shared" si="57"/>
        <v>1.838376003430656</v>
      </c>
      <c r="K121" s="6">
        <f t="shared" si="58"/>
        <v>1.6556703013637688</v>
      </c>
      <c r="L121" s="6">
        <f t="shared" si="59"/>
        <v>1.5237462221243894</v>
      </c>
      <c r="M121" s="6">
        <f t="shared" si="60"/>
        <v>2.7491210828702219</v>
      </c>
      <c r="N121" s="6">
        <f t="shared" si="61"/>
        <v>2.4894592136889053</v>
      </c>
      <c r="O121" s="6">
        <f t="shared" si="62"/>
        <v>2.3018006559551014</v>
      </c>
      <c r="Q121" s="6">
        <v>2040</v>
      </c>
      <c r="R121" s="6">
        <f>Output!E248</f>
        <v>0.11718804424515232</v>
      </c>
      <c r="S121" s="6">
        <f>Output!E278</f>
        <v>9.4862631110256723E-2</v>
      </c>
      <c r="T121" s="6">
        <f>Output!E308</f>
        <v>7.9761493455137791E-2</v>
      </c>
    </row>
    <row r="122" spans="1:20" x14ac:dyDescent="0.25">
      <c r="A122" s="6">
        <v>2041</v>
      </c>
      <c r="B122" s="6">
        <f>Output!E129</f>
        <v>0.11742729380065894</v>
      </c>
      <c r="C122" s="6">
        <f>Output!E159</f>
        <v>9.3661767925413753E-2</v>
      </c>
      <c r="D122" s="6">
        <f>Output!E189</f>
        <v>7.7907068422261139E-2</v>
      </c>
      <c r="F122" s="6">
        <v>2041</v>
      </c>
      <c r="G122" s="6">
        <f t="shared" si="54"/>
        <v>0.97294405985215004</v>
      </c>
      <c r="H122" s="6">
        <f t="shared" si="55"/>
        <v>0.8586060288956523</v>
      </c>
      <c r="I122" s="6">
        <f t="shared" si="56"/>
        <v>0.77672292174827362</v>
      </c>
      <c r="J122" s="6">
        <f t="shared" si="57"/>
        <v>1.906737045570176</v>
      </c>
      <c r="K122" s="6">
        <f t="shared" si="58"/>
        <v>1.7110744265720157</v>
      </c>
      <c r="L122" s="6">
        <f t="shared" si="59"/>
        <v>1.570560916835239</v>
      </c>
      <c r="M122" s="6">
        <f t="shared" si="60"/>
        <v>2.8405300312882038</v>
      </c>
      <c r="N122" s="6">
        <f t="shared" si="61"/>
        <v>2.5635428242483802</v>
      </c>
      <c r="O122" s="6">
        <f t="shared" si="62"/>
        <v>2.3643989119222049</v>
      </c>
      <c r="Q122" s="6">
        <v>2041</v>
      </c>
      <c r="R122" s="6">
        <f>Output!E249</f>
        <v>0.11511461306000736</v>
      </c>
      <c r="S122" s="6">
        <f>Output!E279</f>
        <v>9.3296185015127042E-2</v>
      </c>
      <c r="T122" s="6">
        <f>Output!E309</f>
        <v>7.8832260283030156E-2</v>
      </c>
    </row>
    <row r="123" spans="1:20" x14ac:dyDescent="0.25">
      <c r="A123" s="6">
        <v>2042</v>
      </c>
      <c r="B123" s="6">
        <f>Output!E130</f>
        <v>0.11517999333938833</v>
      </c>
      <c r="C123" s="6">
        <f>Output!E160</f>
        <v>9.1966587660209403E-2</v>
      </c>
      <c r="D123" s="6">
        <f>Output!E190</f>
        <v>7.6906020953036905E-2</v>
      </c>
      <c r="F123" s="6">
        <v>2042</v>
      </c>
      <c r="G123" s="6">
        <f t="shared" si="54"/>
        <v>1.0174427517045259</v>
      </c>
      <c r="H123" s="6">
        <f t="shared" si="55"/>
        <v>0.89471575250207702</v>
      </c>
      <c r="I123" s="6">
        <f t="shared" si="56"/>
        <v>0.80738998788260585</v>
      </c>
      <c r="J123" s="6">
        <f t="shared" si="57"/>
        <v>1.9751232566755759</v>
      </c>
      <c r="K123" s="6">
        <f t="shared" si="58"/>
        <v>1.766568354117096</v>
      </c>
      <c r="L123" s="6">
        <f t="shared" si="59"/>
        <v>1.6176904923653055</v>
      </c>
      <c r="M123" s="6">
        <f t="shared" si="60"/>
        <v>2.9328037616466274</v>
      </c>
      <c r="N123" s="6">
        <f t="shared" si="61"/>
        <v>2.6384209557321161</v>
      </c>
      <c r="O123" s="6">
        <f t="shared" si="62"/>
        <v>2.4279909968480053</v>
      </c>
      <c r="Q123" s="6">
        <v>2042</v>
      </c>
      <c r="R123" s="6">
        <f>Output!E250</f>
        <v>0.11304557932096397</v>
      </c>
      <c r="S123" s="6">
        <f>Output!E280</f>
        <v>9.1734036536407076E-2</v>
      </c>
      <c r="T123" s="6">
        <f>Output!E310</f>
        <v>7.7907374642178187E-2</v>
      </c>
    </row>
    <row r="124" spans="1:20" x14ac:dyDescent="0.25">
      <c r="A124" s="6">
        <v>2043</v>
      </c>
      <c r="B124" s="6">
        <f>Output!E131</f>
        <v>0.1129383472848524</v>
      </c>
      <c r="C124" s="6">
        <f>Output!E161</f>
        <v>9.0277170540330812E-2</v>
      </c>
      <c r="D124" s="6">
        <f>Output!E191</f>
        <v>7.5910736629138414E-2</v>
      </c>
      <c r="F124" s="6">
        <v>2043</v>
      </c>
      <c r="G124" s="6">
        <f t="shared" si="54"/>
        <v>1.0611290449083837</v>
      </c>
      <c r="H124" s="6">
        <f t="shared" si="55"/>
        <v>0.9302126445145279</v>
      </c>
      <c r="I124" s="6">
        <f t="shared" si="56"/>
        <v>0.83769507135329468</v>
      </c>
      <c r="J124" s="6">
        <f t="shared" si="57"/>
        <v>2.0435263285324914</v>
      </c>
      <c r="K124" s="6">
        <f t="shared" si="58"/>
        <v>1.8221486351836169</v>
      </c>
      <c r="L124" s="6">
        <f t="shared" si="59"/>
        <v>1.6651415496706734</v>
      </c>
      <c r="M124" s="6">
        <f t="shared" si="60"/>
        <v>3.025923612156602</v>
      </c>
      <c r="N124" s="6">
        <f t="shared" si="61"/>
        <v>2.714084625852708</v>
      </c>
      <c r="O124" s="6">
        <f t="shared" si="62"/>
        <v>2.4925880279880532</v>
      </c>
      <c r="Q124" s="6">
        <v>2043</v>
      </c>
      <c r="R124" s="6">
        <f>Output!E251</f>
        <v>0.11098174166555685</v>
      </c>
      <c r="S124" s="6">
        <f>Output!E281</f>
        <v>9.0177183971015276E-2</v>
      </c>
      <c r="T124" s="6">
        <f>Output!E311</f>
        <v>7.6987784914654342E-2</v>
      </c>
    </row>
    <row r="125" spans="1:20" x14ac:dyDescent="0.25">
      <c r="A125" s="6">
        <v>2044</v>
      </c>
      <c r="B125" s="6">
        <f>Output!E132</f>
        <v>0.11070235563705119</v>
      </c>
      <c r="C125" s="6">
        <f>Output!E162</f>
        <v>8.8593353457891391E-2</v>
      </c>
      <c r="D125" s="6">
        <f>Output!E192</f>
        <v>7.4921052342679109E-2</v>
      </c>
      <c r="F125" s="6">
        <v>2044</v>
      </c>
      <c r="G125" s="6">
        <f t="shared" si="54"/>
        <v>1.1040049848238866</v>
      </c>
      <c r="H125" s="6">
        <f t="shared" si="55"/>
        <v>0.96509873064494001</v>
      </c>
      <c r="I125" s="6">
        <f t="shared" si="56"/>
        <v>0.86764019787227531</v>
      </c>
      <c r="J125" s="6">
        <f t="shared" si="57"/>
        <v>2.111937155026212</v>
      </c>
      <c r="K125" s="6">
        <f t="shared" si="58"/>
        <v>1.8778112280041113</v>
      </c>
      <c r="L125" s="6">
        <f t="shared" si="59"/>
        <v>1.7129205804898155</v>
      </c>
      <c r="M125" s="6">
        <f t="shared" si="60"/>
        <v>3.119869325228541</v>
      </c>
      <c r="N125" s="6">
        <f t="shared" si="61"/>
        <v>2.7905237253632849</v>
      </c>
      <c r="O125" s="6">
        <f t="shared" si="62"/>
        <v>2.5582009631073568</v>
      </c>
      <c r="Q125" s="6">
        <v>2044</v>
      </c>
      <c r="R125" s="6">
        <f>Output!E252</f>
        <v>0.10892310009378608</v>
      </c>
      <c r="S125" s="6">
        <f>Output!E282</f>
        <v>8.8625477574413844E-2</v>
      </c>
      <c r="T125" s="6">
        <f>Output!E312</f>
        <v>7.6073341355920893E-2</v>
      </c>
    </row>
    <row r="126" spans="1:20" x14ac:dyDescent="0.25">
      <c r="A126" s="6">
        <v>2045</v>
      </c>
      <c r="B126" s="6">
        <f>Output!E133</f>
        <v>0.10847185528809809</v>
      </c>
      <c r="C126" s="6">
        <f>Output!E163</f>
        <v>8.691502767430008E-2</v>
      </c>
      <c r="D126" s="6">
        <f>Output!E193</f>
        <v>7.3936804985772403E-2</v>
      </c>
      <c r="F126" s="6">
        <v>2045</v>
      </c>
      <c r="G126" s="6">
        <f t="shared" si="54"/>
        <v>1.1460725559220906</v>
      </c>
      <c r="H126" s="6">
        <f t="shared" si="55"/>
        <v>0.99937599536436905</v>
      </c>
      <c r="I126" s="6">
        <f t="shared" si="56"/>
        <v>0.89722733226237505</v>
      </c>
      <c r="J126" s="6">
        <f t="shared" si="57"/>
        <v>2.1803456975289293</v>
      </c>
      <c r="K126" s="6">
        <f t="shared" si="58"/>
        <v>1.9335514967960041</v>
      </c>
      <c r="L126" s="6">
        <f t="shared" si="59"/>
        <v>1.7610339535137494</v>
      </c>
      <c r="M126" s="6">
        <f t="shared" si="60"/>
        <v>3.2146188391357731</v>
      </c>
      <c r="N126" s="6">
        <f t="shared" si="61"/>
        <v>2.867726998227643</v>
      </c>
      <c r="O126" s="6">
        <f t="shared" si="62"/>
        <v>2.624840574765126</v>
      </c>
      <c r="Q126" s="6">
        <v>2045</v>
      </c>
      <c r="R126" s="6">
        <f>Output!E253</f>
        <v>0.10686949992145327</v>
      </c>
      <c r="S126" s="6">
        <f>Output!E283</f>
        <v>8.7078812577250378E-2</v>
      </c>
      <c r="T126" s="6">
        <f>Output!E313</f>
        <v>7.51638892817795E-2</v>
      </c>
    </row>
    <row r="127" spans="1:20" x14ac:dyDescent="0.25">
      <c r="A127" s="6">
        <v>2046</v>
      </c>
      <c r="B127" s="6">
        <f>Output!E134</f>
        <v>0.10624668313010655</v>
      </c>
      <c r="C127" s="6">
        <f>Output!E164</f>
        <v>8.5242084450965858E-2</v>
      </c>
      <c r="D127" s="6">
        <f>Output!E194</f>
        <v>7.2957940189122758E-2</v>
      </c>
      <c r="F127" s="6">
        <v>2046</v>
      </c>
      <c r="G127" s="6">
        <f t="shared" si="54"/>
        <v>1.1873336876182108</v>
      </c>
      <c r="H127" s="6">
        <f t="shared" si="55"/>
        <v>1.0330463877362588</v>
      </c>
      <c r="I127" s="6">
        <f t="shared" si="56"/>
        <v>0.92645842358703789</v>
      </c>
      <c r="J127" s="6">
        <f t="shared" si="57"/>
        <v>2.2487409499905162</v>
      </c>
      <c r="K127" s="6">
        <f t="shared" si="58"/>
        <v>1.9893641924757164</v>
      </c>
      <c r="L127" s="6">
        <f t="shared" si="59"/>
        <v>1.8094879776447939</v>
      </c>
      <c r="M127" s="6">
        <f t="shared" si="60"/>
        <v>3.3101482123628259</v>
      </c>
      <c r="N127" s="6">
        <f t="shared" si="61"/>
        <v>2.9456819972151771</v>
      </c>
      <c r="O127" s="6">
        <f t="shared" si="62"/>
        <v>2.6925175317025518</v>
      </c>
      <c r="Q127" s="6">
        <v>2046</v>
      </c>
      <c r="R127" s="6">
        <f>Output!E254</f>
        <v>0.10482080128334177</v>
      </c>
      <c r="S127" s="6">
        <f>Output!E284</f>
        <v>8.5537099029154171E-2</v>
      </c>
      <c r="T127" s="6">
        <f>Output!E314</f>
        <v>7.4259388656705366E-2</v>
      </c>
    </row>
    <row r="128" spans="1:20" x14ac:dyDescent="0.25">
      <c r="A128" s="6">
        <v>2047</v>
      </c>
      <c r="B128" s="6">
        <f>Output!E135</f>
        <v>0.10402678479378101</v>
      </c>
      <c r="C128" s="6">
        <f>Output!E165</f>
        <v>8.35743063107066E-2</v>
      </c>
      <c r="D128" s="6">
        <f>Output!E195</f>
        <v>7.198434921413914E-2</v>
      </c>
      <c r="F128" s="6">
        <v>2047</v>
      </c>
      <c r="G128" s="6">
        <f t="shared" si="54"/>
        <v>1.2277902877348141</v>
      </c>
      <c r="H128" s="6">
        <f t="shared" si="55"/>
        <v>1.0661117762867194</v>
      </c>
      <c r="I128" s="6">
        <f t="shared" si="56"/>
        <v>0.95533537966883031</v>
      </c>
      <c r="J128" s="6">
        <f t="shared" si="57"/>
        <v>2.3171109497675553</v>
      </c>
      <c r="K128" s="6">
        <f t="shared" si="58"/>
        <v>2.0452433469599538</v>
      </c>
      <c r="L128" s="6">
        <f t="shared" si="59"/>
        <v>1.8582888525374781</v>
      </c>
      <c r="M128" s="6">
        <f t="shared" si="60"/>
        <v>3.4064316118002997</v>
      </c>
      <c r="N128" s="6">
        <f t="shared" si="61"/>
        <v>3.0243749176331907</v>
      </c>
      <c r="O128" s="6">
        <f t="shared" si="62"/>
        <v>2.7612423254061271</v>
      </c>
      <c r="Q128" s="6">
        <v>2047</v>
      </c>
      <c r="R128" s="6">
        <f>Output!E255</f>
        <v>0.10277694932494513</v>
      </c>
      <c r="S128" s="6">
        <f>Output!E285</f>
        <v>8.4000132331080987E-2</v>
      </c>
      <c r="T128" s="6">
        <f>Output!E315</f>
        <v>7.3359734711346075E-2</v>
      </c>
    </row>
    <row r="129" spans="1:20" x14ac:dyDescent="0.25">
      <c r="A129" s="6">
        <v>2048</v>
      </c>
      <c r="B129" s="6">
        <f>Output!E136</f>
        <v>0.10181199717123493</v>
      </c>
      <c r="C129" s="6">
        <f>Output!E166</f>
        <v>8.1911747622817832E-2</v>
      </c>
      <c r="D129" s="6">
        <f>Output!E196</f>
        <v>7.1015868952934963E-2</v>
      </c>
      <c r="F129" s="6">
        <v>2048</v>
      </c>
      <c r="G129" s="6">
        <f t="shared" si="54"/>
        <v>1.267444203205357</v>
      </c>
      <c r="H129" s="6">
        <f t="shared" si="55"/>
        <v>1.0985740472456638</v>
      </c>
      <c r="I129" s="6">
        <f t="shared" si="56"/>
        <v>0.98386004744120881</v>
      </c>
      <c r="J129" s="6">
        <f t="shared" si="57"/>
        <v>2.3854426667132982</v>
      </c>
      <c r="K129" s="6">
        <f t="shared" si="58"/>
        <v>2.1011824057959068</v>
      </c>
      <c r="L129" s="6">
        <f t="shared" si="59"/>
        <v>1.9074426246445844</v>
      </c>
      <c r="M129" s="6">
        <f t="shared" si="60"/>
        <v>3.5034411302212436</v>
      </c>
      <c r="N129" s="6">
        <f t="shared" si="61"/>
        <v>3.1037907643461531</v>
      </c>
      <c r="O129" s="6">
        <f t="shared" si="62"/>
        <v>2.8310252018479618</v>
      </c>
      <c r="Q129" s="6">
        <v>2048</v>
      </c>
      <c r="R129" s="6">
        <f>Output!E256</f>
        <v>0.10073778936206505</v>
      </c>
      <c r="S129" s="6">
        <f>Output!E286</f>
        <v>8.2467957458216168E-2</v>
      </c>
      <c r="T129" s="6">
        <f>Output!E316</f>
        <v>7.2464772761503329E-2</v>
      </c>
    </row>
    <row r="130" spans="1:20" x14ac:dyDescent="0.25">
      <c r="A130" s="6">
        <v>2049</v>
      </c>
      <c r="B130" s="6">
        <f>Output!E137</f>
        <v>9.9602265893172753E-2</v>
      </c>
      <c r="C130" s="6">
        <f>Output!E167</f>
        <v>8.0254190910117457E-2</v>
      </c>
      <c r="D130" s="6">
        <f>Output!E197</f>
        <v>7.0052445036214689E-2</v>
      </c>
      <c r="F130" s="6">
        <v>2049</v>
      </c>
      <c r="G130" s="6">
        <f t="shared" si="54"/>
        <v>1.3062972652039155</v>
      </c>
      <c r="H130" s="6">
        <f t="shared" si="55"/>
        <v>1.1304350121389397</v>
      </c>
      <c r="I130" s="6">
        <f t="shared" si="56"/>
        <v>1.0120342580782493</v>
      </c>
      <c r="J130" s="6">
        <f t="shared" si="57"/>
        <v>2.4537220322351434</v>
      </c>
      <c r="K130" s="6">
        <f t="shared" si="58"/>
        <v>2.1571740408414892</v>
      </c>
      <c r="L130" s="6">
        <f t="shared" si="59"/>
        <v>1.9569552531845775</v>
      </c>
      <c r="M130" s="6">
        <f t="shared" si="60"/>
        <v>3.6011467992663748</v>
      </c>
      <c r="N130" s="6">
        <f t="shared" si="61"/>
        <v>3.1839130695440412</v>
      </c>
      <c r="O130" s="6">
        <f t="shared" si="62"/>
        <v>2.9018762482909071</v>
      </c>
      <c r="Q130" s="6">
        <v>2049</v>
      </c>
      <c r="R130" s="6">
        <f>Output!E257</f>
        <v>9.8703281359176678E-2</v>
      </c>
      <c r="S130" s="6">
        <f>Output!E287</f>
        <v>8.0940384630497159E-2</v>
      </c>
      <c r="T130" s="6">
        <f>Output!E317</f>
        <v>7.1574462771652303E-2</v>
      </c>
    </row>
    <row r="131" spans="1:20" x14ac:dyDescent="0.25">
      <c r="A131" s="6">
        <v>2050</v>
      </c>
      <c r="B131" s="6">
        <f>Output!E138</f>
        <v>9.7383672419939851E-2</v>
      </c>
      <c r="C131" s="6">
        <f>Output!E168</f>
        <v>7.8587717632950818E-2</v>
      </c>
      <c r="D131" s="6">
        <f>Output!E198</f>
        <v>6.9080104555028166E-2</v>
      </c>
      <c r="F131" s="6">
        <v>2050</v>
      </c>
      <c r="G131" s="6">
        <f t="shared" si="54"/>
        <v>1.3443462710692811</v>
      </c>
      <c r="H131" s="6">
        <f t="shared" si="55"/>
        <v>1.1616914486571106</v>
      </c>
      <c r="I131" s="6">
        <f t="shared" si="56"/>
        <v>1.0398547892705152</v>
      </c>
      <c r="J131" s="6">
        <f t="shared" si="57"/>
        <v>2.5219248983559295</v>
      </c>
      <c r="K131" s="6">
        <f t="shared" si="58"/>
        <v>2.2132012222823092</v>
      </c>
      <c r="L131" s="6">
        <f t="shared" si="59"/>
        <v>2.0068235722420913</v>
      </c>
      <c r="M131" s="6">
        <f t="shared" si="60"/>
        <v>3.6995035256425823</v>
      </c>
      <c r="N131" s="6">
        <f t="shared" si="61"/>
        <v>3.2647109959075107</v>
      </c>
      <c r="O131" s="6">
        <f t="shared" si="62"/>
        <v>2.9737923552136696</v>
      </c>
      <c r="Q131" s="6">
        <v>2050</v>
      </c>
      <c r="R131" s="6">
        <f>Output!E258</f>
        <v>9.6660637236403266E-2</v>
      </c>
      <c r="S131" s="6">
        <f>Output!E288</f>
        <v>7.9404625768047188E-2</v>
      </c>
      <c r="T131" s="6">
        <f>Output!E318</f>
        <v>7.0675966747070287E-2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934C-0262-47BD-90FB-EED1E795FC19}">
  <dimension ref="A2:AR131"/>
  <sheetViews>
    <sheetView workbookViewId="0">
      <selection activeCell="D3" sqref="D3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0.60245388155351265</v>
      </c>
      <c r="E2" s="6">
        <v>1</v>
      </c>
      <c r="G2" s="6">
        <v>2222.25</v>
      </c>
      <c r="H2" s="6">
        <v>3316</v>
      </c>
      <c r="I2" s="6">
        <v>1963.25</v>
      </c>
      <c r="J2" s="6">
        <v>11488.75</v>
      </c>
      <c r="K2" s="6">
        <v>300.25</v>
      </c>
      <c r="L2" s="6">
        <v>2503.5</v>
      </c>
      <c r="M2" s="6">
        <v>1513.5</v>
      </c>
      <c r="O2" s="6">
        <f>SUM(G2:M2)</f>
        <v>23307.5</v>
      </c>
    </row>
    <row r="4" spans="1:44" x14ac:dyDescent="0.25">
      <c r="G4" s="6">
        <f>G2/$O$2</f>
        <v>9.5344846079588111E-2</v>
      </c>
      <c r="H4" s="6">
        <f t="shared" ref="H4:M4" si="0">H2/$O$2</f>
        <v>0.14227180092244984</v>
      </c>
      <c r="I4" s="6">
        <f t="shared" si="0"/>
        <v>8.4232543172798449E-2</v>
      </c>
      <c r="J4" s="6">
        <f t="shared" si="0"/>
        <v>0.49292073366941974</v>
      </c>
      <c r="K4" s="6">
        <f t="shared" si="0"/>
        <v>1.2882119489434731E-2</v>
      </c>
      <c r="L4" s="6">
        <f t="shared" si="0"/>
        <v>0.10741177732489542</v>
      </c>
      <c r="M4" s="6">
        <f t="shared" si="0"/>
        <v>6.4936179341413713E-2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31.015999999999998</v>
      </c>
      <c r="C8" s="6">
        <v>31.015999999999998</v>
      </c>
      <c r="D8" s="6">
        <v>31.015999999999998</v>
      </c>
      <c r="F8" s="6">
        <v>2024</v>
      </c>
      <c r="G8" s="6">
        <f>(B11-$B$8)*$B$2*Output!$F$101*$E$2*$G$4/Output!$F$95/1000000</f>
        <v>62.200070936800429</v>
      </c>
      <c r="H8" s="6">
        <f>(C11-$B$8)*$B$2*Output!$F$101*$E$2*$G$4/Output!$F$95/1000000</f>
        <v>122.62414237624559</v>
      </c>
      <c r="I8" s="6">
        <f>(D11-$B$8)*$B$2*Output!$F$101*$E$2*$G$4/Output!$F$95/1000000</f>
        <v>183.04821381569113</v>
      </c>
      <c r="K8" s="6">
        <v>2024</v>
      </c>
      <c r="L8" s="6">
        <f>(B11-$B$8)*$B$2*Output!$F$101*$E$2*$H$4/Output!$F$95/1000000</f>
        <v>92.813785679572604</v>
      </c>
      <c r="M8" s="6">
        <f>(C11-$B$8)*$B$2*Output!$F$101*$E$2*$H$4/Output!$F$95/1000000</f>
        <v>182.97745803560824</v>
      </c>
      <c r="N8" s="6">
        <f>(D11-$B$8)*$B$2*Output!$F$101*$E$2*$H$4/Output!$F$95/1000000</f>
        <v>273.14113039164437</v>
      </c>
      <c r="P8" s="6">
        <v>2024</v>
      </c>
      <c r="Q8" s="6">
        <f>(B11-$B$8)*$B$2*Output!$F$101*$E$2*$I$4/Output!$F$95/1000000</f>
        <v>54.950743285711972</v>
      </c>
      <c r="R8" s="6">
        <f>(C11-$B$8)*$B$2*Output!$F$101*$E$2*$I$4/Output!$F$95/1000000</f>
        <v>108.33247722810853</v>
      </c>
      <c r="S8" s="6">
        <f>(D11-$B$8)*$B$2*Output!$F$101*$E$2*$I$4/Output!$F$95/1000000</f>
        <v>161.71421117050537</v>
      </c>
      <c r="U8" s="6">
        <v>2024</v>
      </c>
      <c r="V8" s="6">
        <f>(B11-$B$8)*$B$2*Output!$F$101*$E$2*$J$4/Output!$F$95/1000000</f>
        <v>321.56645965807894</v>
      </c>
      <c r="W8" s="6">
        <f>(C11-$B$8)*$B$2*Output!$F$101*$E$2*$J$4/Output!$F$95/1000000</f>
        <v>633.95122768594524</v>
      </c>
      <c r="X8" s="6">
        <f>(D11-$B$8)*$B$2*Output!$F$101*$E$2*$J$4/Output!$F$95/1000000</f>
        <v>946.33599571381319</v>
      </c>
      <c r="Z8" s="6">
        <v>2024</v>
      </c>
      <c r="AA8" s="6">
        <f>(B11-$B$8)*$B$2*Output!$F$101*$E$2*$K$4/Output!$F$95/1000000</f>
        <v>8.403902035673001</v>
      </c>
      <c r="AB8" s="6">
        <f>(C11-$B$8)*$B$2*Output!$F$101*$E$2*$K$4/Output!$F$95/1000000</f>
        <v>16.567847338718753</v>
      </c>
      <c r="AC8" s="6">
        <f>(D11-$B$8)*$B$2*Output!$F$101*$E$2*$K$4/Output!$F$95/1000000</f>
        <v>24.731792641764546</v>
      </c>
      <c r="AE8" s="6">
        <v>2024</v>
      </c>
      <c r="AF8" s="6">
        <f>(B11-$B$8)*$B$2*Output!$F$101*$E$2*$L$4/Output!$F$95/1000000</f>
        <v>70.07216901351326</v>
      </c>
      <c r="AG8" s="6">
        <f>(C11-$B$8)*$B$2*Output!$F$101*$E$2*$L$4/Output!$F$95/1000000</f>
        <v>138.14356640293883</v>
      </c>
      <c r="AH8" s="6">
        <f>(D11-$B$8)*$B$2*Output!$F$101*$E$2*$L$4/Output!$F$95/1000000</f>
        <v>206.21496379236481</v>
      </c>
      <c r="AJ8" s="6">
        <v>2024</v>
      </c>
      <c r="AK8" s="6">
        <f>(B11-$B$8)*$B$2*Output!$F$101*$E$2*$M$4/Output!$F$95/1000000</f>
        <v>42.362383783484056</v>
      </c>
      <c r="AL8" s="6">
        <f>(C11-$B$8)*$B$2*Output!$F$101*$E$2*$M$4/Output!$F$95/1000000</f>
        <v>83.515193828978624</v>
      </c>
      <c r="AM8" s="6">
        <f>(D11-$B$8)*$B$2*Output!$F$101*$E$2*$M$4/Output!$F$95/1000000</f>
        <v>124.66800387447343</v>
      </c>
    </row>
    <row r="9" spans="1:44" x14ac:dyDescent="0.25">
      <c r="F9" s="6">
        <v>2025</v>
      </c>
      <c r="G9" s="6">
        <f>(B12-$B$8)*$B$2*Output!$F$101*$E$2*$G$4/Output!$F$95/1000000</f>
        <v>124.4001418736005</v>
      </c>
      <c r="H9" s="6">
        <f>(C12-$B$8)*$B$2*Output!$F$101*$E$2*$G$4/Output!$F$95/1000000</f>
        <v>256.85366023645247</v>
      </c>
      <c r="I9" s="6">
        <f>(D12-$B$8)*$B$2*Output!$F$101*$E$2*$G$4/Output!$F$95/1000000</f>
        <v>389.30717859930439</v>
      </c>
      <c r="K9" s="6">
        <v>2025</v>
      </c>
      <c r="L9" s="6">
        <f>(B12-$B$8)*$B$2*Output!$F$101*$E$2*$H$4/Output!$F$95/1000000</f>
        <v>185.6275713591447</v>
      </c>
      <c r="M9" s="6">
        <f>(C12-$B$8)*$B$2*Output!$F$101*$E$2*$H$4/Output!$F$95/1000000</f>
        <v>383.27224090182312</v>
      </c>
      <c r="N9" s="6">
        <f>(D12-$B$8)*$B$2*Output!$F$101*$E$2*$H$4/Output!$F$95/1000000</f>
        <v>580.91691044450135</v>
      </c>
      <c r="P9" s="6">
        <v>2025</v>
      </c>
      <c r="Q9" s="6">
        <f>(B12-$B$8)*$B$2*Output!$F$101*$E$2*$I$4/Output!$F$95/1000000</f>
        <v>109.90148657142365</v>
      </c>
      <c r="R9" s="6">
        <f>(C12-$B$8)*$B$2*Output!$F$101*$E$2*$I$4/Output!$F$95/1000000</f>
        <v>226.9177403348927</v>
      </c>
      <c r="S9" s="6">
        <f>(D12-$B$8)*$B$2*Output!$F$101*$E$2*$I$4/Output!$F$95/1000000</f>
        <v>343.93399409836172</v>
      </c>
      <c r="U9" s="6">
        <v>2025</v>
      </c>
      <c r="V9" s="6">
        <f>(B12-$B$8)*$B$2*Output!$F$101*$E$2*$J$4/Output!$F$95/1000000</f>
        <v>643.13291931615618</v>
      </c>
      <c r="W9" s="6">
        <f>(C12-$B$8)*$B$2*Output!$F$101*$E$2*$J$4/Output!$F$95/1000000</f>
        <v>1327.9007713090532</v>
      </c>
      <c r="X9" s="6">
        <f>(D12-$B$8)*$B$2*Output!$F$101*$E$2*$J$4/Output!$F$95/1000000</f>
        <v>2012.66862330195</v>
      </c>
      <c r="Z9" s="6">
        <v>2025</v>
      </c>
      <c r="AA9" s="6">
        <f>(B12-$B$8)*$B$2*Output!$F$101*$E$2*$K$4/Output!$F$95/1000000</f>
        <v>16.807804071345959</v>
      </c>
      <c r="AB9" s="6">
        <f>(C12-$B$8)*$B$2*Output!$F$101*$E$2*$K$4/Output!$F$95/1000000</f>
        <v>34.703706372368032</v>
      </c>
      <c r="AC9" s="6">
        <f>(D12-$B$8)*$B$2*Output!$F$101*$E$2*$K$4/Output!$F$95/1000000</f>
        <v>52.599608673390101</v>
      </c>
      <c r="AE9" s="6">
        <v>2025</v>
      </c>
      <c r="AF9" s="6">
        <f>(B12-$B$8)*$B$2*Output!$F$101*$E$2*$L$4/Output!$F$95/1000000</f>
        <v>140.14433802702618</v>
      </c>
      <c r="AG9" s="6">
        <f>(C12-$B$8)*$B$2*Output!$F$101*$E$2*$L$4/Output!$F$95/1000000</f>
        <v>289.36129526469063</v>
      </c>
      <c r="AH9" s="6">
        <f>(D12-$B$8)*$B$2*Output!$F$101*$E$2*$L$4/Output!$F$95/1000000</f>
        <v>438.5782525023551</v>
      </c>
      <c r="AJ9" s="6">
        <v>2025</v>
      </c>
      <c r="AK9" s="6">
        <f>(B12-$B$8)*$B$2*Output!$F$101*$E$2*$M$4/Output!$F$95/1000000</f>
        <v>84.724767566967884</v>
      </c>
      <c r="AL9" s="6">
        <f>(C12-$B$8)*$B$2*Output!$F$101*$E$2*$M$4/Output!$F$95/1000000</f>
        <v>174.93441996529234</v>
      </c>
      <c r="AM9" s="6">
        <f>(D12-$B$8)*$B$2*Output!$F$101*$E$2*$M$4/Output!$F$95/1000000</f>
        <v>265.14407236361671</v>
      </c>
    </row>
    <row r="10" spans="1:44" x14ac:dyDescent="0.25">
      <c r="F10" s="6">
        <v>2026</v>
      </c>
      <c r="G10" s="6">
        <f>(B13-$B$8)*$B$2*Output!$F$101*$E$2*$G$4/Output!$F$95/1000000</f>
        <v>186.60021281040059</v>
      </c>
      <c r="H10" s="6">
        <f>(C13-$B$8)*$B$2*Output!$F$101*$E$2*$G$4/Output!$F$95/1000000</f>
        <v>404.16013024685697</v>
      </c>
      <c r="I10" s="6">
        <f>(D13-$B$8)*$B$2*Output!$F$101*$E$2*$G$4/Output!$F$95/1000000</f>
        <v>621.72004768331306</v>
      </c>
      <c r="K10" s="6">
        <v>2026</v>
      </c>
      <c r="L10" s="6">
        <f>(B13-$B$8)*$B$2*Output!$F$101*$E$2*$H$4/Output!$F$95/1000000</f>
        <v>278.44135703871677</v>
      </c>
      <c r="M10" s="6">
        <f>(C13-$B$8)*$B$2*Output!$F$101*$E$2*$H$4/Output!$F$95/1000000</f>
        <v>603.08020785176177</v>
      </c>
      <c r="N10" s="6">
        <f>(D13-$B$8)*$B$2*Output!$F$101*$E$2*$H$4/Output!$F$95/1000000</f>
        <v>927.71905866480654</v>
      </c>
      <c r="P10" s="6">
        <v>2026</v>
      </c>
      <c r="Q10" s="6">
        <f>(B13-$B$8)*$B$2*Output!$F$101*$E$2*$I$4/Output!$F$95/1000000</f>
        <v>164.85222985713531</v>
      </c>
      <c r="R10" s="6">
        <f>(C13-$B$8)*$B$2*Output!$F$101*$E$2*$I$4/Output!$F$95/1000000</f>
        <v>357.05585587001553</v>
      </c>
      <c r="S10" s="6">
        <f>(D13-$B$8)*$B$2*Output!$F$101*$E$2*$I$4/Output!$F$95/1000000</f>
        <v>549.25948188289544</v>
      </c>
      <c r="U10" s="6">
        <v>2026</v>
      </c>
      <c r="V10" s="6">
        <f>(B13-$B$8)*$B$2*Output!$F$101*$E$2*$J$4/Output!$F$95/1000000</f>
        <v>964.69937897423335</v>
      </c>
      <c r="W10" s="6">
        <f>(C13-$B$8)*$B$2*Output!$F$101*$E$2*$J$4/Output!$F$95/1000000</f>
        <v>2089.4564951619209</v>
      </c>
      <c r="X10" s="6">
        <f>(D13-$B$8)*$B$2*Output!$F$101*$E$2*$J$4/Output!$F$95/1000000</f>
        <v>3214.2136113496072</v>
      </c>
      <c r="Z10" s="6">
        <v>2026</v>
      </c>
      <c r="AA10" s="6">
        <f>(B13-$B$8)*$B$2*Output!$F$101*$E$2*$K$4/Output!$F$95/1000000</f>
        <v>25.211706107018912</v>
      </c>
      <c r="AB10" s="6">
        <f>(C13-$B$8)*$B$2*Output!$F$101*$E$2*$K$4/Output!$F$95/1000000</f>
        <v>54.606403017940742</v>
      </c>
      <c r="AC10" s="6">
        <f>(D13-$B$8)*$B$2*Output!$F$101*$E$2*$K$4/Output!$F$95/1000000</f>
        <v>84.001099928862544</v>
      </c>
      <c r="AE10" s="6">
        <v>2026</v>
      </c>
      <c r="AF10" s="6">
        <f>(B13-$B$8)*$B$2*Output!$F$101*$E$2*$L$4/Output!$F$95/1000000</f>
        <v>210.21650704053906</v>
      </c>
      <c r="AG10" s="6">
        <f>(C13-$B$8)*$B$2*Output!$F$101*$E$2*$L$4/Output!$F$95/1000000</f>
        <v>455.31100734526115</v>
      </c>
      <c r="AH10" s="6">
        <f>(D13-$B$8)*$B$2*Output!$F$101*$E$2*$L$4/Output!$F$95/1000000</f>
        <v>700.40550764998284</v>
      </c>
      <c r="AJ10" s="6">
        <v>2026</v>
      </c>
      <c r="AK10" s="6">
        <f>(B13-$B$8)*$B$2*Output!$F$101*$E$2*$M$4/Output!$F$95/1000000</f>
        <v>127.08715135045173</v>
      </c>
      <c r="AL10" s="6">
        <f>(C13-$B$8)*$B$2*Output!$F$101*$E$2*$M$4/Output!$F$95/1000000</f>
        <v>275.2599199588787</v>
      </c>
      <c r="AM10" s="6">
        <f>(D13-$B$8)*$B$2*Output!$F$101*$E$2*$M$4/Output!$F$95/1000000</f>
        <v>423.43268856730543</v>
      </c>
    </row>
    <row r="11" spans="1:44" x14ac:dyDescent="0.25">
      <c r="A11" s="6">
        <v>2024</v>
      </c>
      <c r="B11" s="6">
        <v>32.352395083353137</v>
      </c>
      <c r="C11" s="6">
        <v>33.65063205915822</v>
      </c>
      <c r="D11" s="6">
        <v>34.948869034963309</v>
      </c>
      <c r="F11" s="6">
        <v>2027</v>
      </c>
      <c r="G11" s="6">
        <f>(B14-$B$8)*$B$2*Output!$F$101*$E$2*$G$4/Output!$F$95/1000000</f>
        <v>248.80028374720101</v>
      </c>
      <c r="H11" s="6">
        <f>(C14-$B$8)*$B$2*Output!$F$101*$E$2*$G$4/Output!$F$95/1000000</f>
        <v>566.20172690395179</v>
      </c>
      <c r="I11" s="6">
        <f>(D14-$B$8)*$B$2*Output!$F$101*$E$2*$G$4/Output!$F$95/1000000</f>
        <v>883.60317006070215</v>
      </c>
      <c r="K11" s="6">
        <v>2027</v>
      </c>
      <c r="L11" s="6">
        <f>(B14-$B$8)*$B$2*Output!$F$101*$E$2*$H$4/Output!$F$95/1000000</f>
        <v>371.25514271828939</v>
      </c>
      <c r="M11" s="6">
        <f>(C14-$B$8)*$B$2*Output!$F$101*$E$2*$H$4/Output!$F$95/1000000</f>
        <v>844.87565594037756</v>
      </c>
      <c r="N11" s="6">
        <f>(D14-$B$8)*$B$2*Output!$F$101*$E$2*$H$4/Output!$F$95/1000000</f>
        <v>1318.4961691624651</v>
      </c>
      <c r="P11" s="6">
        <v>2027</v>
      </c>
      <c r="Q11" s="6">
        <f>(B14-$B$8)*$B$2*Output!$F$101*$E$2*$I$4/Output!$F$95/1000000</f>
        <v>219.80297314284729</v>
      </c>
      <c r="R11" s="6">
        <f>(C14-$B$8)*$B$2*Output!$F$101*$E$2*$I$4/Output!$F$95/1000000</f>
        <v>500.21174050812613</v>
      </c>
      <c r="S11" s="6">
        <f>(D14-$B$8)*$B$2*Output!$F$101*$E$2*$I$4/Output!$F$95/1000000</f>
        <v>780.62050787340468</v>
      </c>
      <c r="U11" s="6">
        <v>2027</v>
      </c>
      <c r="V11" s="6">
        <f>(B14-$B$8)*$B$2*Output!$F$101*$E$2*$J$4/Output!$F$95/1000000</f>
        <v>1286.2658386323124</v>
      </c>
      <c r="W11" s="6">
        <f>(C14-$B$8)*$B$2*Output!$F$101*$E$2*$J$4/Output!$F$95/1000000</f>
        <v>2927.1909505986173</v>
      </c>
      <c r="X11" s="6">
        <f>(D14-$B$8)*$B$2*Output!$F$101*$E$2*$J$4/Output!$F$95/1000000</f>
        <v>4568.116062564919</v>
      </c>
      <c r="Z11" s="6">
        <v>2027</v>
      </c>
      <c r="AA11" s="6">
        <f>(B14-$B$8)*$B$2*Output!$F$101*$E$2*$K$4/Output!$F$95/1000000</f>
        <v>33.615608142691919</v>
      </c>
      <c r="AB11" s="6">
        <f>(C14-$B$8)*$B$2*Output!$F$101*$E$2*$K$4/Output!$F$95/1000000</f>
        <v>76.499974576627991</v>
      </c>
      <c r="AC11" s="6">
        <f>(D14-$B$8)*$B$2*Output!$F$101*$E$2*$K$4/Output!$F$95/1000000</f>
        <v>119.38434101056401</v>
      </c>
      <c r="AE11" s="6">
        <v>2027</v>
      </c>
      <c r="AF11" s="6">
        <f>(B14-$B$8)*$B$2*Output!$F$101*$E$2*$L$4/Output!$F$95/1000000</f>
        <v>280.28867605405236</v>
      </c>
      <c r="AG11" s="6">
        <f>(C14-$B$8)*$B$2*Output!$F$101*$E$2*$L$4/Output!$F$95/1000000</f>
        <v>637.8607372276042</v>
      </c>
      <c r="AH11" s="6">
        <f>(D14-$B$8)*$B$2*Output!$F$101*$E$2*$L$4/Output!$F$95/1000000</f>
        <v>995.43279840115542</v>
      </c>
      <c r="AJ11" s="6">
        <v>2027</v>
      </c>
      <c r="AK11" s="6">
        <f>(B14-$B$8)*$B$2*Output!$F$101*$E$2*$M$4/Output!$F$95/1000000</f>
        <v>169.44953513393577</v>
      </c>
      <c r="AL11" s="6">
        <f>(C14-$B$8)*$B$2*Output!$F$101*$E$2*$M$4/Output!$F$95/1000000</f>
        <v>385.62102088834786</v>
      </c>
      <c r="AM11" s="6">
        <f>(D14-$B$8)*$B$2*Output!$F$101*$E$2*$M$4/Output!$F$95/1000000</f>
        <v>601.79250664275969</v>
      </c>
    </row>
    <row r="12" spans="1:44" x14ac:dyDescent="0.25">
      <c r="A12" s="6">
        <v>2025</v>
      </c>
      <c r="B12" s="6">
        <v>33.688790166706269</v>
      </c>
      <c r="C12" s="6">
        <v>36.534610566055889</v>
      </c>
      <c r="D12" s="6">
        <v>39.380430965405509</v>
      </c>
      <c r="F12" s="6">
        <v>2028</v>
      </c>
      <c r="G12" s="6">
        <f>(B15-$B$8)*$B$2*Output!$F$101*$E$2*$G$4/Output!$F$95/1000000</f>
        <v>311.00035468400108</v>
      </c>
      <c r="H12" s="6">
        <f>(C15-$B$8)*$B$2*Output!$F$101*$E$2*$G$4/Output!$F$95/1000000</f>
        <v>744.846883381422</v>
      </c>
      <c r="I12" s="6">
        <f>(D15-$B$8)*$B$2*Output!$F$101*$E$2*$G$4/Output!$F$95/1000000</f>
        <v>1178.6934120788428</v>
      </c>
      <c r="K12" s="6">
        <v>2028</v>
      </c>
      <c r="L12" s="6">
        <f>(B15-$B$8)*$B$2*Output!$F$101*$E$2*$H$4/Output!$F$95/1000000</f>
        <v>464.06892839786144</v>
      </c>
      <c r="M12" s="6">
        <f>(C15-$B$8)*$B$2*Output!$F$101*$E$2*$H$4/Output!$F$95/1000000</f>
        <v>1111.4466262989292</v>
      </c>
      <c r="N12" s="6">
        <f>(D15-$B$8)*$B$2*Output!$F$101*$E$2*$H$4/Output!$F$95/1000000</f>
        <v>1758.8243241999967</v>
      </c>
      <c r="P12" s="6">
        <v>2028</v>
      </c>
      <c r="Q12" s="6">
        <f>(B15-$B$8)*$B$2*Output!$F$101*$E$2*$I$4/Output!$F$95/1000000</f>
        <v>274.75371642855896</v>
      </c>
      <c r="R12" s="6">
        <f>(C15-$B$8)*$B$2*Output!$F$101*$E$2*$I$4/Output!$F$95/1000000</f>
        <v>658.03606425855628</v>
      </c>
      <c r="S12" s="6">
        <f>(D15-$B$8)*$B$2*Output!$F$101*$E$2*$I$4/Output!$F$95/1000000</f>
        <v>1041.3184120885535</v>
      </c>
      <c r="U12" s="6">
        <v>2028</v>
      </c>
      <c r="V12" s="6">
        <f>(B15-$B$8)*$B$2*Output!$F$101*$E$2*$J$4/Output!$F$95/1000000</f>
        <v>1607.8322982903896</v>
      </c>
      <c r="W12" s="6">
        <f>(C15-$B$8)*$B$2*Output!$F$101*$E$2*$J$4/Output!$F$95/1000000</f>
        <v>3850.7636996054953</v>
      </c>
      <c r="X12" s="6">
        <f>(D15-$B$8)*$B$2*Output!$F$101*$E$2*$J$4/Output!$F$95/1000000</f>
        <v>6093.6951009206023</v>
      </c>
      <c r="Z12" s="6">
        <v>2028</v>
      </c>
      <c r="AA12" s="6">
        <f>(B15-$B$8)*$B$2*Output!$F$101*$E$2*$K$4/Output!$F$95/1000000</f>
        <v>42.019510178364875</v>
      </c>
      <c r="AB12" s="6">
        <f>(C15-$B$8)*$B$2*Output!$F$101*$E$2*$K$4/Output!$F$95/1000000</f>
        <v>100.63686657004025</v>
      </c>
      <c r="AC12" s="6">
        <f>(D15-$B$8)*$B$2*Output!$F$101*$E$2*$K$4/Output!$F$95/1000000</f>
        <v>159.25422296171564</v>
      </c>
      <c r="AE12" s="6">
        <v>2028</v>
      </c>
      <c r="AF12" s="6">
        <f>(B15-$B$8)*$B$2*Output!$F$101*$E$2*$L$4/Output!$F$95/1000000</f>
        <v>350.36084506756521</v>
      </c>
      <c r="AG12" s="6">
        <f>(C15-$B$8)*$B$2*Output!$F$101*$E$2*$L$4/Output!$F$95/1000000</f>
        <v>839.11538870306674</v>
      </c>
      <c r="AH12" s="6">
        <f>(D15-$B$8)*$B$2*Output!$F$101*$E$2*$L$4/Output!$F$95/1000000</f>
        <v>1327.8699323385681</v>
      </c>
      <c r="AJ12" s="6">
        <v>2028</v>
      </c>
      <c r="AK12" s="6">
        <f>(B15-$B$8)*$B$2*Output!$F$101*$E$2*$M$4/Output!$F$95/1000000</f>
        <v>211.8119189174196</v>
      </c>
      <c r="AL12" s="6">
        <f>(C15-$B$8)*$B$2*Output!$F$101*$E$2*$M$4/Output!$F$95/1000000</f>
        <v>507.29024997087743</v>
      </c>
      <c r="AM12" s="6">
        <f>(D15-$B$8)*$B$2*Output!$F$101*$E$2*$M$4/Output!$F$95/1000000</f>
        <v>802.76858102433516</v>
      </c>
    </row>
    <row r="13" spans="1:44" x14ac:dyDescent="0.25">
      <c r="A13" s="6">
        <v>2026</v>
      </c>
      <c r="B13" s="6">
        <v>35.025185250059401</v>
      </c>
      <c r="C13" s="6">
        <v>39.699552973726682</v>
      </c>
      <c r="D13" s="6">
        <v>44.373920697393956</v>
      </c>
      <c r="F13" s="6">
        <v>2029</v>
      </c>
      <c r="G13" s="6">
        <f>(B16-$B$8)*$B$2*Output!$F$101*$E$2*$G$4/Output!$F$95/1000000</f>
        <v>373.20042562080118</v>
      </c>
      <c r="H13" s="6">
        <f>(C16-$B$8)*$B$2*Output!$F$101*$E$2*$G$4/Output!$F$95/1000000</f>
        <v>942.20095260316918</v>
      </c>
      <c r="I13" s="6">
        <f>(D16-$B$8)*$B$2*Output!$F$101*$E$2*$G$4/Output!$F$95/1000000</f>
        <v>1511.2014795855366</v>
      </c>
      <c r="K13" s="6">
        <v>2029</v>
      </c>
      <c r="L13" s="6">
        <f>(B16-$B$8)*$B$2*Output!$F$101*$E$2*$H$4/Output!$F$95/1000000</f>
        <v>556.88271407743355</v>
      </c>
      <c r="M13" s="6">
        <f>(C16-$B$8)*$B$2*Output!$F$101*$E$2*$H$4/Output!$F$95/1000000</f>
        <v>1405.9346872908577</v>
      </c>
      <c r="N13" s="6">
        <f>(D16-$B$8)*$B$2*Output!$F$101*$E$2*$H$4/Output!$F$95/1000000</f>
        <v>2254.9866605042816</v>
      </c>
      <c r="P13" s="6">
        <v>2029</v>
      </c>
      <c r="Q13" s="6">
        <f>(B16-$B$8)*$B$2*Output!$F$101*$E$2*$I$4/Output!$F$95/1000000</f>
        <v>329.70445971427063</v>
      </c>
      <c r="R13" s="6">
        <f>(C16-$B$8)*$B$2*Output!$F$101*$E$2*$I$4/Output!$F$95/1000000</f>
        <v>832.38880422912439</v>
      </c>
      <c r="S13" s="6">
        <f>(D16-$B$8)*$B$2*Output!$F$101*$E$2*$I$4/Output!$F$95/1000000</f>
        <v>1335.0731487439778</v>
      </c>
      <c r="U13" s="6">
        <v>2029</v>
      </c>
      <c r="V13" s="6">
        <f>(B16-$B$8)*$B$2*Output!$F$101*$E$2*$J$4/Output!$F$95/1000000</f>
        <v>1929.3987579484667</v>
      </c>
      <c r="W13" s="6">
        <f>(C16-$B$8)*$B$2*Output!$F$101*$E$2*$J$4/Output!$F$95/1000000</f>
        <v>4871.0591491594832</v>
      </c>
      <c r="X13" s="6">
        <f>(D16-$B$8)*$B$2*Output!$F$101*$E$2*$J$4/Output!$F$95/1000000</f>
        <v>7812.7195403704973</v>
      </c>
      <c r="Z13" s="6">
        <v>2029</v>
      </c>
      <c r="AA13" s="6">
        <f>(B16-$B$8)*$B$2*Output!$F$101*$E$2*$K$4/Output!$F$95/1000000</f>
        <v>50.423412214037825</v>
      </c>
      <c r="AB13" s="6">
        <f>(C16-$B$8)*$B$2*Output!$F$101*$E$2*$K$4/Output!$F$95/1000000</f>
        <v>127.30153493940895</v>
      </c>
      <c r="AC13" s="6">
        <f>(D16-$B$8)*$B$2*Output!$F$101*$E$2*$K$4/Output!$F$95/1000000</f>
        <v>204.17965766478002</v>
      </c>
      <c r="AE13" s="6">
        <v>2029</v>
      </c>
      <c r="AF13" s="6">
        <f>(B16-$B$8)*$B$2*Output!$F$101*$E$2*$L$4/Output!$F$95/1000000</f>
        <v>420.43301408107811</v>
      </c>
      <c r="AG13" s="6">
        <f>(C16-$B$8)*$B$2*Output!$F$101*$E$2*$L$4/Output!$F$95/1000000</f>
        <v>1061.4467700942891</v>
      </c>
      <c r="AH13" s="6">
        <f>(D16-$B$8)*$B$2*Output!$F$101*$E$2*$L$4/Output!$F$95/1000000</f>
        <v>1702.4605261074998</v>
      </c>
      <c r="AJ13" s="6">
        <v>2029</v>
      </c>
      <c r="AK13" s="6">
        <f>(B16-$B$8)*$B$2*Output!$F$101*$E$2*$M$4/Output!$F$95/1000000</f>
        <v>254.17430270090347</v>
      </c>
      <c r="AL13" s="6">
        <f>(C16-$B$8)*$B$2*Output!$F$101*$E$2*$M$4/Output!$F$95/1000000</f>
        <v>641.70149252554688</v>
      </c>
      <c r="AM13" s="6">
        <f>(D16-$B$8)*$B$2*Output!$F$101*$E$2*$M$4/Output!$F$95/1000000</f>
        <v>1029.2286823501902</v>
      </c>
    </row>
    <row r="14" spans="1:44" x14ac:dyDescent="0.25">
      <c r="A14" s="6">
        <v>2027</v>
      </c>
      <c r="B14" s="6">
        <v>36.36158033341254</v>
      </c>
      <c r="C14" s="6">
        <v>43.181085869264138</v>
      </c>
      <c r="D14" s="6">
        <v>50.000591405115728</v>
      </c>
      <c r="F14" s="6">
        <v>2030</v>
      </c>
      <c r="G14" s="6">
        <f>(B17-$B$8)*$B$2*Output!$F$101*$E$2*$G$4/Output!$F$95/1000000</f>
        <v>435.40049655760174</v>
      </c>
      <c r="H14" s="6">
        <f>(C17-$B$8)*$B$2*Output!$F$101*$E$2*$G$4/Output!$F$95/1000000</f>
        <v>1160.636248974977</v>
      </c>
      <c r="I14" s="6">
        <f>(D17-$B$8)*$B$2*Output!$F$101*$E$2*$G$4/Output!$F$95/1000000</f>
        <v>1885.8720013923519</v>
      </c>
      <c r="K14" s="6">
        <v>2030</v>
      </c>
      <c r="L14" s="6">
        <f>(B17-$B$8)*$B$2*Output!$F$101*$E$2*$H$4/Output!$F$95/1000000</f>
        <v>649.69649975700634</v>
      </c>
      <c r="M14" s="6">
        <f>(C17-$B$8)*$B$2*Output!$F$101*$E$2*$H$4/Output!$F$95/1000000</f>
        <v>1731.8797622234329</v>
      </c>
      <c r="N14" s="6">
        <f>(D17-$B$8)*$B$2*Output!$F$101*$E$2*$H$4/Output!$F$95/1000000</f>
        <v>2814.063024689859</v>
      </c>
      <c r="P14" s="6">
        <v>2030</v>
      </c>
      <c r="Q14" s="6">
        <f>(B17-$B$8)*$B$2*Output!$F$101*$E$2*$I$4/Output!$F$95/1000000</f>
        <v>384.65520299998269</v>
      </c>
      <c r="R14" s="6">
        <f>(C17-$B$8)*$B$2*Output!$F$101*$E$2*$I$4/Output!$F$95/1000000</f>
        <v>1025.3657850377424</v>
      </c>
      <c r="S14" s="6">
        <f>(D17-$B$8)*$B$2*Output!$F$101*$E$2*$I$4/Output!$F$95/1000000</f>
        <v>1666.076367075502</v>
      </c>
      <c r="U14" s="6">
        <v>2030</v>
      </c>
      <c r="V14" s="6">
        <f>(B17-$B$8)*$B$2*Output!$F$101*$E$2*$J$4/Output!$F$95/1000000</f>
        <v>2250.9652176065465</v>
      </c>
      <c r="W14" s="6">
        <f>(C17-$B$8)*$B$2*Output!$F$101*$E$2*$J$4/Output!$F$95/1000000</f>
        <v>6000.3418631617806</v>
      </c>
      <c r="X14" s="6">
        <f>(D17-$B$8)*$B$2*Output!$F$101*$E$2*$J$4/Output!$F$95/1000000</f>
        <v>9749.7185087170146</v>
      </c>
      <c r="Z14" s="6">
        <v>2030</v>
      </c>
      <c r="AA14" s="6">
        <f>(B17-$B$8)*$B$2*Output!$F$101*$E$2*$K$4/Output!$F$95/1000000</f>
        <v>58.827314249710845</v>
      </c>
      <c r="AB14" s="6">
        <f>(C17-$B$8)*$B$2*Output!$F$101*$E$2*$K$4/Output!$F$95/1000000</f>
        <v>156.81450500831897</v>
      </c>
      <c r="AC14" s="6">
        <f>(D17-$B$8)*$B$2*Output!$F$101*$E$2*$K$4/Output!$F$95/1000000</f>
        <v>254.80169576692708</v>
      </c>
      <c r="AE14" s="6">
        <v>2030</v>
      </c>
      <c r="AF14" s="6">
        <f>(B17-$B$8)*$B$2*Output!$F$101*$E$2*$L$4/Output!$F$95/1000000</f>
        <v>490.50518309459147</v>
      </c>
      <c r="AG14" s="6">
        <f>(C17-$B$8)*$B$2*Output!$F$101*$E$2*$L$4/Output!$F$95/1000000</f>
        <v>1307.5274380960084</v>
      </c>
      <c r="AH14" s="6">
        <f>(D17-$B$8)*$B$2*Output!$F$101*$E$2*$L$4/Output!$F$95/1000000</f>
        <v>2124.5496930974255</v>
      </c>
      <c r="AJ14" s="6">
        <v>2030</v>
      </c>
      <c r="AK14" s="6">
        <f>(B17-$B$8)*$B$2*Output!$F$101*$E$2*$M$4/Output!$F$95/1000000</f>
        <v>296.53668648438759</v>
      </c>
      <c r="AL14" s="6">
        <f>(C17-$B$8)*$B$2*Output!$F$101*$E$2*$M$4/Output!$F$95/1000000</f>
        <v>790.47045238997771</v>
      </c>
      <c r="AM14" s="6">
        <f>(D17-$B$8)*$B$2*Output!$F$101*$E$2*$M$4/Output!$F$95/1000000</f>
        <v>1284.4042182955675</v>
      </c>
    </row>
    <row r="15" spans="1:44" x14ac:dyDescent="0.25">
      <c r="A15" s="6">
        <v>2028</v>
      </c>
      <c r="B15" s="6">
        <v>37.697975416765672</v>
      </c>
      <c r="C15" s="6">
        <v>47.019353337221212</v>
      </c>
      <c r="D15" s="6">
        <v>56.340731257676751</v>
      </c>
      <c r="F15" s="6">
        <v>2031</v>
      </c>
      <c r="G15" s="6">
        <f>(B18-$B$8)*$B$2*Output!$F$101*$E$2*$G$4/Output!$F$95/1000000</f>
        <v>497.60056749440167</v>
      </c>
      <c r="H15" s="6">
        <f>(C18-$B$8)*$B$2*Output!$F$101*$E$2*$G$4/Output!$F$95/1000000</f>
        <v>1242.3256619183887</v>
      </c>
      <c r="I15" s="6">
        <f>(D18-$B$8)*$B$2*Output!$F$101*$E$2*$G$4/Output!$F$95/1000000</f>
        <v>1987.0507563423753</v>
      </c>
      <c r="K15" s="6">
        <v>2031</v>
      </c>
      <c r="L15" s="6">
        <f>(B18-$B$8)*$B$2*Output!$F$101*$E$2*$H$4/Output!$F$95/1000000</f>
        <v>742.51028543657833</v>
      </c>
      <c r="M15" s="6">
        <f>(C18-$B$8)*$B$2*Output!$F$101*$E$2*$H$4/Output!$F$95/1000000</f>
        <v>1853.7751805248633</v>
      </c>
      <c r="N15" s="6">
        <f>(D18-$B$8)*$B$2*Output!$F$101*$E$2*$H$4/Output!$F$95/1000000</f>
        <v>2965.0400756131471</v>
      </c>
      <c r="P15" s="6">
        <v>2031</v>
      </c>
      <c r="Q15" s="6">
        <f>(B18-$B$8)*$B$2*Output!$F$101*$E$2*$I$4/Output!$F$95/1000000</f>
        <v>439.6059462856943</v>
      </c>
      <c r="R15" s="6">
        <f>(C18-$B$8)*$B$2*Output!$F$101*$E$2*$I$4/Output!$F$95/1000000</f>
        <v>1097.5344159123756</v>
      </c>
      <c r="S15" s="6">
        <f>(D18-$B$8)*$B$2*Output!$F$101*$E$2*$I$4/Output!$F$95/1000000</f>
        <v>1755.4628855390563</v>
      </c>
      <c r="U15" s="6">
        <v>2031</v>
      </c>
      <c r="V15" s="6">
        <f>(B18-$B$8)*$B$2*Output!$F$101*$E$2*$J$4/Output!$F$95/1000000</f>
        <v>2572.5316772646229</v>
      </c>
      <c r="W15" s="6">
        <f>(C18-$B$8)*$B$2*Output!$F$101*$E$2*$J$4/Output!$F$95/1000000</f>
        <v>6422.6657434424078</v>
      </c>
      <c r="X15" s="6">
        <f>(D18-$B$8)*$B$2*Output!$F$101*$E$2*$J$4/Output!$F$95/1000000</f>
        <v>10272.79980962019</v>
      </c>
      <c r="Z15" s="6">
        <v>2031</v>
      </c>
      <c r="AA15" s="6">
        <f>(B18-$B$8)*$B$2*Output!$F$101*$E$2*$K$4/Output!$F$95/1000000</f>
        <v>67.231216285383795</v>
      </c>
      <c r="AB15" s="6">
        <f>(C18-$B$8)*$B$2*Output!$F$101*$E$2*$K$4/Output!$F$95/1000000</f>
        <v>167.85162785060018</v>
      </c>
      <c r="AC15" s="6">
        <f>(D18-$B$8)*$B$2*Output!$F$101*$E$2*$K$4/Output!$F$95/1000000</f>
        <v>268.47203941581654</v>
      </c>
      <c r="AE15" s="6">
        <v>2031</v>
      </c>
      <c r="AF15" s="6">
        <f>(B18-$B$8)*$B$2*Output!$F$101*$E$2*$L$4/Output!$F$95/1000000</f>
        <v>560.57735210810438</v>
      </c>
      <c r="AG15" s="6">
        <f>(C18-$B$8)*$B$2*Output!$F$101*$E$2*$L$4/Output!$F$95/1000000</f>
        <v>1399.5555381314823</v>
      </c>
      <c r="AH15" s="6">
        <f>(D18-$B$8)*$B$2*Output!$F$101*$E$2*$L$4/Output!$F$95/1000000</f>
        <v>2238.5337241548596</v>
      </c>
      <c r="AJ15" s="6">
        <v>2031</v>
      </c>
      <c r="AK15" s="6">
        <f>(B18-$B$8)*$B$2*Output!$F$101*$E$2*$M$4/Output!$F$95/1000000</f>
        <v>338.89907026787137</v>
      </c>
      <c r="AL15" s="6">
        <f>(C18-$B$8)*$B$2*Output!$F$101*$E$2*$M$4/Output!$F$95/1000000</f>
        <v>846.10637386139354</v>
      </c>
      <c r="AM15" s="6">
        <f>(D18-$B$8)*$B$2*Output!$F$101*$E$2*$M$4/Output!$F$95/1000000</f>
        <v>1353.3136774549153</v>
      </c>
    </row>
    <row r="16" spans="1:44" x14ac:dyDescent="0.25">
      <c r="A16" s="6">
        <v>2029</v>
      </c>
      <c r="B16" s="6">
        <v>39.034370500118804</v>
      </c>
      <c r="C16" s="6">
        <v>51.259589784148403</v>
      </c>
      <c r="D16" s="6">
        <v>63.484809068177995</v>
      </c>
      <c r="F16" s="6">
        <v>2032</v>
      </c>
      <c r="G16" s="6">
        <f>(B19-$B$8)*$B$2*Output!$F$101*$E$2*$G$4/Output!$F$95/1000000</f>
        <v>559.80063843120183</v>
      </c>
      <c r="H16" s="6">
        <f>(C19-$B$8)*$B$2*Output!$F$101*$E$2*$G$4/Output!$F$95/1000000</f>
        <v>1325.5524345862491</v>
      </c>
      <c r="I16" s="6">
        <f>(D19-$B$8)*$B$2*Output!$F$101*$E$2*$G$4/Output!$F$95/1000000</f>
        <v>2091.3042307412961</v>
      </c>
      <c r="K16" s="6">
        <v>2032</v>
      </c>
      <c r="L16" s="6">
        <f>(B19-$B$8)*$B$2*Output!$F$101*$E$2*$H$4/Output!$F$95/1000000</f>
        <v>835.32407111615044</v>
      </c>
      <c r="M16" s="6">
        <f>(C19-$B$8)*$B$2*Output!$F$101*$E$2*$H$4/Output!$F$95/1000000</f>
        <v>1977.9646183318714</v>
      </c>
      <c r="N16" s="6">
        <f>(D19-$B$8)*$B$2*Output!$F$101*$E$2*$H$4/Output!$F$95/1000000</f>
        <v>3120.6051655475926</v>
      </c>
      <c r="P16" s="6">
        <v>2032</v>
      </c>
      <c r="Q16" s="6">
        <f>(B19-$B$8)*$B$2*Output!$F$101*$E$2*$I$4/Output!$F$95/1000000</f>
        <v>494.55668957140608</v>
      </c>
      <c r="R16" s="6">
        <f>(C19-$B$8)*$B$2*Output!$F$101*$E$2*$I$4/Output!$F$95/1000000</f>
        <v>1171.0612294752857</v>
      </c>
      <c r="S16" s="6">
        <f>(D19-$B$8)*$B$2*Output!$F$101*$E$2*$I$4/Output!$F$95/1000000</f>
        <v>1847.5657693791647</v>
      </c>
      <c r="U16" s="6">
        <v>2032</v>
      </c>
      <c r="V16" s="6">
        <f>(B19-$B$8)*$B$2*Output!$F$101*$E$2*$J$4/Output!$F$95/1000000</f>
        <v>2894.0981369227002</v>
      </c>
      <c r="W16" s="6">
        <f>(C19-$B$8)*$B$2*Output!$F$101*$E$2*$J$4/Output!$F$95/1000000</f>
        <v>6852.9375780640221</v>
      </c>
      <c r="X16" s="6">
        <f>(D19-$B$8)*$B$2*Output!$F$101*$E$2*$J$4/Output!$F$95/1000000</f>
        <v>10811.777019205339</v>
      </c>
      <c r="Z16" s="6">
        <v>2032</v>
      </c>
      <c r="AA16" s="6">
        <f>(B19-$B$8)*$B$2*Output!$F$101*$E$2*$K$4/Output!$F$95/1000000</f>
        <v>75.635118321056751</v>
      </c>
      <c r="AB16" s="6">
        <f>(C19-$B$8)*$B$2*Output!$F$101*$E$2*$K$4/Output!$F$95/1000000</f>
        <v>179.09646461222692</v>
      </c>
      <c r="AC16" s="6">
        <f>(D19-$B$8)*$B$2*Output!$F$101*$E$2*$K$4/Output!$F$95/1000000</f>
        <v>282.55781090339707</v>
      </c>
      <c r="AE16" s="6">
        <v>2032</v>
      </c>
      <c r="AF16" s="6">
        <f>(B19-$B$8)*$B$2*Output!$F$101*$E$2*$L$4/Output!$F$95/1000000</f>
        <v>630.64952112161734</v>
      </c>
      <c r="AG16" s="6">
        <f>(C19-$B$8)*$B$2*Output!$F$101*$E$2*$L$4/Output!$F$95/1000000</f>
        <v>1493.3155675494093</v>
      </c>
      <c r="AH16" s="6">
        <f>(D19-$B$8)*$B$2*Output!$F$101*$E$2*$L$4/Output!$F$95/1000000</f>
        <v>2355.9816139772011</v>
      </c>
      <c r="AJ16" s="6">
        <v>2032</v>
      </c>
      <c r="AK16" s="6">
        <f>(B19-$B$8)*$B$2*Output!$F$101*$E$2*$M$4/Output!$F$95/1000000</f>
        <v>381.26145405135526</v>
      </c>
      <c r="AL16" s="6">
        <f>(C19-$B$8)*$B$2*Output!$F$101*$E$2*$M$4/Output!$F$95/1000000</f>
        <v>902.78933951908573</v>
      </c>
      <c r="AM16" s="6">
        <f>(D19-$B$8)*$B$2*Output!$F$101*$E$2*$M$4/Output!$F$95/1000000</f>
        <v>1424.317224986816</v>
      </c>
    </row>
    <row r="17" spans="1:39" x14ac:dyDescent="0.25">
      <c r="A17" s="6">
        <v>2030</v>
      </c>
      <c r="B17" s="6">
        <v>40.370765583471943</v>
      </c>
      <c r="C17" s="6">
        <v>55.952765398026344</v>
      </c>
      <c r="D17" s="6">
        <v>71.534765212580737</v>
      </c>
      <c r="F17" s="6">
        <v>2033</v>
      </c>
      <c r="G17" s="6">
        <f>(B20-$B$8)*$B$2*Output!$F$101*$E$2*$G$4/Output!$F$95/1000000</f>
        <v>622.00070936800216</v>
      </c>
      <c r="H17" s="6">
        <f>(C20-$B$8)*$B$2*Output!$F$101*$E$2*$G$4/Output!$F$95/1000000</f>
        <v>1410.3632857768569</v>
      </c>
      <c r="I17" s="6">
        <f>(D20-$B$8)*$B$2*Output!$F$101*$E$2*$G$4/Output!$F$95/1000000</f>
        <v>2198.7258621857118</v>
      </c>
      <c r="K17" s="6">
        <v>2033</v>
      </c>
      <c r="L17" s="6">
        <f>(B20-$B$8)*$B$2*Output!$F$101*$E$2*$H$4/Output!$F$95/1000000</f>
        <v>928.13785679572288</v>
      </c>
      <c r="M17" s="6">
        <f>(C20-$B$8)*$B$2*Output!$F$101*$E$2*$H$4/Output!$F$95/1000000</f>
        <v>2104.5177885638691</v>
      </c>
      <c r="N17" s="6">
        <f>(D20-$B$8)*$B$2*Output!$F$101*$E$2*$H$4/Output!$F$95/1000000</f>
        <v>3280.8977203320146</v>
      </c>
      <c r="P17" s="6">
        <v>2033</v>
      </c>
      <c r="Q17" s="6">
        <f>(B20-$B$8)*$B$2*Output!$F$101*$E$2*$I$4/Output!$F$95/1000000</f>
        <v>549.50743285711792</v>
      </c>
      <c r="R17" s="6">
        <f>(C20-$B$8)*$B$2*Output!$F$101*$E$2*$I$4/Output!$F$95/1000000</f>
        <v>1245.9874995168927</v>
      </c>
      <c r="S17" s="6">
        <f>(D20-$B$8)*$B$2*Output!$F$101*$E$2*$I$4/Output!$F$95/1000000</f>
        <v>1942.4675661766671</v>
      </c>
      <c r="U17" s="6">
        <v>2033</v>
      </c>
      <c r="V17" s="6">
        <f>(B20-$B$8)*$B$2*Output!$F$101*$E$2*$J$4/Output!$F$95/1000000</f>
        <v>3215.6645965807793</v>
      </c>
      <c r="W17" s="6">
        <f>(C20-$B$8)*$B$2*Output!$F$101*$E$2*$J$4/Output!$F$95/1000000</f>
        <v>7291.3988972747757</v>
      </c>
      <c r="X17" s="6">
        <f>(D20-$B$8)*$B$2*Output!$F$101*$E$2*$J$4/Output!$F$95/1000000</f>
        <v>11367.133197968771</v>
      </c>
      <c r="Z17" s="6">
        <v>2033</v>
      </c>
      <c r="AA17" s="6">
        <f>(B20-$B$8)*$B$2*Output!$F$101*$E$2*$K$4/Output!$F$95/1000000</f>
        <v>84.03902035672975</v>
      </c>
      <c r="AB17" s="6">
        <f>(C20-$B$8)*$B$2*Output!$F$101*$E$2*$K$4/Output!$F$95/1000000</f>
        <v>190.55532750793176</v>
      </c>
      <c r="AC17" s="6">
        <f>(D20-$B$8)*$B$2*Output!$F$101*$E$2*$K$4/Output!$F$95/1000000</f>
        <v>297.07163465913379</v>
      </c>
      <c r="AE17" s="6">
        <v>2033</v>
      </c>
      <c r="AF17" s="6">
        <f>(B20-$B$8)*$B$2*Output!$F$101*$E$2*$L$4/Output!$F$95/1000000</f>
        <v>700.72169013513042</v>
      </c>
      <c r="AG17" s="6">
        <f>(C20-$B$8)*$B$2*Output!$F$101*$E$2*$L$4/Output!$F$95/1000000</f>
        <v>1588.8601579220888</v>
      </c>
      <c r="AH17" s="6">
        <f>(D20-$B$8)*$B$2*Output!$F$101*$E$2*$L$4/Output!$F$95/1000000</f>
        <v>2476.9986257090468</v>
      </c>
      <c r="AJ17" s="6">
        <v>2033</v>
      </c>
      <c r="AK17" s="6">
        <f>(B20-$B$8)*$B$2*Output!$F$101*$E$2*$M$4/Output!$F$95/1000000</f>
        <v>423.62383783483921</v>
      </c>
      <c r="AL17" s="6">
        <f>(C20-$B$8)*$B$2*Output!$F$101*$E$2*$M$4/Output!$F$95/1000000</f>
        <v>960.55116797087339</v>
      </c>
      <c r="AM17" s="6">
        <f>(D20-$B$8)*$B$2*Output!$F$101*$E$2*$M$4/Output!$F$95/1000000</f>
        <v>1497.4784981069076</v>
      </c>
    </row>
    <row r="18" spans="1:39" x14ac:dyDescent="0.25">
      <c r="A18" s="6">
        <v>2031</v>
      </c>
      <c r="B18" s="6">
        <v>41.707160666825075</v>
      </c>
      <c r="C18" s="6">
        <v>57.707897316292218</v>
      </c>
      <c r="D18" s="6">
        <v>73.708633965759347</v>
      </c>
      <c r="F18" s="6">
        <v>2034</v>
      </c>
      <c r="G18" s="6">
        <f>(B21-$B$8)*$B$2*Output!$F$101*$E$2*$G$4/Output!$F$95/1000000</f>
        <v>684.20078030480227</v>
      </c>
      <c r="H18" s="6">
        <f>(C21-$B$8)*$B$2*Output!$F$101*$E$2*$G$4/Output!$F$95/1000000</f>
        <v>1496.8063540252729</v>
      </c>
      <c r="I18" s="6">
        <f>(D21-$B$8)*$B$2*Output!$F$101*$E$2*$G$4/Output!$F$95/1000000</f>
        <v>2309.4119277457439</v>
      </c>
      <c r="K18" s="6">
        <v>2034</v>
      </c>
      <c r="L18" s="6">
        <f>(B21-$B$8)*$B$2*Output!$F$101*$E$2*$H$4/Output!$F$95/1000000</f>
        <v>1020.9516424752951</v>
      </c>
      <c r="M18" s="6">
        <f>(C21-$B$8)*$B$2*Output!$F$101*$E$2*$H$4/Output!$F$95/1000000</f>
        <v>2233.5065226449792</v>
      </c>
      <c r="N18" s="6">
        <f>(D21-$B$8)*$B$2*Output!$F$101*$E$2*$H$4/Output!$F$95/1000000</f>
        <v>3446.0614028146633</v>
      </c>
      <c r="P18" s="6">
        <v>2034</v>
      </c>
      <c r="Q18" s="6">
        <f>(B21-$B$8)*$B$2*Output!$F$101*$E$2*$I$4/Output!$F$95/1000000</f>
        <v>604.45817614282964</v>
      </c>
      <c r="R18" s="6">
        <f>(C21-$B$8)*$B$2*Output!$F$101*$E$2*$I$4/Output!$F$95/1000000</f>
        <v>1322.3557540961262</v>
      </c>
      <c r="S18" s="6">
        <f>(D21-$B$8)*$B$2*Output!$F$101*$E$2*$I$4/Output!$F$95/1000000</f>
        <v>2040.2533320494233</v>
      </c>
      <c r="U18" s="6">
        <v>2034</v>
      </c>
      <c r="V18" s="6">
        <f>(B21-$B$8)*$B$2*Output!$F$101*$E$2*$J$4/Output!$F$95/1000000</f>
        <v>3537.2310562388561</v>
      </c>
      <c r="W18" s="6">
        <f>(C21-$B$8)*$B$2*Output!$F$101*$E$2*$J$4/Output!$F$95/1000000</f>
        <v>7738.2985711813944</v>
      </c>
      <c r="X18" s="6">
        <f>(D21-$B$8)*$B$2*Output!$F$101*$E$2*$J$4/Output!$F$95/1000000</f>
        <v>11939.366086123935</v>
      </c>
      <c r="Z18" s="6">
        <v>2034</v>
      </c>
      <c r="AA18" s="6">
        <f>(B21-$B$8)*$B$2*Output!$F$101*$E$2*$K$4/Output!$F$95/1000000</f>
        <v>92.442922392402707</v>
      </c>
      <c r="AB18" s="6">
        <f>(C21-$B$8)*$B$2*Output!$F$101*$E$2*$K$4/Output!$F$95/1000000</f>
        <v>202.23472057423248</v>
      </c>
      <c r="AC18" s="6">
        <f>(D21-$B$8)*$B$2*Output!$F$101*$E$2*$K$4/Output!$F$95/1000000</f>
        <v>312.02651875606239</v>
      </c>
      <c r="AE18" s="6">
        <v>2034</v>
      </c>
      <c r="AF18" s="6">
        <f>(B21-$B$8)*$B$2*Output!$F$101*$E$2*$L$4/Output!$F$95/1000000</f>
        <v>770.79385914864338</v>
      </c>
      <c r="AG18" s="6">
        <f>(C21-$B$8)*$B$2*Output!$F$101*$E$2*$L$4/Output!$F$95/1000000</f>
        <v>1686.2435402417689</v>
      </c>
      <c r="AH18" s="6">
        <f>(D21-$B$8)*$B$2*Output!$F$101*$E$2*$L$4/Output!$F$95/1000000</f>
        <v>2601.6932213348946</v>
      </c>
      <c r="AJ18" s="6">
        <v>2034</v>
      </c>
      <c r="AK18" s="6">
        <f>(B21-$B$8)*$B$2*Output!$F$101*$E$2*$M$4/Output!$F$95/1000000</f>
        <v>465.9862216183231</v>
      </c>
      <c r="AL18" s="6">
        <f>(C21-$B$8)*$B$2*Output!$F$101*$E$2*$M$4/Output!$F$95/1000000</f>
        <v>1019.4246447597033</v>
      </c>
      <c r="AM18" s="6">
        <f>(D21-$B$8)*$B$2*Output!$F$101*$E$2*$M$4/Output!$F$95/1000000</f>
        <v>1572.8630679010837</v>
      </c>
    </row>
    <row r="19" spans="1:39" x14ac:dyDescent="0.25">
      <c r="A19" s="6">
        <v>2032</v>
      </c>
      <c r="B19" s="6">
        <v>43.043555750178207</v>
      </c>
      <c r="C19" s="6">
        <v>59.496060064686652</v>
      </c>
      <c r="D19" s="6">
        <v>75.948564379195091</v>
      </c>
      <c r="F19" s="6">
        <v>2035</v>
      </c>
      <c r="G19" s="6">
        <f>(B22-$B$8)*$B$2*Output!$F$101*$E$2*$G$4/Output!$F$95/1000000</f>
        <v>746.40085124160237</v>
      </c>
      <c r="H19" s="6">
        <f>(C22-$B$8)*$B$2*Output!$F$101*$E$2*$G$4/Output!$F$95/1000000</f>
        <v>1584.9312407476727</v>
      </c>
      <c r="I19" s="6">
        <f>(D22-$B$8)*$B$2*Output!$F$101*$E$2*$G$4/Output!$F$95/1000000</f>
        <v>2423.4616302537429</v>
      </c>
      <c r="K19" s="6">
        <v>2035</v>
      </c>
      <c r="L19" s="6">
        <f>(B22-$B$8)*$B$2*Output!$F$101*$E$2*$H$4/Output!$F$95/1000000</f>
        <v>1113.7654281548671</v>
      </c>
      <c r="M19" s="6">
        <f>(C22-$B$8)*$B$2*Output!$F$101*$E$2*$H$4/Output!$F$95/1000000</f>
        <v>2365.0048348832411</v>
      </c>
      <c r="N19" s="6">
        <f>(D22-$B$8)*$B$2*Output!$F$101*$E$2*$H$4/Output!$F$95/1000000</f>
        <v>3616.2442416116141</v>
      </c>
      <c r="P19" s="6">
        <v>2035</v>
      </c>
      <c r="Q19" s="6">
        <f>(B22-$B$8)*$B$2*Output!$F$101*$E$2*$I$4/Output!$F$95/1000000</f>
        <v>659.40891942854125</v>
      </c>
      <c r="R19" s="6">
        <f>(C22-$B$8)*$B$2*Output!$F$101*$E$2*$I$4/Output!$F$95/1000000</f>
        <v>1400.20981365637</v>
      </c>
      <c r="S19" s="6">
        <f>(D22-$B$8)*$B$2*Output!$F$101*$E$2*$I$4/Output!$F$95/1000000</f>
        <v>2141.0107078841984</v>
      </c>
      <c r="U19" s="6">
        <v>2035</v>
      </c>
      <c r="V19" s="6">
        <f>(B22-$B$8)*$B$2*Output!$F$101*$E$2*$J$4/Output!$F$95/1000000</f>
        <v>3858.7975158969334</v>
      </c>
      <c r="W19" s="6">
        <f>(C22-$B$8)*$B$2*Output!$F$101*$E$2*$J$4/Output!$F$95/1000000</f>
        <v>8193.8930328000115</v>
      </c>
      <c r="X19" s="6">
        <f>(D22-$B$8)*$B$2*Output!$F$101*$E$2*$J$4/Output!$F$95/1000000</f>
        <v>12528.988549703086</v>
      </c>
      <c r="Z19" s="6">
        <v>2035</v>
      </c>
      <c r="AA19" s="6">
        <f>(B22-$B$8)*$B$2*Output!$F$101*$E$2*$K$4/Output!$F$95/1000000</f>
        <v>100.84682442807565</v>
      </c>
      <c r="AB19" s="6">
        <f>(C22-$B$8)*$B$2*Output!$F$101*$E$2*$K$4/Output!$F$95/1000000</f>
        <v>214.14134549870121</v>
      </c>
      <c r="AC19" s="6">
        <f>(D22-$B$8)*$B$2*Output!$F$101*$E$2*$K$4/Output!$F$95/1000000</f>
        <v>327.43586656932672</v>
      </c>
      <c r="AE19" s="6">
        <v>2035</v>
      </c>
      <c r="AF19" s="6">
        <f>(B22-$B$8)*$B$2*Output!$F$101*$E$2*$L$4/Output!$F$95/1000000</f>
        <v>840.86602816215623</v>
      </c>
      <c r="AG19" s="6">
        <f>(C22-$B$8)*$B$2*Output!$F$101*$E$2*$L$4/Output!$F$95/1000000</f>
        <v>1785.5215935253905</v>
      </c>
      <c r="AH19" s="6">
        <f>(D22-$B$8)*$B$2*Output!$F$101*$E$2*$L$4/Output!$F$95/1000000</f>
        <v>2730.1771588886236</v>
      </c>
      <c r="AJ19" s="6">
        <v>2035</v>
      </c>
      <c r="AK19" s="6">
        <f>(B22-$B$8)*$B$2*Output!$F$101*$E$2*$M$4/Output!$F$95/1000000</f>
        <v>508.34860540180694</v>
      </c>
      <c r="AL19" s="6">
        <f>(C22-$B$8)*$B$2*Output!$F$101*$E$2*$M$4/Output!$F$95/1000000</f>
        <v>1079.4435517478244</v>
      </c>
      <c r="AM19" s="6">
        <f>(D22-$B$8)*$B$2*Output!$F$101*$E$2*$M$4/Output!$F$95/1000000</f>
        <v>1650.5384980938418</v>
      </c>
    </row>
    <row r="20" spans="1:39" x14ac:dyDescent="0.25">
      <c r="A20" s="6">
        <v>2033</v>
      </c>
      <c r="B20" s="6">
        <v>44.379950833531346</v>
      </c>
      <c r="C20" s="6">
        <v>61.318257416539922</v>
      </c>
      <c r="D20" s="6">
        <v>78.25656399954849</v>
      </c>
      <c r="F20" s="6">
        <v>2036</v>
      </c>
      <c r="G20" s="6">
        <f>(B23-$B$8)*$B$2*Output!$F$101*$E$2*$G$4/Output!$F$95/1000000</f>
        <v>808.60092217840293</v>
      </c>
      <c r="H20" s="6">
        <f>(C23-$B$8)*$B$2*Output!$F$101*$E$2*$G$4/Output!$F$95/1000000</f>
        <v>1674.7890546968174</v>
      </c>
      <c r="I20" s="6">
        <f>(D23-$B$8)*$B$2*Output!$F$101*$E$2*$G$4/Output!$F$95/1000000</f>
        <v>2540.9771872152328</v>
      </c>
      <c r="K20" s="6">
        <v>2036</v>
      </c>
      <c r="L20" s="6">
        <f>(B23-$B$8)*$B$2*Output!$F$101*$E$2*$H$4/Output!$F$95/1000000</f>
        <v>1206.57921383444</v>
      </c>
      <c r="M20" s="6">
        <f>(C23-$B$8)*$B$2*Output!$F$101*$E$2*$H$4/Output!$F$95/1000000</f>
        <v>2499.0889888062311</v>
      </c>
      <c r="N20" s="6">
        <f>(D23-$B$8)*$B$2*Output!$F$101*$E$2*$H$4/Output!$F$95/1000000</f>
        <v>3791.5987637780231</v>
      </c>
      <c r="P20" s="6">
        <v>2036</v>
      </c>
      <c r="Q20" s="6">
        <f>(B23-$B$8)*$B$2*Output!$F$101*$E$2*$I$4/Output!$F$95/1000000</f>
        <v>714.35966271425332</v>
      </c>
      <c r="R20" s="6">
        <f>(C23-$B$8)*$B$2*Output!$F$101*$E$2*$I$4/Output!$F$95/1000000</f>
        <v>1479.5948302997083</v>
      </c>
      <c r="S20" s="6">
        <f>(D23-$B$8)*$B$2*Output!$F$101*$E$2*$I$4/Output!$F$95/1000000</f>
        <v>2244.8299978851642</v>
      </c>
      <c r="U20" s="6">
        <v>2036</v>
      </c>
      <c r="V20" s="6">
        <f>(B23-$B$8)*$B$2*Output!$F$101*$E$2*$J$4/Output!$F$95/1000000</f>
        <v>4180.363975555013</v>
      </c>
      <c r="W20" s="6">
        <f>(C23-$B$8)*$B$2*Output!$F$101*$E$2*$J$4/Output!$F$95/1000000</f>
        <v>8658.4465078852791</v>
      </c>
      <c r="X20" s="6">
        <f>(D23-$B$8)*$B$2*Output!$F$101*$E$2*$J$4/Output!$F$95/1000000</f>
        <v>13136.529040215553</v>
      </c>
      <c r="Z20" s="6">
        <v>2036</v>
      </c>
      <c r="AA20" s="6">
        <f>(B23-$B$8)*$B$2*Output!$F$101*$E$2*$K$4/Output!$F$95/1000000</f>
        <v>109.25072646374868</v>
      </c>
      <c r="AB20" s="6">
        <f>(C23-$B$8)*$B$2*Output!$F$101*$E$2*$K$4/Output!$F$95/1000000</f>
        <v>226.28210762637841</v>
      </c>
      <c r="AC20" s="6">
        <f>(D23-$B$8)*$B$2*Output!$F$101*$E$2*$K$4/Output!$F$95/1000000</f>
        <v>343.31348878900832</v>
      </c>
      <c r="AE20" s="6">
        <v>2036</v>
      </c>
      <c r="AF20" s="6">
        <f>(B23-$B$8)*$B$2*Output!$F$101*$E$2*$L$4/Output!$F$95/1000000</f>
        <v>910.93819717566953</v>
      </c>
      <c r="AG20" s="6">
        <f>(C23-$B$8)*$B$2*Output!$F$101*$E$2*$L$4/Output!$F$95/1000000</f>
        <v>1886.7518948963811</v>
      </c>
      <c r="AH20" s="6">
        <f>(D23-$B$8)*$B$2*Output!$F$101*$E$2*$L$4/Output!$F$95/1000000</f>
        <v>2862.5655926170934</v>
      </c>
      <c r="AJ20" s="6">
        <v>2036</v>
      </c>
      <c r="AK20" s="6">
        <f>(B23-$B$8)*$B$2*Output!$F$101*$E$2*$M$4/Output!$F$95/1000000</f>
        <v>550.71098918529094</v>
      </c>
      <c r="AL20" s="6">
        <f>(C23-$B$8)*$B$2*Output!$F$101*$E$2*$M$4/Output!$F$95/1000000</f>
        <v>1140.6426973939176</v>
      </c>
      <c r="AM20" s="6">
        <f>(D23-$B$8)*$B$2*Output!$F$101*$E$2*$M$4/Output!$F$95/1000000</f>
        <v>1730.5744056025451</v>
      </c>
    </row>
    <row r="21" spans="1:39" x14ac:dyDescent="0.25">
      <c r="A21" s="6">
        <v>2034</v>
      </c>
      <c r="B21" s="6">
        <v>45.716345916884478</v>
      </c>
      <c r="C21" s="6">
        <v>63.175523648832822</v>
      </c>
      <c r="D21" s="6">
        <v>80.634701380781181</v>
      </c>
      <c r="F21" s="6">
        <v>2037</v>
      </c>
      <c r="G21" s="6">
        <f>(B24-$B$8)*$B$2*Output!$F$101*$E$2*$G$4/Output!$F$95/1000000</f>
        <v>870.80099311520291</v>
      </c>
      <c r="H21" s="6">
        <f>(C24-$B$8)*$B$2*Output!$F$101*$E$2*$G$4/Output!$F$95/1000000</f>
        <v>1766.4324577684813</v>
      </c>
      <c r="I21" s="6">
        <f>(D24-$B$8)*$B$2*Output!$F$101*$E$2*$G$4/Output!$F$95/1000000</f>
        <v>2662.0639224217593</v>
      </c>
      <c r="K21" s="6">
        <v>2037</v>
      </c>
      <c r="L21" s="6">
        <f>(B24-$B$8)*$B$2*Output!$F$101*$E$2*$H$4/Output!$F$95/1000000</f>
        <v>1299.3929995140118</v>
      </c>
      <c r="M21" s="6">
        <f>(C24-$B$8)*$B$2*Output!$F$101*$E$2*$H$4/Output!$F$95/1000000</f>
        <v>2635.8375655125583</v>
      </c>
      <c r="N21" s="6">
        <f>(D24-$B$8)*$B$2*Output!$F$101*$E$2*$H$4/Output!$F$95/1000000</f>
        <v>3972.282131511105</v>
      </c>
      <c r="P21" s="6">
        <v>2037</v>
      </c>
      <c r="Q21" s="6">
        <f>(B24-$B$8)*$B$2*Output!$F$101*$E$2*$I$4/Output!$F$95/1000000</f>
        <v>769.31040599996493</v>
      </c>
      <c r="R21" s="6">
        <f>(C24-$B$8)*$B$2*Output!$F$101*$E$2*$I$4/Output!$F$95/1000000</f>
        <v>1560.5573282546836</v>
      </c>
      <c r="S21" s="6">
        <f>(D24-$B$8)*$B$2*Output!$F$101*$E$2*$I$4/Output!$F$95/1000000</f>
        <v>2351.8042505094022</v>
      </c>
      <c r="U21" s="6">
        <v>2037</v>
      </c>
      <c r="V21" s="6">
        <f>(B24-$B$8)*$B$2*Output!$F$101*$E$2*$J$4/Output!$F$95/1000000</f>
        <v>4501.9304352130903</v>
      </c>
      <c r="W21" s="6">
        <f>(C24-$B$8)*$B$2*Output!$F$101*$E$2*$J$4/Output!$F$95/1000000</f>
        <v>9132.2312517437913</v>
      </c>
      <c r="X21" s="6">
        <f>(D24-$B$8)*$B$2*Output!$F$101*$E$2*$J$4/Output!$F$95/1000000</f>
        <v>13762.532068274491</v>
      </c>
      <c r="Z21" s="6">
        <v>2037</v>
      </c>
      <c r="AA21" s="6">
        <f>(B24-$B$8)*$B$2*Output!$F$101*$E$2*$K$4/Output!$F$95/1000000</f>
        <v>117.65462849942161</v>
      </c>
      <c r="AB21" s="6">
        <f>(C24-$B$8)*$B$2*Output!$F$101*$E$2*$K$4/Output!$F$95/1000000</f>
        <v>238.66412214871707</v>
      </c>
      <c r="AC21" s="6">
        <f>(D24-$B$8)*$B$2*Output!$F$101*$E$2*$K$4/Output!$F$95/1000000</f>
        <v>359.67361579801258</v>
      </c>
      <c r="AE21" s="6">
        <v>2037</v>
      </c>
      <c r="AF21" s="6">
        <f>(B24-$B$8)*$B$2*Output!$F$101*$E$2*$L$4/Output!$F$95/1000000</f>
        <v>981.01036618918238</v>
      </c>
      <c r="AG21" s="6">
        <f>(C24-$B$8)*$B$2*Output!$F$101*$E$2*$L$4/Output!$F$95/1000000</f>
        <v>1989.993771188387</v>
      </c>
      <c r="AH21" s="6">
        <f>(D24-$B$8)*$B$2*Output!$F$101*$E$2*$L$4/Output!$F$95/1000000</f>
        <v>2998.9771761875909</v>
      </c>
      <c r="AJ21" s="6">
        <v>2037</v>
      </c>
      <c r="AK21" s="6">
        <f>(B24-$B$8)*$B$2*Output!$F$101*$E$2*$M$4/Output!$F$95/1000000</f>
        <v>593.07337296877483</v>
      </c>
      <c r="AL21" s="6">
        <f>(C24-$B$8)*$B$2*Output!$F$101*$E$2*$M$4/Output!$F$95/1000000</f>
        <v>1203.057947950319</v>
      </c>
      <c r="AM21" s="6">
        <f>(D24-$B$8)*$B$2*Output!$F$101*$E$2*$M$4/Output!$F$95/1000000</f>
        <v>1813.0425229318632</v>
      </c>
    </row>
    <row r="22" spans="1:39" x14ac:dyDescent="0.25">
      <c r="A22" s="6">
        <v>2035</v>
      </c>
      <c r="B22" s="6">
        <v>47.05274100023761</v>
      </c>
      <c r="C22" s="6">
        <v>65.068924469171591</v>
      </c>
      <c r="D22" s="6">
        <v>83.085107938105565</v>
      </c>
      <c r="F22" s="6">
        <v>2038</v>
      </c>
      <c r="G22" s="6">
        <f>(B25-$B$8)*$B$2*Output!$F$101*$E$2*$G$4/Output!$F$95/1000000</f>
        <v>933.00106405200313</v>
      </c>
      <c r="H22" s="6">
        <f>(C25-$B$8)*$B$2*Output!$F$101*$E$2*$G$4/Output!$F$95/1000000</f>
        <v>1859.915712199884</v>
      </c>
      <c r="I22" s="6">
        <f>(D25-$B$8)*$B$2*Output!$F$101*$E$2*$G$4/Output!$F$95/1000000</f>
        <v>2786.8303603477634</v>
      </c>
      <c r="K22" s="6">
        <v>2038</v>
      </c>
      <c r="L22" s="6">
        <f>(B25-$B$8)*$B$2*Output!$F$101*$E$2*$H$4/Output!$F$95/1000000</f>
        <v>1392.2067851935842</v>
      </c>
      <c r="M22" s="6">
        <f>(C25-$B$8)*$B$2*Output!$F$101*$E$2*$H$4/Output!$F$95/1000000</f>
        <v>2775.33153410049</v>
      </c>
      <c r="N22" s="6">
        <f>(D25-$B$8)*$B$2*Output!$F$101*$E$2*$H$4/Output!$F$95/1000000</f>
        <v>4158.4562830073955</v>
      </c>
      <c r="P22" s="6">
        <v>2038</v>
      </c>
      <c r="Q22" s="6">
        <f>(B25-$B$8)*$B$2*Output!$F$101*$E$2*$I$4/Output!$F$95/1000000</f>
        <v>824.26114928567677</v>
      </c>
      <c r="R22" s="6">
        <f>(C25-$B$8)*$B$2*Output!$F$101*$E$2*$I$4/Output!$F$95/1000000</f>
        <v>1643.1452455738201</v>
      </c>
      <c r="S22" s="6">
        <f>(D25-$B$8)*$B$2*Output!$F$101*$E$2*$I$4/Output!$F$95/1000000</f>
        <v>2462.0293418619626</v>
      </c>
      <c r="U22" s="6">
        <v>2038</v>
      </c>
      <c r="V22" s="6">
        <f>(B25-$B$8)*$B$2*Output!$F$101*$E$2*$J$4/Output!$F$95/1000000</f>
        <v>4823.4968948711685</v>
      </c>
      <c r="W22" s="6">
        <f>(C25-$B$8)*$B$2*Output!$F$101*$E$2*$J$4/Output!$F$95/1000000</f>
        <v>9615.5277932439712</v>
      </c>
      <c r="X22" s="6">
        <f>(D25-$B$8)*$B$2*Output!$F$101*$E$2*$J$4/Output!$F$95/1000000</f>
        <v>14407.558691616774</v>
      </c>
      <c r="Z22" s="6">
        <v>2038</v>
      </c>
      <c r="AA22" s="6">
        <f>(B25-$B$8)*$B$2*Output!$F$101*$E$2*$K$4/Output!$F$95/1000000</f>
        <v>126.05853053509459</v>
      </c>
      <c r="AB22" s="6">
        <f>(C25-$B$8)*$B$2*Output!$F$101*$E$2*$K$4/Output!$F$95/1000000</f>
        <v>251.29472048060077</v>
      </c>
      <c r="AC22" s="6">
        <f>(D25-$B$8)*$B$2*Output!$F$101*$E$2*$K$4/Output!$F$95/1000000</f>
        <v>376.53091042610691</v>
      </c>
      <c r="AE22" s="6">
        <v>2038</v>
      </c>
      <c r="AF22" s="6">
        <f>(B25-$B$8)*$B$2*Output!$F$101*$E$2*$L$4/Output!$F$95/1000000</f>
        <v>1051.0825352026955</v>
      </c>
      <c r="AG22" s="6">
        <f>(C25-$B$8)*$B$2*Output!$F$101*$E$2*$L$4/Output!$F$95/1000000</f>
        <v>2095.3083521171829</v>
      </c>
      <c r="AH22" s="6">
        <f>(D25-$B$8)*$B$2*Output!$F$101*$E$2*$L$4/Output!$F$95/1000000</f>
        <v>3139.5341690316691</v>
      </c>
      <c r="AJ22" s="6">
        <v>2038</v>
      </c>
      <c r="AK22" s="6">
        <f>(B25-$B$8)*$B$2*Output!$F$101*$E$2*$M$4/Output!$F$95/1000000</f>
        <v>635.43575675225873</v>
      </c>
      <c r="AL22" s="6">
        <f>(C25-$B$8)*$B$2*Output!$F$101*$E$2*$M$4/Output!$F$95/1000000</f>
        <v>1266.726259608291</v>
      </c>
      <c r="AM22" s="6">
        <f>(D25-$B$8)*$B$2*Output!$F$101*$E$2*$M$4/Output!$F$95/1000000</f>
        <v>1898.0167624643225</v>
      </c>
    </row>
    <row r="23" spans="1:39" x14ac:dyDescent="0.25">
      <c r="A23" s="6">
        <v>2036</v>
      </c>
      <c r="B23" s="6">
        <v>48.389136083590749</v>
      </c>
      <c r="C23" s="6">
        <v>66.999557970932599</v>
      </c>
      <c r="D23" s="6">
        <v>85.609979858274471</v>
      </c>
      <c r="F23" s="6">
        <v>2039</v>
      </c>
      <c r="G23" s="6">
        <f>(B26-$B$8)*$B$2*Output!$F$101*$E$2*$G$4/Output!$F$95/1000000</f>
        <v>995.20113498880335</v>
      </c>
      <c r="H23" s="6">
        <f>(C26-$B$8)*$B$2*Output!$F$101*$E$2*$G$4/Output!$F$95/1000000</f>
        <v>1955.2947292024405</v>
      </c>
      <c r="I23" s="6">
        <f>(D26-$B$8)*$B$2*Output!$F$101*$E$2*$G$4/Output!$F$95/1000000</f>
        <v>2915.388323416078</v>
      </c>
      <c r="K23" s="6">
        <v>2039</v>
      </c>
      <c r="L23" s="6">
        <f>(B26-$B$8)*$B$2*Output!$F$101*$E$2*$H$4/Output!$F$95/1000000</f>
        <v>1485.0205708731567</v>
      </c>
      <c r="M23" s="6">
        <f>(C26-$B$8)*$B$2*Output!$F$101*$E$2*$H$4/Output!$F$95/1000000</f>
        <v>2917.6543242368284</v>
      </c>
      <c r="N23" s="6">
        <f>(D26-$B$8)*$B$2*Output!$F$101*$E$2*$H$4/Output!$F$95/1000000</f>
        <v>4350.2880776005013</v>
      </c>
      <c r="P23" s="6">
        <v>2039</v>
      </c>
      <c r="Q23" s="6">
        <f>(B26-$B$8)*$B$2*Output!$F$101*$E$2*$I$4/Output!$F$95/1000000</f>
        <v>879.2118925713886</v>
      </c>
      <c r="R23" s="6">
        <f>(C26-$B$8)*$B$2*Output!$F$101*$E$2*$I$4/Output!$F$95/1000000</f>
        <v>1727.4079770982974</v>
      </c>
      <c r="S23" s="6">
        <f>(D26-$B$8)*$B$2*Output!$F$101*$E$2*$I$4/Output!$F$95/1000000</f>
        <v>2575.6040616252067</v>
      </c>
      <c r="U23" s="6">
        <v>2039</v>
      </c>
      <c r="V23" s="6">
        <f>(B26-$B$8)*$B$2*Output!$F$101*$E$2*$J$4/Output!$F$95/1000000</f>
        <v>5145.0633545292458</v>
      </c>
      <c r="W23" s="6">
        <f>(C26-$B$8)*$B$2*Output!$F$101*$E$2*$J$4/Output!$F$95/1000000</f>
        <v>10108.625186241217</v>
      </c>
      <c r="X23" s="6">
        <f>(D26-$B$8)*$B$2*Output!$F$101*$E$2*$J$4/Output!$F$95/1000000</f>
        <v>15072.187017953185</v>
      </c>
      <c r="Z23" s="6">
        <v>2039</v>
      </c>
      <c r="AA23" s="6">
        <f>(B26-$B$8)*$B$2*Output!$F$101*$E$2*$K$4/Output!$F$95/1000000</f>
        <v>134.46243257076759</v>
      </c>
      <c r="AB23" s="6">
        <f>(C26-$B$8)*$B$2*Output!$F$101*$E$2*$K$4/Output!$F$95/1000000</f>
        <v>264.18145683115432</v>
      </c>
      <c r="AC23" s="6">
        <f>(D26-$B$8)*$B$2*Output!$F$101*$E$2*$K$4/Output!$F$95/1000000</f>
        <v>393.90048109154117</v>
      </c>
      <c r="AE23" s="6">
        <v>2039</v>
      </c>
      <c r="AF23" s="6">
        <f>(B26-$B$8)*$B$2*Output!$F$101*$E$2*$L$4/Output!$F$95/1000000</f>
        <v>1121.1547042162088</v>
      </c>
      <c r="AG23" s="6">
        <f>(C26-$B$8)*$B$2*Output!$F$101*$E$2*$L$4/Output!$F$95/1000000</f>
        <v>2202.7586250684262</v>
      </c>
      <c r="AH23" s="6">
        <f>(D26-$B$8)*$B$2*Output!$F$101*$E$2*$L$4/Output!$F$95/1000000</f>
        <v>3284.3625459206437</v>
      </c>
      <c r="AJ23" s="6">
        <v>2039</v>
      </c>
      <c r="AK23" s="6">
        <f>(B26-$B$8)*$B$2*Output!$F$101*$E$2*$M$4/Output!$F$95/1000000</f>
        <v>677.79814053574273</v>
      </c>
      <c r="AL23" s="6">
        <f>(C26-$B$8)*$B$2*Output!$F$101*$E$2*$M$4/Output!$F$95/1000000</f>
        <v>1331.685711620157</v>
      </c>
      <c r="AM23" s="6">
        <f>(D26-$B$8)*$B$2*Output!$F$101*$E$2*$M$4/Output!$F$95/1000000</f>
        <v>1985.5732827045715</v>
      </c>
    </row>
    <row r="24" spans="1:39" x14ac:dyDescent="0.25">
      <c r="A24" s="6">
        <v>2037</v>
      </c>
      <c r="B24" s="6">
        <v>49.725531166943881</v>
      </c>
      <c r="C24" s="6">
        <v>68.968555617433054</v>
      </c>
      <c r="D24" s="6">
        <v>88.211580067922242</v>
      </c>
      <c r="F24" s="6">
        <v>2040</v>
      </c>
      <c r="G24" s="6">
        <f>(B27-$B$8)*$B$2*Output!$F$101*$E$2*$G$4/Output!$F$95/1000000</f>
        <v>1057.4012059256036</v>
      </c>
      <c r="H24" s="6">
        <f>(C27-$B$8)*$B$2*Output!$F$101*$E$2*$G$4/Output!$F$95/1000000</f>
        <v>2052.6271190724137</v>
      </c>
      <c r="I24" s="6">
        <f>(D27-$B$8)*$B$2*Output!$F$101*$E$2*$G$4/Output!$F$95/1000000</f>
        <v>3047.8530322192237</v>
      </c>
      <c r="K24" s="6">
        <v>2040</v>
      </c>
      <c r="L24" s="6">
        <f>(B27-$B$8)*$B$2*Output!$F$101*$E$2*$H$4/Output!$F$95/1000000</f>
        <v>1577.8343565527287</v>
      </c>
      <c r="M24" s="6">
        <f>(C27-$B$8)*$B$2*Output!$F$101*$E$2*$H$4/Output!$F$95/1000000</f>
        <v>3062.8919009310944</v>
      </c>
      <c r="N24" s="6">
        <f>(D27-$B$8)*$B$2*Output!$F$101*$E$2*$H$4/Output!$F$95/1000000</f>
        <v>4547.9494453094585</v>
      </c>
      <c r="P24" s="6">
        <v>2040</v>
      </c>
      <c r="Q24" s="6">
        <f>(B27-$B$8)*$B$2*Output!$F$101*$E$2*$I$4/Output!$F$95/1000000</f>
        <v>934.16263585710021</v>
      </c>
      <c r="R24" s="6">
        <f>(C27-$B$8)*$B$2*Output!$F$101*$E$2*$I$4/Output!$F$95/1000000</f>
        <v>1813.3964187282784</v>
      </c>
      <c r="S24" s="6">
        <f>(D27-$B$8)*$B$2*Output!$F$101*$E$2*$I$4/Output!$F$95/1000000</f>
        <v>2692.6302015994552</v>
      </c>
      <c r="U24" s="6">
        <v>2040</v>
      </c>
      <c r="V24" s="6">
        <f>(B27-$B$8)*$B$2*Output!$F$101*$E$2*$J$4/Output!$F$95/1000000</f>
        <v>5466.6298141873231</v>
      </c>
      <c r="W24" s="6">
        <f>(C27-$B$8)*$B$2*Output!$F$101*$E$2*$J$4/Output!$F$95/1000000</f>
        <v>10611.821268643582</v>
      </c>
      <c r="X24" s="6">
        <f>(D27-$B$8)*$B$2*Output!$F$101*$E$2*$J$4/Output!$F$95/1000000</f>
        <v>15757.012723099837</v>
      </c>
      <c r="Z24" s="6">
        <v>2040</v>
      </c>
      <c r="AA24" s="6">
        <f>(B27-$B$8)*$B$2*Output!$F$101*$E$2*$K$4/Output!$F$95/1000000</f>
        <v>142.86633460644055</v>
      </c>
      <c r="AB24" s="6">
        <f>(C27-$B$8)*$B$2*Output!$F$101*$E$2*$K$4/Output!$F$95/1000000</f>
        <v>277.33211497423434</v>
      </c>
      <c r="AC24" s="6">
        <f>(D27-$B$8)*$B$2*Output!$F$101*$E$2*$K$4/Output!$F$95/1000000</f>
        <v>411.79789534202808</v>
      </c>
      <c r="AE24" s="6">
        <v>2040</v>
      </c>
      <c r="AF24" s="6">
        <f>(B27-$B$8)*$B$2*Output!$F$101*$E$2*$L$4/Output!$F$95/1000000</f>
        <v>1191.2268732297216</v>
      </c>
      <c r="AG24" s="6">
        <f>(C27-$B$8)*$B$2*Output!$F$101*$E$2*$L$4/Output!$F$95/1000000</f>
        <v>2312.4094915503601</v>
      </c>
      <c r="AH24" s="6">
        <f>(D27-$B$8)*$B$2*Output!$F$101*$E$2*$L$4/Output!$F$95/1000000</f>
        <v>3433.5921098709982</v>
      </c>
      <c r="AJ24" s="6">
        <v>2040</v>
      </c>
      <c r="AK24" s="6">
        <f>(B27-$B$8)*$B$2*Output!$F$101*$E$2*$M$4/Output!$F$95/1000000</f>
        <v>720.16052431922651</v>
      </c>
      <c r="AL24" s="6">
        <f>(C27-$B$8)*$B$2*Output!$F$101*$E$2*$M$4/Output!$F$95/1000000</f>
        <v>1397.975540427989</v>
      </c>
      <c r="AM24" s="6">
        <f>(D27-$B$8)*$B$2*Output!$F$101*$E$2*$M$4/Output!$F$95/1000000</f>
        <v>2075.7905565367514</v>
      </c>
    </row>
    <row r="25" spans="1:39" x14ac:dyDescent="0.25">
      <c r="A25" s="6">
        <v>2038</v>
      </c>
      <c r="B25" s="6">
        <v>51.061926250297013</v>
      </c>
      <c r="C25" s="6">
        <v>70.977083256009465</v>
      </c>
      <c r="D25" s="6">
        <v>90.892240261721909</v>
      </c>
      <c r="F25" s="6">
        <v>2041</v>
      </c>
      <c r="G25" s="6">
        <f>(B28-$B$8)*$B$2*Output!$F$101*$E$2*$G$4/Output!$F$95/1000000</f>
        <v>1119.6012768624037</v>
      </c>
      <c r="H25" s="6">
        <f>(C28-$B$8)*$B$2*Output!$F$101*$E$2*$G$4/Output!$F$95/1000000</f>
        <v>2146.4644046540111</v>
      </c>
      <c r="I25" s="6">
        <f>(D28-$B$8)*$B$2*Output!$F$101*$E$2*$G$4/Output!$F$95/1000000</f>
        <v>3173.3275324456167</v>
      </c>
      <c r="K25" s="6">
        <v>2041</v>
      </c>
      <c r="L25" s="6">
        <f>(B28-$B$8)*$B$2*Output!$F$101*$E$2*$H$4/Output!$F$95/1000000</f>
        <v>1670.6481422323009</v>
      </c>
      <c r="M25" s="6">
        <f>(C28-$B$8)*$B$2*Output!$F$101*$E$2*$H$4/Output!$F$95/1000000</f>
        <v>3202.9141481978631</v>
      </c>
      <c r="N25" s="6">
        <f>(D28-$B$8)*$B$2*Output!$F$101*$E$2*$H$4/Output!$F$95/1000000</f>
        <v>4735.1801541634222</v>
      </c>
      <c r="P25" s="6">
        <v>2041</v>
      </c>
      <c r="Q25" s="6">
        <f>(B28-$B$8)*$B$2*Output!$F$101*$E$2*$I$4/Output!$F$95/1000000</f>
        <v>989.11337914281216</v>
      </c>
      <c r="R25" s="6">
        <f>(C28-$B$8)*$B$2*Output!$F$101*$E$2*$I$4/Output!$F$95/1000000</f>
        <v>1896.2971053828271</v>
      </c>
      <c r="S25" s="6">
        <f>(D28-$B$8)*$B$2*Output!$F$101*$E$2*$I$4/Output!$F$95/1000000</f>
        <v>2803.4808316228405</v>
      </c>
      <c r="U25" s="6">
        <v>2041</v>
      </c>
      <c r="V25" s="6">
        <f>(B28-$B$8)*$B$2*Output!$F$101*$E$2*$J$4/Output!$F$95/1000000</f>
        <v>5788.1962738454004</v>
      </c>
      <c r="W25" s="6">
        <f>(C28-$B$8)*$B$2*Output!$F$101*$E$2*$J$4/Output!$F$95/1000000</f>
        <v>11096.948106184622</v>
      </c>
      <c r="X25" s="6">
        <f>(D28-$B$8)*$B$2*Output!$F$101*$E$2*$J$4/Output!$F$95/1000000</f>
        <v>16405.699938523834</v>
      </c>
      <c r="Z25" s="6">
        <v>2041</v>
      </c>
      <c r="AA25" s="6">
        <f>(B28-$B$8)*$B$2*Output!$F$101*$E$2*$K$4/Output!$F$95/1000000</f>
        <v>151.2702366421135</v>
      </c>
      <c r="AB25" s="6">
        <f>(C28-$B$8)*$B$2*Output!$F$101*$E$2*$K$4/Output!$F$95/1000000</f>
        <v>290.01054674198087</v>
      </c>
      <c r="AC25" s="6">
        <f>(D28-$B$8)*$B$2*Output!$F$101*$E$2*$K$4/Output!$F$95/1000000</f>
        <v>428.75085684184791</v>
      </c>
      <c r="AE25" s="6">
        <v>2041</v>
      </c>
      <c r="AF25" s="6">
        <f>(B28-$B$8)*$B$2*Output!$F$101*$E$2*$L$4/Output!$F$95/1000000</f>
        <v>1261.2990422432347</v>
      </c>
      <c r="AG25" s="6">
        <f>(C28-$B$8)*$B$2*Output!$F$101*$E$2*$L$4/Output!$F$95/1000000</f>
        <v>2418.1229101367157</v>
      </c>
      <c r="AH25" s="6">
        <f>(D28-$B$8)*$B$2*Output!$F$101*$E$2*$L$4/Output!$F$95/1000000</f>
        <v>3574.9467780301957</v>
      </c>
      <c r="AJ25" s="6">
        <v>2041</v>
      </c>
      <c r="AK25" s="6">
        <f>(B28-$B$8)*$B$2*Output!$F$101*$E$2*$M$4/Output!$F$95/1000000</f>
        <v>762.52290810271052</v>
      </c>
      <c r="AL25" s="6">
        <f>(C28-$B$8)*$B$2*Output!$F$101*$E$2*$M$4/Output!$F$95/1000000</f>
        <v>1461.8849708375956</v>
      </c>
      <c r="AM25" s="6">
        <f>(D28-$B$8)*$B$2*Output!$F$101*$E$2*$M$4/Output!$F$95/1000000</f>
        <v>2161.2470335724793</v>
      </c>
    </row>
    <row r="26" spans="1:39" x14ac:dyDescent="0.25">
      <c r="A26" s="6">
        <v>2039</v>
      </c>
      <c r="B26" s="6">
        <v>52.398321333650152</v>
      </c>
      <c r="C26" s="6">
        <v>73.026342162913039</v>
      </c>
      <c r="D26" s="6">
        <v>93.654362992175933</v>
      </c>
      <c r="F26" s="6">
        <v>2042</v>
      </c>
      <c r="G26" s="6">
        <f>(B29-$B$8)*$B$2*Output!$F$101*$E$2*$G$4/Output!$F$95/1000000</f>
        <v>1181.8013477992042</v>
      </c>
      <c r="H26" s="6">
        <f>(C29-$B$8)*$B$2*Output!$F$101*$E$2*$G$4/Output!$F$95/1000000</f>
        <v>2242.0543423529944</v>
      </c>
      <c r="I26" s="6">
        <f>(D29-$B$8)*$B$2*Output!$F$101*$E$2*$G$4/Output!$F$95/1000000</f>
        <v>3302.3073369067838</v>
      </c>
      <c r="K26" s="6">
        <v>2042</v>
      </c>
      <c r="L26" s="6">
        <f>(B29-$B$8)*$B$2*Output!$F$101*$E$2*$H$4/Output!$F$95/1000000</f>
        <v>1763.4619279118733</v>
      </c>
      <c r="M26" s="6">
        <f>(C29-$B$8)*$B$2*Output!$F$101*$E$2*$H$4/Output!$F$95/1000000</f>
        <v>3345.5516702632599</v>
      </c>
      <c r="N26" s="6">
        <f>(D29-$B$8)*$B$2*Output!$F$101*$E$2*$H$4/Output!$F$95/1000000</f>
        <v>4927.6414126146447</v>
      </c>
      <c r="P26" s="6">
        <v>2042</v>
      </c>
      <c r="Q26" s="6">
        <f>(B29-$B$8)*$B$2*Output!$F$101*$E$2*$I$4/Output!$F$95/1000000</f>
        <v>1044.0641224285241</v>
      </c>
      <c r="R26" s="6">
        <f>(C29-$B$8)*$B$2*Output!$F$101*$E$2*$I$4/Output!$F$95/1000000</f>
        <v>1980.7461751038431</v>
      </c>
      <c r="S26" s="6">
        <f>(D29-$B$8)*$B$2*Output!$F$101*$E$2*$I$4/Output!$F$95/1000000</f>
        <v>2917.4282277791617</v>
      </c>
      <c r="U26" s="6">
        <v>2042</v>
      </c>
      <c r="V26" s="6">
        <f>(B29-$B$8)*$B$2*Output!$F$101*$E$2*$J$4/Output!$F$95/1000000</f>
        <v>6109.7627335034786</v>
      </c>
      <c r="W26" s="6">
        <f>(C29-$B$8)*$B$2*Output!$F$101*$E$2*$J$4/Output!$F$95/1000000</f>
        <v>11591.135932369431</v>
      </c>
      <c r="X26" s="6">
        <f>(D29-$B$8)*$B$2*Output!$F$101*$E$2*$J$4/Output!$F$95/1000000</f>
        <v>17072.509131235376</v>
      </c>
      <c r="Z26" s="6">
        <v>2042</v>
      </c>
      <c r="AA26" s="6">
        <f>(B29-$B$8)*$B$2*Output!$F$101*$E$2*$K$4/Output!$F$95/1000000</f>
        <v>159.67413867778649</v>
      </c>
      <c r="AB26" s="6">
        <f>(C29-$B$8)*$B$2*Output!$F$101*$E$2*$K$4/Output!$F$95/1000000</f>
        <v>302.92578075890947</v>
      </c>
      <c r="AC26" s="6">
        <f>(D29-$B$8)*$B$2*Output!$F$101*$E$2*$K$4/Output!$F$95/1000000</f>
        <v>446.17742284003236</v>
      </c>
      <c r="AE26" s="6">
        <v>2042</v>
      </c>
      <c r="AF26" s="6">
        <f>(B29-$B$8)*$B$2*Output!$F$101*$E$2*$L$4/Output!$F$95/1000000</f>
        <v>1331.3712112567478</v>
      </c>
      <c r="AG26" s="6">
        <f>(C29-$B$8)*$B$2*Output!$F$101*$E$2*$L$4/Output!$F$95/1000000</f>
        <v>2525.8107981013486</v>
      </c>
      <c r="AH26" s="6">
        <f>(D29-$B$8)*$B$2*Output!$F$101*$E$2*$L$4/Output!$F$95/1000000</f>
        <v>3720.2503849459481</v>
      </c>
      <c r="AJ26" s="6">
        <v>2042</v>
      </c>
      <c r="AK26" s="6">
        <f>(B29-$B$8)*$B$2*Output!$F$101*$E$2*$M$4/Output!$F$95/1000000</f>
        <v>804.88529188619452</v>
      </c>
      <c r="AL26" s="6">
        <f>(C29-$B$8)*$B$2*Output!$F$101*$E$2*$M$4/Output!$F$95/1000000</f>
        <v>1526.9880738671425</v>
      </c>
      <c r="AM26" s="6">
        <f>(D29-$B$8)*$B$2*Output!$F$101*$E$2*$M$4/Output!$F$95/1000000</f>
        <v>2249.0908558480896</v>
      </c>
    </row>
    <row r="27" spans="1:39" x14ac:dyDescent="0.25">
      <c r="A27" s="6">
        <v>2040</v>
      </c>
      <c r="B27" s="6">
        <v>53.734716417003284</v>
      </c>
      <c r="C27" s="6">
        <v>75.11757011995843</v>
      </c>
      <c r="D27" s="6">
        <v>96.500423822913561</v>
      </c>
      <c r="F27" s="6">
        <v>2043</v>
      </c>
      <c r="G27" s="6">
        <f>(B30-$B$8)*$B$2*Output!$F$101*$E$2*$G$4/Output!$F$95/1000000</f>
        <v>1244.0014187360043</v>
      </c>
      <c r="H27" s="6">
        <f>(C30-$B$8)*$B$2*Output!$F$101*$E$2*$G$4/Output!$F$95/1000000</f>
        <v>2339.4458949377176</v>
      </c>
      <c r="I27" s="6">
        <f>(D30-$B$8)*$B$2*Output!$F$101*$E$2*$G$4/Output!$F$95/1000000</f>
        <v>3434.8903711394314</v>
      </c>
      <c r="K27" s="6">
        <v>2043</v>
      </c>
      <c r="L27" s="6">
        <f>(B30-$B$8)*$B$2*Output!$F$101*$E$2*$H$4/Output!$F$95/1000000</f>
        <v>1856.2757135914458</v>
      </c>
      <c r="M27" s="6">
        <f>(C30-$B$8)*$B$2*Output!$F$101*$E$2*$H$4/Output!$F$95/1000000</f>
        <v>3490.8775284569565</v>
      </c>
      <c r="N27" s="6">
        <f>(D30-$B$8)*$B$2*Output!$F$101*$E$2*$H$4/Output!$F$95/1000000</f>
        <v>5125.4793433224677</v>
      </c>
      <c r="P27" s="6">
        <v>2043</v>
      </c>
      <c r="Q27" s="6">
        <f>(B30-$B$8)*$B$2*Output!$F$101*$E$2*$I$4/Output!$F$95/1000000</f>
        <v>1099.0148657142358</v>
      </c>
      <c r="R27" s="6">
        <f>(C30-$B$8)*$B$2*Output!$F$101*$E$2*$I$4/Output!$F$95/1000000</f>
        <v>2066.7868841203617</v>
      </c>
      <c r="S27" s="6">
        <f>(D30-$B$8)*$B$2*Output!$F$101*$E$2*$I$4/Output!$F$95/1000000</f>
        <v>3034.5589025264885</v>
      </c>
      <c r="U27" s="6">
        <v>2043</v>
      </c>
      <c r="V27" s="6">
        <f>(B30-$B$8)*$B$2*Output!$F$101*$E$2*$J$4/Output!$F$95/1000000</f>
        <v>6431.3291931615568</v>
      </c>
      <c r="W27" s="6">
        <f>(C30-$B$8)*$B$2*Output!$F$101*$E$2*$J$4/Output!$F$95/1000000</f>
        <v>12094.637878486088</v>
      </c>
      <c r="X27" s="6">
        <f>(D30-$B$8)*$B$2*Output!$F$101*$E$2*$J$4/Output!$F$95/1000000</f>
        <v>17757.946563810619</v>
      </c>
      <c r="Z27" s="6">
        <v>2043</v>
      </c>
      <c r="AA27" s="6">
        <f>(B30-$B$8)*$B$2*Output!$F$101*$E$2*$K$4/Output!$F$95/1000000</f>
        <v>168.07804071345947</v>
      </c>
      <c r="AB27" s="6">
        <f>(C30-$B$8)*$B$2*Output!$F$101*$E$2*$K$4/Output!$F$95/1000000</f>
        <v>316.08443242436715</v>
      </c>
      <c r="AC27" s="6">
        <f>(D30-$B$8)*$B$2*Output!$F$101*$E$2*$K$4/Output!$F$95/1000000</f>
        <v>464.09082413527483</v>
      </c>
      <c r="AE27" s="6">
        <v>2043</v>
      </c>
      <c r="AF27" s="6">
        <f>(B30-$B$8)*$B$2*Output!$F$101*$E$2*$L$4/Output!$F$95/1000000</f>
        <v>1401.4433802702608</v>
      </c>
      <c r="AG27" s="6">
        <f>(C30-$B$8)*$B$2*Output!$F$101*$E$2*$L$4/Output!$F$95/1000000</f>
        <v>2635.5283149855222</v>
      </c>
      <c r="AH27" s="6">
        <f>(D30-$B$8)*$B$2*Output!$F$101*$E$2*$L$4/Output!$F$95/1000000</f>
        <v>3869.6132497007839</v>
      </c>
      <c r="AJ27" s="6">
        <v>2043</v>
      </c>
      <c r="AK27" s="6">
        <f>(B30-$B$8)*$B$2*Output!$F$101*$E$2*$M$4/Output!$F$95/1000000</f>
        <v>847.2476756696783</v>
      </c>
      <c r="AL27" s="6">
        <f>(C30-$B$8)*$B$2*Output!$F$101*$E$2*$M$4/Output!$F$95/1000000</f>
        <v>1593.3181964172511</v>
      </c>
      <c r="AM27" s="6">
        <f>(D30-$B$8)*$B$2*Output!$F$101*$E$2*$M$4/Output!$F$95/1000000</f>
        <v>2339.3887171648239</v>
      </c>
    </row>
    <row r="28" spans="1:39" x14ac:dyDescent="0.25">
      <c r="A28" s="6">
        <v>2041</v>
      </c>
      <c r="B28" s="6">
        <v>55.071111500356416</v>
      </c>
      <c r="C28" s="6">
        <v>77.133704268967193</v>
      </c>
      <c r="D28" s="6">
        <v>99.196297037577935</v>
      </c>
      <c r="F28" s="6">
        <v>2044</v>
      </c>
      <c r="G28" s="6">
        <f>(B31-$B$8)*$B$2*Output!$F$101*$E$2*$G$4/Output!$F$95/1000000</f>
        <v>1306.2014896728042</v>
      </c>
      <c r="H28" s="6">
        <f>(C31-$B$8)*$B$2*Output!$F$101*$E$2*$G$4/Output!$F$95/1000000</f>
        <v>2438.6893930194005</v>
      </c>
      <c r="I28" s="6">
        <f>(D31-$B$8)*$B$2*Output!$F$101*$E$2*$G$4/Output!$F$95/1000000</f>
        <v>3571.1772963659969</v>
      </c>
      <c r="K28" s="6">
        <v>2044</v>
      </c>
      <c r="L28" s="6">
        <f>(B31-$B$8)*$B$2*Output!$F$101*$E$2*$H$4/Output!$F$95/1000000</f>
        <v>1949.0894992710173</v>
      </c>
      <c r="M28" s="6">
        <f>(C31-$B$8)*$B$2*Output!$F$101*$E$2*$H$4/Output!$F$95/1000000</f>
        <v>3638.966825178235</v>
      </c>
      <c r="N28" s="6">
        <f>(D31-$B$8)*$B$2*Output!$F$101*$E$2*$H$4/Output!$F$95/1000000</f>
        <v>5328.8441510854518</v>
      </c>
      <c r="P28" s="6">
        <v>2044</v>
      </c>
      <c r="Q28" s="6">
        <f>(B31-$B$8)*$B$2*Output!$F$101*$E$2*$I$4/Output!$F$95/1000000</f>
        <v>1153.9656089999473</v>
      </c>
      <c r="R28" s="6">
        <f>(C31-$B$8)*$B$2*Output!$F$101*$E$2*$I$4/Output!$F$95/1000000</f>
        <v>2154.4636970841884</v>
      </c>
      <c r="S28" s="6">
        <f>(D31-$B$8)*$B$2*Output!$F$101*$E$2*$I$4/Output!$F$95/1000000</f>
        <v>3154.9617851684297</v>
      </c>
      <c r="U28" s="6">
        <v>2044</v>
      </c>
      <c r="V28" s="6">
        <f>(B31-$B$8)*$B$2*Output!$F$101*$E$2*$J$4/Output!$F$95/1000000</f>
        <v>6752.8956528196331</v>
      </c>
      <c r="W28" s="6">
        <f>(C31-$B$8)*$B$2*Output!$F$101*$E$2*$J$4/Output!$F$95/1000000</f>
        <v>12607.714147396397</v>
      </c>
      <c r="X28" s="6">
        <f>(D31-$B$8)*$B$2*Output!$F$101*$E$2*$J$4/Output!$F$95/1000000</f>
        <v>18462.532641973157</v>
      </c>
      <c r="Z28" s="6">
        <v>2044</v>
      </c>
      <c r="AA28" s="6">
        <f>(B31-$B$8)*$B$2*Output!$F$101*$E$2*$K$4/Output!$F$95/1000000</f>
        <v>176.48194274913243</v>
      </c>
      <c r="AB28" s="6">
        <f>(C31-$B$8)*$B$2*Output!$F$101*$E$2*$K$4/Output!$F$95/1000000</f>
        <v>329.49330194805952</v>
      </c>
      <c r="AC28" s="6">
        <f>(D31-$B$8)*$B$2*Output!$F$101*$E$2*$K$4/Output!$F$95/1000000</f>
        <v>482.50466114698645</v>
      </c>
      <c r="AE28" s="6">
        <v>2044</v>
      </c>
      <c r="AF28" s="6">
        <f>(B31-$B$8)*$B$2*Output!$F$101*$E$2*$L$4/Output!$F$95/1000000</f>
        <v>1471.5155492837735</v>
      </c>
      <c r="AG28" s="6">
        <f>(C31-$B$8)*$B$2*Output!$F$101*$E$2*$L$4/Output!$F$95/1000000</f>
        <v>2747.3321612888149</v>
      </c>
      <c r="AH28" s="6">
        <f>(D31-$B$8)*$B$2*Output!$F$101*$E$2*$L$4/Output!$F$95/1000000</f>
        <v>4023.1487732938567</v>
      </c>
      <c r="AJ28" s="6">
        <v>2044</v>
      </c>
      <c r="AK28" s="6">
        <f>(B31-$B$8)*$B$2*Output!$F$101*$E$2*$M$4/Output!$F$95/1000000</f>
        <v>889.61005945316208</v>
      </c>
      <c r="AL28" s="6">
        <f>(C31-$B$8)*$B$2*Output!$F$101*$E$2*$M$4/Output!$F$95/1000000</f>
        <v>1660.9096169804764</v>
      </c>
      <c r="AM28" s="6">
        <f>(D31-$B$8)*$B$2*Output!$F$101*$E$2*$M$4/Output!$F$95/1000000</f>
        <v>2432.2091745077901</v>
      </c>
    </row>
    <row r="29" spans="1:39" x14ac:dyDescent="0.25">
      <c r="A29" s="6">
        <v>2042</v>
      </c>
      <c r="B29" s="6">
        <v>56.407506583709555</v>
      </c>
      <c r="C29" s="6">
        <v>79.187494897096101</v>
      </c>
      <c r="D29" s="6">
        <v>101.96748321048261</v>
      </c>
      <c r="F29" s="6">
        <v>2045</v>
      </c>
      <c r="G29" s="6">
        <f>(B32-$B$8)*$B$2*Output!$F$101*$E$2*$G$4/Output!$F$95/1000000</f>
        <v>1368.4015606096045</v>
      </c>
      <c r="H29" s="6">
        <f>(C32-$B$8)*$B$2*Output!$F$101*$E$2*$G$4/Output!$F$95/1000000</f>
        <v>2539.8365732647053</v>
      </c>
      <c r="I29" s="6">
        <f>(D32-$B$8)*$B$2*Output!$F$101*$E$2*$G$4/Output!$F$95/1000000</f>
        <v>3711.2715859198051</v>
      </c>
      <c r="K29" s="6">
        <v>2045</v>
      </c>
      <c r="L29" s="6">
        <f>(B32-$B$8)*$B$2*Output!$F$101*$E$2*$H$4/Output!$F$95/1000000</f>
        <v>2041.9032849505902</v>
      </c>
      <c r="M29" s="6">
        <f>(C32-$B$8)*$B$2*Output!$F$101*$E$2*$H$4/Output!$F$95/1000000</f>
        <v>3789.8967609160809</v>
      </c>
      <c r="N29" s="6">
        <f>(D32-$B$8)*$B$2*Output!$F$101*$E$2*$H$4/Output!$F$95/1000000</f>
        <v>5537.8902368815716</v>
      </c>
      <c r="P29" s="6">
        <v>2045</v>
      </c>
      <c r="Q29" s="6">
        <f>(B32-$B$8)*$B$2*Output!$F$101*$E$2*$I$4/Output!$F$95/1000000</f>
        <v>1208.9163522856593</v>
      </c>
      <c r="R29" s="6">
        <f>(C32-$B$8)*$B$2*Output!$F$101*$E$2*$I$4/Output!$F$95/1000000</f>
        <v>2243.8223208288587</v>
      </c>
      <c r="S29" s="6">
        <f>(D32-$B$8)*$B$2*Output!$F$101*$E$2*$I$4/Output!$F$95/1000000</f>
        <v>3278.7282893720585</v>
      </c>
      <c r="U29" s="6">
        <v>2045</v>
      </c>
      <c r="V29" s="6">
        <f>(B32-$B$8)*$B$2*Output!$F$101*$E$2*$J$4/Output!$F$95/1000000</f>
        <v>7074.4621124777123</v>
      </c>
      <c r="W29" s="6">
        <f>(C32-$B$8)*$B$2*Output!$F$101*$E$2*$J$4/Output!$F$95/1000000</f>
        <v>13130.632211090058</v>
      </c>
      <c r="X29" s="6">
        <f>(D32-$B$8)*$B$2*Output!$F$101*$E$2*$J$4/Output!$F$95/1000000</f>
        <v>19186.802309702402</v>
      </c>
      <c r="Z29" s="6">
        <v>2045</v>
      </c>
      <c r="AA29" s="6">
        <f>(B32-$B$8)*$B$2*Output!$F$101*$E$2*$K$4/Output!$F$95/1000000</f>
        <v>184.88584478480541</v>
      </c>
      <c r="AB29" s="6">
        <f>(C32-$B$8)*$B$2*Output!$F$101*$E$2*$K$4/Output!$F$95/1000000</f>
        <v>343.15937951298355</v>
      </c>
      <c r="AC29" s="6">
        <f>(D32-$B$8)*$B$2*Output!$F$101*$E$2*$K$4/Output!$F$95/1000000</f>
        <v>501.43291424116171</v>
      </c>
      <c r="AE29" s="6">
        <v>2045</v>
      </c>
      <c r="AF29" s="6">
        <f>(B32-$B$8)*$B$2*Output!$F$101*$E$2*$L$4/Output!$F$95/1000000</f>
        <v>1541.5877182972868</v>
      </c>
      <c r="AG29" s="6">
        <f>(C32-$B$8)*$B$2*Output!$F$101*$E$2*$L$4/Output!$F$95/1000000</f>
        <v>2861.2806215179162</v>
      </c>
      <c r="AH29" s="6">
        <f>(D32-$B$8)*$B$2*Output!$F$101*$E$2*$L$4/Output!$F$95/1000000</f>
        <v>4180.9735247385452</v>
      </c>
      <c r="AJ29" s="6">
        <v>2045</v>
      </c>
      <c r="AK29" s="6">
        <f>(B32-$B$8)*$B$2*Output!$F$101*$E$2*$M$4/Output!$F$95/1000000</f>
        <v>931.9724432366462</v>
      </c>
      <c r="AL29" s="6">
        <f>(C32-$B$8)*$B$2*Output!$F$101*$E$2*$M$4/Output!$F$95/1000000</f>
        <v>1729.7975716666133</v>
      </c>
      <c r="AM29" s="6">
        <f>(D32-$B$8)*$B$2*Output!$F$101*$E$2*$M$4/Output!$F$95/1000000</f>
        <v>2527.62270009658</v>
      </c>
    </row>
    <row r="30" spans="1:39" x14ac:dyDescent="0.25">
      <c r="A30" s="6">
        <v>2043</v>
      </c>
      <c r="B30" s="6">
        <v>57.743901667062687</v>
      </c>
      <c r="C30" s="6">
        <v>81.279993990330226</v>
      </c>
      <c r="D30" s="6">
        <v>104.81608631359776</v>
      </c>
      <c r="F30" s="6">
        <v>2046</v>
      </c>
      <c r="G30" s="6">
        <f>(B33-$B$8)*$B$2*Output!$F$101*$E$2*$G$4/Output!$F$95/1000000</f>
        <v>1430.6016315464049</v>
      </c>
      <c r="H30" s="6">
        <f>(C33-$B$8)*$B$2*Output!$F$101*$E$2*$G$4/Output!$F$95/1000000</f>
        <v>2642.9406176758534</v>
      </c>
      <c r="I30" s="6">
        <f>(D33-$B$8)*$B$2*Output!$F$101*$E$2*$G$4/Output!$F$95/1000000</f>
        <v>3855.2796038053002</v>
      </c>
      <c r="K30" s="6">
        <v>2046</v>
      </c>
      <c r="L30" s="6">
        <f>(B33-$B$8)*$B$2*Output!$F$101*$E$2*$H$4/Output!$F$95/1000000</f>
        <v>2134.7170706301622</v>
      </c>
      <c r="M30" s="6">
        <f>(C33-$B$8)*$B$2*Output!$F$101*$E$2*$H$4/Output!$F$95/1000000</f>
        <v>3943.7466928622471</v>
      </c>
      <c r="N30" s="6">
        <f>(D33-$B$8)*$B$2*Output!$F$101*$E$2*$H$4/Output!$F$95/1000000</f>
        <v>5752.776315094331</v>
      </c>
      <c r="P30" s="6">
        <v>2046</v>
      </c>
      <c r="Q30" s="6">
        <f>(B33-$B$8)*$B$2*Output!$F$101*$E$2*$I$4/Output!$F$95/1000000</f>
        <v>1263.8670955713708</v>
      </c>
      <c r="R30" s="6">
        <f>(C33-$B$8)*$B$2*Output!$F$101*$E$2*$I$4/Output!$F$95/1000000</f>
        <v>2334.9097390717152</v>
      </c>
      <c r="S30" s="6">
        <f>(D33-$B$8)*$B$2*Output!$F$101*$E$2*$I$4/Output!$F$95/1000000</f>
        <v>3405.952382572058</v>
      </c>
      <c r="U30" s="6">
        <v>2046</v>
      </c>
      <c r="V30" s="6">
        <f>(B33-$B$8)*$B$2*Output!$F$101*$E$2*$J$4/Output!$F$95/1000000</f>
        <v>7396.0285721357895</v>
      </c>
      <c r="W30" s="6">
        <f>(C33-$B$8)*$B$2*Output!$F$101*$E$2*$J$4/Output!$F$95/1000000</f>
        <v>13663.667013757886</v>
      </c>
      <c r="X30" s="6">
        <f>(D33-$B$8)*$B$2*Output!$F$101*$E$2*$J$4/Output!$F$95/1000000</f>
        <v>19931.305455379978</v>
      </c>
      <c r="Z30" s="6">
        <v>2046</v>
      </c>
      <c r="AA30" s="6">
        <f>(B33-$B$8)*$B$2*Output!$F$101*$E$2*$K$4/Output!$F$95/1000000</f>
        <v>193.28974682047834</v>
      </c>
      <c r="AB30" s="6">
        <f>(C33-$B$8)*$B$2*Output!$F$101*$E$2*$K$4/Output!$F$95/1000000</f>
        <v>357.08985058259645</v>
      </c>
      <c r="AC30" s="6">
        <f>(D33-$B$8)*$B$2*Output!$F$101*$E$2*$K$4/Output!$F$95/1000000</f>
        <v>520.8899543447144</v>
      </c>
      <c r="AE30" s="6">
        <v>2046</v>
      </c>
      <c r="AF30" s="6">
        <f>(B33-$B$8)*$B$2*Output!$F$101*$E$2*$L$4/Output!$F$95/1000000</f>
        <v>1611.6598873107996</v>
      </c>
      <c r="AG30" s="6">
        <f>(C33-$B$8)*$B$2*Output!$F$101*$E$2*$L$4/Output!$F$95/1000000</f>
        <v>2977.4336084380689</v>
      </c>
      <c r="AH30" s="6">
        <f>(D33-$B$8)*$B$2*Output!$F$101*$E$2*$L$4/Output!$F$95/1000000</f>
        <v>4343.2073295653372</v>
      </c>
      <c r="AJ30" s="6">
        <v>2046</v>
      </c>
      <c r="AK30" s="6">
        <f>(B33-$B$8)*$B$2*Output!$F$101*$E$2*$M$4/Output!$F$95/1000000</f>
        <v>974.33482702012986</v>
      </c>
      <c r="AL30" s="6">
        <f>(C33-$B$8)*$B$2*Output!$F$101*$E$2*$M$4/Output!$F$95/1000000</f>
        <v>1800.0182809550702</v>
      </c>
      <c r="AM30" s="6">
        <f>(D33-$B$8)*$B$2*Output!$F$101*$E$2*$M$4/Output!$F$95/1000000</f>
        <v>2625.7017348900094</v>
      </c>
    </row>
    <row r="31" spans="1:39" x14ac:dyDescent="0.25">
      <c r="A31" s="6">
        <v>2044</v>
      </c>
      <c r="B31" s="6">
        <v>59.080296750415819</v>
      </c>
      <c r="C31" s="6">
        <v>83.412282923342659</v>
      </c>
      <c r="D31" s="6">
        <v>107.74426909626949</v>
      </c>
      <c r="F31" s="6">
        <v>2047</v>
      </c>
      <c r="G31" s="6">
        <f>(B34-$B$8)*$B$2*Output!$F$101*$E$2*$G$4/Output!$F$95/1000000</f>
        <v>1492.8017024832052</v>
      </c>
      <c r="H31" s="6">
        <f>(C34-$B$8)*$B$2*Output!$F$101*$E$2*$G$4/Output!$F$95/1000000</f>
        <v>2748.0561939680783</v>
      </c>
      <c r="I31" s="6">
        <f>(D34-$B$8)*$B$2*Output!$F$101*$E$2*$G$4/Output!$F$95/1000000</f>
        <v>4003.3106854529501</v>
      </c>
      <c r="K31" s="6">
        <v>2047</v>
      </c>
      <c r="L31" s="6">
        <f>(B34-$B$8)*$B$2*Output!$F$101*$E$2*$H$4/Output!$F$95/1000000</f>
        <v>2227.5308563097342</v>
      </c>
      <c r="M31" s="6">
        <f>(C34-$B$8)*$B$2*Output!$F$101*$E$2*$H$4/Output!$F$95/1000000</f>
        <v>4100.5981951617268</v>
      </c>
      <c r="N31" s="6">
        <f>(D34-$B$8)*$B$2*Output!$F$101*$E$2*$H$4/Output!$F$95/1000000</f>
        <v>5973.6655340137168</v>
      </c>
      <c r="P31" s="6">
        <v>2047</v>
      </c>
      <c r="Q31" s="6">
        <f>(B34-$B$8)*$B$2*Output!$F$101*$E$2*$I$4/Output!$F$95/1000000</f>
        <v>1318.8178388570827</v>
      </c>
      <c r="R31" s="6">
        <f>(C34-$B$8)*$B$2*Output!$F$101*$E$2*$I$4/Output!$F$95/1000000</f>
        <v>2427.7742480854222</v>
      </c>
      <c r="S31" s="6">
        <f>(D34-$B$8)*$B$2*Output!$F$101*$E$2*$I$4/Output!$F$95/1000000</f>
        <v>3536.7306573137603</v>
      </c>
      <c r="U31" s="6">
        <v>2047</v>
      </c>
      <c r="V31" s="6">
        <f>(B34-$B$8)*$B$2*Output!$F$101*$E$2*$J$4/Output!$F$95/1000000</f>
        <v>7717.5950317938687</v>
      </c>
      <c r="W31" s="6">
        <f>(C34-$B$8)*$B$2*Output!$F$101*$E$2*$J$4/Output!$F$95/1000000</f>
        <v>14207.101180538088</v>
      </c>
      <c r="X31" s="6">
        <f>(D34-$B$8)*$B$2*Output!$F$101*$E$2*$J$4/Output!$F$95/1000000</f>
        <v>20696.607329282295</v>
      </c>
      <c r="Z31" s="6">
        <v>2047</v>
      </c>
      <c r="AA31" s="6">
        <f>(B34-$B$8)*$B$2*Output!$F$101*$E$2*$K$4/Output!$F$95/1000000</f>
        <v>201.69364885615136</v>
      </c>
      <c r="AB31" s="6">
        <f>(C34-$B$8)*$B$2*Output!$F$101*$E$2*$K$4/Output!$F$95/1000000</f>
        <v>371.29210135624504</v>
      </c>
      <c r="AC31" s="6">
        <f>(D34-$B$8)*$B$2*Output!$F$101*$E$2*$K$4/Output!$F$95/1000000</f>
        <v>540.89055385633856</v>
      </c>
      <c r="AE31" s="6">
        <v>2047</v>
      </c>
      <c r="AF31" s="6">
        <f>(B34-$B$8)*$B$2*Output!$F$101*$E$2*$L$4/Output!$F$95/1000000</f>
        <v>1681.7320563243127</v>
      </c>
      <c r="AG31" s="6">
        <f>(C34-$B$8)*$B$2*Output!$F$101*$E$2*$L$4/Output!$F$95/1000000</f>
        <v>3095.8527085607307</v>
      </c>
      <c r="AH31" s="6">
        <f>(D34-$B$8)*$B$2*Output!$F$101*$E$2*$L$4/Output!$F$95/1000000</f>
        <v>4509.9733607971475</v>
      </c>
      <c r="AJ31" s="6">
        <v>2047</v>
      </c>
      <c r="AK31" s="6">
        <f>(B34-$B$8)*$B$2*Output!$F$101*$E$2*$M$4/Output!$F$95/1000000</f>
        <v>1016.697210803614</v>
      </c>
      <c r="AL31" s="6">
        <f>(C34-$B$8)*$B$2*Output!$F$101*$E$2*$M$4/Output!$F$95/1000000</f>
        <v>1871.6089771945942</v>
      </c>
      <c r="AM31" s="6">
        <f>(D34-$B$8)*$B$2*Output!$F$101*$E$2*$M$4/Output!$F$95/1000000</f>
        <v>2726.5207435855732</v>
      </c>
    </row>
    <row r="32" spans="1:39" x14ac:dyDescent="0.25">
      <c r="A32" s="6">
        <v>2045</v>
      </c>
      <c r="B32" s="6">
        <v>60.416691833768958</v>
      </c>
      <c r="C32" s="6">
        <v>85.585473280508054</v>
      </c>
      <c r="D32" s="6">
        <v>110.75425472724716</v>
      </c>
      <c r="F32" s="6">
        <v>2048</v>
      </c>
      <c r="G32" s="6">
        <f>(B35-$B$8)*$B$2*Output!$F$101*$E$2*$G$4/Output!$F$95/1000000</f>
        <v>1555.0017734200048</v>
      </c>
      <c r="H32" s="6">
        <f>(C35-$B$8)*$B$2*Output!$F$101*$E$2*$G$4/Output!$F$95/1000000</f>
        <v>2855.2394970750784</v>
      </c>
      <c r="I32" s="6">
        <f>(D35-$B$8)*$B$2*Output!$F$101*$E$2*$G$4/Output!$F$95/1000000</f>
        <v>4155.4772207301494</v>
      </c>
      <c r="K32" s="6">
        <v>2048</v>
      </c>
      <c r="L32" s="6">
        <f>(B35-$B$8)*$B$2*Output!$F$101*$E$2*$H$4/Output!$F$95/1000000</f>
        <v>2320.3446419893062</v>
      </c>
      <c r="M32" s="6">
        <f>(C35-$B$8)*$B$2*Output!$F$101*$E$2*$H$4/Output!$F$95/1000000</f>
        <v>4260.5351208464208</v>
      </c>
      <c r="N32" s="6">
        <f>(D35-$B$8)*$B$2*Output!$F$101*$E$2*$H$4/Output!$F$95/1000000</f>
        <v>6200.7255997035336</v>
      </c>
      <c r="P32" s="6">
        <v>2048</v>
      </c>
      <c r="Q32" s="6">
        <f>(B35-$B$8)*$B$2*Output!$F$101*$E$2*$I$4/Output!$F$95/1000000</f>
        <v>1373.7685821427942</v>
      </c>
      <c r="R32" s="6">
        <f>(C35-$B$8)*$B$2*Output!$F$101*$E$2*$I$4/Output!$F$95/1000000</f>
        <v>2522.4654933660245</v>
      </c>
      <c r="S32" s="6">
        <f>(D35-$B$8)*$B$2*Output!$F$101*$E$2*$I$4/Output!$F$95/1000000</f>
        <v>3671.1624045892522</v>
      </c>
      <c r="U32" s="6">
        <v>2048</v>
      </c>
      <c r="V32" s="6">
        <f>(B35-$B$8)*$B$2*Output!$F$101*$E$2*$J$4/Output!$F$95/1000000</f>
        <v>8039.1614914519441</v>
      </c>
      <c r="W32" s="6">
        <f>(C35-$B$8)*$B$2*Output!$F$101*$E$2*$J$4/Output!$F$95/1000000</f>
        <v>14761.225232094186</v>
      </c>
      <c r="X32" s="6">
        <f>(D35-$B$8)*$B$2*Output!$F$101*$E$2*$J$4/Output!$F$95/1000000</f>
        <v>21483.28897273642</v>
      </c>
      <c r="Z32" s="6">
        <v>2048</v>
      </c>
      <c r="AA32" s="6">
        <f>(B35-$B$8)*$B$2*Output!$F$101*$E$2*$K$4/Output!$F$95/1000000</f>
        <v>210.09755089182428</v>
      </c>
      <c r="AB32" s="6">
        <f>(C35-$B$8)*$B$2*Output!$F$101*$E$2*$K$4/Output!$F$95/1000000</f>
        <v>385.77372437700188</v>
      </c>
      <c r="AC32" s="6">
        <f>(D35-$B$8)*$B$2*Output!$F$101*$E$2*$K$4/Output!$F$95/1000000</f>
        <v>561.44989786217911</v>
      </c>
      <c r="AE32" s="6">
        <v>2048</v>
      </c>
      <c r="AF32" s="6">
        <f>(B35-$B$8)*$B$2*Output!$F$101*$E$2*$L$4/Output!$F$95/1000000</f>
        <v>1751.8042253378251</v>
      </c>
      <c r="AG32" s="6">
        <f>(C35-$B$8)*$B$2*Output!$F$101*$E$2*$L$4/Output!$F$95/1000000</f>
        <v>3216.601228901995</v>
      </c>
      <c r="AH32" s="6">
        <f>(D35-$B$8)*$B$2*Output!$F$101*$E$2*$L$4/Output!$F$95/1000000</f>
        <v>4681.3982324661629</v>
      </c>
      <c r="AJ32" s="6">
        <v>2048</v>
      </c>
      <c r="AK32" s="6">
        <f>(B35-$B$8)*$B$2*Output!$F$101*$E$2*$M$4/Output!$F$95/1000000</f>
        <v>1059.0595945870975</v>
      </c>
      <c r="AL32" s="6">
        <f>(C35-$B$8)*$B$2*Output!$F$101*$E$2*$M$4/Output!$F$95/1000000</f>
        <v>1944.6079328712485</v>
      </c>
      <c r="AM32" s="6">
        <f>(D35-$B$8)*$B$2*Output!$F$101*$E$2*$M$4/Output!$F$95/1000000</f>
        <v>2830.1562711553975</v>
      </c>
    </row>
    <row r="33" spans="1:39" x14ac:dyDescent="0.25">
      <c r="A33" s="6">
        <v>2046</v>
      </c>
      <c r="B33" s="6">
        <v>61.75308691712209</v>
      </c>
      <c r="C33" s="6">
        <v>87.800707699852751</v>
      </c>
      <c r="D33" s="6">
        <v>113.8483284825834</v>
      </c>
      <c r="F33" s="6">
        <v>2049</v>
      </c>
      <c r="G33" s="6">
        <f>(B36-$B$8)*$B$2*Output!$F$101*$E$2*$G$4/Output!$F$95/1000000</f>
        <v>1617.2018443568054</v>
      </c>
      <c r="H33" s="6">
        <f>(C36-$B$8)*$B$2*Output!$F$101*$E$2*$G$4/Output!$F$95/1000000</f>
        <v>2964.5482918139851</v>
      </c>
      <c r="I33" s="6">
        <f>(D36-$B$8)*$B$2*Output!$F$101*$E$2*$G$4/Output!$F$95/1000000</f>
        <v>4311.8947392711634</v>
      </c>
      <c r="K33" s="6">
        <v>2049</v>
      </c>
      <c r="L33" s="6">
        <f>(B36-$B$8)*$B$2*Output!$F$101*$E$2*$H$4/Output!$F$95/1000000</f>
        <v>2413.1584276688791</v>
      </c>
      <c r="M33" s="6">
        <f>(C36-$B$8)*$B$2*Output!$F$101*$E$2*$H$4/Output!$F$95/1000000</f>
        <v>4423.6436654990093</v>
      </c>
      <c r="N33" s="6">
        <f>(D36-$B$8)*$B$2*Output!$F$101*$E$2*$H$4/Output!$F$95/1000000</f>
        <v>6434.1289033291378</v>
      </c>
      <c r="P33" s="6">
        <v>2049</v>
      </c>
      <c r="Q33" s="6">
        <f>(B36-$B$8)*$B$2*Output!$F$101*$E$2*$I$4/Output!$F$95/1000000</f>
        <v>1428.7193254285064</v>
      </c>
      <c r="R33" s="6">
        <f>(C36-$B$8)*$B$2*Output!$F$101*$E$2*$I$4/Output!$F$95/1000000</f>
        <v>2619.0345073253711</v>
      </c>
      <c r="S33" s="6">
        <f>(D36-$B$8)*$B$2*Output!$F$101*$E$2*$I$4/Output!$F$95/1000000</f>
        <v>3809.3496892222352</v>
      </c>
      <c r="U33" s="6">
        <v>2049</v>
      </c>
      <c r="V33" s="6">
        <f>(B36-$B$8)*$B$2*Output!$F$101*$E$2*$J$4/Output!$F$95/1000000</f>
        <v>8360.7279511100242</v>
      </c>
      <c r="W33" s="6">
        <f>(C36-$B$8)*$B$2*Output!$F$101*$E$2*$J$4/Output!$F$95/1000000</f>
        <v>15326.337805187501</v>
      </c>
      <c r="X33" s="6">
        <f>(D36-$B$8)*$B$2*Output!$F$101*$E$2*$J$4/Output!$F$95/1000000</f>
        <v>22291.94765926497</v>
      </c>
      <c r="Z33" s="6">
        <v>2049</v>
      </c>
      <c r="AA33" s="6">
        <f>(B36-$B$8)*$B$2*Output!$F$101*$E$2*$K$4/Output!$F$95/1000000</f>
        <v>218.5014529274973</v>
      </c>
      <c r="AB33" s="6">
        <f>(C36-$B$8)*$B$2*Output!$F$101*$E$2*$K$4/Output!$F$95/1000000</f>
        <v>400.54252429616338</v>
      </c>
      <c r="AC33" s="6">
        <f>(D36-$B$8)*$B$2*Output!$F$101*$E$2*$K$4/Output!$F$95/1000000</f>
        <v>582.5835956648292</v>
      </c>
      <c r="AE33" s="6">
        <v>2049</v>
      </c>
      <c r="AF33" s="6">
        <f>(B36-$B$8)*$B$2*Output!$F$101*$E$2*$L$4/Output!$F$95/1000000</f>
        <v>1821.8763943513386</v>
      </c>
      <c r="AG33" s="6">
        <f>(C36-$B$8)*$B$2*Output!$F$101*$E$2*$L$4/Output!$F$95/1000000</f>
        <v>3339.7442450472768</v>
      </c>
      <c r="AH33" s="6">
        <f>(D36-$B$8)*$B$2*Output!$F$101*$E$2*$L$4/Output!$F$95/1000000</f>
        <v>4857.612095743214</v>
      </c>
      <c r="AJ33" s="6">
        <v>2049</v>
      </c>
      <c r="AK33" s="6">
        <f>(B36-$B$8)*$B$2*Output!$F$101*$E$2*$M$4/Output!$F$95/1000000</f>
        <v>1101.4219783705817</v>
      </c>
      <c r="AL33" s="6">
        <f>(C36-$B$8)*$B$2*Output!$F$101*$E$2*$M$4/Output!$F$95/1000000</f>
        <v>2019.0544896660892</v>
      </c>
      <c r="AM33" s="6">
        <f>(D36-$B$8)*$B$2*Output!$F$101*$E$2*$M$4/Output!$F$95/1000000</f>
        <v>2936.6870009615959</v>
      </c>
    </row>
    <row r="34" spans="1:39" x14ac:dyDescent="0.25">
      <c r="A34" s="6">
        <v>2047</v>
      </c>
      <c r="B34" s="6">
        <v>63.089482000475229</v>
      </c>
      <c r="C34" s="6">
        <v>90.059160740581504</v>
      </c>
      <c r="D34" s="6">
        <v>117.02883948068776</v>
      </c>
      <c r="F34" s="6">
        <v>2050</v>
      </c>
      <c r="G34" s="6">
        <f>(B37-$B$8)*$B$2*Output!$F$101*$E$2*$G$4/Output!$F$95/1000000</f>
        <v>1679.4019152936057</v>
      </c>
      <c r="H34" s="6">
        <f>(C37-$B$8)*$B$2*Output!$F$101*$E$2*$G$4/Output!$F$95/1000000</f>
        <v>3076.0419567422327</v>
      </c>
      <c r="I34" s="6">
        <f>(D37-$B$8)*$B$2*Output!$F$101*$E$2*$G$4/Output!$F$95/1000000</f>
        <v>4472.6819981908584</v>
      </c>
      <c r="K34" s="6">
        <v>2050</v>
      </c>
      <c r="L34" s="6">
        <f>(B37-$B$8)*$B$2*Output!$F$101*$E$2*$H$4/Output!$F$95/1000000</f>
        <v>2505.9722133484515</v>
      </c>
      <c r="M34" s="6">
        <f>(C37-$B$8)*$B$2*Output!$F$101*$E$2*$H$4/Output!$F$95/1000000</f>
        <v>4590.012432695351</v>
      </c>
      <c r="N34" s="6">
        <f>(D37-$B$8)*$B$2*Output!$F$101*$E$2*$H$4/Output!$F$95/1000000</f>
        <v>6674.0526520422491</v>
      </c>
      <c r="P34" s="6">
        <v>2050</v>
      </c>
      <c r="Q34" s="6">
        <f>(B37-$B$8)*$B$2*Output!$F$101*$E$2*$I$4/Output!$F$95/1000000</f>
        <v>1483.6700687142184</v>
      </c>
      <c r="R34" s="6">
        <f>(C37-$B$8)*$B$2*Output!$F$101*$E$2*$I$4/Output!$F$95/1000000</f>
        <v>2717.5337480365342</v>
      </c>
      <c r="S34" s="6">
        <f>(D37-$B$8)*$B$2*Output!$F$101*$E$2*$I$4/Output!$F$95/1000000</f>
        <v>3951.3974273588497</v>
      </c>
      <c r="U34" s="6">
        <v>2050</v>
      </c>
      <c r="V34" s="6">
        <f>(B37-$B$8)*$B$2*Output!$F$101*$E$2*$J$4/Output!$F$95/1000000</f>
        <v>8682.2944107681033</v>
      </c>
      <c r="W34" s="6">
        <f>(C37-$B$8)*$B$2*Output!$F$101*$E$2*$J$4/Output!$F$95/1000000</f>
        <v>15902.745879411554</v>
      </c>
      <c r="X34" s="6">
        <f>(D37-$B$8)*$B$2*Output!$F$101*$E$2*$J$4/Output!$F$95/1000000</f>
        <v>23123.197348055004</v>
      </c>
      <c r="Z34" s="6">
        <v>2050</v>
      </c>
      <c r="AA34" s="6">
        <f>(B37-$B$8)*$B$2*Output!$F$101*$E$2*$K$4/Output!$F$95/1000000</f>
        <v>226.90535496317031</v>
      </c>
      <c r="AB34" s="6">
        <f>(C37-$B$8)*$B$2*Output!$F$101*$E$2*$K$4/Output!$F$95/1000000</f>
        <v>415.60652379878746</v>
      </c>
      <c r="AC34" s="6">
        <f>(D37-$B$8)*$B$2*Output!$F$101*$E$2*$K$4/Output!$F$95/1000000</f>
        <v>604.30769263440459</v>
      </c>
      <c r="AE34" s="6">
        <v>2050</v>
      </c>
      <c r="AF34" s="6">
        <f>(B37-$B$8)*$B$2*Output!$F$101*$E$2*$L$4/Output!$F$95/1000000</f>
        <v>1891.9485633648519</v>
      </c>
      <c r="AG34" s="6">
        <f>(C37-$B$8)*$B$2*Output!$F$101*$E$2*$L$4/Output!$F$95/1000000</f>
        <v>3465.3486505587493</v>
      </c>
      <c r="AH34" s="6">
        <f>(D37-$B$8)*$B$2*Output!$F$101*$E$2*$L$4/Output!$F$95/1000000</f>
        <v>5038.748737752645</v>
      </c>
      <c r="AJ34" s="6">
        <v>2050</v>
      </c>
      <c r="AK34" s="6">
        <f>(B37-$B$8)*$B$2*Output!$F$101*$E$2*$M$4/Output!$F$95/1000000</f>
        <v>1143.7843621540658</v>
      </c>
      <c r="AL34" s="6">
        <f>(C37-$B$8)*$B$2*Output!$F$101*$E$2*$M$4/Output!$F$95/1000000</f>
        <v>2094.9890883246126</v>
      </c>
      <c r="AM34" s="6">
        <f>(D37-$B$8)*$B$2*Output!$F$101*$E$2*$M$4/Output!$F$95/1000000</f>
        <v>3046.1938144951582</v>
      </c>
    </row>
    <row r="35" spans="1:39" x14ac:dyDescent="0.25">
      <c r="A35" s="6">
        <v>2048</v>
      </c>
      <c r="B35" s="6">
        <v>64.425877083828354</v>
      </c>
      <c r="C35" s="6">
        <v>92.362039774839928</v>
      </c>
      <c r="D35" s="6">
        <v>120.29820246585147</v>
      </c>
    </row>
    <row r="36" spans="1:39" x14ac:dyDescent="0.25">
      <c r="A36" s="6">
        <v>2049</v>
      </c>
      <c r="B36" s="6">
        <v>65.762272167181493</v>
      </c>
      <c r="C36" s="6">
        <v>94.710585904389518</v>
      </c>
      <c r="D36" s="6">
        <v>123.65889964159751</v>
      </c>
      <c r="G36" s="6">
        <f>SUM(G8:G34)</f>
        <v>23511.626814110477</v>
      </c>
      <c r="H36" s="6">
        <f t="shared" ref="H36:I36" si="1">SUM(H8:H34)</f>
        <v>46559.87896022162</v>
      </c>
      <c r="I36" s="6">
        <f t="shared" si="1"/>
        <v>69608.13110633273</v>
      </c>
      <c r="L36" s="6">
        <f>SUM(L8:L34)</f>
        <v>35083.610986878324</v>
      </c>
      <c r="M36" s="6">
        <f t="shared" ref="M36:N36" si="2">SUM(M8:M34)</f>
        <v>69475.782937155964</v>
      </c>
      <c r="N36" s="6">
        <f t="shared" si="2"/>
        <v>103867.95488743362</v>
      </c>
      <c r="Q36" s="6">
        <f>SUM(Q8:Q34)</f>
        <v>20771.380961999057</v>
      </c>
      <c r="R36" s="6">
        <f t="shared" ref="R36:S36" si="3">SUM(R8:R34)</f>
        <v>41133.392898483551</v>
      </c>
      <c r="S36" s="6">
        <f t="shared" si="3"/>
        <v>61495.404834968038</v>
      </c>
      <c r="V36" s="6">
        <f>SUM(V8:V34)</f>
        <v>121552.12175075343</v>
      </c>
      <c r="W36" s="6">
        <f t="shared" ref="W36:X36" si="4">SUM(W8:W34)</f>
        <v>240708.65537371859</v>
      </c>
      <c r="X36" s="6">
        <f t="shared" si="4"/>
        <v>359865.18899668363</v>
      </c>
      <c r="AA36" s="6">
        <f>SUM(AA8:AA34)</f>
        <v>3176.6749694843843</v>
      </c>
      <c r="AB36" s="6">
        <f t="shared" ref="AB36:AC36" si="5">SUM(AB8:AB34)</f>
        <v>6290.7430117252961</v>
      </c>
      <c r="AC36" s="6">
        <f t="shared" si="5"/>
        <v>9404.8110539662048</v>
      </c>
      <c r="AF36" s="6">
        <f>SUM(AF8:AF34)</f>
        <v>26487.279887107921</v>
      </c>
      <c r="AG36" s="6">
        <f t="shared" ref="AG36:AH36" si="6">SUM(AG8:AG34)</f>
        <v>52452.539982861868</v>
      </c>
      <c r="AH36" s="6">
        <f t="shared" si="6"/>
        <v>78417.800078615808</v>
      </c>
      <c r="AK36" s="6">
        <f>SUM(AK8:AK34)</f>
        <v>16012.981070156917</v>
      </c>
      <c r="AL36" s="6">
        <f t="shared" ref="AL36:AM36" si="7">SUM(AL8:AL34)</f>
        <v>31710.373183168151</v>
      </c>
      <c r="AM36" s="6">
        <f t="shared" si="7"/>
        <v>47407.765296179357</v>
      </c>
    </row>
    <row r="37" spans="1:39" x14ac:dyDescent="0.25">
      <c r="A37" s="6">
        <v>2050</v>
      </c>
      <c r="B37" s="6">
        <v>67.098667250534632</v>
      </c>
      <c r="C37" s="6">
        <v>97.106074902891251</v>
      </c>
      <c r="D37" s="6">
        <v>127.11348255524784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2147.3611145920922</v>
      </c>
      <c r="H41" s="6">
        <f t="shared" ref="H41:I41" si="8">$G$2-H8*1.204</f>
        <v>2074.6105325790004</v>
      </c>
      <c r="I41" s="6">
        <f t="shared" si="8"/>
        <v>2001.8599505659079</v>
      </c>
      <c r="K41" s="6">
        <v>2024</v>
      </c>
      <c r="L41" s="6">
        <f>$H$2-L8*1.204</f>
        <v>3204.2522020417946</v>
      </c>
      <c r="M41" s="6">
        <f>$H$2-M8*1.204</f>
        <v>3095.6951405251275</v>
      </c>
      <c r="N41" s="6">
        <f>$H$2-N8*1.204</f>
        <v>2987.1380790084604</v>
      </c>
      <c r="P41" s="6">
        <v>2024</v>
      </c>
      <c r="Q41" s="6">
        <f>$I$2-Q8*1.204</f>
        <v>1897.0893050840027</v>
      </c>
      <c r="R41" s="6">
        <f>$I$2-R8*1.204</f>
        <v>1832.8176974173573</v>
      </c>
      <c r="S41" s="6">
        <f>$I$2-S8*1.204</f>
        <v>1768.5460897507116</v>
      </c>
      <c r="U41" s="6">
        <v>2024</v>
      </c>
      <c r="V41" s="6">
        <f>$J$2-V8*1.204</f>
        <v>11101.583982571672</v>
      </c>
      <c r="W41" s="6">
        <f>$J$2-W8*1.204</f>
        <v>10725.472721866121</v>
      </c>
      <c r="X41" s="6">
        <f>$J$2-X8*1.204</f>
        <v>10349.36146116057</v>
      </c>
      <c r="Z41" s="6">
        <v>2024</v>
      </c>
      <c r="AA41" s="6">
        <f>$K$2-AA8*1.204</f>
        <v>290.13170194904973</v>
      </c>
      <c r="AB41" s="6">
        <f>$K$2-AB8*1.204</f>
        <v>280.30231180418264</v>
      </c>
      <c r="AC41" s="6">
        <f>$K$2-AC8*1.204</f>
        <v>270.47292165931549</v>
      </c>
      <c r="AE41" s="6">
        <v>2024</v>
      </c>
      <c r="AF41" s="6">
        <f>$L$2-AF8*1.204</f>
        <v>2419.13310850773</v>
      </c>
      <c r="AG41" s="6">
        <f>$L$2-AG8*1.204</f>
        <v>2337.1751460508617</v>
      </c>
      <c r="AH41" s="6">
        <f>$L$2-AH8*1.204</f>
        <v>2255.2171835939926</v>
      </c>
      <c r="AJ41" s="6">
        <v>2024</v>
      </c>
      <c r="AK41" s="6">
        <f>$M$2-AK8*1.204</f>
        <v>1462.4956899246852</v>
      </c>
      <c r="AL41" s="6">
        <f>$M$2-AL8*1.204</f>
        <v>1412.9477066299098</v>
      </c>
      <c r="AM41" s="6">
        <f>$M$2-AM8*1.204</f>
        <v>1363.399723335134</v>
      </c>
    </row>
    <row r="42" spans="1:39" x14ac:dyDescent="0.25">
      <c r="F42" s="6">
        <v>2025</v>
      </c>
      <c r="G42" s="6">
        <f t="shared" ref="G42:I57" si="9">$G$2-G9*1.204</f>
        <v>2072.4722291841849</v>
      </c>
      <c r="H42" s="6">
        <f t="shared" si="9"/>
        <v>1912.9981930753113</v>
      </c>
      <c r="I42" s="6">
        <f t="shared" si="9"/>
        <v>1753.5241569664377</v>
      </c>
      <c r="K42" s="6">
        <v>2025</v>
      </c>
      <c r="L42" s="6">
        <f t="shared" ref="L42:N57" si="10">$H$2-L9*1.204</f>
        <v>3092.5044040835896</v>
      </c>
      <c r="M42" s="6">
        <f t="shared" si="10"/>
        <v>2854.5402219542048</v>
      </c>
      <c r="N42" s="6">
        <f t="shared" si="10"/>
        <v>2616.5760398248203</v>
      </c>
      <c r="P42" s="6">
        <v>2025</v>
      </c>
      <c r="Q42" s="6">
        <f t="shared" ref="Q42:S57" si="11">$I$2-Q9*1.204</f>
        <v>1830.9286101680059</v>
      </c>
      <c r="R42" s="6">
        <f t="shared" si="11"/>
        <v>1690.0410406367891</v>
      </c>
      <c r="S42" s="6">
        <f t="shared" si="11"/>
        <v>1549.1534711055724</v>
      </c>
      <c r="U42" s="6">
        <v>2025</v>
      </c>
      <c r="V42" s="6">
        <f t="shared" ref="V42:X57" si="12">$J$2-V9*1.204</f>
        <v>10714.417965143348</v>
      </c>
      <c r="W42" s="6">
        <f t="shared" si="12"/>
        <v>9889.9574713438997</v>
      </c>
      <c r="X42" s="6">
        <f t="shared" si="12"/>
        <v>9065.4969775444515</v>
      </c>
      <c r="Z42" s="6">
        <v>2025</v>
      </c>
      <c r="AA42" s="6">
        <f t="shared" ref="AA42:AC57" si="13">$K$2-AA9*1.204</f>
        <v>280.01340389809945</v>
      </c>
      <c r="AB42" s="6">
        <f t="shared" si="13"/>
        <v>258.4667375276689</v>
      </c>
      <c r="AC42" s="6">
        <f t="shared" si="13"/>
        <v>236.92007115723831</v>
      </c>
      <c r="AE42" s="6">
        <v>2025</v>
      </c>
      <c r="AF42" s="6">
        <f t="shared" ref="AF42:AH57" si="14">$L$2-AF9*1.204</f>
        <v>2334.7662170154604</v>
      </c>
      <c r="AG42" s="6">
        <f t="shared" si="14"/>
        <v>2155.1090005013125</v>
      </c>
      <c r="AH42" s="6">
        <f t="shared" si="14"/>
        <v>1975.4517839871646</v>
      </c>
      <c r="AJ42" s="6">
        <v>2025</v>
      </c>
      <c r="AK42" s="6">
        <f t="shared" ref="AK42:AM57" si="15">$M$2-AK9*1.204</f>
        <v>1411.4913798493708</v>
      </c>
      <c r="AL42" s="6">
        <f t="shared" si="15"/>
        <v>1302.8789583617881</v>
      </c>
      <c r="AM42" s="6">
        <f t="shared" si="15"/>
        <v>1194.2665368742055</v>
      </c>
    </row>
    <row r="43" spans="1:39" x14ac:dyDescent="0.25">
      <c r="F43" s="6">
        <v>2026</v>
      </c>
      <c r="G43" s="6">
        <f t="shared" si="9"/>
        <v>1997.5833437762776</v>
      </c>
      <c r="H43" s="6">
        <f t="shared" si="9"/>
        <v>1735.6412031827842</v>
      </c>
      <c r="I43" s="6">
        <f t="shared" si="9"/>
        <v>1473.6990625892911</v>
      </c>
      <c r="K43" s="6">
        <v>2026</v>
      </c>
      <c r="L43" s="6">
        <f t="shared" si="10"/>
        <v>2980.7566061253851</v>
      </c>
      <c r="M43" s="6">
        <f t="shared" si="10"/>
        <v>2589.8914297464789</v>
      </c>
      <c r="N43" s="6">
        <f t="shared" si="10"/>
        <v>2199.0262533675732</v>
      </c>
      <c r="P43" s="6">
        <v>2026</v>
      </c>
      <c r="Q43" s="6">
        <f t="shared" si="11"/>
        <v>1764.7679152520091</v>
      </c>
      <c r="R43" s="6">
        <f t="shared" si="11"/>
        <v>1533.3547495325013</v>
      </c>
      <c r="S43" s="6">
        <f t="shared" si="11"/>
        <v>1301.9415838129939</v>
      </c>
      <c r="U43" s="6">
        <v>2026</v>
      </c>
      <c r="V43" s="6">
        <f t="shared" si="12"/>
        <v>10327.251947715024</v>
      </c>
      <c r="W43" s="6">
        <f t="shared" si="12"/>
        <v>8973.0443798250471</v>
      </c>
      <c r="X43" s="6">
        <f t="shared" si="12"/>
        <v>7618.8368119350725</v>
      </c>
      <c r="Z43" s="6">
        <v>2026</v>
      </c>
      <c r="AA43" s="6">
        <f t="shared" si="13"/>
        <v>269.89510584714924</v>
      </c>
      <c r="AB43" s="6">
        <f t="shared" si="13"/>
        <v>234.50389076639937</v>
      </c>
      <c r="AC43" s="6">
        <f t="shared" si="13"/>
        <v>199.11267568564949</v>
      </c>
      <c r="AE43" s="6">
        <v>2026</v>
      </c>
      <c r="AF43" s="6">
        <f t="shared" si="14"/>
        <v>2250.3993255231908</v>
      </c>
      <c r="AG43" s="6">
        <f t="shared" si="14"/>
        <v>1955.3055471563057</v>
      </c>
      <c r="AH43" s="6">
        <f t="shared" si="14"/>
        <v>1660.2117687894206</v>
      </c>
      <c r="AJ43" s="6">
        <v>2026</v>
      </c>
      <c r="AK43" s="6">
        <f t="shared" si="15"/>
        <v>1360.4870697740562</v>
      </c>
      <c r="AL43" s="6">
        <f t="shared" si="15"/>
        <v>1182.08705636951</v>
      </c>
      <c r="AM43" s="6">
        <f t="shared" si="15"/>
        <v>1003.6870429649643</v>
      </c>
    </row>
    <row r="44" spans="1:39" x14ac:dyDescent="0.25">
      <c r="F44" s="6">
        <v>2027</v>
      </c>
      <c r="G44" s="6">
        <f t="shared" si="9"/>
        <v>1922.6944583683701</v>
      </c>
      <c r="H44" s="6">
        <f t="shared" si="9"/>
        <v>1540.543120807642</v>
      </c>
      <c r="I44" s="6">
        <f t="shared" si="9"/>
        <v>1158.3917832469147</v>
      </c>
      <c r="K44" s="6">
        <v>2027</v>
      </c>
      <c r="L44" s="6">
        <f t="shared" si="10"/>
        <v>2869.0088081671797</v>
      </c>
      <c r="M44" s="6">
        <f t="shared" si="10"/>
        <v>2298.7697102477855</v>
      </c>
      <c r="N44" s="6">
        <f t="shared" si="10"/>
        <v>1728.5306123283922</v>
      </c>
      <c r="P44" s="6">
        <v>2027</v>
      </c>
      <c r="Q44" s="6">
        <f t="shared" si="11"/>
        <v>1698.6072203360118</v>
      </c>
      <c r="R44" s="6">
        <f t="shared" si="11"/>
        <v>1360.9950644282162</v>
      </c>
      <c r="S44" s="6">
        <f t="shared" si="11"/>
        <v>1023.3829085204208</v>
      </c>
      <c r="U44" s="6">
        <v>2027</v>
      </c>
      <c r="V44" s="6">
        <f t="shared" si="12"/>
        <v>9940.0859302866957</v>
      </c>
      <c r="W44" s="6">
        <f t="shared" si="12"/>
        <v>7964.4120954792652</v>
      </c>
      <c r="X44" s="6">
        <f t="shared" si="12"/>
        <v>5988.7382606718375</v>
      </c>
      <c r="Z44" s="6">
        <v>2027</v>
      </c>
      <c r="AA44" s="6">
        <f t="shared" si="13"/>
        <v>259.77680779619891</v>
      </c>
      <c r="AB44" s="6">
        <f t="shared" si="13"/>
        <v>208.1440306097399</v>
      </c>
      <c r="AC44" s="6">
        <f t="shared" si="13"/>
        <v>156.51125342328092</v>
      </c>
      <c r="AE44" s="6">
        <v>2027</v>
      </c>
      <c r="AF44" s="6">
        <f t="shared" si="14"/>
        <v>2166.0324340309207</v>
      </c>
      <c r="AG44" s="6">
        <f t="shared" si="14"/>
        <v>1735.5156723779646</v>
      </c>
      <c r="AH44" s="6">
        <f t="shared" si="14"/>
        <v>1304.998910725009</v>
      </c>
      <c r="AJ44" s="6">
        <v>2027</v>
      </c>
      <c r="AK44" s="6">
        <f t="shared" si="15"/>
        <v>1309.4827596987413</v>
      </c>
      <c r="AL44" s="6">
        <f t="shared" si="15"/>
        <v>1049.2122908504293</v>
      </c>
      <c r="AM44" s="6">
        <f t="shared" si="15"/>
        <v>788.94182200211731</v>
      </c>
    </row>
    <row r="45" spans="1:39" x14ac:dyDescent="0.25">
      <c r="F45" s="6">
        <v>2028</v>
      </c>
      <c r="G45" s="6">
        <f t="shared" si="9"/>
        <v>1847.8055729604628</v>
      </c>
      <c r="H45" s="6">
        <f t="shared" si="9"/>
        <v>1325.454352408768</v>
      </c>
      <c r="I45" s="6">
        <f t="shared" si="9"/>
        <v>803.10313185707332</v>
      </c>
      <c r="K45" s="6">
        <v>2028</v>
      </c>
      <c r="L45" s="6">
        <f t="shared" si="10"/>
        <v>2757.2610102089748</v>
      </c>
      <c r="M45" s="6">
        <f t="shared" si="10"/>
        <v>1977.8182619360894</v>
      </c>
      <c r="N45" s="6">
        <f t="shared" si="10"/>
        <v>1198.3755136632039</v>
      </c>
      <c r="P45" s="6">
        <v>2028</v>
      </c>
      <c r="Q45" s="6">
        <f t="shared" si="11"/>
        <v>1632.446525420015</v>
      </c>
      <c r="R45" s="6">
        <f t="shared" si="11"/>
        <v>1170.9745786326982</v>
      </c>
      <c r="S45" s="6">
        <f t="shared" si="11"/>
        <v>709.50263184538176</v>
      </c>
      <c r="U45" s="6">
        <v>2028</v>
      </c>
      <c r="V45" s="6">
        <f t="shared" si="12"/>
        <v>9552.9199128583714</v>
      </c>
      <c r="W45" s="6">
        <f t="shared" si="12"/>
        <v>6852.4305056749836</v>
      </c>
      <c r="X45" s="6">
        <f t="shared" si="12"/>
        <v>4151.9410984915949</v>
      </c>
      <c r="Z45" s="6">
        <v>2028</v>
      </c>
      <c r="AA45" s="6">
        <f t="shared" si="13"/>
        <v>249.65850974524869</v>
      </c>
      <c r="AB45" s="6">
        <f t="shared" si="13"/>
        <v>179.08321264967154</v>
      </c>
      <c r="AC45" s="6">
        <f t="shared" si="13"/>
        <v>108.50791555409438</v>
      </c>
      <c r="AE45" s="6">
        <v>2028</v>
      </c>
      <c r="AF45" s="6">
        <f t="shared" si="14"/>
        <v>2081.6655425386516</v>
      </c>
      <c r="AG45" s="6">
        <f t="shared" si="14"/>
        <v>1493.2050720015077</v>
      </c>
      <c r="AH45" s="6">
        <f t="shared" si="14"/>
        <v>904.744601464364</v>
      </c>
      <c r="AJ45" s="6">
        <v>2028</v>
      </c>
      <c r="AK45" s="6">
        <f t="shared" si="15"/>
        <v>1258.4784496234267</v>
      </c>
      <c r="AL45" s="6">
        <f t="shared" si="15"/>
        <v>902.72253903506362</v>
      </c>
      <c r="AM45" s="6">
        <f t="shared" si="15"/>
        <v>546.9666284467005</v>
      </c>
    </row>
    <row r="46" spans="1:39" x14ac:dyDescent="0.25">
      <c r="F46" s="6">
        <v>2029</v>
      </c>
      <c r="G46" s="6">
        <f t="shared" si="9"/>
        <v>1772.9166875525555</v>
      </c>
      <c r="H46" s="6">
        <f t="shared" si="9"/>
        <v>1087.8400530657843</v>
      </c>
      <c r="I46" s="6">
        <f t="shared" si="9"/>
        <v>402.76341857901389</v>
      </c>
      <c r="K46" s="6">
        <v>2029</v>
      </c>
      <c r="L46" s="6">
        <f t="shared" si="10"/>
        <v>2645.5132122507703</v>
      </c>
      <c r="M46" s="6">
        <f t="shared" si="10"/>
        <v>1623.2546365018075</v>
      </c>
      <c r="N46" s="6">
        <f t="shared" si="10"/>
        <v>600.9960607528451</v>
      </c>
      <c r="P46" s="6">
        <v>2029</v>
      </c>
      <c r="Q46" s="6">
        <f t="shared" si="11"/>
        <v>1566.2858305040181</v>
      </c>
      <c r="R46" s="6">
        <f t="shared" si="11"/>
        <v>961.05387970813422</v>
      </c>
      <c r="S46" s="6">
        <f t="shared" si="11"/>
        <v>355.82192891225077</v>
      </c>
      <c r="U46" s="6">
        <v>2029</v>
      </c>
      <c r="V46" s="6">
        <f t="shared" si="12"/>
        <v>9165.7538954300471</v>
      </c>
      <c r="W46" s="6">
        <f t="shared" si="12"/>
        <v>5623.9947844119824</v>
      </c>
      <c r="X46" s="6">
        <f t="shared" si="12"/>
        <v>2082.2356733939214</v>
      </c>
      <c r="Z46" s="6">
        <v>2029</v>
      </c>
      <c r="AA46" s="6">
        <f t="shared" si="13"/>
        <v>239.54021169429848</v>
      </c>
      <c r="AB46" s="6">
        <f t="shared" si="13"/>
        <v>146.97895193295162</v>
      </c>
      <c r="AC46" s="6">
        <f t="shared" si="13"/>
        <v>54.41769217160487</v>
      </c>
      <c r="AE46" s="6">
        <v>2029</v>
      </c>
      <c r="AF46" s="6">
        <f t="shared" si="14"/>
        <v>1997.298651046382</v>
      </c>
      <c r="AG46" s="6">
        <f t="shared" si="14"/>
        <v>1225.5180888064758</v>
      </c>
      <c r="AH46" s="6">
        <f t="shared" si="14"/>
        <v>453.73752656657007</v>
      </c>
      <c r="AJ46" s="6">
        <v>2029</v>
      </c>
      <c r="AK46" s="6">
        <f t="shared" si="15"/>
        <v>1207.4741395481124</v>
      </c>
      <c r="AL46" s="6">
        <f t="shared" si="15"/>
        <v>740.89140299924156</v>
      </c>
      <c r="AM46" s="6">
        <f t="shared" si="15"/>
        <v>274.30866645037099</v>
      </c>
    </row>
    <row r="47" spans="1:39" x14ac:dyDescent="0.25">
      <c r="F47" s="6">
        <v>2030</v>
      </c>
      <c r="G47" s="6">
        <f t="shared" si="9"/>
        <v>1698.0278021446475</v>
      </c>
      <c r="H47" s="6">
        <f t="shared" si="9"/>
        <v>824.84395623412775</v>
      </c>
      <c r="I47" s="6">
        <v>0</v>
      </c>
      <c r="K47" s="6">
        <v>2030</v>
      </c>
      <c r="L47" s="6">
        <f t="shared" si="10"/>
        <v>2533.7654142925644</v>
      </c>
      <c r="M47" s="6">
        <f t="shared" si="10"/>
        <v>1230.8167662829869</v>
      </c>
      <c r="N47" s="6">
        <v>0</v>
      </c>
      <c r="P47" s="6">
        <v>2030</v>
      </c>
      <c r="Q47" s="6">
        <f t="shared" si="11"/>
        <v>1500.1251355880208</v>
      </c>
      <c r="R47" s="6">
        <f t="shared" si="11"/>
        <v>728.70959481455816</v>
      </c>
      <c r="S47" s="6">
        <v>0</v>
      </c>
      <c r="U47" s="6">
        <v>2030</v>
      </c>
      <c r="V47" s="6">
        <f t="shared" si="12"/>
        <v>8778.5878780017192</v>
      </c>
      <c r="W47" s="6">
        <f t="shared" si="12"/>
        <v>4264.3383967532163</v>
      </c>
      <c r="X47" s="6">
        <v>0</v>
      </c>
      <c r="Z47" s="6">
        <v>2030</v>
      </c>
      <c r="AA47" s="6">
        <f t="shared" si="13"/>
        <v>229.42191364334815</v>
      </c>
      <c r="AB47" s="6">
        <f t="shared" si="13"/>
        <v>111.44533596998397</v>
      </c>
      <c r="AC47" s="6">
        <v>0</v>
      </c>
      <c r="AE47" s="6">
        <v>2030</v>
      </c>
      <c r="AF47" s="6">
        <f t="shared" si="14"/>
        <v>1912.931759554112</v>
      </c>
      <c r="AG47" s="6">
        <f t="shared" si="14"/>
        <v>929.23696453240586</v>
      </c>
      <c r="AH47" s="6">
        <v>0</v>
      </c>
      <c r="AJ47" s="6">
        <v>2030</v>
      </c>
      <c r="AK47" s="6">
        <f t="shared" si="15"/>
        <v>1156.4698294727973</v>
      </c>
      <c r="AL47" s="6">
        <f t="shared" si="15"/>
        <v>561.77357532246685</v>
      </c>
      <c r="AM47" s="6">
        <v>0</v>
      </c>
    </row>
    <row r="48" spans="1:39" x14ac:dyDescent="0.25">
      <c r="F48" s="6">
        <v>2031</v>
      </c>
      <c r="G48" s="6">
        <f t="shared" si="9"/>
        <v>1623.1389167367404</v>
      </c>
      <c r="H48" s="6">
        <f t="shared" si="9"/>
        <v>726.48990305025995</v>
      </c>
      <c r="I48" s="6">
        <v>0</v>
      </c>
      <c r="K48" s="6">
        <v>2031</v>
      </c>
      <c r="L48" s="6">
        <f t="shared" si="10"/>
        <v>2422.0176163343594</v>
      </c>
      <c r="M48" s="6">
        <f t="shared" si="10"/>
        <v>1084.0546826480645</v>
      </c>
      <c r="N48" s="6">
        <v>0</v>
      </c>
      <c r="P48" s="6">
        <v>2031</v>
      </c>
      <c r="Q48" s="6">
        <f t="shared" si="11"/>
        <v>1433.964440672024</v>
      </c>
      <c r="R48" s="6">
        <f t="shared" si="11"/>
        <v>641.81856324149976</v>
      </c>
      <c r="S48" s="6">
        <v>0</v>
      </c>
      <c r="U48" s="6">
        <v>2031</v>
      </c>
      <c r="V48" s="6">
        <f t="shared" si="12"/>
        <v>8391.421860573395</v>
      </c>
      <c r="W48" s="6">
        <f t="shared" si="12"/>
        <v>3755.8604448953411</v>
      </c>
      <c r="X48" s="6">
        <v>0</v>
      </c>
      <c r="Z48" s="6">
        <v>2031</v>
      </c>
      <c r="AA48" s="6">
        <f t="shared" si="13"/>
        <v>219.30361559239793</v>
      </c>
      <c r="AB48" s="6">
        <f t="shared" si="13"/>
        <v>98.15664006787739</v>
      </c>
      <c r="AC48" s="6">
        <v>0</v>
      </c>
      <c r="AE48" s="6">
        <v>2031</v>
      </c>
      <c r="AF48" s="6">
        <f t="shared" si="14"/>
        <v>1828.5648680618424</v>
      </c>
      <c r="AG48" s="6">
        <f t="shared" si="14"/>
        <v>818.43513208969534</v>
      </c>
      <c r="AH48" s="6">
        <v>0</v>
      </c>
      <c r="AJ48" s="6">
        <v>2031</v>
      </c>
      <c r="AK48" s="6">
        <f t="shared" si="15"/>
        <v>1105.4655193974829</v>
      </c>
      <c r="AL48" s="6">
        <f t="shared" si="15"/>
        <v>494.78792587088219</v>
      </c>
      <c r="AM48" s="6">
        <v>0</v>
      </c>
    </row>
    <row r="49" spans="6:39" x14ac:dyDescent="0.25">
      <c r="F49" s="6">
        <v>2032</v>
      </c>
      <c r="G49" s="6">
        <f t="shared" si="9"/>
        <v>1548.2500313288328</v>
      </c>
      <c r="H49" s="6">
        <f t="shared" si="9"/>
        <v>626.28486875815611</v>
      </c>
      <c r="I49" s="6">
        <v>0</v>
      </c>
      <c r="K49" s="6">
        <v>2032</v>
      </c>
      <c r="L49" s="6">
        <f t="shared" si="10"/>
        <v>2310.2698183761549</v>
      </c>
      <c r="M49" s="6">
        <f t="shared" si="10"/>
        <v>934.53059952842705</v>
      </c>
      <c r="N49" s="6">
        <v>0</v>
      </c>
      <c r="P49" s="6">
        <v>2032</v>
      </c>
      <c r="Q49" s="6">
        <f t="shared" si="11"/>
        <v>1367.8037457560272</v>
      </c>
      <c r="R49" s="6">
        <f t="shared" si="11"/>
        <v>553.29227971175601</v>
      </c>
      <c r="S49" s="6">
        <v>0</v>
      </c>
      <c r="U49" s="6">
        <v>2032</v>
      </c>
      <c r="V49" s="6">
        <f t="shared" si="12"/>
        <v>8004.2558431450689</v>
      </c>
      <c r="W49" s="6">
        <f t="shared" si="12"/>
        <v>3237.8131560109177</v>
      </c>
      <c r="X49" s="6">
        <v>0</v>
      </c>
      <c r="Z49" s="6">
        <v>2032</v>
      </c>
      <c r="AA49" s="6">
        <f t="shared" si="13"/>
        <v>209.18531754144766</v>
      </c>
      <c r="AB49" s="6">
        <f t="shared" si="13"/>
        <v>84.617856606878803</v>
      </c>
      <c r="AC49" s="6">
        <v>0</v>
      </c>
      <c r="AE49" s="6">
        <v>2032</v>
      </c>
      <c r="AF49" s="6">
        <f t="shared" si="14"/>
        <v>1744.1979765695728</v>
      </c>
      <c r="AG49" s="6">
        <f t="shared" si="14"/>
        <v>705.54805667051141</v>
      </c>
      <c r="AH49" s="6">
        <v>0</v>
      </c>
      <c r="AJ49" s="6">
        <v>2032</v>
      </c>
      <c r="AK49" s="6">
        <f t="shared" si="15"/>
        <v>1054.4612093221683</v>
      </c>
      <c r="AL49" s="6">
        <f t="shared" si="15"/>
        <v>426.54163521902092</v>
      </c>
      <c r="AM49" s="6">
        <v>0</v>
      </c>
    </row>
    <row r="50" spans="6:39" x14ac:dyDescent="0.25">
      <c r="F50" s="6">
        <v>2033</v>
      </c>
      <c r="G50" s="6">
        <f t="shared" si="9"/>
        <v>1473.3611459209255</v>
      </c>
      <c r="H50" s="6">
        <f t="shared" si="9"/>
        <v>524.17260392466437</v>
      </c>
      <c r="I50" s="6">
        <v>0</v>
      </c>
      <c r="K50" s="6">
        <v>2033</v>
      </c>
      <c r="L50" s="6">
        <f t="shared" si="10"/>
        <v>2198.5220204179495</v>
      </c>
      <c r="M50" s="6">
        <f t="shared" si="10"/>
        <v>782.16058256910173</v>
      </c>
      <c r="N50" s="6">
        <v>0</v>
      </c>
      <c r="P50" s="6">
        <v>2033</v>
      </c>
      <c r="Q50" s="6">
        <f t="shared" si="11"/>
        <v>1301.6430508400299</v>
      </c>
      <c r="R50" s="6">
        <f t="shared" si="11"/>
        <v>463.0810505816612</v>
      </c>
      <c r="S50" s="6">
        <v>0</v>
      </c>
      <c r="U50" s="6">
        <v>2033</v>
      </c>
      <c r="V50" s="6">
        <f t="shared" si="12"/>
        <v>7617.0898257167419</v>
      </c>
      <c r="W50" s="6">
        <f t="shared" si="12"/>
        <v>2709.9057276811709</v>
      </c>
      <c r="X50" s="6">
        <v>0</v>
      </c>
      <c r="Z50" s="6">
        <v>2033</v>
      </c>
      <c r="AA50" s="6">
        <f t="shared" si="13"/>
        <v>199.06701949049739</v>
      </c>
      <c r="AB50" s="6">
        <f t="shared" si="13"/>
        <v>70.821385680450163</v>
      </c>
      <c r="AC50" s="6">
        <v>0</v>
      </c>
      <c r="AE50" s="6">
        <v>2033</v>
      </c>
      <c r="AF50" s="6">
        <f t="shared" si="14"/>
        <v>1659.831085077303</v>
      </c>
      <c r="AG50" s="6">
        <f t="shared" si="14"/>
        <v>590.51236986180515</v>
      </c>
      <c r="AH50" s="6">
        <v>0</v>
      </c>
      <c r="AJ50" s="6">
        <v>2033</v>
      </c>
      <c r="AK50" s="6">
        <f t="shared" si="15"/>
        <v>1003.4568992468536</v>
      </c>
      <c r="AL50" s="6">
        <f t="shared" si="15"/>
        <v>356.99639376306845</v>
      </c>
      <c r="AM50" s="6">
        <v>0</v>
      </c>
    </row>
    <row r="51" spans="6:39" x14ac:dyDescent="0.25">
      <c r="F51" s="6">
        <v>2034</v>
      </c>
      <c r="G51" s="6">
        <f t="shared" si="9"/>
        <v>1398.4722605130182</v>
      </c>
      <c r="H51" s="6">
        <f t="shared" si="9"/>
        <v>420.0951497535716</v>
      </c>
      <c r="I51" s="6">
        <v>0</v>
      </c>
      <c r="K51" s="6">
        <v>2034</v>
      </c>
      <c r="L51" s="6">
        <f t="shared" si="10"/>
        <v>2086.774222459745</v>
      </c>
      <c r="M51" s="6">
        <f t="shared" si="10"/>
        <v>626.85814673544519</v>
      </c>
      <c r="N51" s="6">
        <v>0</v>
      </c>
      <c r="P51" s="6">
        <v>2034</v>
      </c>
      <c r="Q51" s="6">
        <f t="shared" si="11"/>
        <v>1235.4823559240331</v>
      </c>
      <c r="R51" s="6">
        <f t="shared" si="11"/>
        <v>371.1336720682641</v>
      </c>
      <c r="S51" s="6">
        <v>0</v>
      </c>
      <c r="U51" s="6">
        <v>2034</v>
      </c>
      <c r="V51" s="6">
        <f t="shared" si="12"/>
        <v>7229.9238082884176</v>
      </c>
      <c r="W51" s="6">
        <f t="shared" si="12"/>
        <v>2171.8385202976006</v>
      </c>
      <c r="X51" s="6">
        <v>0</v>
      </c>
      <c r="Z51" s="6">
        <v>2034</v>
      </c>
      <c r="AA51" s="6">
        <f t="shared" si="13"/>
        <v>188.94872143954714</v>
      </c>
      <c r="AB51" s="6">
        <f t="shared" si="13"/>
        <v>56.759396428624086</v>
      </c>
      <c r="AC51" s="6">
        <v>0</v>
      </c>
      <c r="AE51" s="6">
        <v>2034</v>
      </c>
      <c r="AF51" s="6">
        <f t="shared" si="14"/>
        <v>1575.4641935850334</v>
      </c>
      <c r="AG51" s="6">
        <f t="shared" si="14"/>
        <v>473.26277754891044</v>
      </c>
      <c r="AH51" s="6">
        <v>0</v>
      </c>
      <c r="AJ51" s="6">
        <v>2034</v>
      </c>
      <c r="AK51" s="6">
        <f t="shared" si="15"/>
        <v>952.45258917153899</v>
      </c>
      <c r="AL51" s="6">
        <f t="shared" si="15"/>
        <v>286.11272770931737</v>
      </c>
      <c r="AM51" s="6">
        <v>0</v>
      </c>
    </row>
    <row r="52" spans="6:39" x14ac:dyDescent="0.25">
      <c r="F52" s="6">
        <v>2035</v>
      </c>
      <c r="G52" s="6">
        <f t="shared" si="9"/>
        <v>1323.5833751051109</v>
      </c>
      <c r="H52" s="6">
        <f t="shared" si="9"/>
        <v>313.99278613980209</v>
      </c>
      <c r="I52" s="6">
        <v>0</v>
      </c>
      <c r="K52" s="6">
        <v>2035</v>
      </c>
      <c r="L52" s="6">
        <f t="shared" si="10"/>
        <v>1975.0264245015401</v>
      </c>
      <c r="M52" s="6">
        <f t="shared" si="10"/>
        <v>468.53417880057805</v>
      </c>
      <c r="N52" s="6">
        <v>0</v>
      </c>
      <c r="P52" s="6">
        <v>2035</v>
      </c>
      <c r="Q52" s="6">
        <f t="shared" si="11"/>
        <v>1169.3216610080362</v>
      </c>
      <c r="R52" s="6">
        <f t="shared" si="11"/>
        <v>277.39738435773052</v>
      </c>
      <c r="S52" s="6">
        <v>0</v>
      </c>
      <c r="U52" s="6">
        <v>2035</v>
      </c>
      <c r="V52" s="6">
        <f t="shared" si="12"/>
        <v>6842.7577908600924</v>
      </c>
      <c r="W52" s="6">
        <f t="shared" si="12"/>
        <v>1623.3027885087868</v>
      </c>
      <c r="X52" s="6">
        <v>0</v>
      </c>
      <c r="Z52" s="6">
        <v>2035</v>
      </c>
      <c r="AA52" s="6">
        <f t="shared" si="13"/>
        <v>178.83042338859693</v>
      </c>
      <c r="AB52" s="6">
        <f t="shared" si="13"/>
        <v>42.423820019563721</v>
      </c>
      <c r="AC52" s="6">
        <v>0</v>
      </c>
      <c r="AE52" s="6">
        <v>2035</v>
      </c>
      <c r="AF52" s="6">
        <f t="shared" si="14"/>
        <v>1491.097302092764</v>
      </c>
      <c r="AG52" s="6">
        <f t="shared" si="14"/>
        <v>353.73200139542996</v>
      </c>
      <c r="AH52" s="6">
        <v>0</v>
      </c>
      <c r="AJ52" s="6">
        <v>2035</v>
      </c>
      <c r="AK52" s="6">
        <f t="shared" si="15"/>
        <v>901.4482790962245</v>
      </c>
      <c r="AL52" s="6">
        <f t="shared" si="15"/>
        <v>213.84996369561941</v>
      </c>
      <c r="AM52" s="6">
        <v>0</v>
      </c>
    </row>
    <row r="53" spans="6:39" x14ac:dyDescent="0.25">
      <c r="F53" s="6">
        <v>2036</v>
      </c>
      <c r="G53" s="6">
        <f t="shared" si="9"/>
        <v>1248.6944896972029</v>
      </c>
      <c r="H53" s="6">
        <f t="shared" si="9"/>
        <v>205.80397814503181</v>
      </c>
      <c r="I53" s="6">
        <v>0</v>
      </c>
      <c r="K53" s="6">
        <v>2036</v>
      </c>
      <c r="L53" s="6">
        <f t="shared" si="10"/>
        <v>1863.2786265433342</v>
      </c>
      <c r="M53" s="6">
        <f t="shared" si="10"/>
        <v>307.09685747729782</v>
      </c>
      <c r="N53" s="6">
        <v>0</v>
      </c>
      <c r="P53" s="6">
        <v>2036</v>
      </c>
      <c r="Q53" s="6">
        <f t="shared" si="11"/>
        <v>1103.160966092039</v>
      </c>
      <c r="R53" s="6">
        <f t="shared" si="11"/>
        <v>181.81782431915121</v>
      </c>
      <c r="S53" s="6">
        <v>0</v>
      </c>
      <c r="U53" s="6">
        <v>2036</v>
      </c>
      <c r="V53" s="6">
        <f t="shared" si="12"/>
        <v>6455.5917734317645</v>
      </c>
      <c r="W53" s="6">
        <f t="shared" si="12"/>
        <v>1063.9804045061246</v>
      </c>
      <c r="X53" s="6">
        <v>0</v>
      </c>
      <c r="Z53" s="6">
        <v>2036</v>
      </c>
      <c r="AA53" s="6">
        <f t="shared" si="13"/>
        <v>168.7121253376466</v>
      </c>
      <c r="AB53" s="6">
        <f t="shared" si="13"/>
        <v>27.806342417840426</v>
      </c>
      <c r="AC53" s="6">
        <v>0</v>
      </c>
      <c r="AE53" s="6">
        <v>2036</v>
      </c>
      <c r="AF53" s="6">
        <f t="shared" si="14"/>
        <v>1406.730410600494</v>
      </c>
      <c r="AG53" s="6">
        <f t="shared" si="14"/>
        <v>231.850718544757</v>
      </c>
      <c r="AH53" s="6">
        <v>0</v>
      </c>
      <c r="AJ53" s="6">
        <v>2036</v>
      </c>
      <c r="AK53" s="6">
        <f t="shared" si="15"/>
        <v>850.44396902090978</v>
      </c>
      <c r="AL53" s="6">
        <f t="shared" si="15"/>
        <v>140.16619233772326</v>
      </c>
      <c r="AM53" s="6">
        <v>0</v>
      </c>
    </row>
    <row r="54" spans="6:39" x14ac:dyDescent="0.25">
      <c r="F54" s="6">
        <v>2037</v>
      </c>
      <c r="G54" s="6">
        <f t="shared" si="9"/>
        <v>1173.8056042892956</v>
      </c>
      <c r="H54" s="6">
        <f t="shared" si="9"/>
        <v>95.465320846748455</v>
      </c>
      <c r="I54" s="6">
        <v>0</v>
      </c>
      <c r="K54" s="6">
        <v>2037</v>
      </c>
      <c r="L54" s="6">
        <f t="shared" si="10"/>
        <v>1751.5308285851299</v>
      </c>
      <c r="M54" s="6">
        <f t="shared" si="10"/>
        <v>142.45157112288007</v>
      </c>
      <c r="N54" s="6">
        <v>0</v>
      </c>
      <c r="P54" s="6">
        <v>2037</v>
      </c>
      <c r="Q54" s="6">
        <f t="shared" si="11"/>
        <v>1037.0002711760421</v>
      </c>
      <c r="R54" s="6">
        <f t="shared" si="11"/>
        <v>84.338976781360998</v>
      </c>
      <c r="S54" s="6">
        <v>0</v>
      </c>
      <c r="U54" s="6">
        <v>2037</v>
      </c>
      <c r="V54" s="6">
        <f t="shared" si="12"/>
        <v>6068.4257560034393</v>
      </c>
      <c r="W54" s="6">
        <f t="shared" si="12"/>
        <v>493.54357290047483</v>
      </c>
      <c r="X54" s="6">
        <v>0</v>
      </c>
      <c r="Z54" s="6">
        <v>2037</v>
      </c>
      <c r="AA54" s="6">
        <f t="shared" si="13"/>
        <v>158.59382728669638</v>
      </c>
      <c r="AB54" s="6">
        <f t="shared" si="13"/>
        <v>12.89839693294465</v>
      </c>
      <c r="AC54" s="6">
        <v>0</v>
      </c>
      <c r="AE54" s="6">
        <v>2037</v>
      </c>
      <c r="AF54" s="6">
        <f t="shared" si="14"/>
        <v>1322.3635191082244</v>
      </c>
      <c r="AG54" s="6">
        <f t="shared" si="14"/>
        <v>107.54749948918197</v>
      </c>
      <c r="AH54" s="6">
        <v>0</v>
      </c>
      <c r="AJ54" s="6">
        <v>2037</v>
      </c>
      <c r="AK54" s="6">
        <f t="shared" si="15"/>
        <v>799.43965894559517</v>
      </c>
      <c r="AL54" s="6">
        <f t="shared" si="15"/>
        <v>65.018230667815942</v>
      </c>
      <c r="AM54" s="6">
        <v>0</v>
      </c>
    </row>
    <row r="55" spans="6:39" x14ac:dyDescent="0.25">
      <c r="F55" s="6">
        <v>2038</v>
      </c>
      <c r="G55" s="6">
        <f t="shared" si="9"/>
        <v>1098.9167188813883</v>
      </c>
      <c r="H55" s="6">
        <v>0</v>
      </c>
      <c r="I55" s="6">
        <v>0</v>
      </c>
      <c r="K55" s="6">
        <v>2038</v>
      </c>
      <c r="L55" s="6">
        <f t="shared" si="10"/>
        <v>1639.7830306269248</v>
      </c>
      <c r="M55" s="6">
        <v>0</v>
      </c>
      <c r="N55" s="6">
        <v>0</v>
      </c>
      <c r="P55" s="6">
        <v>2038</v>
      </c>
      <c r="Q55" s="6">
        <f t="shared" si="11"/>
        <v>970.83957626004519</v>
      </c>
      <c r="R55" s="6">
        <v>0</v>
      </c>
      <c r="S55" s="6">
        <v>0</v>
      </c>
      <c r="U55" s="6">
        <v>2038</v>
      </c>
      <c r="V55" s="6">
        <f t="shared" si="12"/>
        <v>5681.2597385751133</v>
      </c>
      <c r="W55" s="6">
        <v>0</v>
      </c>
      <c r="X55" s="6">
        <v>0</v>
      </c>
      <c r="Z55" s="6">
        <v>2038</v>
      </c>
      <c r="AA55" s="6">
        <f t="shared" si="13"/>
        <v>148.47552923574611</v>
      </c>
      <c r="AB55" s="6">
        <v>0</v>
      </c>
      <c r="AC55" s="6">
        <v>0</v>
      </c>
      <c r="AE55" s="6">
        <v>2038</v>
      </c>
      <c r="AF55" s="6">
        <f t="shared" si="14"/>
        <v>1237.9966276159548</v>
      </c>
      <c r="AG55" s="6">
        <v>0</v>
      </c>
      <c r="AH55" s="6">
        <v>0</v>
      </c>
      <c r="AJ55" s="6">
        <v>2038</v>
      </c>
      <c r="AK55" s="6">
        <f t="shared" si="15"/>
        <v>748.43534887028056</v>
      </c>
      <c r="AL55" s="6">
        <v>0</v>
      </c>
      <c r="AM55" s="6">
        <v>0</v>
      </c>
    </row>
    <row r="56" spans="6:39" x14ac:dyDescent="0.25">
      <c r="F56" s="6">
        <v>2039</v>
      </c>
      <c r="G56" s="6">
        <f t="shared" si="9"/>
        <v>1024.0278334734808</v>
      </c>
      <c r="H56" s="6">
        <v>0</v>
      </c>
      <c r="I56" s="6">
        <v>0</v>
      </c>
      <c r="K56" s="6">
        <v>2039</v>
      </c>
      <c r="L56" s="6">
        <f t="shared" si="10"/>
        <v>1528.0352326687193</v>
      </c>
      <c r="M56" s="6">
        <v>0</v>
      </c>
      <c r="N56" s="6">
        <v>0</v>
      </c>
      <c r="P56" s="6">
        <v>2039</v>
      </c>
      <c r="Q56" s="6">
        <f t="shared" si="11"/>
        <v>904.67888134404825</v>
      </c>
      <c r="R56" s="6">
        <v>0</v>
      </c>
      <c r="S56" s="6">
        <v>0</v>
      </c>
      <c r="U56" s="6">
        <v>2039</v>
      </c>
      <c r="V56" s="6">
        <f t="shared" si="12"/>
        <v>5294.0937211467881</v>
      </c>
      <c r="W56" s="6">
        <v>0</v>
      </c>
      <c r="X56" s="6">
        <v>0</v>
      </c>
      <c r="Z56" s="6">
        <v>2039</v>
      </c>
      <c r="AA56" s="6">
        <f t="shared" si="13"/>
        <v>138.35723118479584</v>
      </c>
      <c r="AB56" s="6">
        <v>0</v>
      </c>
      <c r="AC56" s="6">
        <v>0</v>
      </c>
      <c r="AE56" s="6">
        <v>2039</v>
      </c>
      <c r="AF56" s="6">
        <f t="shared" si="14"/>
        <v>1153.6297361236848</v>
      </c>
      <c r="AG56" s="6">
        <v>0</v>
      </c>
      <c r="AH56" s="6">
        <v>0</v>
      </c>
      <c r="AJ56" s="6">
        <v>2039</v>
      </c>
      <c r="AK56" s="6">
        <f t="shared" si="15"/>
        <v>697.43103879496573</v>
      </c>
      <c r="AL56" s="6">
        <v>0</v>
      </c>
      <c r="AM56" s="6">
        <v>0</v>
      </c>
    </row>
    <row r="57" spans="6:39" x14ac:dyDescent="0.25">
      <c r="F57" s="6">
        <v>2040</v>
      </c>
      <c r="G57" s="6">
        <f t="shared" si="9"/>
        <v>949.13894806557346</v>
      </c>
      <c r="H57" s="6">
        <v>0</v>
      </c>
      <c r="I57" s="6">
        <v>0</v>
      </c>
      <c r="K57" s="6">
        <v>2040</v>
      </c>
      <c r="L57" s="6">
        <f t="shared" si="10"/>
        <v>1416.2874347105148</v>
      </c>
      <c r="M57" s="6">
        <v>0</v>
      </c>
      <c r="N57" s="6">
        <v>0</v>
      </c>
      <c r="P57" s="6">
        <v>2040</v>
      </c>
      <c r="Q57" s="6">
        <f t="shared" si="11"/>
        <v>838.51818642805142</v>
      </c>
      <c r="R57" s="6">
        <v>0</v>
      </c>
      <c r="S57" s="6">
        <v>0</v>
      </c>
      <c r="U57" s="6">
        <v>2040</v>
      </c>
      <c r="V57" s="6">
        <f t="shared" si="12"/>
        <v>4906.9277037184629</v>
      </c>
      <c r="W57" s="6">
        <v>0</v>
      </c>
      <c r="X57" s="6">
        <v>0</v>
      </c>
      <c r="Z57" s="6">
        <v>2040</v>
      </c>
      <c r="AA57" s="6">
        <f t="shared" si="13"/>
        <v>128.23893313384559</v>
      </c>
      <c r="AB57" s="6">
        <v>0</v>
      </c>
      <c r="AC57" s="6">
        <v>0</v>
      </c>
      <c r="AE57" s="6">
        <v>2040</v>
      </c>
      <c r="AF57" s="6">
        <f t="shared" si="14"/>
        <v>1069.2628446314152</v>
      </c>
      <c r="AG57" s="6">
        <v>0</v>
      </c>
      <c r="AH57" s="6">
        <v>0</v>
      </c>
      <c r="AJ57" s="6">
        <v>2040</v>
      </c>
      <c r="AK57" s="6">
        <f t="shared" si="15"/>
        <v>646.42672871965135</v>
      </c>
      <c r="AL57" s="6">
        <v>0</v>
      </c>
      <c r="AM57" s="6">
        <v>0</v>
      </c>
    </row>
    <row r="58" spans="6:39" x14ac:dyDescent="0.25">
      <c r="F58" s="6">
        <v>2041</v>
      </c>
      <c r="G58" s="6">
        <f t="shared" ref="G58:G67" si="16">$G$2-G25*1.204</f>
        <v>874.25006265766592</v>
      </c>
      <c r="H58" s="6">
        <v>0</v>
      </c>
      <c r="I58" s="6">
        <v>0</v>
      </c>
      <c r="K58" s="6">
        <v>2041</v>
      </c>
      <c r="L58" s="6">
        <f t="shared" ref="L58:L67" si="17">$H$2-L25*1.204</f>
        <v>1304.5396367523099</v>
      </c>
      <c r="M58" s="6">
        <v>0</v>
      </c>
      <c r="N58" s="6">
        <v>0</v>
      </c>
      <c r="P58" s="6">
        <v>2041</v>
      </c>
      <c r="Q58" s="6">
        <f t="shared" ref="Q58:Q67" si="18">$I$2-Q25*1.204</f>
        <v>772.35749151205414</v>
      </c>
      <c r="R58" s="6">
        <v>0</v>
      </c>
      <c r="S58" s="6">
        <v>0</v>
      </c>
      <c r="U58" s="6">
        <v>2041</v>
      </c>
      <c r="V58" s="6">
        <f t="shared" ref="V58:V67" si="19">$J$2-V25*1.204</f>
        <v>4519.7616862901386</v>
      </c>
      <c r="W58" s="6">
        <v>0</v>
      </c>
      <c r="X58" s="6">
        <v>0</v>
      </c>
      <c r="Z58" s="6">
        <v>2041</v>
      </c>
      <c r="AA58" s="6">
        <f t="shared" ref="AA58:AA67" si="20">$K$2-AA25*1.204</f>
        <v>118.12063508289535</v>
      </c>
      <c r="AB58" s="6">
        <v>0</v>
      </c>
      <c r="AC58" s="6">
        <v>0</v>
      </c>
      <c r="AE58" s="6">
        <v>2041</v>
      </c>
      <c r="AF58" s="6">
        <f t="shared" ref="AF58:AF67" si="21">$L$2-AF25*1.204</f>
        <v>984.8959531391456</v>
      </c>
      <c r="AG58" s="6">
        <v>0</v>
      </c>
      <c r="AH58" s="6">
        <v>0</v>
      </c>
      <c r="AJ58" s="6">
        <v>2041</v>
      </c>
      <c r="AK58" s="6">
        <f t="shared" ref="AK58:AK67" si="22">$M$2-AK25*1.204</f>
        <v>595.42241864433652</v>
      </c>
      <c r="AL58" s="6">
        <v>0</v>
      </c>
      <c r="AM58" s="6">
        <v>0</v>
      </c>
    </row>
    <row r="59" spans="6:39" x14ac:dyDescent="0.25">
      <c r="F59" s="6">
        <v>2042</v>
      </c>
      <c r="G59" s="6">
        <f t="shared" si="16"/>
        <v>799.36117724975816</v>
      </c>
      <c r="H59" s="6">
        <v>0</v>
      </c>
      <c r="I59" s="6">
        <v>0</v>
      </c>
      <c r="K59" s="6">
        <v>2042</v>
      </c>
      <c r="L59" s="6">
        <f t="shared" si="17"/>
        <v>1192.7918387941045</v>
      </c>
      <c r="M59" s="6">
        <v>0</v>
      </c>
      <c r="N59" s="6">
        <v>0</v>
      </c>
      <c r="P59" s="6">
        <v>2042</v>
      </c>
      <c r="Q59" s="6">
        <f t="shared" si="18"/>
        <v>706.19679659605708</v>
      </c>
      <c r="R59" s="6">
        <v>0</v>
      </c>
      <c r="S59" s="6">
        <v>0</v>
      </c>
      <c r="U59" s="6">
        <v>2042</v>
      </c>
      <c r="V59" s="6">
        <f t="shared" si="19"/>
        <v>4132.5956688618116</v>
      </c>
      <c r="W59" s="6">
        <v>0</v>
      </c>
      <c r="X59" s="6">
        <v>0</v>
      </c>
      <c r="Z59" s="6">
        <v>2042</v>
      </c>
      <c r="AA59" s="6">
        <f t="shared" si="20"/>
        <v>108.00233703194507</v>
      </c>
      <c r="AB59" s="6">
        <v>0</v>
      </c>
      <c r="AC59" s="6">
        <v>0</v>
      </c>
      <c r="AE59" s="6">
        <v>2042</v>
      </c>
      <c r="AF59" s="6">
        <f t="shared" si="21"/>
        <v>900.52906164687579</v>
      </c>
      <c r="AG59" s="6">
        <v>0</v>
      </c>
      <c r="AH59" s="6">
        <v>0</v>
      </c>
      <c r="AJ59" s="6">
        <v>2042</v>
      </c>
      <c r="AK59" s="6">
        <f t="shared" si="22"/>
        <v>544.4181085690218</v>
      </c>
      <c r="AL59" s="6">
        <v>0</v>
      </c>
      <c r="AM59" s="6">
        <v>0</v>
      </c>
    </row>
    <row r="60" spans="6:39" x14ac:dyDescent="0.25">
      <c r="F60" s="6">
        <v>2043</v>
      </c>
      <c r="G60" s="6">
        <f t="shared" si="16"/>
        <v>724.47229184185085</v>
      </c>
      <c r="H60" s="6">
        <v>0</v>
      </c>
      <c r="I60" s="6">
        <v>0</v>
      </c>
      <c r="K60" s="6">
        <v>2043</v>
      </c>
      <c r="L60" s="6">
        <f t="shared" si="17"/>
        <v>1081.0440408358995</v>
      </c>
      <c r="M60" s="6">
        <v>0</v>
      </c>
      <c r="N60" s="6">
        <v>0</v>
      </c>
      <c r="P60" s="6">
        <v>2043</v>
      </c>
      <c r="Q60" s="6">
        <f t="shared" si="18"/>
        <v>640.03610168006003</v>
      </c>
      <c r="R60" s="6">
        <v>0</v>
      </c>
      <c r="S60" s="6">
        <v>0</v>
      </c>
      <c r="U60" s="6">
        <v>2043</v>
      </c>
      <c r="V60" s="6">
        <f t="shared" si="19"/>
        <v>3745.4296514334856</v>
      </c>
      <c r="W60" s="6">
        <v>0</v>
      </c>
      <c r="X60" s="6">
        <v>0</v>
      </c>
      <c r="Z60" s="6">
        <v>2043</v>
      </c>
      <c r="AA60" s="6">
        <f t="shared" si="20"/>
        <v>97.884038980994802</v>
      </c>
      <c r="AB60" s="6">
        <v>0</v>
      </c>
      <c r="AC60" s="6">
        <v>0</v>
      </c>
      <c r="AE60" s="6">
        <v>2043</v>
      </c>
      <c r="AF60" s="6">
        <f t="shared" si="21"/>
        <v>816.16217015460597</v>
      </c>
      <c r="AG60" s="6">
        <v>0</v>
      </c>
      <c r="AH60" s="6">
        <v>0</v>
      </c>
      <c r="AJ60" s="6">
        <v>2043</v>
      </c>
      <c r="AK60" s="6">
        <f t="shared" si="22"/>
        <v>493.4137984937073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si="16"/>
        <v>649.58340643394376</v>
      </c>
      <c r="H61" s="6">
        <v>0</v>
      </c>
      <c r="I61" s="6">
        <v>0</v>
      </c>
      <c r="K61" s="6">
        <v>2044</v>
      </c>
      <c r="L61" s="6">
        <f t="shared" si="17"/>
        <v>969.29624287769502</v>
      </c>
      <c r="M61" s="6">
        <v>0</v>
      </c>
      <c r="N61" s="6">
        <v>0</v>
      </c>
      <c r="P61" s="6">
        <v>2044</v>
      </c>
      <c r="Q61" s="6">
        <f t="shared" si="18"/>
        <v>573.87540676406343</v>
      </c>
      <c r="R61" s="6">
        <v>0</v>
      </c>
      <c r="S61" s="6">
        <v>0</v>
      </c>
      <c r="U61" s="6">
        <v>2044</v>
      </c>
      <c r="V61" s="6">
        <f t="shared" si="19"/>
        <v>3358.2636340051622</v>
      </c>
      <c r="W61" s="6">
        <v>0</v>
      </c>
      <c r="X61" s="6">
        <v>0</v>
      </c>
      <c r="Z61" s="6">
        <v>2044</v>
      </c>
      <c r="AA61" s="6">
        <f t="shared" si="20"/>
        <v>87.765740930044558</v>
      </c>
      <c r="AB61" s="6">
        <v>0</v>
      </c>
      <c r="AC61" s="6">
        <v>0</v>
      </c>
      <c r="AE61" s="6">
        <v>2044</v>
      </c>
      <c r="AF61" s="6">
        <f t="shared" si="21"/>
        <v>731.79527866233684</v>
      </c>
      <c r="AG61" s="6">
        <v>0</v>
      </c>
      <c r="AH61" s="6">
        <v>0</v>
      </c>
      <c r="AJ61" s="6">
        <v>2044</v>
      </c>
      <c r="AK61" s="6">
        <f t="shared" si="22"/>
        <v>442.40948841839281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574.69452102603623</v>
      </c>
      <c r="H62" s="6">
        <v>0</v>
      </c>
      <c r="I62" s="6">
        <v>0</v>
      </c>
      <c r="K62" s="6">
        <v>2045</v>
      </c>
      <c r="L62" s="6">
        <f t="shared" si="17"/>
        <v>857.54844491948961</v>
      </c>
      <c r="M62" s="6">
        <v>0</v>
      </c>
      <c r="N62" s="6">
        <v>0</v>
      </c>
      <c r="P62" s="6">
        <v>2045</v>
      </c>
      <c r="Q62" s="6">
        <f t="shared" si="18"/>
        <v>507.71471184806637</v>
      </c>
      <c r="R62" s="6">
        <v>0</v>
      </c>
      <c r="S62" s="6">
        <v>0</v>
      </c>
      <c r="U62" s="6">
        <v>2045</v>
      </c>
      <c r="V62" s="6">
        <f t="shared" si="19"/>
        <v>2971.0976165768352</v>
      </c>
      <c r="W62" s="6">
        <v>0</v>
      </c>
      <c r="X62" s="6">
        <v>0</v>
      </c>
      <c r="Z62" s="6">
        <v>2045</v>
      </c>
      <c r="AA62" s="6">
        <f t="shared" si="20"/>
        <v>77.647442879094285</v>
      </c>
      <c r="AB62" s="6">
        <v>0</v>
      </c>
      <c r="AC62" s="6">
        <v>0</v>
      </c>
      <c r="AE62" s="6">
        <v>2045</v>
      </c>
      <c r="AF62" s="6">
        <f t="shared" si="21"/>
        <v>647.4283871700668</v>
      </c>
      <c r="AG62" s="6">
        <v>0</v>
      </c>
      <c r="AH62" s="6">
        <v>0</v>
      </c>
      <c r="AJ62" s="6">
        <v>2045</v>
      </c>
      <c r="AK62" s="6">
        <f t="shared" si="22"/>
        <v>391.40517834307798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499.80563561812869</v>
      </c>
      <c r="H63" s="6">
        <v>0</v>
      </c>
      <c r="I63" s="6">
        <v>0</v>
      </c>
      <c r="K63" s="6">
        <v>2046</v>
      </c>
      <c r="L63" s="6">
        <f t="shared" si="17"/>
        <v>745.80064696128466</v>
      </c>
      <c r="M63" s="6">
        <v>0</v>
      </c>
      <c r="N63" s="6">
        <v>0</v>
      </c>
      <c r="P63" s="6">
        <v>2046</v>
      </c>
      <c r="Q63" s="6">
        <f t="shared" si="18"/>
        <v>441.55401693206954</v>
      </c>
      <c r="R63" s="6">
        <v>0</v>
      </c>
      <c r="S63" s="6">
        <v>0</v>
      </c>
      <c r="U63" s="6">
        <v>2046</v>
      </c>
      <c r="V63" s="6">
        <f t="shared" si="19"/>
        <v>2583.9315991485091</v>
      </c>
      <c r="W63" s="6">
        <v>0</v>
      </c>
      <c r="X63" s="6">
        <v>0</v>
      </c>
      <c r="Z63" s="6">
        <v>2046</v>
      </c>
      <c r="AA63" s="6">
        <f t="shared" si="20"/>
        <v>67.529144828144098</v>
      </c>
      <c r="AB63" s="6">
        <v>0</v>
      </c>
      <c r="AC63" s="6">
        <v>0</v>
      </c>
      <c r="AE63" s="6">
        <v>2046</v>
      </c>
      <c r="AF63" s="6">
        <f t="shared" si="21"/>
        <v>563.06149567779744</v>
      </c>
      <c r="AG63" s="6">
        <v>0</v>
      </c>
      <c r="AH63" s="6">
        <v>0</v>
      </c>
      <c r="AJ63" s="6">
        <v>2046</v>
      </c>
      <c r="AK63" s="6">
        <f t="shared" si="22"/>
        <v>340.4008682677636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424.91675021022093</v>
      </c>
      <c r="H64" s="6">
        <v>0</v>
      </c>
      <c r="I64" s="6">
        <v>0</v>
      </c>
      <c r="K64" s="6">
        <v>2047</v>
      </c>
      <c r="L64" s="6">
        <f t="shared" si="17"/>
        <v>634.05284900308015</v>
      </c>
      <c r="M64" s="6">
        <v>0</v>
      </c>
      <c r="N64" s="6">
        <v>0</v>
      </c>
      <c r="P64" s="6">
        <v>2047</v>
      </c>
      <c r="Q64" s="6">
        <f t="shared" si="18"/>
        <v>375.39332201607249</v>
      </c>
      <c r="R64" s="6">
        <v>0</v>
      </c>
      <c r="S64" s="6">
        <v>0</v>
      </c>
      <c r="U64" s="6">
        <v>2047</v>
      </c>
      <c r="V64" s="6">
        <f t="shared" si="19"/>
        <v>2196.765581720183</v>
      </c>
      <c r="W64" s="6">
        <v>0</v>
      </c>
      <c r="X64" s="6">
        <v>0</v>
      </c>
      <c r="Z64" s="6">
        <v>2047</v>
      </c>
      <c r="AA64" s="6">
        <f t="shared" si="20"/>
        <v>57.410846777193768</v>
      </c>
      <c r="AB64" s="6">
        <v>0</v>
      </c>
      <c r="AC64" s="6">
        <v>0</v>
      </c>
      <c r="AE64" s="6">
        <v>2047</v>
      </c>
      <c r="AF64" s="6">
        <f t="shared" si="21"/>
        <v>478.69460418552762</v>
      </c>
      <c r="AG64" s="6">
        <v>0</v>
      </c>
      <c r="AH64" s="6">
        <v>0</v>
      </c>
      <c r="AJ64" s="6">
        <v>2047</v>
      </c>
      <c r="AK64" s="6">
        <f t="shared" si="22"/>
        <v>289.39655819244877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350.0278648023143</v>
      </c>
      <c r="H65" s="6">
        <v>0</v>
      </c>
      <c r="I65" s="6">
        <v>0</v>
      </c>
      <c r="K65" s="6">
        <v>2048</v>
      </c>
      <c r="L65" s="6">
        <f t="shared" si="17"/>
        <v>522.30505104487565</v>
      </c>
      <c r="M65" s="6">
        <v>0</v>
      </c>
      <c r="N65" s="6">
        <v>0</v>
      </c>
      <c r="P65" s="6">
        <v>2048</v>
      </c>
      <c r="Q65" s="6">
        <f t="shared" si="18"/>
        <v>309.23262710007589</v>
      </c>
      <c r="R65" s="6">
        <v>0</v>
      </c>
      <c r="S65" s="6">
        <v>0</v>
      </c>
      <c r="U65" s="6">
        <v>2048</v>
      </c>
      <c r="V65" s="6">
        <f t="shared" si="19"/>
        <v>1809.5995642918588</v>
      </c>
      <c r="W65" s="6">
        <v>0</v>
      </c>
      <c r="X65" s="6">
        <v>0</v>
      </c>
      <c r="Z65" s="6">
        <v>2048</v>
      </c>
      <c r="AA65" s="6">
        <f t="shared" si="20"/>
        <v>47.292548726243581</v>
      </c>
      <c r="AB65" s="6">
        <v>0</v>
      </c>
      <c r="AC65" s="6">
        <v>0</v>
      </c>
      <c r="AE65" s="6">
        <v>2048</v>
      </c>
      <c r="AF65" s="6">
        <f t="shared" si="21"/>
        <v>394.32771269325849</v>
      </c>
      <c r="AG65" s="6">
        <v>0</v>
      </c>
      <c r="AH65" s="6">
        <v>0</v>
      </c>
      <c r="AJ65" s="6">
        <v>2048</v>
      </c>
      <c r="AK65" s="6">
        <f t="shared" si="22"/>
        <v>238.39224811713461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275.13897939440631</v>
      </c>
      <c r="H66" s="6">
        <v>0</v>
      </c>
      <c r="I66" s="6">
        <v>0</v>
      </c>
      <c r="K66" s="6">
        <v>2049</v>
      </c>
      <c r="L66" s="6">
        <f t="shared" si="17"/>
        <v>410.55725308666979</v>
      </c>
      <c r="M66" s="6">
        <v>0</v>
      </c>
      <c r="N66" s="6">
        <v>0</v>
      </c>
      <c r="P66" s="6">
        <v>2049</v>
      </c>
      <c r="Q66" s="6">
        <f t="shared" si="18"/>
        <v>243.07193218407838</v>
      </c>
      <c r="R66" s="6">
        <v>0</v>
      </c>
      <c r="S66" s="6">
        <v>0</v>
      </c>
      <c r="U66" s="6">
        <v>2049</v>
      </c>
      <c r="V66" s="6">
        <f t="shared" si="19"/>
        <v>1422.4335468635309</v>
      </c>
      <c r="W66" s="6">
        <v>0</v>
      </c>
      <c r="X66" s="6">
        <v>0</v>
      </c>
      <c r="Z66" s="6">
        <v>2049</v>
      </c>
      <c r="AA66" s="6">
        <f t="shared" si="20"/>
        <v>37.174250675293251</v>
      </c>
      <c r="AB66" s="6">
        <v>0</v>
      </c>
      <c r="AC66" s="6">
        <v>0</v>
      </c>
      <c r="AE66" s="6">
        <v>2049</v>
      </c>
      <c r="AF66" s="6">
        <f t="shared" si="21"/>
        <v>309.96082120098845</v>
      </c>
      <c r="AG66" s="6">
        <v>0</v>
      </c>
      <c r="AH66" s="6">
        <v>0</v>
      </c>
      <c r="AJ66" s="6">
        <v>2049</v>
      </c>
      <c r="AK66" s="6">
        <f t="shared" si="22"/>
        <v>187.38793804181978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200.25009398649877</v>
      </c>
      <c r="H67" s="6">
        <v>0</v>
      </c>
      <c r="I67" s="6">
        <v>0</v>
      </c>
      <c r="K67" s="6">
        <v>2050</v>
      </c>
      <c r="L67" s="6">
        <f t="shared" si="17"/>
        <v>298.80945512846438</v>
      </c>
      <c r="M67" s="6">
        <v>0</v>
      </c>
      <c r="N67" s="6">
        <v>0</v>
      </c>
      <c r="P67" s="6">
        <v>2050</v>
      </c>
      <c r="Q67" s="6">
        <f t="shared" si="18"/>
        <v>176.91123726808109</v>
      </c>
      <c r="R67" s="6">
        <v>0</v>
      </c>
      <c r="S67" s="6">
        <v>0</v>
      </c>
      <c r="U67" s="6">
        <v>2050</v>
      </c>
      <c r="V67" s="6">
        <f t="shared" si="19"/>
        <v>1035.2675294352048</v>
      </c>
      <c r="W67" s="6">
        <v>0</v>
      </c>
      <c r="X67" s="6">
        <v>0</v>
      </c>
      <c r="Z67" s="6">
        <v>2050</v>
      </c>
      <c r="AA67" s="6">
        <f t="shared" si="20"/>
        <v>27.055952624342979</v>
      </c>
      <c r="AB67" s="6">
        <v>0</v>
      </c>
      <c r="AC67" s="6">
        <v>0</v>
      </c>
      <c r="AE67" s="6">
        <v>2050</v>
      </c>
      <c r="AF67" s="6">
        <f t="shared" si="21"/>
        <v>225.59392970871841</v>
      </c>
      <c r="AG67" s="6">
        <v>0</v>
      </c>
      <c r="AH67" s="6">
        <v>0</v>
      </c>
      <c r="AJ67" s="6">
        <v>2050</v>
      </c>
      <c r="AK67" s="6">
        <f t="shared" si="22"/>
        <v>136.38362796650495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2021.999906013501</v>
      </c>
      <c r="H68" s="6">
        <f t="shared" ref="H68:I68" si="23">H98*1000/0.181</f>
        <v>2222.25</v>
      </c>
      <c r="I68" s="6">
        <f t="shared" si="23"/>
        <v>2222.25</v>
      </c>
      <c r="L68" s="6">
        <f>L98*1000/0.181</f>
        <v>3017.1905448715361</v>
      </c>
      <c r="M68" s="6">
        <f t="shared" ref="M68:N68" si="24">M98*1000/0.181</f>
        <v>3316.0000000000005</v>
      </c>
      <c r="N68" s="6">
        <f t="shared" si="24"/>
        <v>3316.0000000000005</v>
      </c>
      <c r="Q68" s="6">
        <f>Q98*1000/0.181</f>
        <v>1786.3387627319189</v>
      </c>
      <c r="R68" s="6">
        <f t="shared" ref="R68:S68" si="25">R98*1000/0.181</f>
        <v>1963.25</v>
      </c>
      <c r="S68" s="6">
        <f t="shared" si="25"/>
        <v>1963.25</v>
      </c>
      <c r="V68" s="6">
        <f>V98*1000/0.181</f>
        <v>10453.482470564795</v>
      </c>
      <c r="W68" s="6">
        <f t="shared" ref="W68:X68" si="26">W98*1000/0.181</f>
        <v>11488.75</v>
      </c>
      <c r="X68" s="6">
        <f t="shared" si="26"/>
        <v>11488.75</v>
      </c>
      <c r="AA68" s="6">
        <f>AA98*1000/0.181</f>
        <v>273.19404737565702</v>
      </c>
      <c r="AB68" s="6">
        <f t="shared" ref="AB68:AC68" si="27">AB98*1000/0.181</f>
        <v>300.25</v>
      </c>
      <c r="AC68" s="6">
        <f t="shared" si="27"/>
        <v>300.25</v>
      </c>
      <c r="AF68" s="6">
        <f>AF98*1000/0.181</f>
        <v>2277.9060702912816</v>
      </c>
      <c r="AG68" s="6">
        <f t="shared" ref="AG68:AH68" si="28">AG98*1000/0.181</f>
        <v>2503.5</v>
      </c>
      <c r="AH68" s="6">
        <f t="shared" si="28"/>
        <v>2503.5</v>
      </c>
      <c r="AK68" s="6">
        <f>AK98*1000/0.181</f>
        <v>1377.1163720334951</v>
      </c>
      <c r="AL68" s="6">
        <f t="shared" ref="AL68:AM68" si="29">AL98*1000/0.181</f>
        <v>1513.5</v>
      </c>
      <c r="AM68" s="6">
        <f t="shared" si="29"/>
        <v>1513.5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1.3554888258831305E-2</v>
      </c>
      <c r="H72" s="6">
        <f>($G$2-H41)*0.181/1000</f>
        <v>2.672274360320093E-2</v>
      </c>
      <c r="I72" s="6">
        <f>($G$2-I41)*0.181/1000</f>
        <v>3.9890598947570674E-2</v>
      </c>
      <c r="K72" s="6">
        <v>2024</v>
      </c>
      <c r="L72" s="6">
        <f>($H$2-L41)*0.181/1000</f>
        <v>2.0226351430435181E-2</v>
      </c>
      <c r="M72" s="6">
        <f>($H$2-M41)*0.181/1000</f>
        <v>3.9875179564951922E-2</v>
      </c>
      <c r="N72" s="6">
        <f>($H$2-N41)*0.181/1000</f>
        <v>5.952400769946866E-2</v>
      </c>
      <c r="P72" s="6">
        <v>2024</v>
      </c>
      <c r="Q72" s="6">
        <f>($I$2-Q41)*0.181/1000</f>
        <v>1.1975085779795508E-2</v>
      </c>
      <c r="R72" s="6">
        <f>($I$2-R41)*0.181/1000</f>
        <v>2.3608246767458329E-2</v>
      </c>
      <c r="S72" s="6">
        <f>($I$2-S41)*0.181/1000</f>
        <v>3.5241407755121197E-2</v>
      </c>
      <c r="U72" s="6">
        <v>2024</v>
      </c>
      <c r="V72" s="6">
        <f>($J$2-V41)*0.181/1000</f>
        <v>7.0077049154527338E-2</v>
      </c>
      <c r="W72" s="6">
        <f>($J$2-W41)*0.181/1000</f>
        <v>0.13815318734223209</v>
      </c>
      <c r="X72" s="6">
        <f>($J$2-X41)*0.181/1000</f>
        <v>0.20622932552993684</v>
      </c>
      <c r="Z72" s="6">
        <v>2024</v>
      </c>
      <c r="AA72" s="6">
        <f>($K$2-AA41)*0.181/1000</f>
        <v>1.8314119472219994E-3</v>
      </c>
      <c r="AB72" s="6">
        <f>($K$2-AB41)*0.181/1000</f>
        <v>3.6105315634429431E-3</v>
      </c>
      <c r="AC72" s="6">
        <f>($K$2-AC41)*0.181/1000</f>
        <v>5.3896511796638963E-3</v>
      </c>
      <c r="AE72" s="6">
        <v>2024</v>
      </c>
      <c r="AF72" s="6">
        <f>($L$2-AF41)*0.181/1000</f>
        <v>1.5270407360100878E-2</v>
      </c>
      <c r="AG72" s="6">
        <f>($L$2-AG41)*0.181/1000</f>
        <v>3.0104798564794026E-2</v>
      </c>
      <c r="AH72" s="6">
        <f>($L$2-AH41)*0.181/1000</f>
        <v>4.4939189769487339E-2</v>
      </c>
      <c r="AJ72" s="6">
        <v>2024</v>
      </c>
      <c r="AK72" s="6">
        <f>($M$2-AK41)*0.181/1000</f>
        <v>9.2317801236319851E-3</v>
      </c>
      <c r="AL72" s="6">
        <f>($M$2-AL41)*0.181/1000</f>
        <v>1.8199965099986323E-2</v>
      </c>
      <c r="AM72" s="6">
        <f>($M$2-AM41)*0.181/1000</f>
        <v>2.7168150076340745E-2</v>
      </c>
      <c r="AO72" s="6">
        <v>2024</v>
      </c>
      <c r="AP72" s="6">
        <f>G72+L72+Q72+V72+AA72+AF72+AK72</f>
        <v>0.1421669740545442</v>
      </c>
      <c r="AQ72" s="6">
        <f t="shared" ref="AQ72:AR87" si="30">H72+M72+R72+W72+AB72+AG72+AL72</f>
        <v>0.28027465250606659</v>
      </c>
      <c r="AR72" s="6">
        <f t="shared" si="30"/>
        <v>0.41838233095758937</v>
      </c>
    </row>
    <row r="73" spans="4:44" x14ac:dyDescent="0.25">
      <c r="F73" s="6">
        <v>2025</v>
      </c>
      <c r="G73" s="6">
        <f t="shared" ref="G73:I88" si="31">($G$2-G42)*0.181/1000</f>
        <v>2.710977651766253E-2</v>
      </c>
      <c r="H73" s="6">
        <f t="shared" si="31"/>
        <v>5.5974577053368654E-2</v>
      </c>
      <c r="I73" s="6">
        <f t="shared" si="31"/>
        <v>8.4839377589074783E-2</v>
      </c>
      <c r="K73" s="6">
        <v>2025</v>
      </c>
      <c r="L73" s="6">
        <f t="shared" ref="L73:N88" si="32">($H$2-L42)*0.181/1000</f>
        <v>4.0452702860870278E-2</v>
      </c>
      <c r="M73" s="6">
        <f t="shared" si="32"/>
        <v>8.3524219826288937E-2</v>
      </c>
      <c r="N73" s="6">
        <f t="shared" si="32"/>
        <v>0.12659573679170752</v>
      </c>
      <c r="P73" s="6">
        <v>2025</v>
      </c>
      <c r="Q73" s="6">
        <f t="shared" ref="Q73:S88" si="33">($I$2-Q42)*0.181/1000</f>
        <v>2.3950171559590935E-2</v>
      </c>
      <c r="R73" s="6">
        <f t="shared" si="33"/>
        <v>4.9450821644741162E-2</v>
      </c>
      <c r="S73" s="6">
        <f t="shared" si="33"/>
        <v>7.4951471729891389E-2</v>
      </c>
      <c r="U73" s="6">
        <v>2025</v>
      </c>
      <c r="V73" s="6">
        <f t="shared" ref="V73:X88" si="34">($J$2-V42)*0.181/1000</f>
        <v>0.14015409830905404</v>
      </c>
      <c r="W73" s="6">
        <f t="shared" si="34"/>
        <v>0.28938144768675417</v>
      </c>
      <c r="X73" s="6">
        <f t="shared" si="34"/>
        <v>0.43860879706445427</v>
      </c>
      <c r="Z73" s="6">
        <v>2025</v>
      </c>
      <c r="AA73" s="6">
        <f t="shared" ref="AA73:AC88" si="35">($K$2-AA42)*0.181/1000</f>
        <v>3.6628238944439988E-3</v>
      </c>
      <c r="AB73" s="6">
        <f t="shared" si="35"/>
        <v>7.5627705074919295E-3</v>
      </c>
      <c r="AC73" s="6">
        <f t="shared" si="35"/>
        <v>1.1462717120539865E-2</v>
      </c>
      <c r="AE73" s="6">
        <v>2025</v>
      </c>
      <c r="AF73" s="6">
        <f t="shared" ref="AF73:AH88" si="36">($L$2-AF42)*0.181/1000</f>
        <v>3.0540814720201672E-2</v>
      </c>
      <c r="AG73" s="6">
        <f t="shared" si="36"/>
        <v>6.3058770909262429E-2</v>
      </c>
      <c r="AH73" s="6">
        <f t="shared" si="36"/>
        <v>9.5576727098323197E-2</v>
      </c>
      <c r="AJ73" s="6">
        <v>2025</v>
      </c>
      <c r="AK73" s="6">
        <f t="shared" ref="AK73:AM88" si="37">($M$2-AK42)*0.181/1000</f>
        <v>1.846356024726389E-2</v>
      </c>
      <c r="AL73" s="6">
        <f t="shared" si="37"/>
        <v>3.8122408536516349E-2</v>
      </c>
      <c r="AM73" s="6">
        <f t="shared" si="37"/>
        <v>5.7781256825768804E-2</v>
      </c>
      <c r="AO73" s="6">
        <v>2025</v>
      </c>
      <c r="AP73" s="6">
        <f t="shared" ref="AP73:AR98" si="38">G73+L73+Q73+V73+AA73+AF73+AK73</f>
        <v>0.2843339481090873</v>
      </c>
      <c r="AQ73" s="6">
        <f t="shared" si="30"/>
        <v>0.5870750161644237</v>
      </c>
      <c r="AR73" s="6">
        <f t="shared" si="30"/>
        <v>0.88981608421975977</v>
      </c>
    </row>
    <row r="74" spans="4:44" x14ac:dyDescent="0.25">
      <c r="F74" s="6">
        <v>2026</v>
      </c>
      <c r="G74" s="6">
        <f t="shared" si="31"/>
        <v>4.0664664776493754E-2</v>
      </c>
      <c r="H74" s="6">
        <f t="shared" si="31"/>
        <v>8.807619222391605E-2</v>
      </c>
      <c r="I74" s="6">
        <f t="shared" si="31"/>
        <v>0.13548771967133832</v>
      </c>
      <c r="K74" s="6">
        <v>2026</v>
      </c>
      <c r="L74" s="6">
        <f t="shared" si="32"/>
        <v>6.0679054291305289E-2</v>
      </c>
      <c r="M74" s="6">
        <f t="shared" si="32"/>
        <v>0.13142565121588731</v>
      </c>
      <c r="N74" s="6">
        <f t="shared" si="32"/>
        <v>0.20217224814046925</v>
      </c>
      <c r="P74" s="6">
        <v>2026</v>
      </c>
      <c r="Q74" s="6">
        <f t="shared" si="33"/>
        <v>3.5925257339386354E-2</v>
      </c>
      <c r="R74" s="6">
        <f t="shared" si="33"/>
        <v>7.7811040334617262E-2</v>
      </c>
      <c r="S74" s="6">
        <f t="shared" si="33"/>
        <v>0.11969682332984809</v>
      </c>
      <c r="U74" s="6">
        <v>2026</v>
      </c>
      <c r="V74" s="6">
        <f t="shared" si="34"/>
        <v>0.21023114746358074</v>
      </c>
      <c r="W74" s="6">
        <f t="shared" si="34"/>
        <v>0.45534271725166642</v>
      </c>
      <c r="X74" s="6">
        <f t="shared" si="34"/>
        <v>0.70045428703975188</v>
      </c>
      <c r="Z74" s="6">
        <v>2026</v>
      </c>
      <c r="AA74" s="6">
        <f t="shared" si="35"/>
        <v>5.494235841665987E-3</v>
      </c>
      <c r="AB74" s="6">
        <f t="shared" si="35"/>
        <v>1.1900045771281715E-2</v>
      </c>
      <c r="AC74" s="6">
        <f t="shared" si="35"/>
        <v>1.8305855700897444E-2</v>
      </c>
      <c r="AE74" s="6">
        <v>2026</v>
      </c>
      <c r="AF74" s="6">
        <f t="shared" si="36"/>
        <v>4.5811222080302465E-2</v>
      </c>
      <c r="AG74" s="6">
        <f t="shared" si="36"/>
        <v>9.922319596470866E-2</v>
      </c>
      <c r="AH74" s="6">
        <f t="shared" si="36"/>
        <v>0.15263516984911488</v>
      </c>
      <c r="AJ74" s="6">
        <v>2026</v>
      </c>
      <c r="AK74" s="6">
        <f t="shared" si="37"/>
        <v>2.769534037089583E-2</v>
      </c>
      <c r="AL74" s="6">
        <f t="shared" si="37"/>
        <v>5.9985742797118685E-2</v>
      </c>
      <c r="AM74" s="6">
        <f t="shared" si="37"/>
        <v>9.2276145223341446E-2</v>
      </c>
      <c r="AO74" s="6">
        <v>2026</v>
      </c>
      <c r="AP74" s="6">
        <f t="shared" si="38"/>
        <v>0.42650092216363039</v>
      </c>
      <c r="AQ74" s="6">
        <f t="shared" si="30"/>
        <v>0.92376458555919594</v>
      </c>
      <c r="AR74" s="6">
        <f t="shared" si="30"/>
        <v>1.4210282489547612</v>
      </c>
    </row>
    <row r="75" spans="4:44" x14ac:dyDescent="0.25">
      <c r="F75" s="6">
        <v>2027</v>
      </c>
      <c r="G75" s="6">
        <f t="shared" si="31"/>
        <v>5.421955303532501E-2</v>
      </c>
      <c r="H75" s="6">
        <f t="shared" si="31"/>
        <v>0.12338894513381679</v>
      </c>
      <c r="I75" s="6">
        <f t="shared" si="31"/>
        <v>0.19255833723230845</v>
      </c>
      <c r="K75" s="6">
        <v>2027</v>
      </c>
      <c r="L75" s="6">
        <f t="shared" si="32"/>
        <v>8.0905405721740459E-2</v>
      </c>
      <c r="M75" s="6">
        <f t="shared" si="32"/>
        <v>0.18411868244515081</v>
      </c>
      <c r="N75" s="6">
        <f t="shared" si="32"/>
        <v>0.28733195916856102</v>
      </c>
      <c r="P75" s="6">
        <v>2027</v>
      </c>
      <c r="Q75" s="6">
        <f t="shared" si="33"/>
        <v>4.7900343119181871E-2</v>
      </c>
      <c r="R75" s="6">
        <f t="shared" si="33"/>
        <v>0.10900814333849286</v>
      </c>
      <c r="S75" s="6">
        <f t="shared" si="33"/>
        <v>0.17011594355780382</v>
      </c>
      <c r="U75" s="6">
        <v>2027</v>
      </c>
      <c r="V75" s="6">
        <f t="shared" si="34"/>
        <v>0.28030819661810807</v>
      </c>
      <c r="W75" s="6">
        <f t="shared" si="34"/>
        <v>0.63790516071825298</v>
      </c>
      <c r="X75" s="6">
        <f t="shared" si="34"/>
        <v>0.99550212481839739</v>
      </c>
      <c r="Z75" s="6">
        <v>2027</v>
      </c>
      <c r="AA75" s="6">
        <f t="shared" si="35"/>
        <v>7.3256477888879977E-3</v>
      </c>
      <c r="AB75" s="6">
        <f t="shared" si="35"/>
        <v>1.6671180459637079E-2</v>
      </c>
      <c r="AC75" s="6">
        <f t="shared" si="35"/>
        <v>2.601671313038615E-2</v>
      </c>
      <c r="AE75" s="6">
        <v>2027</v>
      </c>
      <c r="AF75" s="6">
        <f t="shared" si="36"/>
        <v>6.1081629440403344E-2</v>
      </c>
      <c r="AG75" s="6">
        <f t="shared" si="36"/>
        <v>0.1390051632995884</v>
      </c>
      <c r="AH75" s="6">
        <f t="shared" si="36"/>
        <v>0.21692869715877336</v>
      </c>
      <c r="AJ75" s="6">
        <v>2027</v>
      </c>
      <c r="AK75" s="6">
        <f t="shared" si="37"/>
        <v>3.6927120494527815E-2</v>
      </c>
      <c r="AL75" s="6">
        <f t="shared" si="37"/>
        <v>8.4036075356072285E-2</v>
      </c>
      <c r="AM75" s="6">
        <f t="shared" si="37"/>
        <v>0.13114503021761675</v>
      </c>
      <c r="AO75" s="6">
        <v>2027</v>
      </c>
      <c r="AP75" s="6">
        <f t="shared" si="38"/>
        <v>0.5686678962181746</v>
      </c>
      <c r="AQ75" s="6">
        <f t="shared" si="30"/>
        <v>1.2941333507510111</v>
      </c>
      <c r="AR75" s="6">
        <f t="shared" si="30"/>
        <v>2.0195988052838469</v>
      </c>
    </row>
    <row r="76" spans="4:44" x14ac:dyDescent="0.25">
      <c r="F76" s="6">
        <v>2028</v>
      </c>
      <c r="G76" s="6">
        <f t="shared" si="31"/>
        <v>6.7774441294156232E-2</v>
      </c>
      <c r="H76" s="6">
        <f t="shared" si="31"/>
        <v>0.16232001221401299</v>
      </c>
      <c r="I76" s="6">
        <f t="shared" si="31"/>
        <v>0.25686558313386976</v>
      </c>
      <c r="K76" s="6">
        <v>2028</v>
      </c>
      <c r="L76" s="6">
        <f t="shared" si="32"/>
        <v>0.10113175715217557</v>
      </c>
      <c r="M76" s="6">
        <f t="shared" si="32"/>
        <v>0.24221089458956782</v>
      </c>
      <c r="N76" s="6">
        <f t="shared" si="32"/>
        <v>0.3832900320269601</v>
      </c>
      <c r="P76" s="6">
        <v>2028</v>
      </c>
      <c r="Q76" s="6">
        <f t="shared" si="33"/>
        <v>5.987542889897729E-2</v>
      </c>
      <c r="R76" s="6">
        <f t="shared" si="33"/>
        <v>0.14340185126748162</v>
      </c>
      <c r="S76" s="6">
        <f t="shared" si="33"/>
        <v>0.22692827363598592</v>
      </c>
      <c r="U76" s="6">
        <v>2028</v>
      </c>
      <c r="V76" s="6">
        <f t="shared" si="34"/>
        <v>0.3503852457726348</v>
      </c>
      <c r="W76" s="6">
        <f t="shared" si="34"/>
        <v>0.83917382847282795</v>
      </c>
      <c r="X76" s="6">
        <f t="shared" si="34"/>
        <v>1.3279624111730213</v>
      </c>
      <c r="Z76" s="6">
        <v>2028</v>
      </c>
      <c r="AA76" s="6">
        <f t="shared" si="35"/>
        <v>9.1570597361099858E-3</v>
      </c>
      <c r="AB76" s="6">
        <f t="shared" si="35"/>
        <v>2.1931188510409452E-2</v>
      </c>
      <c r="AC76" s="6">
        <f t="shared" si="35"/>
        <v>3.4705317284708916E-2</v>
      </c>
      <c r="AE76" s="6">
        <v>2028</v>
      </c>
      <c r="AF76" s="6">
        <f t="shared" si="36"/>
        <v>7.635203680050405E-2</v>
      </c>
      <c r="AG76" s="6">
        <f t="shared" si="36"/>
        <v>0.18286338196772708</v>
      </c>
      <c r="AH76" s="6">
        <f t="shared" si="36"/>
        <v>0.2893747271349501</v>
      </c>
      <c r="AJ76" s="6">
        <v>2028</v>
      </c>
      <c r="AK76" s="6">
        <f t="shared" si="37"/>
        <v>4.6158900618159755E-2</v>
      </c>
      <c r="AL76" s="6">
        <f t="shared" si="37"/>
        <v>0.11055072043465348</v>
      </c>
      <c r="AM76" s="6">
        <f t="shared" si="37"/>
        <v>0.17494254025114719</v>
      </c>
      <c r="AO76" s="6">
        <v>2028</v>
      </c>
      <c r="AP76" s="6">
        <f t="shared" si="38"/>
        <v>0.71083487027271774</v>
      </c>
      <c r="AQ76" s="6">
        <f t="shared" si="30"/>
        <v>1.7024518774566804</v>
      </c>
      <c r="AR76" s="6">
        <f t="shared" si="30"/>
        <v>2.6940688846406431</v>
      </c>
    </row>
    <row r="77" spans="4:44" x14ac:dyDescent="0.25">
      <c r="F77" s="6">
        <v>2029</v>
      </c>
      <c r="G77" s="6">
        <f t="shared" si="31"/>
        <v>8.1329329552987453E-2</v>
      </c>
      <c r="H77" s="6">
        <f t="shared" si="31"/>
        <v>0.20532820039509303</v>
      </c>
      <c r="I77" s="6">
        <f t="shared" si="31"/>
        <v>0.32932707123719845</v>
      </c>
      <c r="K77" s="6">
        <v>2029</v>
      </c>
      <c r="L77" s="6">
        <f t="shared" si="32"/>
        <v>0.12135810858261058</v>
      </c>
      <c r="M77" s="6">
        <f t="shared" si="32"/>
        <v>0.30638691079317282</v>
      </c>
      <c r="N77" s="6">
        <f t="shared" si="32"/>
        <v>0.49141571300373504</v>
      </c>
      <c r="P77" s="6">
        <v>2029</v>
      </c>
      <c r="Q77" s="6">
        <f t="shared" si="33"/>
        <v>7.1850514678772709E-2</v>
      </c>
      <c r="R77" s="6">
        <f t="shared" si="33"/>
        <v>0.18139749777282771</v>
      </c>
      <c r="S77" s="6">
        <f t="shared" si="33"/>
        <v>0.29094448086688263</v>
      </c>
      <c r="U77" s="6">
        <v>2029</v>
      </c>
      <c r="V77" s="6">
        <f t="shared" si="34"/>
        <v>0.42046229492716147</v>
      </c>
      <c r="W77" s="6">
        <f t="shared" si="34"/>
        <v>1.0615206940214312</v>
      </c>
      <c r="X77" s="6">
        <f t="shared" si="34"/>
        <v>1.7025790931157001</v>
      </c>
      <c r="Z77" s="6">
        <v>2029</v>
      </c>
      <c r="AA77" s="6">
        <f t="shared" si="35"/>
        <v>1.0988471683331974E-2</v>
      </c>
      <c r="AB77" s="6">
        <f t="shared" si="35"/>
        <v>2.7742059700135754E-2</v>
      </c>
      <c r="AC77" s="6">
        <f t="shared" si="35"/>
        <v>4.4495647716939514E-2</v>
      </c>
      <c r="AE77" s="6">
        <v>2029</v>
      </c>
      <c r="AF77" s="6">
        <f t="shared" si="36"/>
        <v>9.162244416060486E-2</v>
      </c>
      <c r="AG77" s="6">
        <f t="shared" si="36"/>
        <v>0.23131472592602786</v>
      </c>
      <c r="AH77" s="6">
        <f t="shared" si="36"/>
        <v>0.37100700769145079</v>
      </c>
      <c r="AJ77" s="6">
        <v>2029</v>
      </c>
      <c r="AK77" s="6">
        <f t="shared" si="37"/>
        <v>5.5390680741791661E-2</v>
      </c>
      <c r="AL77" s="6">
        <f t="shared" si="37"/>
        <v>0.13984215605713726</v>
      </c>
      <c r="AM77" s="6">
        <f t="shared" si="37"/>
        <v>0.22429363137248284</v>
      </c>
      <c r="AO77" s="6">
        <v>2029</v>
      </c>
      <c r="AP77" s="6">
        <f t="shared" si="38"/>
        <v>0.85300184432726067</v>
      </c>
      <c r="AQ77" s="6">
        <f t="shared" si="30"/>
        <v>2.1535322446658256</v>
      </c>
      <c r="AR77" s="6">
        <f t="shared" si="30"/>
        <v>3.4540626450043894</v>
      </c>
    </row>
    <row r="78" spans="4:44" x14ac:dyDescent="0.25">
      <c r="F78" s="6">
        <v>2030</v>
      </c>
      <c r="G78" s="6">
        <f t="shared" si="31"/>
        <v>9.48842178118188E-2</v>
      </c>
      <c r="H78" s="6">
        <f t="shared" si="31"/>
        <v>0.25293049392162287</v>
      </c>
      <c r="I78" s="6">
        <f t="shared" si="31"/>
        <v>0.40222724999999998</v>
      </c>
      <c r="K78" s="6">
        <v>2030</v>
      </c>
      <c r="L78" s="6">
        <f t="shared" si="32"/>
        <v>0.14158446001304584</v>
      </c>
      <c r="M78" s="6">
        <f t="shared" si="32"/>
        <v>0.37741816530277938</v>
      </c>
      <c r="N78" s="6">
        <f t="shared" si="32"/>
        <v>0.60019600000000006</v>
      </c>
      <c r="P78" s="6">
        <v>2030</v>
      </c>
      <c r="Q78" s="6">
        <f t="shared" si="33"/>
        <v>8.3825600458568225E-2</v>
      </c>
      <c r="R78" s="6">
        <f t="shared" si="33"/>
        <v>0.22345181333856495</v>
      </c>
      <c r="S78" s="6">
        <f t="shared" si="33"/>
        <v>0.35534825000000003</v>
      </c>
      <c r="U78" s="6">
        <v>2030</v>
      </c>
      <c r="V78" s="6">
        <f t="shared" si="34"/>
        <v>0.49053934408168881</v>
      </c>
      <c r="W78" s="6">
        <f t="shared" si="34"/>
        <v>1.3076185001876679</v>
      </c>
      <c r="X78" s="6">
        <f t="shared" si="34"/>
        <v>2.0794637499999999</v>
      </c>
      <c r="Z78" s="6">
        <v>2030</v>
      </c>
      <c r="AA78" s="6">
        <f t="shared" si="35"/>
        <v>1.2819883630553985E-2</v>
      </c>
      <c r="AB78" s="6">
        <f t="shared" si="35"/>
        <v>3.4173644189432896E-2</v>
      </c>
      <c r="AC78" s="6">
        <f t="shared" si="35"/>
        <v>5.4345249999999998E-2</v>
      </c>
      <c r="AE78" s="6">
        <v>2030</v>
      </c>
      <c r="AF78" s="6">
        <f t="shared" si="36"/>
        <v>0.10689285152070574</v>
      </c>
      <c r="AG78" s="6">
        <f t="shared" si="36"/>
        <v>0.28494160941963453</v>
      </c>
      <c r="AH78" s="6">
        <f t="shared" si="36"/>
        <v>0.45313349999999997</v>
      </c>
      <c r="AJ78" s="6">
        <v>2030</v>
      </c>
      <c r="AK78" s="6">
        <f t="shared" si="37"/>
        <v>6.4622460865423684E-2</v>
      </c>
      <c r="AL78" s="6">
        <f t="shared" si="37"/>
        <v>0.17226248286663348</v>
      </c>
      <c r="AM78" s="6">
        <f t="shared" si="37"/>
        <v>0.27394349999999995</v>
      </c>
      <c r="AO78" s="6">
        <v>2030</v>
      </c>
      <c r="AP78" s="6">
        <f t="shared" si="38"/>
        <v>0.99516881838180504</v>
      </c>
      <c r="AQ78" s="6">
        <f t="shared" si="30"/>
        <v>2.6527967092263358</v>
      </c>
      <c r="AR78" s="6">
        <f t="shared" si="30"/>
        <v>4.2186574999999999</v>
      </c>
    </row>
    <row r="79" spans="4:44" x14ac:dyDescent="0.25">
      <c r="F79" s="6">
        <v>2031</v>
      </c>
      <c r="G79" s="6">
        <f t="shared" si="31"/>
        <v>0.10843910607064998</v>
      </c>
      <c r="H79" s="6">
        <f t="shared" si="31"/>
        <v>0.27073257754790298</v>
      </c>
      <c r="I79" s="6">
        <f t="shared" si="31"/>
        <v>0.40222724999999998</v>
      </c>
      <c r="K79" s="6">
        <v>2031</v>
      </c>
      <c r="L79" s="6">
        <f t="shared" si="32"/>
        <v>0.16181081144348092</v>
      </c>
      <c r="M79" s="6">
        <f t="shared" si="32"/>
        <v>0.40398210244070032</v>
      </c>
      <c r="N79" s="6">
        <f t="shared" si="32"/>
        <v>0.60019600000000006</v>
      </c>
      <c r="P79" s="6">
        <v>2031</v>
      </c>
      <c r="Q79" s="6">
        <f t="shared" si="33"/>
        <v>9.5800686238363658E-2</v>
      </c>
      <c r="R79" s="6">
        <f t="shared" si="33"/>
        <v>0.23917909005328855</v>
      </c>
      <c r="S79" s="6">
        <f t="shared" si="33"/>
        <v>0.35534825000000003</v>
      </c>
      <c r="U79" s="6">
        <v>2031</v>
      </c>
      <c r="V79" s="6">
        <f t="shared" si="34"/>
        <v>0.56061639323621548</v>
      </c>
      <c r="W79" s="6">
        <f t="shared" si="34"/>
        <v>1.3996530094739432</v>
      </c>
      <c r="X79" s="6">
        <f t="shared" si="34"/>
        <v>2.0794637499999999</v>
      </c>
      <c r="Z79" s="6">
        <v>2031</v>
      </c>
      <c r="AA79" s="6">
        <f t="shared" si="35"/>
        <v>1.4651295577775975E-2</v>
      </c>
      <c r="AB79" s="6">
        <f t="shared" si="35"/>
        <v>3.6578898147714194E-2</v>
      </c>
      <c r="AC79" s="6">
        <f t="shared" si="35"/>
        <v>5.4345249999999998E-2</v>
      </c>
      <c r="AE79" s="6">
        <v>2031</v>
      </c>
      <c r="AF79" s="6">
        <f t="shared" si="36"/>
        <v>0.12216325888080652</v>
      </c>
      <c r="AG79" s="6">
        <f t="shared" si="36"/>
        <v>0.30499674109176517</v>
      </c>
      <c r="AH79" s="6">
        <f t="shared" si="36"/>
        <v>0.45313349999999997</v>
      </c>
      <c r="AJ79" s="6">
        <v>2031</v>
      </c>
      <c r="AK79" s="6">
        <f t="shared" si="37"/>
        <v>7.3854240989055589E-2</v>
      </c>
      <c r="AL79" s="6">
        <f t="shared" si="37"/>
        <v>0.18438688541737031</v>
      </c>
      <c r="AM79" s="6">
        <f t="shared" si="37"/>
        <v>0.27394349999999995</v>
      </c>
      <c r="AO79" s="6">
        <v>2031</v>
      </c>
      <c r="AP79" s="6">
        <f t="shared" si="38"/>
        <v>1.1373357924363483</v>
      </c>
      <c r="AQ79" s="6">
        <f t="shared" si="30"/>
        <v>2.8395093041726849</v>
      </c>
      <c r="AR79" s="6">
        <f t="shared" si="30"/>
        <v>4.2186574999999999</v>
      </c>
    </row>
    <row r="80" spans="4:44" x14ac:dyDescent="0.25">
      <c r="F80" s="6">
        <v>2032</v>
      </c>
      <c r="G80" s="6">
        <f t="shared" si="31"/>
        <v>0.12199399432948126</v>
      </c>
      <c r="H80" s="6">
        <f t="shared" si="31"/>
        <v>0.28886968875477376</v>
      </c>
      <c r="I80" s="6">
        <f t="shared" si="31"/>
        <v>0.40222724999999998</v>
      </c>
      <c r="K80" s="6">
        <v>2032</v>
      </c>
      <c r="L80" s="6">
        <f t="shared" si="32"/>
        <v>0.18203716287391594</v>
      </c>
      <c r="M80" s="6">
        <f t="shared" si="32"/>
        <v>0.43104596148535468</v>
      </c>
      <c r="N80" s="6">
        <f t="shared" si="32"/>
        <v>0.60019600000000006</v>
      </c>
      <c r="P80" s="6">
        <v>2032</v>
      </c>
      <c r="Q80" s="6">
        <f t="shared" si="33"/>
        <v>0.10777577201815908</v>
      </c>
      <c r="R80" s="6">
        <f t="shared" si="33"/>
        <v>0.25520234737217212</v>
      </c>
      <c r="S80" s="6">
        <f t="shared" si="33"/>
        <v>0.35534825000000003</v>
      </c>
      <c r="U80" s="6">
        <v>2032</v>
      </c>
      <c r="V80" s="6">
        <f t="shared" si="34"/>
        <v>0.63069344239074243</v>
      </c>
      <c r="W80" s="6">
        <f t="shared" si="34"/>
        <v>1.4934195687620238</v>
      </c>
      <c r="X80" s="6">
        <f t="shared" si="34"/>
        <v>2.0794637499999999</v>
      </c>
      <c r="Z80" s="6">
        <v>2032</v>
      </c>
      <c r="AA80" s="6">
        <f t="shared" si="35"/>
        <v>1.6482707524997975E-2</v>
      </c>
      <c r="AB80" s="6">
        <f t="shared" si="35"/>
        <v>3.9029417954154939E-2</v>
      </c>
      <c r="AC80" s="6">
        <f t="shared" si="35"/>
        <v>5.4345249999999998E-2</v>
      </c>
      <c r="AE80" s="6">
        <v>2032</v>
      </c>
      <c r="AF80" s="6">
        <f t="shared" si="36"/>
        <v>0.1374336662409073</v>
      </c>
      <c r="AG80" s="6">
        <f t="shared" si="36"/>
        <v>0.32542930174263746</v>
      </c>
      <c r="AH80" s="6">
        <f t="shared" si="36"/>
        <v>0.45313349999999997</v>
      </c>
      <c r="AJ80" s="6">
        <v>2032</v>
      </c>
      <c r="AK80" s="6">
        <f t="shared" si="37"/>
        <v>8.3086021112687536E-2</v>
      </c>
      <c r="AL80" s="6">
        <f t="shared" si="37"/>
        <v>0.19673946402535719</v>
      </c>
      <c r="AM80" s="6">
        <f t="shared" si="37"/>
        <v>0.27394349999999995</v>
      </c>
      <c r="AO80" s="6">
        <v>2032</v>
      </c>
      <c r="AP80" s="6">
        <f t="shared" si="38"/>
        <v>1.2795027664908916</v>
      </c>
      <c r="AQ80" s="6">
        <f t="shared" si="30"/>
        <v>3.0297357500964739</v>
      </c>
      <c r="AR80" s="6">
        <f t="shared" si="30"/>
        <v>4.2186574999999999</v>
      </c>
    </row>
    <row r="81" spans="6:44" x14ac:dyDescent="0.25">
      <c r="F81" s="6">
        <v>2033</v>
      </c>
      <c r="G81" s="6">
        <f t="shared" si="31"/>
        <v>0.13554888258831246</v>
      </c>
      <c r="H81" s="6">
        <f t="shared" si="31"/>
        <v>0.30735200868963575</v>
      </c>
      <c r="I81" s="6">
        <f t="shared" si="31"/>
        <v>0.40222724999999998</v>
      </c>
      <c r="K81" s="6">
        <v>2033</v>
      </c>
      <c r="L81" s="6">
        <f t="shared" si="32"/>
        <v>0.20226351430435113</v>
      </c>
      <c r="M81" s="6">
        <f t="shared" si="32"/>
        <v>0.45862493455499259</v>
      </c>
      <c r="N81" s="6">
        <f t="shared" si="32"/>
        <v>0.60019600000000006</v>
      </c>
      <c r="P81" s="6">
        <v>2033</v>
      </c>
      <c r="Q81" s="6">
        <f t="shared" si="33"/>
        <v>0.11975085779795458</v>
      </c>
      <c r="R81" s="6">
        <f t="shared" si="33"/>
        <v>0.27153057984471934</v>
      </c>
      <c r="S81" s="6">
        <f t="shared" si="33"/>
        <v>0.35534825000000003</v>
      </c>
      <c r="U81" s="6">
        <v>2033</v>
      </c>
      <c r="V81" s="6">
        <f t="shared" si="34"/>
        <v>0.70077049154526971</v>
      </c>
      <c r="W81" s="6">
        <f t="shared" si="34"/>
        <v>1.588970813289708</v>
      </c>
      <c r="X81" s="6">
        <f t="shared" si="34"/>
        <v>2.0794637499999999</v>
      </c>
      <c r="Z81" s="6">
        <v>2033</v>
      </c>
      <c r="AA81" s="6">
        <f t="shared" si="35"/>
        <v>1.8314119472219972E-2</v>
      </c>
      <c r="AB81" s="6">
        <f t="shared" si="35"/>
        <v>4.1526579191838525E-2</v>
      </c>
      <c r="AC81" s="6">
        <f t="shared" si="35"/>
        <v>5.4345249999999998E-2</v>
      </c>
      <c r="AE81" s="6">
        <v>2033</v>
      </c>
      <c r="AF81" s="6">
        <f t="shared" si="36"/>
        <v>0.15270407360100816</v>
      </c>
      <c r="AG81" s="6">
        <f t="shared" si="36"/>
        <v>0.34625076105501323</v>
      </c>
      <c r="AH81" s="6">
        <f t="shared" si="36"/>
        <v>0.45313349999999997</v>
      </c>
      <c r="AJ81" s="6">
        <v>2033</v>
      </c>
      <c r="AK81" s="6">
        <f t="shared" si="37"/>
        <v>9.2317801236319497E-2</v>
      </c>
      <c r="AL81" s="6">
        <f t="shared" si="37"/>
        <v>0.20932715272888461</v>
      </c>
      <c r="AM81" s="6">
        <f t="shared" si="37"/>
        <v>0.27394349999999995</v>
      </c>
      <c r="AO81" s="6">
        <v>2033</v>
      </c>
      <c r="AP81" s="6">
        <f t="shared" si="38"/>
        <v>1.4216697405454357</v>
      </c>
      <c r="AQ81" s="6">
        <f t="shared" si="30"/>
        <v>3.2235828293547923</v>
      </c>
      <c r="AR81" s="6">
        <f t="shared" si="30"/>
        <v>4.2186574999999999</v>
      </c>
    </row>
    <row r="82" spans="6:44" x14ac:dyDescent="0.25">
      <c r="F82" s="6">
        <v>2034</v>
      </c>
      <c r="G82" s="6">
        <f t="shared" si="31"/>
        <v>0.14910377084714369</v>
      </c>
      <c r="H82" s="6">
        <f t="shared" si="31"/>
        <v>0.32619002789460355</v>
      </c>
      <c r="I82" s="6">
        <f t="shared" si="31"/>
        <v>0.40222724999999998</v>
      </c>
      <c r="K82" s="6">
        <v>2034</v>
      </c>
      <c r="L82" s="6">
        <f t="shared" si="32"/>
        <v>0.22248986573478616</v>
      </c>
      <c r="M82" s="6">
        <f t="shared" si="32"/>
        <v>0.48673467544088439</v>
      </c>
      <c r="N82" s="6">
        <f t="shared" si="32"/>
        <v>0.60019600000000006</v>
      </c>
      <c r="P82" s="6">
        <v>2034</v>
      </c>
      <c r="Q82" s="6">
        <f t="shared" si="33"/>
        <v>0.13172594357775</v>
      </c>
      <c r="R82" s="6">
        <f t="shared" si="33"/>
        <v>0.28817305535564419</v>
      </c>
      <c r="S82" s="6">
        <f t="shared" si="33"/>
        <v>0.35534825000000003</v>
      </c>
      <c r="U82" s="6">
        <v>2034</v>
      </c>
      <c r="V82" s="6">
        <f t="shared" si="34"/>
        <v>0.77084754069979633</v>
      </c>
      <c r="W82" s="6">
        <f t="shared" si="34"/>
        <v>1.6863609778261344</v>
      </c>
      <c r="X82" s="6">
        <f t="shared" si="34"/>
        <v>2.0794637499999999</v>
      </c>
      <c r="Z82" s="6">
        <v>2034</v>
      </c>
      <c r="AA82" s="6">
        <f t="shared" si="35"/>
        <v>2.0145531419441965E-2</v>
      </c>
      <c r="AB82" s="6">
        <f t="shared" si="35"/>
        <v>4.407179924641904E-2</v>
      </c>
      <c r="AC82" s="6">
        <f t="shared" si="35"/>
        <v>5.4345249999999998E-2</v>
      </c>
      <c r="AE82" s="6">
        <v>2034</v>
      </c>
      <c r="AF82" s="6">
        <f t="shared" si="36"/>
        <v>0.16797448096110895</v>
      </c>
      <c r="AG82" s="6">
        <f t="shared" si="36"/>
        <v>0.36747293726364721</v>
      </c>
      <c r="AH82" s="6">
        <f t="shared" si="36"/>
        <v>0.45313349999999997</v>
      </c>
      <c r="AJ82" s="6">
        <v>2034</v>
      </c>
      <c r="AK82" s="6">
        <f t="shared" si="37"/>
        <v>0.10154958135995144</v>
      </c>
      <c r="AL82" s="6">
        <f t="shared" si="37"/>
        <v>0.22215709628461355</v>
      </c>
      <c r="AM82" s="6">
        <f t="shared" si="37"/>
        <v>0.27394349999999995</v>
      </c>
      <c r="AO82" s="6">
        <v>2034</v>
      </c>
      <c r="AP82" s="6">
        <f t="shared" si="38"/>
        <v>1.5638367145999783</v>
      </c>
      <c r="AQ82" s="6">
        <f t="shared" si="30"/>
        <v>3.4211605693119465</v>
      </c>
      <c r="AR82" s="6">
        <f t="shared" si="30"/>
        <v>4.2186574999999999</v>
      </c>
    </row>
    <row r="83" spans="6:44" x14ac:dyDescent="0.25">
      <c r="F83" s="6">
        <v>2035</v>
      </c>
      <c r="G83" s="6">
        <f t="shared" si="31"/>
        <v>0.16265865910597491</v>
      </c>
      <c r="H83" s="6">
        <f t="shared" si="31"/>
        <v>0.34539455570869582</v>
      </c>
      <c r="I83" s="6">
        <f t="shared" si="31"/>
        <v>0.40222724999999998</v>
      </c>
      <c r="K83" s="6">
        <v>2035</v>
      </c>
      <c r="L83" s="6">
        <f t="shared" si="32"/>
        <v>0.24271621716522127</v>
      </c>
      <c r="M83" s="6">
        <f t="shared" si="32"/>
        <v>0.51539131363709534</v>
      </c>
      <c r="N83" s="6">
        <f t="shared" si="32"/>
        <v>0.60019600000000006</v>
      </c>
      <c r="P83" s="6">
        <v>2035</v>
      </c>
      <c r="Q83" s="6">
        <f t="shared" si="33"/>
        <v>0.14370102935754542</v>
      </c>
      <c r="R83" s="6">
        <f t="shared" si="33"/>
        <v>0.30513932343125078</v>
      </c>
      <c r="S83" s="6">
        <f t="shared" si="33"/>
        <v>0.35534825000000003</v>
      </c>
      <c r="U83" s="6">
        <v>2035</v>
      </c>
      <c r="V83" s="6">
        <f t="shared" si="34"/>
        <v>0.84092458985432328</v>
      </c>
      <c r="W83" s="6">
        <f t="shared" si="34"/>
        <v>1.7856459452799094</v>
      </c>
      <c r="X83" s="6">
        <f t="shared" si="34"/>
        <v>2.0794637499999999</v>
      </c>
      <c r="Z83" s="6">
        <v>2035</v>
      </c>
      <c r="AA83" s="6">
        <f t="shared" si="35"/>
        <v>2.1976943366663955E-2</v>
      </c>
      <c r="AB83" s="6">
        <f t="shared" si="35"/>
        <v>4.6666538576458971E-2</v>
      </c>
      <c r="AC83" s="6">
        <f t="shared" si="35"/>
        <v>5.4345249999999998E-2</v>
      </c>
      <c r="AE83" s="6">
        <v>2035</v>
      </c>
      <c r="AF83" s="6">
        <f t="shared" si="36"/>
        <v>0.18324488832120972</v>
      </c>
      <c r="AG83" s="6">
        <f t="shared" si="36"/>
        <v>0.38910800774742715</v>
      </c>
      <c r="AH83" s="6">
        <f t="shared" si="36"/>
        <v>0.45313349999999997</v>
      </c>
      <c r="AJ83" s="6">
        <v>2035</v>
      </c>
      <c r="AK83" s="6">
        <f t="shared" si="37"/>
        <v>0.11078136148358336</v>
      </c>
      <c r="AL83" s="6">
        <f t="shared" si="37"/>
        <v>0.23523665657109288</v>
      </c>
      <c r="AM83" s="6">
        <f t="shared" si="37"/>
        <v>0.27394349999999995</v>
      </c>
      <c r="AO83" s="6">
        <v>2035</v>
      </c>
      <c r="AP83" s="6">
        <f t="shared" si="38"/>
        <v>1.7060036886545218</v>
      </c>
      <c r="AQ83" s="6">
        <f t="shared" si="30"/>
        <v>3.6225823409519302</v>
      </c>
      <c r="AR83" s="6">
        <f t="shared" si="30"/>
        <v>4.2186574999999999</v>
      </c>
    </row>
    <row r="84" spans="6:44" x14ac:dyDescent="0.25">
      <c r="F84" s="6">
        <v>2036</v>
      </c>
      <c r="G84" s="6">
        <f t="shared" si="31"/>
        <v>0.17621354736480627</v>
      </c>
      <c r="H84" s="6">
        <f t="shared" si="31"/>
        <v>0.36497672995574926</v>
      </c>
      <c r="I84" s="6">
        <f t="shared" si="31"/>
        <v>0.40222724999999998</v>
      </c>
      <c r="K84" s="6">
        <v>2036</v>
      </c>
      <c r="L84" s="6">
        <f t="shared" si="32"/>
        <v>0.26294256859565651</v>
      </c>
      <c r="M84" s="6">
        <f t="shared" si="32"/>
        <v>0.54461146879660904</v>
      </c>
      <c r="N84" s="6">
        <f t="shared" si="32"/>
        <v>0.60019600000000006</v>
      </c>
      <c r="P84" s="6">
        <v>2036</v>
      </c>
      <c r="Q84" s="6">
        <f t="shared" si="33"/>
        <v>0.15567611513734092</v>
      </c>
      <c r="R84" s="6">
        <f t="shared" si="33"/>
        <v>0.32243922379823364</v>
      </c>
      <c r="S84" s="6">
        <f t="shared" si="33"/>
        <v>0.35534825000000003</v>
      </c>
      <c r="U84" s="6">
        <v>2036</v>
      </c>
      <c r="V84" s="6">
        <f t="shared" si="34"/>
        <v>0.91100163900885056</v>
      </c>
      <c r="W84" s="6">
        <f t="shared" si="34"/>
        <v>1.8868832967843914</v>
      </c>
      <c r="X84" s="6">
        <f t="shared" si="34"/>
        <v>2.0794637499999999</v>
      </c>
      <c r="Z84" s="6">
        <v>2036</v>
      </c>
      <c r="AA84" s="6">
        <f t="shared" si="35"/>
        <v>2.3808355313885966E-2</v>
      </c>
      <c r="AB84" s="6">
        <f t="shared" si="35"/>
        <v>4.9312302022370878E-2</v>
      </c>
      <c r="AC84" s="6">
        <f t="shared" si="35"/>
        <v>5.4345249999999998E-2</v>
      </c>
      <c r="AE84" s="6">
        <v>2036</v>
      </c>
      <c r="AF84" s="6">
        <f t="shared" si="36"/>
        <v>0.1985152956813106</v>
      </c>
      <c r="AG84" s="6">
        <f t="shared" si="36"/>
        <v>0.41116851994339898</v>
      </c>
      <c r="AH84" s="6">
        <f t="shared" si="36"/>
        <v>0.45313349999999997</v>
      </c>
      <c r="AJ84" s="6">
        <v>2036</v>
      </c>
      <c r="AK84" s="6">
        <f t="shared" si="37"/>
        <v>0.12001314160721534</v>
      </c>
      <c r="AL84" s="6">
        <f t="shared" si="37"/>
        <v>0.24857341918687209</v>
      </c>
      <c r="AM84" s="6">
        <f t="shared" si="37"/>
        <v>0.27394349999999995</v>
      </c>
      <c r="AO84" s="6">
        <v>2036</v>
      </c>
      <c r="AP84" s="6">
        <f t="shared" si="38"/>
        <v>1.8481706627090662</v>
      </c>
      <c r="AQ84" s="6">
        <f t="shared" si="30"/>
        <v>3.8279649604876251</v>
      </c>
      <c r="AR84" s="6">
        <f t="shared" si="30"/>
        <v>4.2186574999999999</v>
      </c>
    </row>
    <row r="85" spans="6:44" x14ac:dyDescent="0.25">
      <c r="F85" s="6">
        <v>2037</v>
      </c>
      <c r="G85" s="6">
        <f t="shared" si="31"/>
        <v>0.18976843562363749</v>
      </c>
      <c r="H85" s="6">
        <f t="shared" si="31"/>
        <v>0.38494802692673852</v>
      </c>
      <c r="I85" s="6">
        <f t="shared" si="31"/>
        <v>0.40222724999999998</v>
      </c>
      <c r="K85" s="6">
        <v>2037</v>
      </c>
      <c r="L85" s="6">
        <f t="shared" si="32"/>
        <v>0.28316892002609151</v>
      </c>
      <c r="M85" s="6">
        <f t="shared" si="32"/>
        <v>0.57441226562675862</v>
      </c>
      <c r="N85" s="6">
        <f t="shared" si="32"/>
        <v>0.60019600000000006</v>
      </c>
      <c r="P85" s="6">
        <v>2037</v>
      </c>
      <c r="Q85" s="6">
        <f t="shared" si="33"/>
        <v>0.16765120091713637</v>
      </c>
      <c r="R85" s="6">
        <f t="shared" si="33"/>
        <v>0.34008289520257362</v>
      </c>
      <c r="S85" s="6">
        <f t="shared" si="33"/>
        <v>0.35534825000000003</v>
      </c>
      <c r="U85" s="6">
        <v>2037</v>
      </c>
      <c r="V85" s="6">
        <f t="shared" si="34"/>
        <v>0.98107868816337751</v>
      </c>
      <c r="W85" s="6">
        <f t="shared" si="34"/>
        <v>1.9901323633050141</v>
      </c>
      <c r="X85" s="6">
        <f t="shared" si="34"/>
        <v>2.0794637499999999</v>
      </c>
      <c r="Z85" s="6">
        <v>2037</v>
      </c>
      <c r="AA85" s="6">
        <f t="shared" si="35"/>
        <v>2.5639767261107956E-2</v>
      </c>
      <c r="AB85" s="6">
        <f t="shared" si="35"/>
        <v>5.2010640155137018E-2</v>
      </c>
      <c r="AC85" s="6">
        <f t="shared" si="35"/>
        <v>5.4345249999999998E-2</v>
      </c>
      <c r="AE85" s="6">
        <v>2037</v>
      </c>
      <c r="AF85" s="6">
        <f t="shared" si="36"/>
        <v>0.21378570304141137</v>
      </c>
      <c r="AG85" s="6">
        <f t="shared" si="36"/>
        <v>0.43366740259245806</v>
      </c>
      <c r="AH85" s="6">
        <f t="shared" si="36"/>
        <v>0.45313349999999997</v>
      </c>
      <c r="AJ85" s="6">
        <v>2037</v>
      </c>
      <c r="AK85" s="6">
        <f t="shared" si="37"/>
        <v>0.12924492173084726</v>
      </c>
      <c r="AL85" s="6">
        <f t="shared" si="37"/>
        <v>0.26217520024912527</v>
      </c>
      <c r="AM85" s="6">
        <f t="shared" si="37"/>
        <v>0.27394349999999995</v>
      </c>
      <c r="AO85" s="6">
        <v>2037</v>
      </c>
      <c r="AP85" s="6">
        <f t="shared" si="38"/>
        <v>1.9903376367636096</v>
      </c>
      <c r="AQ85" s="6">
        <f t="shared" si="30"/>
        <v>4.0374287940578046</v>
      </c>
      <c r="AR85" s="6">
        <f t="shared" si="30"/>
        <v>4.2186574999999999</v>
      </c>
    </row>
    <row r="86" spans="6:44" x14ac:dyDescent="0.25">
      <c r="F86" s="6">
        <v>2038</v>
      </c>
      <c r="G86" s="6">
        <f t="shared" si="31"/>
        <v>0.20332332388246871</v>
      </c>
      <c r="H86" s="6">
        <f t="shared" si="31"/>
        <v>0.40222724999999998</v>
      </c>
      <c r="I86" s="6">
        <f t="shared" si="31"/>
        <v>0.40222724999999998</v>
      </c>
      <c r="K86" s="6">
        <v>2038</v>
      </c>
      <c r="L86" s="6">
        <f t="shared" si="32"/>
        <v>0.30339527145652656</v>
      </c>
      <c r="M86" s="6">
        <f t="shared" si="32"/>
        <v>0.60019600000000006</v>
      </c>
      <c r="N86" s="6">
        <f t="shared" si="32"/>
        <v>0.60019600000000006</v>
      </c>
      <c r="P86" s="6">
        <v>2038</v>
      </c>
      <c r="Q86" s="6">
        <f t="shared" si="33"/>
        <v>0.17962628669693184</v>
      </c>
      <c r="R86" s="6">
        <f t="shared" si="33"/>
        <v>0.35534825000000003</v>
      </c>
      <c r="S86" s="6">
        <f t="shared" si="33"/>
        <v>0.35534825000000003</v>
      </c>
      <c r="U86" s="6">
        <v>2038</v>
      </c>
      <c r="V86" s="6">
        <f t="shared" si="34"/>
        <v>1.0511557373179043</v>
      </c>
      <c r="W86" s="6">
        <f t="shared" si="34"/>
        <v>2.0794637499999999</v>
      </c>
      <c r="X86" s="6">
        <f t="shared" si="34"/>
        <v>2.0794637499999999</v>
      </c>
      <c r="Z86" s="6">
        <v>2038</v>
      </c>
      <c r="AA86" s="6">
        <f t="shared" si="35"/>
        <v>2.7471179208329952E-2</v>
      </c>
      <c r="AB86" s="6">
        <f t="shared" si="35"/>
        <v>5.4345249999999998E-2</v>
      </c>
      <c r="AC86" s="6">
        <f t="shared" si="35"/>
        <v>5.4345249999999998E-2</v>
      </c>
      <c r="AE86" s="6">
        <v>2038</v>
      </c>
      <c r="AF86" s="6">
        <f t="shared" si="36"/>
        <v>0.22905611040151216</v>
      </c>
      <c r="AG86" s="6">
        <f t="shared" si="36"/>
        <v>0.45313349999999997</v>
      </c>
      <c r="AH86" s="6">
        <f t="shared" si="36"/>
        <v>0.45313349999999997</v>
      </c>
      <c r="AJ86" s="6">
        <v>2038</v>
      </c>
      <c r="AK86" s="6">
        <f t="shared" si="37"/>
        <v>0.13847670185447922</v>
      </c>
      <c r="AL86" s="6">
        <f t="shared" si="37"/>
        <v>0.27394349999999995</v>
      </c>
      <c r="AM86" s="6">
        <f t="shared" si="37"/>
        <v>0.27394349999999995</v>
      </c>
      <c r="AO86" s="6">
        <v>2038</v>
      </c>
      <c r="AP86" s="6">
        <f t="shared" si="38"/>
        <v>2.1325046108181525</v>
      </c>
      <c r="AQ86" s="6">
        <f t="shared" si="30"/>
        <v>4.2186574999999999</v>
      </c>
      <c r="AR86" s="6">
        <f t="shared" si="30"/>
        <v>4.2186574999999999</v>
      </c>
    </row>
    <row r="87" spans="6:44" x14ac:dyDescent="0.25">
      <c r="F87" s="6">
        <v>2039</v>
      </c>
      <c r="G87" s="6">
        <f t="shared" si="31"/>
        <v>0.21687821214129996</v>
      </c>
      <c r="H87" s="6">
        <f t="shared" si="31"/>
        <v>0.40222724999999998</v>
      </c>
      <c r="I87" s="6">
        <f t="shared" si="31"/>
        <v>0.40222724999999998</v>
      </c>
      <c r="K87" s="6">
        <v>2039</v>
      </c>
      <c r="L87" s="6">
        <f t="shared" si="32"/>
        <v>0.32362162288696178</v>
      </c>
      <c r="M87" s="6">
        <f t="shared" si="32"/>
        <v>0.60019600000000006</v>
      </c>
      <c r="N87" s="6">
        <f t="shared" si="32"/>
        <v>0.60019600000000006</v>
      </c>
      <c r="P87" s="6">
        <v>2039</v>
      </c>
      <c r="Q87" s="6">
        <f t="shared" si="33"/>
        <v>0.19160137247672726</v>
      </c>
      <c r="R87" s="6">
        <f t="shared" si="33"/>
        <v>0.35534825000000003</v>
      </c>
      <c r="S87" s="6">
        <f t="shared" si="33"/>
        <v>0.35534825000000003</v>
      </c>
      <c r="U87" s="6">
        <v>2039</v>
      </c>
      <c r="V87" s="6">
        <f t="shared" si="34"/>
        <v>1.1212327864724314</v>
      </c>
      <c r="W87" s="6">
        <f t="shared" si="34"/>
        <v>2.0794637499999999</v>
      </c>
      <c r="X87" s="6">
        <f t="shared" si="34"/>
        <v>2.0794637499999999</v>
      </c>
      <c r="Z87" s="6">
        <v>2039</v>
      </c>
      <c r="AA87" s="6">
        <f t="shared" si="35"/>
        <v>2.9302591155551953E-2</v>
      </c>
      <c r="AB87" s="6">
        <f t="shared" si="35"/>
        <v>5.4345249999999998E-2</v>
      </c>
      <c r="AC87" s="6">
        <f t="shared" si="35"/>
        <v>5.4345249999999998E-2</v>
      </c>
      <c r="AE87" s="6">
        <v>2039</v>
      </c>
      <c r="AF87" s="6">
        <f t="shared" si="36"/>
        <v>0.24432651776161304</v>
      </c>
      <c r="AG87" s="6">
        <f t="shared" si="36"/>
        <v>0.45313349999999997</v>
      </c>
      <c r="AH87" s="6">
        <f t="shared" si="36"/>
        <v>0.45313349999999997</v>
      </c>
      <c r="AJ87" s="6">
        <v>2039</v>
      </c>
      <c r="AK87" s="6">
        <f t="shared" si="37"/>
        <v>0.14770848197811121</v>
      </c>
      <c r="AL87" s="6">
        <f t="shared" si="37"/>
        <v>0.27394349999999995</v>
      </c>
      <c r="AM87" s="6">
        <f t="shared" si="37"/>
        <v>0.27394349999999995</v>
      </c>
      <c r="AO87" s="6">
        <v>2039</v>
      </c>
      <c r="AP87" s="6">
        <f t="shared" si="38"/>
        <v>2.274671584872697</v>
      </c>
      <c r="AQ87" s="6">
        <f t="shared" si="30"/>
        <v>4.2186574999999999</v>
      </c>
      <c r="AR87" s="6">
        <f t="shared" si="30"/>
        <v>4.2186574999999999</v>
      </c>
    </row>
    <row r="88" spans="6:44" x14ac:dyDescent="0.25">
      <c r="F88" s="6">
        <v>2040</v>
      </c>
      <c r="G88" s="6">
        <f t="shared" si="31"/>
        <v>0.23043310040013121</v>
      </c>
      <c r="H88" s="6">
        <f t="shared" si="31"/>
        <v>0.40222724999999998</v>
      </c>
      <c r="I88" s="6">
        <f t="shared" si="31"/>
        <v>0.40222724999999998</v>
      </c>
      <c r="K88" s="6">
        <v>2040</v>
      </c>
      <c r="L88" s="6">
        <f t="shared" si="32"/>
        <v>0.34384797431739678</v>
      </c>
      <c r="M88" s="6">
        <f t="shared" si="32"/>
        <v>0.60019600000000006</v>
      </c>
      <c r="N88" s="6">
        <f t="shared" si="32"/>
        <v>0.60019600000000006</v>
      </c>
      <c r="P88" s="6">
        <v>2040</v>
      </c>
      <c r="Q88" s="6">
        <f t="shared" si="33"/>
        <v>0.20357645825652271</v>
      </c>
      <c r="R88" s="6">
        <f t="shared" si="33"/>
        <v>0.35534825000000003</v>
      </c>
      <c r="S88" s="6">
        <f t="shared" si="33"/>
        <v>0.35534825000000003</v>
      </c>
      <c r="U88" s="6">
        <v>2040</v>
      </c>
      <c r="V88" s="6">
        <f t="shared" si="34"/>
        <v>1.1913098356269582</v>
      </c>
      <c r="W88" s="6">
        <f t="shared" si="34"/>
        <v>2.0794637499999999</v>
      </c>
      <c r="X88" s="6">
        <f t="shared" si="34"/>
        <v>2.0794637499999999</v>
      </c>
      <c r="Z88" s="6">
        <v>2040</v>
      </c>
      <c r="AA88" s="6">
        <f t="shared" si="35"/>
        <v>3.1134003102773946E-2</v>
      </c>
      <c r="AB88" s="6">
        <f t="shared" si="35"/>
        <v>5.4345249999999998E-2</v>
      </c>
      <c r="AC88" s="6">
        <f t="shared" si="35"/>
        <v>5.4345249999999998E-2</v>
      </c>
      <c r="AE88" s="6">
        <v>2040</v>
      </c>
      <c r="AF88" s="6">
        <f t="shared" si="36"/>
        <v>0.25959692512171384</v>
      </c>
      <c r="AG88" s="6">
        <f t="shared" si="36"/>
        <v>0.45313349999999997</v>
      </c>
      <c r="AH88" s="6">
        <f t="shared" si="36"/>
        <v>0.45313349999999997</v>
      </c>
      <c r="AJ88" s="6">
        <v>2040</v>
      </c>
      <c r="AK88" s="6">
        <f t="shared" si="37"/>
        <v>0.15694026210174308</v>
      </c>
      <c r="AL88" s="6">
        <f t="shared" si="37"/>
        <v>0.27394349999999995</v>
      </c>
      <c r="AM88" s="6">
        <f t="shared" si="37"/>
        <v>0.27394349999999995</v>
      </c>
      <c r="AO88" s="6">
        <v>2040</v>
      </c>
      <c r="AP88" s="6">
        <f t="shared" si="38"/>
        <v>2.4168385589272394</v>
      </c>
      <c r="AQ88" s="6">
        <f t="shared" si="38"/>
        <v>4.2186574999999999</v>
      </c>
      <c r="AR88" s="6">
        <f t="shared" si="38"/>
        <v>4.2186574999999999</v>
      </c>
    </row>
    <row r="89" spans="6:44" x14ac:dyDescent="0.25">
      <c r="F89" s="6">
        <v>2041</v>
      </c>
      <c r="G89" s="6">
        <f t="shared" ref="G89:I98" si="39">($G$2-G58)*0.181/1000</f>
        <v>0.24398798865896246</v>
      </c>
      <c r="H89" s="6">
        <f t="shared" si="39"/>
        <v>0.40222724999999998</v>
      </c>
      <c r="I89" s="6">
        <f t="shared" si="39"/>
        <v>0.40222724999999998</v>
      </c>
      <c r="K89" s="6">
        <v>2041</v>
      </c>
      <c r="L89" s="6">
        <f t="shared" ref="L89:N98" si="40">($H$2-L58)*0.181/1000</f>
        <v>0.36407432574783188</v>
      </c>
      <c r="M89" s="6">
        <f t="shared" si="40"/>
        <v>0.60019600000000006</v>
      </c>
      <c r="N89" s="6">
        <f t="shared" si="40"/>
        <v>0.60019600000000006</v>
      </c>
      <c r="P89" s="6">
        <v>2041</v>
      </c>
      <c r="Q89" s="6">
        <f t="shared" ref="Q89:S98" si="41">($I$2-Q58)*0.181/1000</f>
        <v>0.21555154403631821</v>
      </c>
      <c r="R89" s="6">
        <f t="shared" si="41"/>
        <v>0.35534825000000003</v>
      </c>
      <c r="S89" s="6">
        <f t="shared" si="41"/>
        <v>0.35534825000000003</v>
      </c>
      <c r="U89" s="6">
        <v>2041</v>
      </c>
      <c r="V89" s="6">
        <f t="shared" ref="V89:X98" si="42">($J$2-V58)*0.181/1000</f>
        <v>1.2613868847814849</v>
      </c>
      <c r="W89" s="6">
        <f t="shared" si="42"/>
        <v>2.0794637499999999</v>
      </c>
      <c r="X89" s="6">
        <f t="shared" si="42"/>
        <v>2.0794637499999999</v>
      </c>
      <c r="Z89" s="6">
        <v>2041</v>
      </c>
      <c r="AA89" s="6">
        <f t="shared" ref="AA89:AC98" si="43">($K$2-AA58)*0.181/1000</f>
        <v>3.2965415049995943E-2</v>
      </c>
      <c r="AB89" s="6">
        <f t="shared" si="43"/>
        <v>5.4345249999999998E-2</v>
      </c>
      <c r="AC89" s="6">
        <f t="shared" si="43"/>
        <v>5.4345249999999998E-2</v>
      </c>
      <c r="AE89" s="6">
        <v>2041</v>
      </c>
      <c r="AF89" s="6">
        <f t="shared" ref="AF89:AH98" si="44">($L$2-AF58)*0.181/1000</f>
        <v>0.27486733248181461</v>
      </c>
      <c r="AG89" s="6">
        <f t="shared" si="44"/>
        <v>0.45313349999999997</v>
      </c>
      <c r="AH89" s="6">
        <f t="shared" si="44"/>
        <v>0.45313349999999997</v>
      </c>
      <c r="AJ89" s="6">
        <v>2041</v>
      </c>
      <c r="AK89" s="6">
        <f t="shared" ref="AK89:AM98" si="45">($M$2-AK58)*0.181/1000</f>
        <v>0.1661720422253751</v>
      </c>
      <c r="AL89" s="6">
        <f t="shared" si="45"/>
        <v>0.27394349999999995</v>
      </c>
      <c r="AM89" s="6">
        <f t="shared" si="45"/>
        <v>0.27394349999999995</v>
      </c>
      <c r="AO89" s="6">
        <v>2041</v>
      </c>
      <c r="AP89" s="6">
        <f t="shared" si="38"/>
        <v>2.5590055329817831</v>
      </c>
      <c r="AQ89" s="6">
        <f t="shared" si="38"/>
        <v>4.2186574999999999</v>
      </c>
      <c r="AR89" s="6">
        <f t="shared" si="38"/>
        <v>4.2186574999999999</v>
      </c>
    </row>
    <row r="90" spans="6:44" x14ac:dyDescent="0.25">
      <c r="F90" s="6">
        <v>2042</v>
      </c>
      <c r="G90" s="6">
        <f t="shared" si="39"/>
        <v>0.25754287691779376</v>
      </c>
      <c r="H90" s="6">
        <f t="shared" si="39"/>
        <v>0.40222724999999998</v>
      </c>
      <c r="I90" s="6">
        <f t="shared" si="39"/>
        <v>0.40222724999999998</v>
      </c>
      <c r="K90" s="6">
        <v>2042</v>
      </c>
      <c r="L90" s="6">
        <f t="shared" si="40"/>
        <v>0.38430067717826705</v>
      </c>
      <c r="M90" s="6">
        <f t="shared" si="40"/>
        <v>0.60019600000000006</v>
      </c>
      <c r="N90" s="6">
        <f t="shared" si="40"/>
        <v>0.60019600000000006</v>
      </c>
      <c r="P90" s="6">
        <v>2042</v>
      </c>
      <c r="Q90" s="6">
        <f t="shared" si="41"/>
        <v>0.22752662981611366</v>
      </c>
      <c r="R90" s="6">
        <f t="shared" si="41"/>
        <v>0.35534825000000003</v>
      </c>
      <c r="S90" s="6">
        <f t="shared" si="41"/>
        <v>0.35534825000000003</v>
      </c>
      <c r="U90" s="6">
        <v>2042</v>
      </c>
      <c r="V90" s="6">
        <f t="shared" si="42"/>
        <v>1.3314639339360121</v>
      </c>
      <c r="W90" s="6">
        <f t="shared" si="42"/>
        <v>2.0794637499999999</v>
      </c>
      <c r="X90" s="6">
        <f t="shared" si="42"/>
        <v>2.0794637499999999</v>
      </c>
      <c r="Z90" s="6">
        <v>2042</v>
      </c>
      <c r="AA90" s="6">
        <f t="shared" si="43"/>
        <v>3.4796826997217943E-2</v>
      </c>
      <c r="AB90" s="6">
        <f t="shared" si="43"/>
        <v>5.4345249999999998E-2</v>
      </c>
      <c r="AC90" s="6">
        <f t="shared" si="43"/>
        <v>5.4345249999999998E-2</v>
      </c>
      <c r="AE90" s="6">
        <v>2042</v>
      </c>
      <c r="AF90" s="6">
        <f t="shared" si="44"/>
        <v>0.29013773984191543</v>
      </c>
      <c r="AG90" s="6">
        <f t="shared" si="44"/>
        <v>0.45313349999999997</v>
      </c>
      <c r="AH90" s="6">
        <f t="shared" si="44"/>
        <v>0.45313349999999997</v>
      </c>
      <c r="AJ90" s="6">
        <v>2042</v>
      </c>
      <c r="AK90" s="6">
        <f t="shared" si="45"/>
        <v>0.17540382234900703</v>
      </c>
      <c r="AL90" s="6">
        <f t="shared" si="45"/>
        <v>0.27394349999999995</v>
      </c>
      <c r="AM90" s="6">
        <f t="shared" si="45"/>
        <v>0.27394349999999995</v>
      </c>
      <c r="AO90" s="6">
        <v>2042</v>
      </c>
      <c r="AP90" s="6">
        <f t="shared" si="38"/>
        <v>2.7011725070363268</v>
      </c>
      <c r="AQ90" s="6">
        <f t="shared" si="38"/>
        <v>4.2186574999999999</v>
      </c>
      <c r="AR90" s="6">
        <f t="shared" si="38"/>
        <v>4.2186574999999999</v>
      </c>
    </row>
    <row r="91" spans="6:44" x14ac:dyDescent="0.25">
      <c r="F91" s="6">
        <v>2043</v>
      </c>
      <c r="G91" s="6">
        <f t="shared" si="39"/>
        <v>0.27109776517662498</v>
      </c>
      <c r="H91" s="6">
        <f t="shared" si="39"/>
        <v>0.40222724999999998</v>
      </c>
      <c r="I91" s="6">
        <f t="shared" si="39"/>
        <v>0.40222724999999998</v>
      </c>
      <c r="K91" s="6">
        <v>2043</v>
      </c>
      <c r="L91" s="6">
        <f t="shared" si="40"/>
        <v>0.40452702860870215</v>
      </c>
      <c r="M91" s="6">
        <f t="shared" si="40"/>
        <v>0.60019600000000006</v>
      </c>
      <c r="N91" s="6">
        <f t="shared" si="40"/>
        <v>0.60019600000000006</v>
      </c>
      <c r="P91" s="6">
        <v>2043</v>
      </c>
      <c r="Q91" s="6">
        <f t="shared" si="41"/>
        <v>0.23950171559590913</v>
      </c>
      <c r="R91" s="6">
        <f t="shared" si="41"/>
        <v>0.35534825000000003</v>
      </c>
      <c r="S91" s="6">
        <f t="shared" si="41"/>
        <v>0.35534825000000003</v>
      </c>
      <c r="U91" s="6">
        <v>2043</v>
      </c>
      <c r="V91" s="6">
        <f t="shared" si="42"/>
        <v>1.4015409830905392</v>
      </c>
      <c r="W91" s="6">
        <f t="shared" si="42"/>
        <v>2.0794637499999999</v>
      </c>
      <c r="X91" s="6">
        <f t="shared" si="42"/>
        <v>2.0794637499999999</v>
      </c>
      <c r="Z91" s="6">
        <v>2043</v>
      </c>
      <c r="AA91" s="6">
        <f t="shared" si="43"/>
        <v>3.6628238944439943E-2</v>
      </c>
      <c r="AB91" s="6">
        <f t="shared" si="43"/>
        <v>5.4345249999999998E-2</v>
      </c>
      <c r="AC91" s="6">
        <f t="shared" si="43"/>
        <v>5.4345249999999998E-2</v>
      </c>
      <c r="AE91" s="6">
        <v>2043</v>
      </c>
      <c r="AF91" s="6">
        <f t="shared" si="44"/>
        <v>0.30540814720201631</v>
      </c>
      <c r="AG91" s="6">
        <f t="shared" si="44"/>
        <v>0.45313349999999997</v>
      </c>
      <c r="AH91" s="6">
        <f t="shared" si="44"/>
        <v>0.45313349999999997</v>
      </c>
      <c r="AJ91" s="6">
        <v>2043</v>
      </c>
      <c r="AK91" s="6">
        <f t="shared" si="45"/>
        <v>0.18463560247263897</v>
      </c>
      <c r="AL91" s="6">
        <f t="shared" si="45"/>
        <v>0.27394349999999995</v>
      </c>
      <c r="AM91" s="6">
        <f t="shared" si="45"/>
        <v>0.27394349999999995</v>
      </c>
      <c r="AO91" s="6">
        <v>2043</v>
      </c>
      <c r="AP91" s="6">
        <f t="shared" si="38"/>
        <v>2.843339481090871</v>
      </c>
      <c r="AQ91" s="6">
        <f t="shared" si="38"/>
        <v>4.2186574999999999</v>
      </c>
      <c r="AR91" s="6">
        <f t="shared" si="38"/>
        <v>4.2186574999999999</v>
      </c>
    </row>
    <row r="92" spans="6:44" x14ac:dyDescent="0.25">
      <c r="F92" s="6">
        <v>2044</v>
      </c>
      <c r="G92" s="6">
        <f t="shared" si="39"/>
        <v>0.28465265343545615</v>
      </c>
      <c r="H92" s="6">
        <f t="shared" si="39"/>
        <v>0.40222724999999998</v>
      </c>
      <c r="I92" s="6">
        <f t="shared" si="39"/>
        <v>0.40222724999999998</v>
      </c>
      <c r="K92" s="6">
        <v>2044</v>
      </c>
      <c r="L92" s="6">
        <f t="shared" si="40"/>
        <v>0.42475338003913721</v>
      </c>
      <c r="M92" s="6">
        <f t="shared" si="40"/>
        <v>0.60019600000000006</v>
      </c>
      <c r="N92" s="6">
        <f t="shared" si="40"/>
        <v>0.60019600000000006</v>
      </c>
      <c r="P92" s="6">
        <v>2044</v>
      </c>
      <c r="Q92" s="6">
        <f t="shared" si="41"/>
        <v>0.25147680137570455</v>
      </c>
      <c r="R92" s="6">
        <f t="shared" si="41"/>
        <v>0.35534825000000003</v>
      </c>
      <c r="S92" s="6">
        <f t="shared" si="41"/>
        <v>0.35534825000000003</v>
      </c>
      <c r="U92" s="6">
        <v>2044</v>
      </c>
      <c r="V92" s="6">
        <f t="shared" si="42"/>
        <v>1.4716180322450656</v>
      </c>
      <c r="W92" s="6">
        <f t="shared" si="42"/>
        <v>2.0794637499999999</v>
      </c>
      <c r="X92" s="6">
        <f t="shared" si="42"/>
        <v>2.0794637499999999</v>
      </c>
      <c r="Z92" s="6">
        <v>2044</v>
      </c>
      <c r="AA92" s="6">
        <f t="shared" si="43"/>
        <v>3.8459650891661937E-2</v>
      </c>
      <c r="AB92" s="6">
        <f t="shared" si="43"/>
        <v>5.4345249999999998E-2</v>
      </c>
      <c r="AC92" s="6">
        <f t="shared" si="43"/>
        <v>5.4345249999999998E-2</v>
      </c>
      <c r="AE92" s="6">
        <v>2044</v>
      </c>
      <c r="AF92" s="6">
        <f t="shared" si="44"/>
        <v>0.32067855456211702</v>
      </c>
      <c r="AG92" s="6">
        <f t="shared" si="44"/>
        <v>0.45313349999999997</v>
      </c>
      <c r="AH92" s="6">
        <f t="shared" si="44"/>
        <v>0.45313349999999997</v>
      </c>
      <c r="AJ92" s="6">
        <v>2044</v>
      </c>
      <c r="AK92" s="6">
        <f t="shared" si="45"/>
        <v>0.1938673825962709</v>
      </c>
      <c r="AL92" s="6">
        <f t="shared" si="45"/>
        <v>0.27394349999999995</v>
      </c>
      <c r="AM92" s="6">
        <f t="shared" si="45"/>
        <v>0.27394349999999995</v>
      </c>
      <c r="AO92" s="6">
        <v>2044</v>
      </c>
      <c r="AP92" s="6">
        <f t="shared" si="38"/>
        <v>2.9855064551454138</v>
      </c>
      <c r="AQ92" s="6">
        <f t="shared" si="38"/>
        <v>4.2186574999999999</v>
      </c>
      <c r="AR92" s="6">
        <f t="shared" si="38"/>
        <v>4.2186574999999999</v>
      </c>
    </row>
    <row r="93" spans="6:44" x14ac:dyDescent="0.25">
      <c r="F93" s="6">
        <v>2045</v>
      </c>
      <c r="G93" s="6">
        <f t="shared" si="39"/>
        <v>0.29820754169428743</v>
      </c>
      <c r="H93" s="6">
        <f t="shared" si="39"/>
        <v>0.40222724999999998</v>
      </c>
      <c r="I93" s="6">
        <f t="shared" si="39"/>
        <v>0.40222724999999998</v>
      </c>
      <c r="K93" s="6">
        <v>2045</v>
      </c>
      <c r="L93" s="6">
        <f t="shared" si="40"/>
        <v>0.44497973146957237</v>
      </c>
      <c r="M93" s="6">
        <f t="shared" si="40"/>
        <v>0.60019600000000006</v>
      </c>
      <c r="N93" s="6">
        <f t="shared" si="40"/>
        <v>0.60019600000000006</v>
      </c>
      <c r="P93" s="6">
        <v>2045</v>
      </c>
      <c r="Q93" s="6">
        <f t="shared" si="41"/>
        <v>0.2634518871555</v>
      </c>
      <c r="R93" s="6">
        <f t="shared" si="41"/>
        <v>0.35534825000000003</v>
      </c>
      <c r="S93" s="6">
        <f t="shared" si="41"/>
        <v>0.35534825000000003</v>
      </c>
      <c r="U93" s="6">
        <v>2045</v>
      </c>
      <c r="V93" s="6">
        <f t="shared" si="42"/>
        <v>1.5416950813995927</v>
      </c>
      <c r="W93" s="6">
        <f t="shared" si="42"/>
        <v>2.0794637499999999</v>
      </c>
      <c r="X93" s="6">
        <f t="shared" si="42"/>
        <v>2.0794637499999999</v>
      </c>
      <c r="Z93" s="6">
        <v>2045</v>
      </c>
      <c r="AA93" s="6">
        <f t="shared" si="43"/>
        <v>4.029106283888393E-2</v>
      </c>
      <c r="AB93" s="6">
        <f t="shared" si="43"/>
        <v>5.4345249999999998E-2</v>
      </c>
      <c r="AC93" s="6">
        <f t="shared" si="43"/>
        <v>5.4345249999999998E-2</v>
      </c>
      <c r="AE93" s="6">
        <v>2045</v>
      </c>
      <c r="AF93" s="6">
        <f t="shared" si="44"/>
        <v>0.3359489619222179</v>
      </c>
      <c r="AG93" s="6">
        <f t="shared" si="44"/>
        <v>0.45313349999999997</v>
      </c>
      <c r="AH93" s="6">
        <f t="shared" si="44"/>
        <v>0.45313349999999997</v>
      </c>
      <c r="AJ93" s="6">
        <v>2045</v>
      </c>
      <c r="AK93" s="6">
        <f t="shared" si="45"/>
        <v>0.20309916271990289</v>
      </c>
      <c r="AL93" s="6">
        <f t="shared" si="45"/>
        <v>0.27394349999999995</v>
      </c>
      <c r="AM93" s="6">
        <f t="shared" si="45"/>
        <v>0.27394349999999995</v>
      </c>
      <c r="AO93" s="6">
        <v>2045</v>
      </c>
      <c r="AP93" s="6">
        <f t="shared" si="38"/>
        <v>3.1276734291999571</v>
      </c>
      <c r="AQ93" s="6">
        <f t="shared" si="38"/>
        <v>4.2186574999999999</v>
      </c>
      <c r="AR93" s="6">
        <f t="shared" si="38"/>
        <v>4.2186574999999999</v>
      </c>
    </row>
    <row r="94" spans="6:44" x14ac:dyDescent="0.25">
      <c r="F94" s="6">
        <v>2046</v>
      </c>
      <c r="G94" s="6">
        <f t="shared" si="39"/>
        <v>0.31176242995311865</v>
      </c>
      <c r="H94" s="6">
        <f t="shared" si="39"/>
        <v>0.40222724999999998</v>
      </c>
      <c r="I94" s="6">
        <f t="shared" si="39"/>
        <v>0.40222724999999998</v>
      </c>
      <c r="K94" s="6">
        <v>2046</v>
      </c>
      <c r="L94" s="6">
        <f t="shared" si="40"/>
        <v>0.46520608290000748</v>
      </c>
      <c r="M94" s="6">
        <f t="shared" si="40"/>
        <v>0.60019600000000006</v>
      </c>
      <c r="N94" s="6">
        <f t="shared" si="40"/>
        <v>0.60019600000000006</v>
      </c>
      <c r="P94" s="6">
        <v>2046</v>
      </c>
      <c r="Q94" s="6">
        <f t="shared" si="41"/>
        <v>0.27542697293529539</v>
      </c>
      <c r="R94" s="6">
        <f t="shared" si="41"/>
        <v>0.35534825000000003</v>
      </c>
      <c r="S94" s="6">
        <f t="shared" si="41"/>
        <v>0.35534825000000003</v>
      </c>
      <c r="U94" s="6">
        <v>2046</v>
      </c>
      <c r="V94" s="6">
        <f t="shared" si="42"/>
        <v>1.6117721305541197</v>
      </c>
      <c r="W94" s="6">
        <f t="shared" si="42"/>
        <v>2.0794637499999999</v>
      </c>
      <c r="X94" s="6">
        <f t="shared" si="42"/>
        <v>2.0794637499999999</v>
      </c>
      <c r="Z94" s="6">
        <v>2046</v>
      </c>
      <c r="AA94" s="6">
        <f t="shared" si="43"/>
        <v>4.2122474786105916E-2</v>
      </c>
      <c r="AB94" s="6">
        <f t="shared" si="43"/>
        <v>5.4345249999999998E-2</v>
      </c>
      <c r="AC94" s="6">
        <f t="shared" si="43"/>
        <v>5.4345249999999998E-2</v>
      </c>
      <c r="AE94" s="6">
        <v>2046</v>
      </c>
      <c r="AF94" s="6">
        <f t="shared" si="44"/>
        <v>0.35121936928231867</v>
      </c>
      <c r="AG94" s="6">
        <f t="shared" si="44"/>
        <v>0.45313349999999997</v>
      </c>
      <c r="AH94" s="6">
        <f t="shared" si="44"/>
        <v>0.45313349999999997</v>
      </c>
      <c r="AJ94" s="6">
        <v>2046</v>
      </c>
      <c r="AK94" s="6">
        <f t="shared" si="45"/>
        <v>0.21233094284353479</v>
      </c>
      <c r="AL94" s="6">
        <f t="shared" si="45"/>
        <v>0.27394349999999995</v>
      </c>
      <c r="AM94" s="6">
        <f t="shared" si="45"/>
        <v>0.27394349999999995</v>
      </c>
      <c r="AO94" s="6">
        <v>2046</v>
      </c>
      <c r="AP94" s="6">
        <f t="shared" si="38"/>
        <v>3.2698404032545008</v>
      </c>
      <c r="AQ94" s="6">
        <f t="shared" si="38"/>
        <v>4.2186574999999999</v>
      </c>
      <c r="AR94" s="6">
        <f t="shared" si="38"/>
        <v>4.2186574999999999</v>
      </c>
    </row>
    <row r="95" spans="6:44" x14ac:dyDescent="0.25">
      <c r="F95" s="6">
        <v>2047</v>
      </c>
      <c r="G95" s="6">
        <f t="shared" si="39"/>
        <v>0.32531731821195004</v>
      </c>
      <c r="H95" s="6">
        <f t="shared" si="39"/>
        <v>0.40222724999999998</v>
      </c>
      <c r="I95" s="6">
        <f t="shared" si="39"/>
        <v>0.40222724999999998</v>
      </c>
      <c r="K95" s="6">
        <v>2047</v>
      </c>
      <c r="L95" s="6">
        <f t="shared" si="40"/>
        <v>0.48543243433044253</v>
      </c>
      <c r="M95" s="6">
        <f t="shared" si="40"/>
        <v>0.60019600000000006</v>
      </c>
      <c r="N95" s="6">
        <f t="shared" si="40"/>
        <v>0.60019600000000006</v>
      </c>
      <c r="P95" s="6">
        <v>2047</v>
      </c>
      <c r="Q95" s="6">
        <f t="shared" si="41"/>
        <v>0.28740205871509084</v>
      </c>
      <c r="R95" s="6">
        <f t="shared" si="41"/>
        <v>0.35534825000000003</v>
      </c>
      <c r="S95" s="6">
        <f t="shared" si="41"/>
        <v>0.35534825000000003</v>
      </c>
      <c r="U95" s="6">
        <v>2047</v>
      </c>
      <c r="V95" s="6">
        <f t="shared" si="42"/>
        <v>1.6818491797086468</v>
      </c>
      <c r="W95" s="6">
        <f t="shared" si="42"/>
        <v>2.0794637499999999</v>
      </c>
      <c r="X95" s="6">
        <f t="shared" si="42"/>
        <v>2.0794637499999999</v>
      </c>
      <c r="Z95" s="6">
        <v>2047</v>
      </c>
      <c r="AA95" s="6">
        <f t="shared" si="43"/>
        <v>4.3953886733327924E-2</v>
      </c>
      <c r="AB95" s="6">
        <f t="shared" si="43"/>
        <v>5.4345249999999998E-2</v>
      </c>
      <c r="AC95" s="6">
        <f t="shared" si="43"/>
        <v>5.4345249999999998E-2</v>
      </c>
      <c r="AE95" s="6">
        <v>2047</v>
      </c>
      <c r="AF95" s="6">
        <f t="shared" si="44"/>
        <v>0.3664897766424195</v>
      </c>
      <c r="AG95" s="6">
        <f t="shared" si="44"/>
        <v>0.45313349999999997</v>
      </c>
      <c r="AH95" s="6">
        <f t="shared" si="44"/>
        <v>0.45313349999999997</v>
      </c>
      <c r="AJ95" s="6">
        <v>2047</v>
      </c>
      <c r="AK95" s="6">
        <f t="shared" si="45"/>
        <v>0.22156272296716675</v>
      </c>
      <c r="AL95" s="6">
        <f t="shared" si="45"/>
        <v>0.27394349999999995</v>
      </c>
      <c r="AM95" s="6">
        <f t="shared" si="45"/>
        <v>0.27394349999999995</v>
      </c>
      <c r="AO95" s="6">
        <v>2047</v>
      </c>
      <c r="AP95" s="6">
        <f t="shared" si="38"/>
        <v>3.412007377309044</v>
      </c>
      <c r="AQ95" s="6">
        <f t="shared" si="38"/>
        <v>4.2186574999999999</v>
      </c>
      <c r="AR95" s="6">
        <f t="shared" si="38"/>
        <v>4.2186574999999999</v>
      </c>
    </row>
    <row r="96" spans="6:44" x14ac:dyDescent="0.25">
      <c r="F96" s="6">
        <v>2048</v>
      </c>
      <c r="G96" s="6">
        <f t="shared" si="39"/>
        <v>0.33887220647078115</v>
      </c>
      <c r="H96" s="6">
        <f t="shared" si="39"/>
        <v>0.40222724999999998</v>
      </c>
      <c r="I96" s="6">
        <f t="shared" si="39"/>
        <v>0.40222724999999998</v>
      </c>
      <c r="K96" s="6">
        <v>2048</v>
      </c>
      <c r="L96" s="6">
        <f t="shared" si="40"/>
        <v>0.50565878576087753</v>
      </c>
      <c r="M96" s="6">
        <f t="shared" si="40"/>
        <v>0.60019600000000006</v>
      </c>
      <c r="N96" s="6">
        <f t="shared" si="40"/>
        <v>0.60019600000000006</v>
      </c>
      <c r="P96" s="6">
        <v>2048</v>
      </c>
      <c r="Q96" s="6">
        <f t="shared" si="41"/>
        <v>0.29937714449488623</v>
      </c>
      <c r="R96" s="6">
        <f t="shared" si="41"/>
        <v>0.35534825000000003</v>
      </c>
      <c r="S96" s="6">
        <f t="shared" si="41"/>
        <v>0.35534825000000003</v>
      </c>
      <c r="U96" s="6">
        <v>2048</v>
      </c>
      <c r="V96" s="6">
        <f t="shared" si="42"/>
        <v>1.7519262288631734</v>
      </c>
      <c r="W96" s="6">
        <f t="shared" si="42"/>
        <v>2.0794637499999999</v>
      </c>
      <c r="X96" s="6">
        <f t="shared" si="42"/>
        <v>2.0794637499999999</v>
      </c>
      <c r="Z96" s="6">
        <v>2048</v>
      </c>
      <c r="AA96" s="6">
        <f t="shared" si="43"/>
        <v>4.578529868054991E-2</v>
      </c>
      <c r="AB96" s="6">
        <f t="shared" si="43"/>
        <v>5.4345249999999998E-2</v>
      </c>
      <c r="AC96" s="6">
        <f t="shared" si="43"/>
        <v>5.4345249999999998E-2</v>
      </c>
      <c r="AE96" s="6">
        <v>2048</v>
      </c>
      <c r="AF96" s="6">
        <f t="shared" si="44"/>
        <v>0.38176018400252021</v>
      </c>
      <c r="AG96" s="6">
        <f t="shared" si="44"/>
        <v>0.45313349999999997</v>
      </c>
      <c r="AH96" s="6">
        <f t="shared" si="44"/>
        <v>0.45313349999999997</v>
      </c>
      <c r="AJ96" s="6">
        <v>2048</v>
      </c>
      <c r="AK96" s="6">
        <f t="shared" si="45"/>
        <v>0.23079450309079863</v>
      </c>
      <c r="AL96" s="6">
        <f t="shared" si="45"/>
        <v>0.27394349999999995</v>
      </c>
      <c r="AM96" s="6">
        <f t="shared" si="45"/>
        <v>0.27394349999999995</v>
      </c>
      <c r="AO96" s="6">
        <v>2048</v>
      </c>
      <c r="AP96" s="6">
        <f t="shared" si="38"/>
        <v>3.5541743513635873</v>
      </c>
      <c r="AQ96" s="6">
        <f t="shared" si="38"/>
        <v>4.2186574999999999</v>
      </c>
      <c r="AR96" s="6">
        <f t="shared" si="38"/>
        <v>4.2186574999999999</v>
      </c>
    </row>
    <row r="97" spans="1:44" x14ac:dyDescent="0.25">
      <c r="F97" s="6">
        <v>2049</v>
      </c>
      <c r="G97" s="6">
        <f t="shared" si="39"/>
        <v>0.35242709472961248</v>
      </c>
      <c r="H97" s="6">
        <f t="shared" si="39"/>
        <v>0.40222724999999998</v>
      </c>
      <c r="I97" s="6">
        <f t="shared" si="39"/>
        <v>0.40222724999999998</v>
      </c>
      <c r="K97" s="6">
        <v>2049</v>
      </c>
      <c r="L97" s="6">
        <f t="shared" si="40"/>
        <v>0.5258851371913128</v>
      </c>
      <c r="M97" s="6">
        <f t="shared" si="40"/>
        <v>0.60019600000000006</v>
      </c>
      <c r="N97" s="6">
        <f t="shared" si="40"/>
        <v>0.60019600000000006</v>
      </c>
      <c r="P97" s="6">
        <v>2049</v>
      </c>
      <c r="Q97" s="6">
        <f t="shared" si="41"/>
        <v>0.31135223027468178</v>
      </c>
      <c r="R97" s="6">
        <f t="shared" si="41"/>
        <v>0.35534825000000003</v>
      </c>
      <c r="S97" s="6">
        <f t="shared" si="41"/>
        <v>0.35534825000000003</v>
      </c>
      <c r="U97" s="6">
        <v>2049</v>
      </c>
      <c r="V97" s="6">
        <f t="shared" si="42"/>
        <v>1.8220032780177009</v>
      </c>
      <c r="W97" s="6">
        <f t="shared" si="42"/>
        <v>2.0794637499999999</v>
      </c>
      <c r="X97" s="6">
        <f t="shared" si="42"/>
        <v>2.0794637499999999</v>
      </c>
      <c r="Z97" s="6">
        <v>2049</v>
      </c>
      <c r="AA97" s="6">
        <f t="shared" si="43"/>
        <v>4.7616710627771924E-2</v>
      </c>
      <c r="AB97" s="6">
        <f t="shared" si="43"/>
        <v>5.4345249999999998E-2</v>
      </c>
      <c r="AC97" s="6">
        <f t="shared" si="43"/>
        <v>5.4345249999999998E-2</v>
      </c>
      <c r="AE97" s="6">
        <v>2049</v>
      </c>
      <c r="AF97" s="6">
        <f t="shared" si="44"/>
        <v>0.39703059136262109</v>
      </c>
      <c r="AG97" s="6">
        <f t="shared" si="44"/>
        <v>0.45313349999999997</v>
      </c>
      <c r="AH97" s="6">
        <f t="shared" si="44"/>
        <v>0.45313349999999997</v>
      </c>
      <c r="AJ97" s="6">
        <v>2049</v>
      </c>
      <c r="AK97" s="6">
        <f t="shared" si="45"/>
        <v>0.24002628321443062</v>
      </c>
      <c r="AL97" s="6">
        <f t="shared" si="45"/>
        <v>0.27394349999999995</v>
      </c>
      <c r="AM97" s="6">
        <f t="shared" si="45"/>
        <v>0.27394349999999995</v>
      </c>
      <c r="AO97" s="6">
        <v>2049</v>
      </c>
      <c r="AP97" s="6">
        <f t="shared" si="38"/>
        <v>3.6963413254181314</v>
      </c>
      <c r="AQ97" s="6">
        <f t="shared" si="38"/>
        <v>4.2186574999999999</v>
      </c>
      <c r="AR97" s="6">
        <f t="shared" si="38"/>
        <v>4.2186574999999999</v>
      </c>
    </row>
    <row r="98" spans="1:44" x14ac:dyDescent="0.25">
      <c r="F98" s="6">
        <v>2050</v>
      </c>
      <c r="G98" s="6">
        <f t="shared" si="39"/>
        <v>0.3659819829884437</v>
      </c>
      <c r="H98" s="6">
        <f t="shared" si="39"/>
        <v>0.40222724999999998</v>
      </c>
      <c r="I98" s="6">
        <f t="shared" si="39"/>
        <v>0.40222724999999998</v>
      </c>
      <c r="K98" s="6">
        <v>2050</v>
      </c>
      <c r="L98" s="6">
        <f t="shared" si="40"/>
        <v>0.54611148862174796</v>
      </c>
      <c r="M98" s="6">
        <f t="shared" si="40"/>
        <v>0.60019600000000006</v>
      </c>
      <c r="N98" s="6">
        <f t="shared" si="40"/>
        <v>0.60019600000000006</v>
      </c>
      <c r="P98" s="6">
        <v>2050</v>
      </c>
      <c r="Q98" s="6">
        <f t="shared" si="41"/>
        <v>0.32332731605447729</v>
      </c>
      <c r="R98" s="6">
        <f t="shared" si="41"/>
        <v>0.35534825000000003</v>
      </c>
      <c r="S98" s="6">
        <f t="shared" si="41"/>
        <v>0.35534825000000003</v>
      </c>
      <c r="U98" s="6">
        <v>2050</v>
      </c>
      <c r="V98" s="6">
        <f t="shared" si="42"/>
        <v>1.892080327172228</v>
      </c>
      <c r="W98" s="6">
        <f t="shared" si="42"/>
        <v>2.0794637499999999</v>
      </c>
      <c r="X98" s="6">
        <f t="shared" si="42"/>
        <v>2.0794637499999999</v>
      </c>
      <c r="Z98" s="6">
        <v>2050</v>
      </c>
      <c r="AA98" s="6">
        <f t="shared" si="43"/>
        <v>4.9448122574993918E-2</v>
      </c>
      <c r="AB98" s="6">
        <f t="shared" si="43"/>
        <v>5.4345249999999998E-2</v>
      </c>
      <c r="AC98" s="6">
        <f t="shared" si="43"/>
        <v>5.4345249999999998E-2</v>
      </c>
      <c r="AE98" s="6">
        <v>2050</v>
      </c>
      <c r="AF98" s="6">
        <f t="shared" si="44"/>
        <v>0.41230099872272197</v>
      </c>
      <c r="AG98" s="6">
        <f t="shared" si="44"/>
        <v>0.45313349999999997</v>
      </c>
      <c r="AH98" s="6">
        <f t="shared" si="44"/>
        <v>0.45313349999999997</v>
      </c>
      <c r="AJ98" s="6">
        <v>2050</v>
      </c>
      <c r="AK98" s="6">
        <f t="shared" si="45"/>
        <v>0.24925806333806258</v>
      </c>
      <c r="AL98" s="6">
        <f t="shared" si="45"/>
        <v>0.27394349999999995</v>
      </c>
      <c r="AM98" s="6">
        <f t="shared" si="45"/>
        <v>0.27394349999999995</v>
      </c>
      <c r="AO98" s="6">
        <v>2050</v>
      </c>
      <c r="AP98" s="6">
        <f t="shared" si="38"/>
        <v>3.8385082994726756</v>
      </c>
      <c r="AQ98" s="6">
        <f t="shared" si="38"/>
        <v>4.2186574999999999</v>
      </c>
      <c r="AR98" s="6">
        <f t="shared" si="38"/>
        <v>4.2186574999999999</v>
      </c>
    </row>
    <row r="100" spans="1:44" x14ac:dyDescent="0.25">
      <c r="G100" s="6">
        <f>SUM(G72:G98)</f>
        <v>5.1237477618382119</v>
      </c>
      <c r="H100" s="6">
        <f t="shared" ref="H100:I100" si="46">SUM(H72:H98)</f>
        <v>8.4321590300231311</v>
      </c>
      <c r="I100" s="6">
        <f t="shared" si="46"/>
        <v>9.4857409378113591</v>
      </c>
      <c r="L100" s="6">
        <f>SUM(L72:L98)</f>
        <v>7.6455608407044693</v>
      </c>
      <c r="M100" s="6">
        <f t="shared" ref="M100:N100" si="47">SUM(M72:M98)</f>
        <v>12.582310425720198</v>
      </c>
      <c r="N100" s="6">
        <f t="shared" si="47"/>
        <v>14.154445696830908</v>
      </c>
      <c r="Q100" s="6">
        <f>SUM(Q72:Q98)</f>
        <v>4.5265824247626814</v>
      </c>
      <c r="R100" s="6">
        <f t="shared" ref="R100:S100" si="48">SUM(R72:R98)</f>
        <v>7.4494031795220703</v>
      </c>
      <c r="S100" s="6">
        <f t="shared" si="48"/>
        <v>8.3801916508755383</v>
      </c>
      <c r="V100" s="6">
        <f>SUM(V72:V98)</f>
        <v>26.489124580411183</v>
      </c>
      <c r="W100" s="6">
        <f t="shared" ref="W100:X100" si="49">SUM(W72:W98)</f>
        <v>43.593190260401961</v>
      </c>
      <c r="X100" s="6">
        <f t="shared" si="49"/>
        <v>49.040074788741272</v>
      </c>
      <c r="AA100" s="6">
        <f>SUM(AA72:AA98)</f>
        <v>0.69227371604991472</v>
      </c>
      <c r="AB100" s="6">
        <f t="shared" ref="AB100:AC100" si="50">SUM(AB72:AB98)</f>
        <v>1.1392758459959251</v>
      </c>
      <c r="AC100" s="6">
        <f t="shared" si="50"/>
        <v>1.2816261521331354</v>
      </c>
      <c r="AF100" s="6">
        <f>SUM(AF72:AF98)</f>
        <v>5.7722139821181067</v>
      </c>
      <c r="AG100" s="6">
        <f t="shared" ref="AG100:AH100" si="51">SUM(AG72:AG98)</f>
        <v>9.4993408174880898</v>
      </c>
      <c r="AH100" s="6">
        <f t="shared" si="51"/>
        <v>10.686265018702096</v>
      </c>
      <c r="AK100" s="6">
        <f>SUM(AK72:AK98)</f>
        <v>3.4896128867328762</v>
      </c>
      <c r="AL100" s="6">
        <f t="shared" ref="AL100:AM100" si="52">SUM(AL72:AL98)</f>
        <v>5.7428609256114322</v>
      </c>
      <c r="AM100" s="6">
        <f t="shared" si="52"/>
        <v>6.4604202539666957</v>
      </c>
      <c r="AP100" s="6">
        <f>SUM(AP72:AP98)</f>
        <v>53.739116192617452</v>
      </c>
      <c r="AQ100" s="6">
        <f t="shared" ref="AQ100:AR100" si="53">SUM(AQ72:AQ98)</f>
        <v>88.438540484762825</v>
      </c>
      <c r="AR100" s="6">
        <f t="shared" si="53"/>
        <v>99.488764499061034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Output!F112</f>
        <v>0.1235015659438737</v>
      </c>
      <c r="C105" s="6">
        <f>Output!F142</f>
        <v>0.1235015659438737</v>
      </c>
      <c r="D105" s="6">
        <f>Output!F172</f>
        <v>0.1235015659438737</v>
      </c>
      <c r="F105" s="6">
        <v>2024</v>
      </c>
      <c r="G105" s="6">
        <f>((G8+L8+Q8+V8+AA8+AF8+AK8)*R105*1000000)/10^9</f>
        <v>7.8170019721905168E-2</v>
      </c>
      <c r="H105" s="6">
        <f>((G8+L8+Q8+V8+AA8+AF8+AK8)*S105*1000000)/10^9</f>
        <v>7.8170019721905168E-2</v>
      </c>
      <c r="I105" s="6">
        <f>((G8+L8+Q8+V8+AA8+AF8+AK8)*T105*1000000)/10^9</f>
        <v>7.8170019721905168E-2</v>
      </c>
      <c r="J105" s="6">
        <f>((H8+M8+R8+W8+AB8+AG8+AL8)*R105*1000000)/10^9</f>
        <v>0.15410804977493339</v>
      </c>
      <c r="K105" s="6">
        <f>((H8+M8+R8+W8+AB8+AG8+AL8)*S105*1000000)/10^9</f>
        <v>0.15410804977493339</v>
      </c>
      <c r="L105" s="6">
        <f>((H8+M8+R8+W8+AB8+AG8+AL8)*T105*1000000)/10^9</f>
        <v>0.15410804977493339</v>
      </c>
      <c r="M105" s="6">
        <f>((I8+N8+S8+X8+AC8+AH8+AM8)*R105*1000000)/10^9</f>
        <v>0.23004607982796199</v>
      </c>
      <c r="N105" s="6">
        <f>((I8+N8+S8+X8+AC8+AH8+AM8)*S105*1000000)/10^9</f>
        <v>0.23004607982796199</v>
      </c>
      <c r="O105" s="6">
        <f>((I8+N8+S8+X8+AC8+AH8+AM8)*T105*1000000)/10^9</f>
        <v>0.23004607982796199</v>
      </c>
      <c r="Q105" s="6">
        <v>2024</v>
      </c>
      <c r="R105" s="6">
        <f>Output!F232</f>
        <v>0.11982475881733784</v>
      </c>
      <c r="S105" s="6">
        <f>Output!F262</f>
        <v>0.11982475881733784</v>
      </c>
      <c r="T105" s="6">
        <f>Output!F292</f>
        <v>0.11982475881733784</v>
      </c>
    </row>
    <row r="106" spans="1:44" x14ac:dyDescent="0.25">
      <c r="A106" s="6">
        <v>2025</v>
      </c>
      <c r="B106" s="6">
        <f>Output!F113</f>
        <v>0.11872666061130255</v>
      </c>
      <c r="C106" s="6">
        <f>Output!F143</f>
        <v>0.11668860629185959</v>
      </c>
      <c r="D106" s="6">
        <f>Output!F173</f>
        <v>0.11520213987799456</v>
      </c>
      <c r="F106" s="6">
        <v>2025</v>
      </c>
      <c r="G106" s="6">
        <f t="shared" ref="G106:G131" si="54">G105+((G9+L9+Q9+V9+AA9+AF9+AK9-G8-L8-Q8-V8-AA8-AF8-AK8)*R106*1000000)/10^9</f>
        <v>0.153467548153841</v>
      </c>
      <c r="H106" s="6">
        <f t="shared" ref="H106:H131" si="55">H105+((G9+L9+Q9+V9+AA9+AF9+AK9-G8-L8-Q8-V8-AA8-AF8-AK8)*S106*1000000)/10^9</f>
        <v>0.15224691688042039</v>
      </c>
      <c r="I106" s="6">
        <f t="shared" ref="I106:I131" si="56">I105+((G9+L9+Q9+V9+AA9+AF9+AK9-G8-L8-Q8-V8-AA8-AF8-AK8)*T106*1000000)/10^9</f>
        <v>0.15135664257598036</v>
      </c>
      <c r="J106" s="6">
        <f t="shared" ref="J106:J131" si="57">J105+((H9+M9+R9+W9+AB9+AG9+AL9-H8-M8-R8-W8-AB8-AG8-AL8)*R106*1000000)/10^9</f>
        <v>0.31660225251874663</v>
      </c>
      <c r="K106" s="6">
        <f t="shared" ref="K106:K131" si="58">K105+((H9+M9+R9+W9+AB9+AG9+AL9-H8-M8-R8-W8-AB8-AG8-AL8)*S106*1000000)/10^9</f>
        <v>0.31396809559820527</v>
      </c>
      <c r="L106" s="6">
        <f t="shared" ref="L106:L131" si="59">L105+((H9+M9+R9+W9+AB9+AG9+AL9-H8-M8-R8-W8-AB8-AG8-AL8)*T106*1000000)/10^9</f>
        <v>0.31204685838981461</v>
      </c>
      <c r="M106" s="6">
        <f t="shared" ref="M106:M131" si="60">M105+((I9+N9+S9+X9+AC9+AH9+AM9-I8-N8-S8-X8-AC8-AH8-AM8)*R106*1000000)/10^9</f>
        <v>0.47973695688365237</v>
      </c>
      <c r="N106" s="6">
        <f t="shared" ref="N106:N131" si="61">N105+((I9+N9+S9+X9+AC9+AH9+AM9-I8-N8-S8-X8-AC8-AH8-AM8)*S106*1000000)/10^9</f>
        <v>0.47568927431599006</v>
      </c>
      <c r="O106" s="6">
        <f t="shared" ref="O106:O131" si="62">O105+((I9+N9+S9+X9+AC9+AH9+AM9-I8-N8-S8-X8-AC8-AH8-AM8)*T106*1000000)/10^9</f>
        <v>0.47273707420364891</v>
      </c>
      <c r="Q106" s="6">
        <v>2025</v>
      </c>
      <c r="R106" s="6">
        <f>Output!F233</f>
        <v>0.11542159277938711</v>
      </c>
      <c r="S106" s="6">
        <f>Output!F263</f>
        <v>0.11355051933636046</v>
      </c>
      <c r="T106" s="6">
        <f>Output!F293</f>
        <v>0.11218584136659264</v>
      </c>
    </row>
    <row r="107" spans="1:44" x14ac:dyDescent="0.25">
      <c r="A107" s="6">
        <v>2026</v>
      </c>
      <c r="B107" s="6">
        <f>Output!F114</f>
        <v>0.11435442266610774</v>
      </c>
      <c r="C107" s="6">
        <f>Output!F144</f>
        <v>0.11067396332121165</v>
      </c>
      <c r="D107" s="6">
        <f>Output!F174</f>
        <v>0.10797747490370638</v>
      </c>
      <c r="F107" s="6">
        <v>2026</v>
      </c>
      <c r="G107" s="6">
        <f t="shared" si="54"/>
        <v>0.22613379142032564</v>
      </c>
      <c r="H107" s="6">
        <f t="shared" si="55"/>
        <v>0.22270885983259286</v>
      </c>
      <c r="I107" s="6">
        <f t="shared" si="56"/>
        <v>0.22020360497566049</v>
      </c>
      <c r="J107" s="6">
        <f t="shared" si="57"/>
        <v>0.48869542899405088</v>
      </c>
      <c r="K107" s="6">
        <f t="shared" si="58"/>
        <v>0.48084089702805222</v>
      </c>
      <c r="L107" s="6">
        <f t="shared" si="59"/>
        <v>0.47509495221498976</v>
      </c>
      <c r="M107" s="6">
        <f t="shared" si="60"/>
        <v>0.75125706656777569</v>
      </c>
      <c r="N107" s="6">
        <f t="shared" si="61"/>
        <v>0.73897293422351085</v>
      </c>
      <c r="O107" s="6">
        <f t="shared" si="62"/>
        <v>0.72998629945431859</v>
      </c>
      <c r="Q107" s="6">
        <v>2026</v>
      </c>
      <c r="R107" s="6">
        <f>Output!F234</f>
        <v>0.11138816523962818</v>
      </c>
      <c r="S107" s="6">
        <f>Output!F264</f>
        <v>0.10800925150181546</v>
      </c>
      <c r="T107" s="6">
        <f>Output!F294</f>
        <v>0.10553369046338244</v>
      </c>
    </row>
    <row r="108" spans="1:44" x14ac:dyDescent="0.25">
      <c r="A108" s="6">
        <v>2027</v>
      </c>
      <c r="B108" s="6">
        <f>Output!F115</f>
        <v>0.11033760835768738</v>
      </c>
      <c r="C108" s="6">
        <f>Output!F145</f>
        <v>0.10501474398733818</v>
      </c>
      <c r="D108" s="6">
        <f>Output!F175</f>
        <v>0.10110830203539642</v>
      </c>
      <c r="F108" s="6">
        <v>2027</v>
      </c>
      <c r="G108" s="6">
        <f t="shared" si="54"/>
        <v>0.29638166042385672</v>
      </c>
      <c r="H108" s="6">
        <f t="shared" si="55"/>
        <v>0.28976875948092023</v>
      </c>
      <c r="I108" s="6">
        <f t="shared" si="56"/>
        <v>0.28492385883101129</v>
      </c>
      <c r="J108" s="6">
        <f t="shared" si="57"/>
        <v>0.67170288676136758</v>
      </c>
      <c r="K108" s="6">
        <f t="shared" si="58"/>
        <v>0.65554316098078347</v>
      </c>
      <c r="L108" s="6">
        <f t="shared" si="59"/>
        <v>0.64370204723630309</v>
      </c>
      <c r="M108" s="6">
        <f t="shared" si="60"/>
        <v>1.0470241130988782</v>
      </c>
      <c r="N108" s="6">
        <f t="shared" si="61"/>
        <v>1.0213175624806459</v>
      </c>
      <c r="O108" s="6">
        <f t="shared" si="62"/>
        <v>1.0024802356415943</v>
      </c>
      <c r="Q108" s="6">
        <v>2027</v>
      </c>
      <c r="R108" s="6">
        <f>Output!F235</f>
        <v>0.10768110319948251</v>
      </c>
      <c r="S108" s="6">
        <f>Output!F265</f>
        <v>0.10279434916688375</v>
      </c>
      <c r="T108" s="6">
        <f>Output!F295</f>
        <v>9.9207967919203735E-2</v>
      </c>
    </row>
    <row r="109" spans="1:44" x14ac:dyDescent="0.25">
      <c r="A109" s="6">
        <v>2028</v>
      </c>
      <c r="B109" s="6">
        <f>Output!F116</f>
        <v>0.10663465687935259</v>
      </c>
      <c r="C109" s="6">
        <f>Output!F146</f>
        <v>9.966938748355024E-2</v>
      </c>
      <c r="D109" s="6">
        <f>Output!F176</f>
        <v>9.455292352796825E-2</v>
      </c>
      <c r="F109" s="6">
        <v>2028</v>
      </c>
      <c r="G109" s="6">
        <f t="shared" si="54"/>
        <v>0.36439917078067974</v>
      </c>
      <c r="H109" s="6">
        <f t="shared" si="55"/>
        <v>0.35361463144164806</v>
      </c>
      <c r="I109" s="6">
        <f t="shared" si="56"/>
        <v>0.34570537875071022</v>
      </c>
      <c r="J109" s="6">
        <f t="shared" si="57"/>
        <v>0.86705634211753457</v>
      </c>
      <c r="K109" s="6">
        <f t="shared" si="58"/>
        <v>0.83891523138330504</v>
      </c>
      <c r="L109" s="6">
        <f t="shared" si="59"/>
        <v>0.81827297574900448</v>
      </c>
      <c r="M109" s="6">
        <f t="shared" si="60"/>
        <v>1.3697135134543896</v>
      </c>
      <c r="N109" s="6">
        <f t="shared" si="61"/>
        <v>1.3242158313249619</v>
      </c>
      <c r="O109" s="6">
        <f t="shared" si="62"/>
        <v>1.2908405727472987</v>
      </c>
      <c r="Q109" s="6">
        <v>2028</v>
      </c>
      <c r="R109" s="6">
        <f>Output!F236</f>
        <v>0.10426224533212261</v>
      </c>
      <c r="S109" s="6">
        <f>Output!F266</f>
        <v>9.7867651004737766E-2</v>
      </c>
      <c r="T109" s="6">
        <f>Output!F296</f>
        <v>9.3170386688392573E-2</v>
      </c>
    </row>
    <row r="110" spans="1:44" x14ac:dyDescent="0.25">
      <c r="A110" s="6">
        <v>2029</v>
      </c>
      <c r="B110" s="6">
        <f>Output!F117</f>
        <v>0.10320880026867839</v>
      </c>
      <c r="C110" s="6">
        <f>Output!F147</f>
        <v>9.4601125847422918E-2</v>
      </c>
      <c r="D110" s="6">
        <f>Output!F177</f>
        <v>8.8274674122802557E-2</v>
      </c>
      <c r="F110" s="6">
        <v>2029</v>
      </c>
      <c r="G110" s="6">
        <f t="shared" si="54"/>
        <v>0.43035231704294707</v>
      </c>
      <c r="H110" s="6">
        <f t="shared" si="55"/>
        <v>0.41441247026692868</v>
      </c>
      <c r="I110" s="6">
        <f t="shared" si="56"/>
        <v>0.40271417979069368</v>
      </c>
      <c r="J110" s="6">
        <f t="shared" si="57"/>
        <v>1.0763185117067122</v>
      </c>
      <c r="K110" s="6">
        <f t="shared" si="58"/>
        <v>1.0318201704186423</v>
      </c>
      <c r="L110" s="6">
        <f t="shared" si="59"/>
        <v>0.99915570943793375</v>
      </c>
      <c r="M110" s="6">
        <f t="shared" si="60"/>
        <v>1.7222847063704767</v>
      </c>
      <c r="N110" s="6">
        <f t="shared" si="61"/>
        <v>1.6492278705703551</v>
      </c>
      <c r="O110" s="6">
        <f t="shared" si="62"/>
        <v>1.5955972390851731</v>
      </c>
      <c r="Q110" s="6">
        <v>2029</v>
      </c>
      <c r="R110" s="6">
        <f>Output!F237</f>
        <v>0.10109783612995907</v>
      </c>
      <c r="S110" s="6">
        <f>Output!F267</f>
        <v>9.319540150778817E-2</v>
      </c>
      <c r="T110" s="6">
        <f>Output!F297</f>
        <v>8.7387285552486871E-2</v>
      </c>
    </row>
    <row r="111" spans="1:44" x14ac:dyDescent="0.25">
      <c r="A111" s="6">
        <v>2030</v>
      </c>
      <c r="B111" s="6">
        <f>Output!F118</f>
        <v>0.10002398948987945</v>
      </c>
      <c r="C111" s="6">
        <f>Output!F148</f>
        <v>8.9773875808568965E-2</v>
      </c>
      <c r="D111" s="6">
        <f>Output!F178</f>
        <v>8.2237470549512123E-2</v>
      </c>
      <c r="F111" s="6">
        <v>2030</v>
      </c>
      <c r="G111" s="6">
        <f t="shared" si="54"/>
        <v>0.4943855032781827</v>
      </c>
      <c r="H111" s="6">
        <f t="shared" si="55"/>
        <v>0.47230665952050194</v>
      </c>
      <c r="I111" s="6">
        <f t="shared" si="56"/>
        <v>0.45609466601848553</v>
      </c>
      <c r="J111" s="6">
        <f t="shared" si="57"/>
        <v>1.3011913744263819</v>
      </c>
      <c r="K111" s="6">
        <f t="shared" si="58"/>
        <v>1.2351339962285701</v>
      </c>
      <c r="L111" s="6">
        <f t="shared" si="59"/>
        <v>1.1866182340624869</v>
      </c>
      <c r="M111" s="6">
        <f t="shared" si="60"/>
        <v>2.1079972455745808</v>
      </c>
      <c r="N111" s="6">
        <f t="shared" si="61"/>
        <v>1.9979613329366377</v>
      </c>
      <c r="O111" s="6">
        <f t="shared" si="62"/>
        <v>1.9171418021064881</v>
      </c>
      <c r="Q111" s="6">
        <v>2030</v>
      </c>
      <c r="R111" s="6">
        <f>Output!F238</f>
        <v>9.8154780109293946E-2</v>
      </c>
      <c r="S111" s="6">
        <f>Output!F268</f>
        <v>8.8744473762627868E-2</v>
      </c>
      <c r="T111" s="6">
        <f>Output!F298</f>
        <v>8.182553759807959E-2</v>
      </c>
    </row>
    <row r="112" spans="1:44" x14ac:dyDescent="0.25">
      <c r="A112" s="6">
        <v>2031</v>
      </c>
      <c r="B112" s="6">
        <f>Output!F119</f>
        <v>9.8206714117995586E-2</v>
      </c>
      <c r="C112" s="6">
        <f>Output!F149</f>
        <v>8.6314195411231975E-2</v>
      </c>
      <c r="D112" s="6">
        <f>Output!F179</f>
        <v>7.7567802383136777E-2</v>
      </c>
      <c r="F112" s="6">
        <v>2031</v>
      </c>
      <c r="G112" s="6">
        <f t="shared" si="54"/>
        <v>0.55732698245738621</v>
      </c>
      <c r="H112" s="6">
        <f t="shared" si="55"/>
        <v>0.5281254726771516</v>
      </c>
      <c r="I112" s="6">
        <f t="shared" si="56"/>
        <v>0.50667509040508552</v>
      </c>
      <c r="J112" s="6">
        <f t="shared" si="57"/>
        <v>1.3838545033665952</v>
      </c>
      <c r="K112" s="6">
        <f t="shared" si="58"/>
        <v>1.3084426920112133</v>
      </c>
      <c r="L112" s="6">
        <f t="shared" si="59"/>
        <v>1.2530471804019259</v>
      </c>
      <c r="M112" s="6">
        <f t="shared" si="60"/>
        <v>2.2103820242758037</v>
      </c>
      <c r="N112" s="6">
        <f t="shared" si="61"/>
        <v>2.0887599113452744</v>
      </c>
      <c r="O112" s="6">
        <f t="shared" si="62"/>
        <v>1.9994192703987661</v>
      </c>
      <c r="Q112" s="6">
        <v>2031</v>
      </c>
      <c r="R112" s="6">
        <f>Output!F239</f>
        <v>9.6481331194306408E-2</v>
      </c>
      <c r="S112" s="6">
        <f>Output!F269</f>
        <v>8.5563184552854277E-2</v>
      </c>
      <c r="T112" s="6">
        <f>Output!F299</f>
        <v>7.7533396749349906E-2</v>
      </c>
    </row>
    <row r="113" spans="1:20" x14ac:dyDescent="0.25">
      <c r="A113" s="6">
        <v>2032</v>
      </c>
      <c r="B113" s="6">
        <f>Output!F120</f>
        <v>9.6406556047054434E-2</v>
      </c>
      <c r="C113" s="6">
        <f>Output!F150</f>
        <v>8.2871632314837684E-2</v>
      </c>
      <c r="D113" s="6">
        <f>Output!F180</f>
        <v>7.291525151770413E-2</v>
      </c>
      <c r="F113" s="6">
        <v>2032</v>
      </c>
      <c r="G113" s="6">
        <f t="shared" si="54"/>
        <v>0.61918700647259439</v>
      </c>
      <c r="H113" s="6">
        <f t="shared" si="55"/>
        <v>0.5818791616289144</v>
      </c>
      <c r="I113" s="6">
        <f t="shared" si="56"/>
        <v>0.55446570484253044</v>
      </c>
      <c r="J113" s="6">
        <f t="shared" si="57"/>
        <v>1.4666262764273252</v>
      </c>
      <c r="K113" s="6">
        <f t="shared" si="58"/>
        <v>1.380367787643225</v>
      </c>
      <c r="L113" s="6">
        <f t="shared" si="59"/>
        <v>1.3169933872717541</v>
      </c>
      <c r="M113" s="6">
        <f t="shared" si="60"/>
        <v>2.3140655463820554</v>
      </c>
      <c r="N113" s="6">
        <f t="shared" si="61"/>
        <v>2.1788564136575346</v>
      </c>
      <c r="O113" s="6">
        <f t="shared" si="62"/>
        <v>2.0795210697009772</v>
      </c>
      <c r="Q113" s="6">
        <v>2032</v>
      </c>
      <c r="R113" s="6">
        <f>Output!F240</f>
        <v>9.4823597133876322E-2</v>
      </c>
      <c r="S113" s="6">
        <f>Output!F270</f>
        <v>8.239761019763811E-2</v>
      </c>
      <c r="T113" s="6">
        <f>Output!F300</f>
        <v>7.3256970755177647E-2</v>
      </c>
    </row>
    <row r="114" spans="1:20" x14ac:dyDescent="0.25">
      <c r="A114" s="6">
        <v>2033</v>
      </c>
      <c r="B114" s="6">
        <f>Output!F121</f>
        <v>9.4623789153871068E-2</v>
      </c>
      <c r="C114" s="6">
        <f>Output!F151</f>
        <v>7.9446460396201193E-2</v>
      </c>
      <c r="D114" s="6">
        <f>Output!F181</f>
        <v>6.8280057595427393E-2</v>
      </c>
      <c r="F114" s="6">
        <v>2033</v>
      </c>
      <c r="G114" s="6">
        <f t="shared" si="54"/>
        <v>0.67997599493850325</v>
      </c>
      <c r="H114" s="6">
        <f t="shared" si="55"/>
        <v>0.63357814599048634</v>
      </c>
      <c r="I114" s="6">
        <f t="shared" si="56"/>
        <v>0.59947690844173218</v>
      </c>
      <c r="J114" s="6">
        <f t="shared" si="57"/>
        <v>1.5495130927470075</v>
      </c>
      <c r="K114" s="6">
        <f t="shared" si="58"/>
        <v>1.450860229265196</v>
      </c>
      <c r="L114" s="6">
        <f t="shared" si="59"/>
        <v>1.3783669264473097</v>
      </c>
      <c r="M114" s="6">
        <f t="shared" si="60"/>
        <v>2.4190501905555113</v>
      </c>
      <c r="N114" s="6">
        <f t="shared" si="61"/>
        <v>2.2681423125399043</v>
      </c>
      <c r="O114" s="6">
        <f t="shared" si="62"/>
        <v>2.1572569444528868</v>
      </c>
      <c r="Q114" s="6">
        <v>2033</v>
      </c>
      <c r="R114" s="6">
        <f>Output!F241</f>
        <v>9.3181835025638621E-2</v>
      </c>
      <c r="S114" s="6">
        <f>Output!F271</f>
        <v>7.9248007794614356E-2</v>
      </c>
      <c r="T114" s="6">
        <f>Output!F301</f>
        <v>6.8996485283488701E-2</v>
      </c>
    </row>
    <row r="115" spans="1:20" x14ac:dyDescent="0.25">
      <c r="A115" s="6">
        <v>2034</v>
      </c>
      <c r="B115" s="6">
        <f>Output!F122</f>
        <v>9.2857797215611562E-2</v>
      </c>
      <c r="C115" s="6">
        <f>Output!F152</f>
        <v>7.6038063432488562E-2</v>
      </c>
      <c r="D115" s="6">
        <f>Output!F182</f>
        <v>6.3661672862676405E-2</v>
      </c>
      <c r="F115" s="6">
        <v>2034</v>
      </c>
      <c r="G115" s="6">
        <f t="shared" si="54"/>
        <v>0.73970399840169476</v>
      </c>
      <c r="H115" s="6">
        <f t="shared" si="55"/>
        <v>0.68323247630844941</v>
      </c>
      <c r="I115" s="6">
        <f t="shared" si="56"/>
        <v>0.64171877225305674</v>
      </c>
      <c r="J115" s="6">
        <f t="shared" si="57"/>
        <v>1.6325205845705513</v>
      </c>
      <c r="K115" s="6">
        <f t="shared" si="58"/>
        <v>1.5198677496724688</v>
      </c>
      <c r="L115" s="6">
        <f t="shared" si="59"/>
        <v>1.4370729095979209</v>
      </c>
      <c r="M115" s="6">
        <f t="shared" si="60"/>
        <v>2.5253371707394079</v>
      </c>
      <c r="N115" s="6">
        <f t="shared" si="61"/>
        <v>2.3565030230364874</v>
      </c>
      <c r="O115" s="6">
        <f t="shared" si="62"/>
        <v>2.2324270469427852</v>
      </c>
      <c r="Q115" s="6">
        <v>2034</v>
      </c>
      <c r="R115" s="6">
        <f>Output!F242</f>
        <v>9.1555479134829282E-2</v>
      </c>
      <c r="S115" s="6">
        <f>Output!F272</f>
        <v>7.6113811609018964E-2</v>
      </c>
      <c r="T115" s="6">
        <f>Output!F302</f>
        <v>6.4751437458937203E-2</v>
      </c>
    </row>
    <row r="116" spans="1:20" x14ac:dyDescent="0.25">
      <c r="A116" s="6">
        <v>2035</v>
      </c>
      <c r="B116" s="6">
        <f>Output!F123</f>
        <v>9.1107998244043864E-2</v>
      </c>
      <c r="C116" s="6">
        <f>Output!F153</f>
        <v>7.2645825200865849E-2</v>
      </c>
      <c r="D116" s="6">
        <f>Output!F183</f>
        <v>5.9059481096617211E-2</v>
      </c>
      <c r="F116" s="6">
        <v>2035</v>
      </c>
      <c r="G116" s="6">
        <f t="shared" si="54"/>
        <v>0.79838071884442219</v>
      </c>
      <c r="H116" s="6">
        <f t="shared" si="55"/>
        <v>0.73085183406127274</v>
      </c>
      <c r="I116" s="6">
        <f t="shared" si="56"/>
        <v>0.68120099825875746</v>
      </c>
      <c r="J116" s="6">
        <f t="shared" si="57"/>
        <v>1.7156535981568426</v>
      </c>
      <c r="K116" s="6">
        <f t="shared" si="58"/>
        <v>1.587334722692884</v>
      </c>
      <c r="L116" s="6">
        <f t="shared" si="59"/>
        <v>1.4930112170933556</v>
      </c>
      <c r="M116" s="6">
        <f t="shared" si="60"/>
        <v>2.6329264774692622</v>
      </c>
      <c r="N116" s="6">
        <f t="shared" si="61"/>
        <v>2.4438176113244938</v>
      </c>
      <c r="O116" s="6">
        <f t="shared" si="62"/>
        <v>2.3048214359279533</v>
      </c>
      <c r="Q116" s="6">
        <v>2035</v>
      </c>
      <c r="R116" s="6">
        <f>Output!F243</f>
        <v>8.9943995156393342E-2</v>
      </c>
      <c r="S116" s="6">
        <f>Output!F273</f>
        <v>7.2994455906087857E-2</v>
      </c>
      <c r="T116" s="6">
        <f>Output!F303</f>
        <v>6.0521261546759117E-2</v>
      </c>
    </row>
    <row r="117" spans="1:20" x14ac:dyDescent="0.25">
      <c r="A117" s="6">
        <v>2036</v>
      </c>
      <c r="B117" s="6">
        <f>Output!F124</f>
        <v>8.9340671156310836E-2</v>
      </c>
      <c r="C117" s="6">
        <f>Output!F154</f>
        <v>7.1255010264668697E-2</v>
      </c>
      <c r="D117" s="6">
        <f>Output!F184</f>
        <v>5.8142267642902978E-2</v>
      </c>
      <c r="F117" s="6">
        <v>2036</v>
      </c>
      <c r="G117" s="6">
        <f t="shared" si="54"/>
        <v>0.85599565832924063</v>
      </c>
      <c r="H117" s="6">
        <f t="shared" si="55"/>
        <v>0.77763491147341945</v>
      </c>
      <c r="I117" s="6">
        <f t="shared" si="56"/>
        <v>0.72013059327264428</v>
      </c>
      <c r="J117" s="6">
        <f t="shared" si="57"/>
        <v>1.7988874664618866</v>
      </c>
      <c r="K117" s="6">
        <f t="shared" si="58"/>
        <v>1.6549202576087605</v>
      </c>
      <c r="L117" s="6">
        <f t="shared" si="59"/>
        <v>1.549251157871361</v>
      </c>
      <c r="M117" s="6">
        <f t="shared" si="60"/>
        <v>2.7417792745945335</v>
      </c>
      <c r="N117" s="6">
        <f t="shared" si="61"/>
        <v>2.5322056037441012</v>
      </c>
      <c r="O117" s="6">
        <f t="shared" si="62"/>
        <v>2.3783717224700784</v>
      </c>
      <c r="Q117" s="6">
        <v>2036</v>
      </c>
      <c r="R117" s="6">
        <f>Output!F244</f>
        <v>8.8316419166890592E-2</v>
      </c>
      <c r="S117" s="6">
        <f>Output!F274</f>
        <v>7.1712543857430477E-2</v>
      </c>
      <c r="T117" s="6">
        <f>Output!F304</f>
        <v>5.9674148093996897E-2</v>
      </c>
    </row>
    <row r="118" spans="1:20" x14ac:dyDescent="0.25">
      <c r="A118" s="6">
        <v>2037</v>
      </c>
      <c r="B118" s="6">
        <f>Output!F125</f>
        <v>8.7588373058805499E-2</v>
      </c>
      <c r="C118" s="6">
        <f>Output!F155</f>
        <v>6.9879224318699237E-2</v>
      </c>
      <c r="D118" s="6">
        <f>Output!F185</f>
        <v>5.7240083179416451E-2</v>
      </c>
      <c r="F118" s="6">
        <v>2037</v>
      </c>
      <c r="G118" s="6">
        <f t="shared" si="54"/>
        <v>0.91255782170974398</v>
      </c>
      <c r="H118" s="6">
        <f t="shared" si="55"/>
        <v>0.82359071339848366</v>
      </c>
      <c r="I118" s="6">
        <f t="shared" si="56"/>
        <v>0.75851656214831142</v>
      </c>
      <c r="J118" s="6">
        <f t="shared" si="57"/>
        <v>1.8822241742696904</v>
      </c>
      <c r="K118" s="6">
        <f t="shared" si="58"/>
        <v>1.7226299244285852</v>
      </c>
      <c r="L118" s="6">
        <f t="shared" si="59"/>
        <v>1.6058076981612182</v>
      </c>
      <c r="M118" s="6">
        <f t="shared" si="60"/>
        <v>2.851890526829636</v>
      </c>
      <c r="N118" s="6">
        <f t="shared" si="61"/>
        <v>2.6216691354586854</v>
      </c>
      <c r="O118" s="6">
        <f t="shared" si="62"/>
        <v>2.4530988341741247</v>
      </c>
      <c r="Q118" s="6">
        <v>2037</v>
      </c>
      <c r="R118" s="6">
        <f>Output!F245</f>
        <v>8.6702646479651327E-2</v>
      </c>
      <c r="S118" s="6">
        <f>Output!F275</f>
        <v>7.0444435111036582E-2</v>
      </c>
      <c r="T118" s="6">
        <f>Output!F305</f>
        <v>5.8840837943498168E-2</v>
      </c>
    </row>
    <row r="119" spans="1:20" x14ac:dyDescent="0.25">
      <c r="A119" s="6">
        <v>2038</v>
      </c>
      <c r="B119" s="6">
        <f>Output!F126</f>
        <v>8.5850521963295817E-2</v>
      </c>
      <c r="C119" s="6">
        <f>Output!F156</f>
        <v>6.8517919609327307E-2</v>
      </c>
      <c r="D119" s="6">
        <f>Output!F186</f>
        <v>5.6352345717925564E-2</v>
      </c>
      <c r="F119" s="6">
        <v>2038</v>
      </c>
      <c r="G119" s="6">
        <f t="shared" si="54"/>
        <v>0.96807586158281156</v>
      </c>
      <c r="H119" s="6">
        <f t="shared" si="55"/>
        <v>0.86872791293712859</v>
      </c>
      <c r="I119" s="6">
        <f t="shared" si="56"/>
        <v>0.79636755748263799</v>
      </c>
      <c r="J119" s="6">
        <f t="shared" si="57"/>
        <v>1.9656647068739079</v>
      </c>
      <c r="K119" s="6">
        <f t="shared" si="58"/>
        <v>1.7904686301606014</v>
      </c>
      <c r="L119" s="6">
        <f t="shared" si="59"/>
        <v>1.6626956433681614</v>
      </c>
      <c r="M119" s="6">
        <f t="shared" si="60"/>
        <v>2.963253552165003</v>
      </c>
      <c r="N119" s="6">
        <f t="shared" si="61"/>
        <v>2.7122093473840723</v>
      </c>
      <c r="O119" s="6">
        <f t="shared" si="62"/>
        <v>2.5290237292536841</v>
      </c>
      <c r="Q119" s="6">
        <v>2038</v>
      </c>
      <c r="R119" s="6">
        <f>Output!F246</f>
        <v>8.5102137129658542E-2</v>
      </c>
      <c r="S119" s="6">
        <f>Output!F276</f>
        <v>6.9189621131598295E-2</v>
      </c>
      <c r="T119" s="6">
        <f>Output!F306</f>
        <v>5.802079113024592E-2</v>
      </c>
    </row>
    <row r="120" spans="1:20" x14ac:dyDescent="0.25">
      <c r="A120" s="6">
        <v>2039</v>
      </c>
      <c r="B120" s="6">
        <f>Output!F127</f>
        <v>8.4126638585355379E-2</v>
      </c>
      <c r="C120" s="6">
        <f>Output!F157</f>
        <v>6.7170548382922746E-2</v>
      </c>
      <c r="D120" s="6">
        <f>Output!F187</f>
        <v>5.5478575974003935E-2</v>
      </c>
      <c r="F120" s="6">
        <v>2039</v>
      </c>
      <c r="G120" s="6">
        <f t="shared" si="54"/>
        <v>1.0225581508771182</v>
      </c>
      <c r="H120" s="6">
        <f t="shared" si="55"/>
        <v>0.91305486251424495</v>
      </c>
      <c r="I120" s="6">
        <f t="shared" si="56"/>
        <v>0.83369195220429881</v>
      </c>
      <c r="J120" s="6">
        <f t="shared" si="57"/>
        <v>2.049209100291399</v>
      </c>
      <c r="K120" s="6">
        <f t="shared" si="58"/>
        <v>1.8584405924704688</v>
      </c>
      <c r="L120" s="6">
        <f t="shared" si="59"/>
        <v>1.71992972727113</v>
      </c>
      <c r="M120" s="6">
        <f t="shared" si="60"/>
        <v>3.0758600497056787</v>
      </c>
      <c r="N120" s="6">
        <f t="shared" si="61"/>
        <v>2.8038263224266906</v>
      </c>
      <c r="O120" s="6">
        <f t="shared" si="62"/>
        <v>2.6061675023379607</v>
      </c>
      <c r="Q120" s="6">
        <v>2039</v>
      </c>
      <c r="R120" s="6">
        <f>Output!F247</f>
        <v>8.3514462420908722E-2</v>
      </c>
      <c r="S120" s="6">
        <f>Output!F277</f>
        <v>6.7947610363693858E-2</v>
      </c>
      <c r="T120" s="6">
        <f>Output!F307</f>
        <v>5.7213578958236651E-2</v>
      </c>
    </row>
    <row r="121" spans="1:20" x14ac:dyDescent="0.25">
      <c r="A121" s="6">
        <v>2040</v>
      </c>
      <c r="B121" s="6">
        <f>Output!F128</f>
        <v>8.2414976960288044E-2</v>
      </c>
      <c r="C121" s="6">
        <f>Output!F158</f>
        <v>6.5835433143993163E-2</v>
      </c>
      <c r="D121" s="6">
        <f>Output!F188</f>
        <v>5.4617027982955403E-2</v>
      </c>
      <c r="F121" s="6">
        <v>2040</v>
      </c>
      <c r="G121" s="6">
        <f t="shared" si="54"/>
        <v>1.0760120094435777</v>
      </c>
      <c r="H121" s="6">
        <f t="shared" si="55"/>
        <v>0.95657890248453059</v>
      </c>
      <c r="I121" s="6">
        <f t="shared" si="56"/>
        <v>0.87049706616420774</v>
      </c>
      <c r="J121" s="6">
        <f t="shared" si="57"/>
        <v>2.1328551753470286</v>
      </c>
      <c r="K121" s="6">
        <f t="shared" si="58"/>
        <v>1.9265482129812004</v>
      </c>
      <c r="L121" s="6">
        <f t="shared" si="59"/>
        <v>1.7775233866866407</v>
      </c>
      <c r="M121" s="6">
        <f t="shared" si="60"/>
        <v>3.1896983412504776</v>
      </c>
      <c r="N121" s="6">
        <f t="shared" si="61"/>
        <v>2.8965175234778675</v>
      </c>
      <c r="O121" s="6">
        <f t="shared" si="62"/>
        <v>2.6845497072090727</v>
      </c>
      <c r="Q121" s="6">
        <v>2040</v>
      </c>
      <c r="R121" s="6">
        <f>Output!F248</f>
        <v>8.1938008118312936E-2</v>
      </c>
      <c r="S121" s="6">
        <f>Output!F278</f>
        <v>6.6716851431652555E-2</v>
      </c>
      <c r="T121" s="6">
        <f>Output!F308</f>
        <v>5.6417587192381401E-2</v>
      </c>
    </row>
    <row r="122" spans="1:20" x14ac:dyDescent="0.25">
      <c r="A122" s="6">
        <v>2041</v>
      </c>
      <c r="B122" s="6">
        <f>Output!F129</f>
        <v>8.086072603468987E-2</v>
      </c>
      <c r="C122" s="6">
        <f>Output!F159</f>
        <v>6.4657694369930865E-2</v>
      </c>
      <c r="D122" s="6">
        <f>Output!F189</f>
        <v>5.3912924925977927E-2</v>
      </c>
      <c r="F122" s="6">
        <v>2041</v>
      </c>
      <c r="G122" s="6">
        <f t="shared" si="54"/>
        <v>1.1285317173737437</v>
      </c>
      <c r="H122" s="6">
        <f t="shared" si="55"/>
        <v>0.99939429243575517</v>
      </c>
      <c r="I122" s="6">
        <f t="shared" si="56"/>
        <v>0.90687719995770244</v>
      </c>
      <c r="J122" s="6">
        <f t="shared" si="57"/>
        <v>2.2120883137901122</v>
      </c>
      <c r="K122" s="6">
        <f t="shared" si="58"/>
        <v>1.9911410649447101</v>
      </c>
      <c r="L122" s="6">
        <f t="shared" si="59"/>
        <v>1.8324077775379886</v>
      </c>
      <c r="M122" s="6">
        <f t="shared" si="60"/>
        <v>3.2956449102064771</v>
      </c>
      <c r="N122" s="6">
        <f t="shared" si="61"/>
        <v>2.9828878374536614</v>
      </c>
      <c r="O122" s="6">
        <f t="shared" si="62"/>
        <v>2.7579383551182728</v>
      </c>
      <c r="Q122" s="6">
        <v>2041</v>
      </c>
      <c r="R122" s="6">
        <f>Output!F249</f>
        <v>8.0506073278189386E-2</v>
      </c>
      <c r="S122" s="6">
        <f>Output!F279</f>
        <v>6.5630580532374388E-2</v>
      </c>
      <c r="T122" s="6">
        <f>Output!F309</f>
        <v>5.5766146318707507E-2</v>
      </c>
    </row>
    <row r="123" spans="1:20" x14ac:dyDescent="0.25">
      <c r="A123" s="6">
        <v>2042</v>
      </c>
      <c r="B123" s="6">
        <f>Output!F130</f>
        <v>7.9310035507687796E-2</v>
      </c>
      <c r="C123" s="6">
        <f>Output!F160</f>
        <v>6.3483515994464668E-2</v>
      </c>
      <c r="D123" s="6">
        <f>Output!F190</f>
        <v>5.3212313798392759E-2</v>
      </c>
      <c r="F123" s="6">
        <v>2042</v>
      </c>
      <c r="G123" s="6">
        <f t="shared" si="54"/>
        <v>1.1801194070611598</v>
      </c>
      <c r="H123" s="6">
        <f t="shared" si="55"/>
        <v>1.0415031647614623</v>
      </c>
      <c r="I123" s="6">
        <f t="shared" si="56"/>
        <v>0.94283444497075841</v>
      </c>
      <c r="J123" s="6">
        <f t="shared" si="57"/>
        <v>2.2913689957730168</v>
      </c>
      <c r="K123" s="6">
        <f t="shared" si="58"/>
        <v>2.0558545680254161</v>
      </c>
      <c r="L123" s="6">
        <f t="shared" si="59"/>
        <v>1.8876673738512704</v>
      </c>
      <c r="M123" s="6">
        <f t="shared" si="60"/>
        <v>3.4026185844848711</v>
      </c>
      <c r="N123" s="6">
        <f t="shared" si="61"/>
        <v>3.0702059712893672</v>
      </c>
      <c r="O123" s="6">
        <f t="shared" si="62"/>
        <v>2.832500302731781</v>
      </c>
      <c r="Q123" s="6">
        <v>2042</v>
      </c>
      <c r="R123" s="6">
        <f>Output!F250</f>
        <v>7.9077407127813776E-2</v>
      </c>
      <c r="S123" s="6">
        <f>Output!F280</f>
        <v>6.4547578322844176E-2</v>
      </c>
      <c r="T123" s="6">
        <f>Output!F310</f>
        <v>5.5117911275363335E-2</v>
      </c>
    </row>
    <row r="124" spans="1:20" x14ac:dyDescent="0.25">
      <c r="A124" s="6">
        <v>2043</v>
      </c>
      <c r="B124" s="6">
        <f>Output!F131</f>
        <v>7.7763624305921389E-2</v>
      </c>
      <c r="C124" s="6">
        <f>Output!F161</f>
        <v>6.2313616944234131E-2</v>
      </c>
      <c r="D124" s="6">
        <f>Output!F191</f>
        <v>5.2516016230645154E-2</v>
      </c>
      <c r="F124" s="6">
        <v>2043</v>
      </c>
      <c r="G124" s="6">
        <f t="shared" si="54"/>
        <v>1.2307776488636084</v>
      </c>
      <c r="H124" s="6">
        <f t="shared" si="55"/>
        <v>1.0829080898194343</v>
      </c>
      <c r="I124" s="6">
        <f t="shared" si="56"/>
        <v>0.97837139206494206</v>
      </c>
      <c r="J124" s="6">
        <f t="shared" si="57"/>
        <v>2.3706885969574882</v>
      </c>
      <c r="K124" s="6">
        <f t="shared" si="58"/>
        <v>2.1206855219988823</v>
      </c>
      <c r="L124" s="6">
        <f t="shared" si="59"/>
        <v>1.9433103723156993</v>
      </c>
      <c r="M124" s="6">
        <f t="shared" si="60"/>
        <v>3.5105995450513658</v>
      </c>
      <c r="N124" s="6">
        <f t="shared" si="61"/>
        <v>3.158462954178328</v>
      </c>
      <c r="O124" s="6">
        <f t="shared" si="62"/>
        <v>2.9082493525664552</v>
      </c>
      <c r="Q124" s="6">
        <v>2043</v>
      </c>
      <c r="R124" s="6">
        <f>Output!F251</f>
        <v>7.7652681011001659E-2</v>
      </c>
      <c r="S124" s="6">
        <f>Output!F281</f>
        <v>6.3468516146877416E-2</v>
      </c>
      <c r="T124" s="6">
        <f>Output!F311</f>
        <v>5.4473647695291748E-2</v>
      </c>
    </row>
    <row r="125" spans="1:20" x14ac:dyDescent="0.25">
      <c r="A125" s="6">
        <v>2044</v>
      </c>
      <c r="B125" s="6">
        <f>Output!F132</f>
        <v>7.622135549098312E-2</v>
      </c>
      <c r="C125" s="6">
        <f>Output!F162</f>
        <v>6.1147894515433621E-2</v>
      </c>
      <c r="D125" s="6">
        <f>Output!F192</f>
        <v>5.1823861049725695E-2</v>
      </c>
      <c r="F125" s="6">
        <v>2044</v>
      </c>
      <c r="G125" s="6">
        <f t="shared" si="54"/>
        <v>1.280508923738962</v>
      </c>
      <c r="H125" s="6">
        <f t="shared" si="55"/>
        <v>1.123611569071328</v>
      </c>
      <c r="I125" s="6">
        <f t="shared" si="56"/>
        <v>1.0134905221981261</v>
      </c>
      <c r="J125" s="6">
        <f t="shared" si="57"/>
        <v>2.450037472422705</v>
      </c>
      <c r="K125" s="6">
        <f t="shared" si="58"/>
        <v>2.1856300727721059</v>
      </c>
      <c r="L125" s="6">
        <f t="shared" si="59"/>
        <v>1.9993447991501057</v>
      </c>
      <c r="M125" s="6">
        <f t="shared" si="60"/>
        <v>3.6195660211064462</v>
      </c>
      <c r="N125" s="6">
        <f t="shared" si="61"/>
        <v>3.2476485764728817</v>
      </c>
      <c r="O125" s="6">
        <f t="shared" si="62"/>
        <v>2.9851990761020843</v>
      </c>
      <c r="Q125" s="6">
        <v>2044</v>
      </c>
      <c r="R125" s="6">
        <f>Output!F252</f>
        <v>7.6231757888992432E-2</v>
      </c>
      <c r="S125" s="6">
        <f>Output!F282</f>
        <v>6.2393288395422707E-2</v>
      </c>
      <c r="T125" s="6">
        <f>Output!F312</f>
        <v>5.3833187110023072E-2</v>
      </c>
    </row>
    <row r="126" spans="1:20" x14ac:dyDescent="0.25">
      <c r="A126" s="6">
        <v>2045</v>
      </c>
      <c r="B126" s="6">
        <f>Output!F133</f>
        <v>7.4683194828271099E-2</v>
      </c>
      <c r="C126" s="6">
        <f>Output!F163</f>
        <v>5.9986246004257476E-2</v>
      </c>
      <c r="D126" s="6">
        <f>Output!F193</f>
        <v>5.1135814021032476E-2</v>
      </c>
      <c r="F126" s="6">
        <v>2045</v>
      </c>
      <c r="G126" s="6">
        <f t="shared" si="54"/>
        <v>1.3293156921413101</v>
      </c>
      <c r="H126" s="6">
        <f t="shared" si="55"/>
        <v>1.1636160424674482</v>
      </c>
      <c r="I126" s="6">
        <f t="shared" si="56"/>
        <v>1.0481942958243995</v>
      </c>
      <c r="J126" s="6">
        <f t="shared" si="57"/>
        <v>2.5294050185754919</v>
      </c>
      <c r="K126" s="6">
        <f t="shared" si="58"/>
        <v>2.2506836912049084</v>
      </c>
      <c r="L126" s="6">
        <f t="shared" si="59"/>
        <v>2.0557786390686408</v>
      </c>
      <c r="M126" s="6">
        <f t="shared" si="60"/>
        <v>3.7294943450096718</v>
      </c>
      <c r="N126" s="6">
        <f t="shared" si="61"/>
        <v>3.3377513399423662</v>
      </c>
      <c r="O126" s="6">
        <f t="shared" si="62"/>
        <v>3.063362982312881</v>
      </c>
      <c r="Q126" s="6">
        <v>2045</v>
      </c>
      <c r="R126" s="6">
        <f>Output!F253</f>
        <v>7.4814606332076983E-2</v>
      </c>
      <c r="S126" s="6">
        <f>Output!F283</f>
        <v>6.1321800779352641E-2</v>
      </c>
      <c r="T126" s="6">
        <f>Output!F313</f>
        <v>5.3196498089848165E-2</v>
      </c>
    </row>
    <row r="127" spans="1:20" x14ac:dyDescent="0.25">
      <c r="A127" s="6">
        <v>2046</v>
      </c>
      <c r="B127" s="6">
        <f>Output!F134</f>
        <v>7.3149039613979672E-2</v>
      </c>
      <c r="C127" s="6">
        <f>Output!F164</f>
        <v>5.8828602941501926E-2</v>
      </c>
      <c r="D127" s="6">
        <f>Output!F194</f>
        <v>5.0451772440759858E-2</v>
      </c>
      <c r="F127" s="6">
        <v>2046</v>
      </c>
      <c r="G127" s="6">
        <f t="shared" si="54"/>
        <v>1.377200360398162</v>
      </c>
      <c r="H127" s="6">
        <f t="shared" si="55"/>
        <v>1.2029239163353049</v>
      </c>
      <c r="I127" s="6">
        <f t="shared" si="56"/>
        <v>1.0824851192712721</v>
      </c>
      <c r="J127" s="6">
        <f t="shared" si="57"/>
        <v>2.6087795737521899</v>
      </c>
      <c r="K127" s="6">
        <f t="shared" si="58"/>
        <v>2.3158411855926118</v>
      </c>
      <c r="L127" s="6">
        <f t="shared" si="59"/>
        <v>2.1126197733360526</v>
      </c>
      <c r="M127" s="6">
        <f t="shared" si="60"/>
        <v>3.840358787106215</v>
      </c>
      <c r="N127" s="6">
        <f t="shared" si="61"/>
        <v>3.4287584548499157</v>
      </c>
      <c r="O127" s="6">
        <f t="shared" si="62"/>
        <v>3.1427544274008317</v>
      </c>
      <c r="Q127" s="6">
        <v>2046</v>
      </c>
      <c r="R127" s="6">
        <f>Output!F254</f>
        <v>7.3401143371052108E-2</v>
      </c>
      <c r="S127" s="6">
        <f>Output!F284</f>
        <v>6.0254001759173136E-2</v>
      </c>
      <c r="T127" s="6">
        <f>Output!F314</f>
        <v>5.2563497665563827E-2</v>
      </c>
    </row>
    <row r="128" spans="1:20" x14ac:dyDescent="0.25">
      <c r="A128" s="6">
        <v>2047</v>
      </c>
      <c r="B128" s="6">
        <f>Output!F135</f>
        <v>7.1618787144303184E-2</v>
      </c>
      <c r="C128" s="6">
        <f>Output!F165</f>
        <v>5.7674896857963197E-2</v>
      </c>
      <c r="D128" s="6">
        <f>Output!F195</f>
        <v>4.9771633605102172E-2</v>
      </c>
      <c r="F128" s="6">
        <v>2047</v>
      </c>
      <c r="G128" s="6">
        <f t="shared" si="54"/>
        <v>1.4241652659409021</v>
      </c>
      <c r="H128" s="6">
        <f t="shared" si="55"/>
        <v>1.2415375486100664</v>
      </c>
      <c r="I128" s="6">
        <f t="shared" si="56"/>
        <v>1.1163653299701282</v>
      </c>
      <c r="J128" s="6">
        <f t="shared" si="57"/>
        <v>2.688148343550719</v>
      </c>
      <c r="K128" s="6">
        <f t="shared" si="58"/>
        <v>2.3810966450827102</v>
      </c>
      <c r="L128" s="6">
        <f t="shared" si="59"/>
        <v>2.1698759439299873</v>
      </c>
      <c r="M128" s="6">
        <f t="shared" si="60"/>
        <v>3.9521314211605318</v>
      </c>
      <c r="N128" s="6">
        <f t="shared" si="61"/>
        <v>3.5206557415553505</v>
      </c>
      <c r="O128" s="6">
        <f t="shared" si="62"/>
        <v>3.2233865578898446</v>
      </c>
      <c r="Q128" s="6">
        <v>2047</v>
      </c>
      <c r="R128" s="6">
        <f>Output!F255</f>
        <v>7.1991263396866317E-2</v>
      </c>
      <c r="S128" s="6">
        <f>Output!F285</f>
        <v>5.9189817155541842E-2</v>
      </c>
      <c r="T128" s="6">
        <f>Output!F315</f>
        <v>5.193408022811858E-2</v>
      </c>
    </row>
    <row r="129" spans="1:20" x14ac:dyDescent="0.25">
      <c r="A129" s="6">
        <v>2048</v>
      </c>
      <c r="B129" s="6">
        <f>Output!F136</f>
        <v>7.009236895003787E-2</v>
      </c>
      <c r="C129" s="6">
        <f>Output!F166</f>
        <v>5.6524990815233753E-2</v>
      </c>
      <c r="D129" s="6">
        <f>Output!F196</f>
        <v>4.9095363279457543E-2</v>
      </c>
      <c r="F129" s="6">
        <v>2048</v>
      </c>
      <c r="G129" s="6">
        <f t="shared" si="54"/>
        <v>1.470212705193346</v>
      </c>
      <c r="H129" s="6">
        <f t="shared" si="55"/>
        <v>1.2794592152117641</v>
      </c>
      <c r="I129" s="6">
        <f t="shared" si="56"/>
        <v>1.1498372448485676</v>
      </c>
      <c r="J129" s="6">
        <f t="shared" si="57"/>
        <v>2.7674973951572799</v>
      </c>
      <c r="K129" s="6">
        <f t="shared" si="58"/>
        <v>2.4464433468545184</v>
      </c>
      <c r="L129" s="6">
        <f t="shared" si="59"/>
        <v>2.2275548234546232</v>
      </c>
      <c r="M129" s="6">
        <f t="shared" si="60"/>
        <v>4.0647820851212106</v>
      </c>
      <c r="N129" s="6">
        <f t="shared" si="61"/>
        <v>3.61342747849727</v>
      </c>
      <c r="O129" s="6">
        <f t="shared" si="62"/>
        <v>3.3052724020606772</v>
      </c>
      <c r="Q129" s="6">
        <v>2048</v>
      </c>
      <c r="R129" s="6">
        <f>Output!F256</f>
        <v>7.0584903550101399E-2</v>
      </c>
      <c r="S129" s="6">
        <f>Output!F286</f>
        <v>5.8129121249622301E-2</v>
      </c>
      <c r="T129" s="6">
        <f>Output!F316</f>
        <v>5.1308214347803319E-2</v>
      </c>
    </row>
    <row r="130" spans="1:20" x14ac:dyDescent="0.25">
      <c r="A130" s="6">
        <v>2049</v>
      </c>
      <c r="B130" s="6">
        <f>Output!F137</f>
        <v>6.8569716561979951E-2</v>
      </c>
      <c r="C130" s="6">
        <f>Output!F167</f>
        <v>5.5378850578711704E-2</v>
      </c>
      <c r="D130" s="6">
        <f>Output!F197</f>
        <v>4.8422790290816538E-2</v>
      </c>
      <c r="F130" s="6">
        <v>2049</v>
      </c>
      <c r="G130" s="6">
        <f t="shared" si="54"/>
        <v>1.5153449409565165</v>
      </c>
      <c r="H130" s="6">
        <f t="shared" si="55"/>
        <v>1.3166911789414206</v>
      </c>
      <c r="I130" s="6">
        <f t="shared" si="56"/>
        <v>1.1829030857000447</v>
      </c>
      <c r="J130" s="6">
        <f t="shared" si="57"/>
        <v>2.8468116181290992</v>
      </c>
      <c r="K130" s="6">
        <f t="shared" si="58"/>
        <v>2.5118738362375068</v>
      </c>
      <c r="L130" s="6">
        <f t="shared" si="59"/>
        <v>2.2856638763233237</v>
      </c>
      <c r="M130" s="6">
        <f t="shared" si="60"/>
        <v>4.1782782953016788</v>
      </c>
      <c r="N130" s="6">
        <f t="shared" si="61"/>
        <v>3.7070564935335906</v>
      </c>
      <c r="O130" s="6">
        <f t="shared" si="62"/>
        <v>3.3884246669466012</v>
      </c>
      <c r="Q130" s="6">
        <v>2049</v>
      </c>
      <c r="R130" s="6">
        <f>Output!F257</f>
        <v>6.9182012291263237E-2</v>
      </c>
      <c r="S130" s="6">
        <f>Output!F287</f>
        <v>5.7071893931629515E-2</v>
      </c>
      <c r="T130" s="6">
        <f>Output!F317</f>
        <v>5.068575419599658E-2</v>
      </c>
    </row>
    <row r="131" spans="1:20" x14ac:dyDescent="0.25">
      <c r="A131" s="6">
        <v>2050</v>
      </c>
      <c r="B131" s="6">
        <f>Output!F138</f>
        <v>6.7040422661156257E-2</v>
      </c>
      <c r="C131" s="6">
        <f>Output!F168</f>
        <v>5.4226103064025769E-2</v>
      </c>
      <c r="D131" s="6">
        <f>Output!F198</f>
        <v>4.7743644258613535E-2</v>
      </c>
      <c r="F131" s="6">
        <v>2050</v>
      </c>
      <c r="G131" s="6">
        <f t="shared" si="54"/>
        <v>1.5595579954963026</v>
      </c>
      <c r="H131" s="6">
        <f t="shared" si="55"/>
        <v>1.3532294825687092</v>
      </c>
      <c r="I131" s="6">
        <f t="shared" si="56"/>
        <v>1.2155589157980164</v>
      </c>
      <c r="J131" s="6">
        <f t="shared" si="57"/>
        <v>2.9260635452422039</v>
      </c>
      <c r="K131" s="6">
        <f t="shared" si="58"/>
        <v>2.5773687676790922</v>
      </c>
      <c r="L131" s="6">
        <f t="shared" si="59"/>
        <v>2.344199471605787</v>
      </c>
      <c r="M131" s="6">
        <f t="shared" si="60"/>
        <v>4.292569094988103</v>
      </c>
      <c r="N131" s="6">
        <f t="shared" si="61"/>
        <v>3.8015080527894733</v>
      </c>
      <c r="O131" s="6">
        <f t="shared" si="62"/>
        <v>3.4728400274135565</v>
      </c>
      <c r="Q131" s="6">
        <v>2050</v>
      </c>
      <c r="R131" s="6">
        <f>Output!F258</f>
        <v>6.7773023668856777E-2</v>
      </c>
      <c r="S131" s="6">
        <f>Output!F288</f>
        <v>5.6008600679777559E-2</v>
      </c>
      <c r="T131" s="6">
        <f>Output!F318</f>
        <v>5.0057259540039784E-2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D325-FA36-4366-A6BA-1CC37123F11E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0.53997380122208416</v>
      </c>
      <c r="E2" s="6">
        <v>0.65819327056220667</v>
      </c>
      <c r="G2" s="6">
        <v>1405.1759999999999</v>
      </c>
      <c r="H2" s="6">
        <v>2597.8429999999998</v>
      </c>
      <c r="I2" s="6">
        <v>332.67899999999997</v>
      </c>
      <c r="J2" s="6">
        <v>10015.556</v>
      </c>
      <c r="K2" s="6">
        <v>317.74700000000001</v>
      </c>
      <c r="L2" s="6">
        <v>312.74700000000001</v>
      </c>
      <c r="M2" s="6">
        <v>427.89299999999997</v>
      </c>
      <c r="O2" s="6">
        <f>SUM(G2:M2)</f>
        <v>15409.641</v>
      </c>
    </row>
    <row r="4" spans="1:44" x14ac:dyDescent="0.25">
      <c r="G4" s="6">
        <f>G2/$O$2</f>
        <v>9.1188107497118198E-2</v>
      </c>
      <c r="H4" s="6">
        <f t="shared" ref="H4:M4" si="0">H2/$O$2</f>
        <v>0.16858556276554398</v>
      </c>
      <c r="I4" s="6">
        <f t="shared" si="0"/>
        <v>2.1589016901821398E-2</v>
      </c>
      <c r="J4" s="6">
        <f t="shared" si="0"/>
        <v>0.64995388276728838</v>
      </c>
      <c r="K4" s="6">
        <f t="shared" si="0"/>
        <v>2.0620013146315352E-2</v>
      </c>
      <c r="L4" s="6">
        <f t="shared" si="0"/>
        <v>2.0295540953874269E-2</v>
      </c>
      <c r="M4" s="6">
        <f t="shared" si="0"/>
        <v>2.7767875968038449E-2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15.808999999999999</v>
      </c>
      <c r="C8" s="6">
        <v>15.808999999999999</v>
      </c>
      <c r="D8" s="6">
        <v>15.808999999999999</v>
      </c>
      <c r="F8" s="6">
        <v>2024</v>
      </c>
      <c r="G8" s="6">
        <f>(B11-$B$8)*$B$2*Output!$G$101*$E$2*$G$4/Output!$G$95/1000000</f>
        <v>25.343424506025727</v>
      </c>
      <c r="H8" s="6">
        <f>(C11-$B$8)*$B$2*Output!$G$101*$E$2*$G$4/Output!$G$95/1000000</f>
        <v>49.963217856876646</v>
      </c>
      <c r="I8" s="6">
        <f>(D11-$B$8)*$B$2*Output!$G$101*$E$2*$G$4/Output!$G$95/1000000</f>
        <v>74.583011207727722</v>
      </c>
      <c r="K8" s="6">
        <v>2024</v>
      </c>
      <c r="L8" s="6">
        <f>(B11-$B$8)*$B$2*Output!$G$101*$E$2*$H$4/Output!$G$95/1000000</f>
        <v>46.85408656923218</v>
      </c>
      <c r="M8" s="6">
        <f>(C11-$B$8)*$B$2*Output!$G$101*$E$2*$H$4/Output!$G$95/1000000</f>
        <v>92.370347747870738</v>
      </c>
      <c r="N8" s="6">
        <f>(D11-$B$8)*$B$2*Output!$G$101*$E$2*$H$4/Output!$G$95/1000000</f>
        <v>137.88660892650955</v>
      </c>
      <c r="P8" s="6">
        <v>2024</v>
      </c>
      <c r="Q8" s="6">
        <f>(B11-$B$8)*$B$2*Output!$G$101*$E$2*$I$4/Output!$G$95/1000000</f>
        <v>6.0001203559128067</v>
      </c>
      <c r="R8" s="6">
        <f>(C11-$B$8)*$B$2*Output!$G$101*$E$2*$I$4/Output!$G$95/1000000</f>
        <v>11.828919191195885</v>
      </c>
      <c r="S8" s="6">
        <f>(D11-$B$8)*$B$2*Output!$G$101*$E$2*$I$4/Output!$G$95/1000000</f>
        <v>17.657718026478996</v>
      </c>
      <c r="U8" s="6">
        <v>2024</v>
      </c>
      <c r="V8" s="6">
        <f>(B11-$B$8)*$B$2*Output!$G$101*$E$2*$J$4/Output!$G$95/1000000</f>
        <v>180.63821711434943</v>
      </c>
      <c r="W8" s="6">
        <f>(C11-$B$8)*$B$2*Output!$G$101*$E$2*$J$4/Output!$G$95/1000000</f>
        <v>356.11866868331663</v>
      </c>
      <c r="X8" s="6">
        <f>(D11-$B$8)*$B$2*Output!$G$101*$E$2*$J$4/Output!$G$95/1000000</f>
        <v>531.59912025228493</v>
      </c>
      <c r="Z8" s="6">
        <v>2024</v>
      </c>
      <c r="AA8" s="6">
        <f>(B11-$B$8)*$B$2*Output!$G$101*$E$2*$K$4/Output!$G$95/1000000</f>
        <v>5.7308103088269071</v>
      </c>
      <c r="AB8" s="6">
        <f>(C11-$B$8)*$B$2*Output!$G$101*$E$2*$K$4/Output!$G$95/1000000</f>
        <v>11.297988710573616</v>
      </c>
      <c r="AC8" s="6">
        <f>(D11-$B$8)*$B$2*Output!$G$101*$E$2*$K$4/Output!$G$95/1000000</f>
        <v>16.865167112320357</v>
      </c>
      <c r="AE8" s="6">
        <v>2024</v>
      </c>
      <c r="AF8" s="6">
        <f>(B11-$B$8)*$B$2*Output!$G$101*$E$2*$L$4/Output!$G$95/1000000</f>
        <v>5.6406314824520418</v>
      </c>
      <c r="AG8" s="6">
        <f>(C11-$B$8)*$B$2*Output!$G$101*$E$2*$L$4/Output!$G$95/1000000</f>
        <v>11.120205935117458</v>
      </c>
      <c r="AH8" s="6">
        <f>(D11-$B$8)*$B$2*Output!$G$101*$E$2*$L$4/Output!$G$95/1000000</f>
        <v>16.5997803877829</v>
      </c>
      <c r="AJ8" s="6">
        <v>2024</v>
      </c>
      <c r="AK8" s="6">
        <f>(B11-$B$8)*$B$2*Output!$G$101*$E$2*$M$4/Output!$G$95/1000000</f>
        <v>7.7173777108041026</v>
      </c>
      <c r="AL8" s="6">
        <f>(C11-$B$8)*$B$2*Output!$G$101*$E$2*$M$4/Output!$G$95/1000000</f>
        <v>15.214401027652421</v>
      </c>
      <c r="AM8" s="6">
        <f>(D11-$B$8)*$B$2*Output!$G$101*$E$2*$M$4/Output!$G$95/1000000</f>
        <v>22.711424344500788</v>
      </c>
    </row>
    <row r="9" spans="1:44" x14ac:dyDescent="0.25">
      <c r="F9" s="6">
        <v>2025</v>
      </c>
      <c r="G9" s="6">
        <f>(B12-$B$8)*$B$2*Output!$G$101*$E$2*$G$4/Output!$G$95/1000000</f>
        <v>50.686849012051383</v>
      </c>
      <c r="H9" s="6">
        <f>(C12-$B$8)*$B$2*Output!$G$101*$E$2*$G$4/Output!$G$95/1000000</f>
        <v>104.65504700007639</v>
      </c>
      <c r="I9" s="6">
        <f>(D12-$B$8)*$B$2*Output!$G$101*$E$2*$G$4/Output!$G$95/1000000</f>
        <v>158.62324498810139</v>
      </c>
      <c r="K9" s="6">
        <v>2025</v>
      </c>
      <c r="L9" s="6">
        <f>(B12-$B$8)*$B$2*Output!$G$101*$E$2*$H$4/Output!$G$95/1000000</f>
        <v>93.708173138464232</v>
      </c>
      <c r="M9" s="6">
        <f>(C12-$B$8)*$B$2*Output!$G$101*$E$2*$H$4/Output!$G$95/1000000</f>
        <v>193.4827959371776</v>
      </c>
      <c r="N9" s="6">
        <f>(D12-$B$8)*$B$2*Output!$G$101*$E$2*$H$4/Output!$G$95/1000000</f>
        <v>293.25741873589101</v>
      </c>
      <c r="P9" s="6">
        <v>2025</v>
      </c>
      <c r="Q9" s="6">
        <f>(B12-$B$8)*$B$2*Output!$G$101*$E$2*$I$4/Output!$G$95/1000000</f>
        <v>12.000240711825596</v>
      </c>
      <c r="R9" s="6">
        <f>(C12-$B$8)*$B$2*Output!$G$101*$E$2*$I$4/Output!$G$95/1000000</f>
        <v>24.77734915835341</v>
      </c>
      <c r="S9" s="6">
        <f>(D12-$B$8)*$B$2*Output!$G$101*$E$2*$I$4/Output!$G$95/1000000</f>
        <v>37.554457604881229</v>
      </c>
      <c r="U9" s="6">
        <v>2025</v>
      </c>
      <c r="V9" s="6">
        <f>(B12-$B$8)*$B$2*Output!$G$101*$E$2*$J$4/Output!$G$95/1000000</f>
        <v>361.27643422869829</v>
      </c>
      <c r="W9" s="6">
        <f>(C12-$B$8)*$B$2*Output!$G$101*$E$2*$J$4/Output!$G$95/1000000</f>
        <v>745.9410663944567</v>
      </c>
      <c r="X9" s="6">
        <f>(D12-$B$8)*$B$2*Output!$G$101*$E$2*$J$4/Output!$G$95/1000000</f>
        <v>1130.6056985602152</v>
      </c>
      <c r="Z9" s="6">
        <v>2025</v>
      </c>
      <c r="AA9" s="6">
        <f>(B12-$B$8)*$B$2*Output!$G$101*$E$2*$K$4/Output!$G$95/1000000</f>
        <v>11.461620617653798</v>
      </c>
      <c r="AB9" s="6">
        <f>(C12-$B$8)*$B$2*Output!$G$101*$E$2*$K$4/Output!$G$95/1000000</f>
        <v>23.66523995508981</v>
      </c>
      <c r="AC9" s="6">
        <f>(D12-$B$8)*$B$2*Output!$G$101*$E$2*$K$4/Output!$G$95/1000000</f>
        <v>35.868859292525819</v>
      </c>
      <c r="AE9" s="6">
        <v>2025</v>
      </c>
      <c r="AF9" s="6">
        <f>(B12-$B$8)*$B$2*Output!$G$101*$E$2*$L$4/Output!$G$95/1000000</f>
        <v>11.281262964904066</v>
      </c>
      <c r="AG9" s="6">
        <f>(C12-$B$8)*$B$2*Output!$G$101*$E$2*$L$4/Output!$G$95/1000000</f>
        <v>23.292848713707674</v>
      </c>
      <c r="AH9" s="6">
        <f>(D12-$B$8)*$B$2*Output!$G$101*$E$2*$L$4/Output!$G$95/1000000</f>
        <v>35.304434462511288</v>
      </c>
      <c r="AJ9" s="6">
        <v>2025</v>
      </c>
      <c r="AK9" s="6">
        <f>(B12-$B$8)*$B$2*Output!$G$101*$E$2*$M$4/Output!$G$95/1000000</f>
        <v>15.434755421608184</v>
      </c>
      <c r="AL9" s="6">
        <f>(C12-$B$8)*$B$2*Output!$G$101*$E$2*$M$4/Output!$G$95/1000000</f>
        <v>31.868721089745119</v>
      </c>
      <c r="AM9" s="6">
        <f>(D12-$B$8)*$B$2*Output!$G$101*$E$2*$M$4/Output!$G$95/1000000</f>
        <v>48.30268675788205</v>
      </c>
    </row>
    <row r="10" spans="1:44" x14ac:dyDescent="0.25">
      <c r="F10" s="6">
        <v>2026</v>
      </c>
      <c r="G10" s="6">
        <f>(B13-$B$8)*$B$2*Output!$G$101*$E$2*$G$4/Output!$G$95/1000000</f>
        <v>76.030273518077067</v>
      </c>
      <c r="H10" s="6">
        <f>(C13-$B$8)*$B$2*Output!$G$101*$E$2*$G$4/Output!$G$95/1000000</f>
        <v>164.67508147481328</v>
      </c>
      <c r="I10" s="6">
        <f>(D13-$B$8)*$B$2*Output!$G$101*$E$2*$G$4/Output!$G$95/1000000</f>
        <v>253.31988943154937</v>
      </c>
      <c r="K10" s="6">
        <v>2026</v>
      </c>
      <c r="L10" s="6">
        <f>(B13-$B$8)*$B$2*Output!$G$101*$E$2*$H$4/Output!$G$95/1000000</f>
        <v>140.56225970769631</v>
      </c>
      <c r="M10" s="6">
        <f>(C13-$B$8)*$B$2*Output!$G$101*$E$2*$H$4/Output!$G$95/1000000</f>
        <v>304.44585424443153</v>
      </c>
      <c r="N10" s="6">
        <f>(D13-$B$8)*$B$2*Output!$G$101*$E$2*$H$4/Output!$G$95/1000000</f>
        <v>468.3294487811666</v>
      </c>
      <c r="P10" s="6">
        <v>2026</v>
      </c>
      <c r="Q10" s="6">
        <f>(B13-$B$8)*$B$2*Output!$G$101*$E$2*$I$4/Output!$G$95/1000000</f>
        <v>18.000361067738389</v>
      </c>
      <c r="R10" s="6">
        <f>(C13-$B$8)*$B$2*Output!$G$101*$E$2*$I$4/Output!$G$95/1000000</f>
        <v>38.987245320130299</v>
      </c>
      <c r="S10" s="6">
        <f>(D13-$B$8)*$B$2*Output!$G$101*$E$2*$I$4/Output!$G$95/1000000</f>
        <v>59.974129572522173</v>
      </c>
      <c r="U10" s="6">
        <v>2026</v>
      </c>
      <c r="V10" s="6">
        <f>(B13-$B$8)*$B$2*Output!$G$101*$E$2*$J$4/Output!$G$95/1000000</f>
        <v>541.91465134304724</v>
      </c>
      <c r="W10" s="6">
        <f>(C13-$B$8)*$B$2*Output!$G$101*$E$2*$J$4/Output!$G$95/1000000</f>
        <v>1173.7408696957214</v>
      </c>
      <c r="X10" s="6">
        <f>(D13-$B$8)*$B$2*Output!$G$101*$E$2*$J$4/Output!$G$95/1000000</f>
        <v>1805.5670880483949</v>
      </c>
      <c r="Z10" s="6">
        <v>2026</v>
      </c>
      <c r="AA10" s="6">
        <f>(B13-$B$8)*$B$2*Output!$G$101*$E$2*$K$4/Output!$G$95/1000000</f>
        <v>17.192430926480696</v>
      </c>
      <c r="AB10" s="6">
        <f>(C13-$B$8)*$B$2*Output!$G$101*$E$2*$K$4/Output!$G$95/1000000</f>
        <v>37.237337609934627</v>
      </c>
      <c r="AC10" s="6">
        <f>(D13-$B$8)*$B$2*Output!$G$101*$E$2*$K$4/Output!$G$95/1000000</f>
        <v>57.282244293388537</v>
      </c>
      <c r="AE10" s="6">
        <v>2026</v>
      </c>
      <c r="AF10" s="6">
        <f>(B13-$B$8)*$B$2*Output!$G$101*$E$2*$L$4/Output!$G$95/1000000</f>
        <v>16.921894447356095</v>
      </c>
      <c r="AG10" s="6">
        <f>(C13-$B$8)*$B$2*Output!$G$101*$E$2*$L$4/Output!$G$95/1000000</f>
        <v>36.651378692778295</v>
      </c>
      <c r="AH10" s="6">
        <f>(D13-$B$8)*$B$2*Output!$G$101*$E$2*$L$4/Output!$G$95/1000000</f>
        <v>56.380862938200465</v>
      </c>
      <c r="AJ10" s="6">
        <v>2026</v>
      </c>
      <c r="AK10" s="6">
        <f>(B13-$B$8)*$B$2*Output!$G$101*$E$2*$M$4/Output!$G$95/1000000</f>
        <v>23.152133132412271</v>
      </c>
      <c r="AL10" s="6">
        <f>(C13-$B$8)*$B$2*Output!$G$101*$E$2*$M$4/Output!$G$95/1000000</f>
        <v>50.145543787754896</v>
      </c>
      <c r="AM10" s="6">
        <f>(D13-$B$8)*$B$2*Output!$G$101*$E$2*$M$4/Output!$G$95/1000000</f>
        <v>77.138954443097489</v>
      </c>
    </row>
    <row r="11" spans="1:44" x14ac:dyDescent="0.25">
      <c r="A11" s="6">
        <v>2024</v>
      </c>
      <c r="B11" s="6">
        <v>16.490166813023269</v>
      </c>
      <c r="C11" s="6">
        <v>17.151884260485954</v>
      </c>
      <c r="D11" s="6">
        <v>17.813601707948642</v>
      </c>
      <c r="F11" s="6">
        <v>2027</v>
      </c>
      <c r="G11" s="6">
        <f>(B14-$B$8)*$B$2*Output!$G$101*$E$2*$G$4/Output!$G$95/1000000</f>
        <v>101.37369802410282</v>
      </c>
      <c r="H11" s="6">
        <f>(C14-$B$8)*$B$2*Output!$G$101*$E$2*$G$4/Output!$G$95/1000000</f>
        <v>230.69894462904719</v>
      </c>
      <c r="I11" s="6">
        <f>(D14-$B$8)*$B$2*Output!$G$101*$E$2*$G$4/Output!$G$95/1000000</f>
        <v>360.02419123399176</v>
      </c>
      <c r="K11" s="6">
        <v>2027</v>
      </c>
      <c r="L11" s="6">
        <f>(B14-$B$8)*$B$2*Output!$G$101*$E$2*$H$4/Output!$G$95/1000000</f>
        <v>187.41634627692855</v>
      </c>
      <c r="M11" s="6">
        <f>(C14-$B$8)*$B$2*Output!$G$101*$E$2*$H$4/Output!$G$95/1000000</f>
        <v>426.50859281111957</v>
      </c>
      <c r="N11" s="6">
        <f>(D14-$B$8)*$B$2*Output!$G$101*$E$2*$H$4/Output!$G$95/1000000</f>
        <v>665.6008393453111</v>
      </c>
      <c r="P11" s="6">
        <v>2027</v>
      </c>
      <c r="Q11" s="6">
        <f>(B14-$B$8)*$B$2*Output!$G$101*$E$2*$I$4/Output!$G$95/1000000</f>
        <v>24.000481423651198</v>
      </c>
      <c r="R11" s="6">
        <f>(C14-$B$8)*$B$2*Output!$G$101*$E$2*$I$4/Output!$G$95/1000000</f>
        <v>54.618563226419163</v>
      </c>
      <c r="S11" s="6">
        <f>(D14-$B$8)*$B$2*Output!$G$101*$E$2*$I$4/Output!$G$95/1000000</f>
        <v>85.236645029187187</v>
      </c>
      <c r="U11" s="6">
        <v>2027</v>
      </c>
      <c r="V11" s="6">
        <f>(B14-$B$8)*$B$2*Output!$G$101*$E$2*$J$4/Output!$G$95/1000000</f>
        <v>722.55286845739704</v>
      </c>
      <c r="W11" s="6">
        <f>(C14-$B$8)*$B$2*Output!$G$101*$E$2*$J$4/Output!$G$95/1000000</f>
        <v>1644.333662881462</v>
      </c>
      <c r="X11" s="6">
        <f>(D14-$B$8)*$B$2*Output!$G$101*$E$2*$J$4/Output!$G$95/1000000</f>
        <v>2566.1144573055285</v>
      </c>
      <c r="Z11" s="6">
        <v>2027</v>
      </c>
      <c r="AA11" s="6">
        <f>(B14-$B$8)*$B$2*Output!$G$101*$E$2*$K$4/Output!$G$95/1000000</f>
        <v>22.923241235307607</v>
      </c>
      <c r="AB11" s="6">
        <f>(C14-$B$8)*$B$2*Output!$G$101*$E$2*$K$4/Output!$G$95/1000000</f>
        <v>52.167057762903625</v>
      </c>
      <c r="AC11" s="6">
        <f>(D14-$B$8)*$B$2*Output!$G$101*$E$2*$K$4/Output!$G$95/1000000</f>
        <v>81.410874290499692</v>
      </c>
      <c r="AE11" s="6">
        <v>2027</v>
      </c>
      <c r="AF11" s="6">
        <f>(B14-$B$8)*$B$2*Output!$G$101*$E$2*$L$4/Output!$G$95/1000000</f>
        <v>22.562525929808142</v>
      </c>
      <c r="AG11" s="6">
        <f>(C14-$B$8)*$B$2*Output!$G$101*$E$2*$L$4/Output!$G$95/1000000</f>
        <v>51.346167907721608</v>
      </c>
      <c r="AH11" s="6">
        <f>(D14-$B$8)*$B$2*Output!$G$101*$E$2*$L$4/Output!$G$95/1000000</f>
        <v>80.129809885635126</v>
      </c>
      <c r="AJ11" s="6">
        <v>2027</v>
      </c>
      <c r="AK11" s="6">
        <f>(B14-$B$8)*$B$2*Output!$G$101*$E$2*$M$4/Output!$G$95/1000000</f>
        <v>30.869510843216386</v>
      </c>
      <c r="AL11" s="6">
        <f>(C14-$B$8)*$B$2*Output!$G$101*$E$2*$M$4/Output!$G$95/1000000</f>
        <v>70.25060456067915</v>
      </c>
      <c r="AM11" s="6">
        <f>(D14-$B$8)*$B$2*Output!$G$101*$E$2*$M$4/Output!$G$95/1000000</f>
        <v>109.63169827814195</v>
      </c>
    </row>
    <row r="12" spans="1:44" x14ac:dyDescent="0.25">
      <c r="A12" s="6">
        <v>2025</v>
      </c>
      <c r="B12" s="6">
        <v>17.171333626046536</v>
      </c>
      <c r="C12" s="6">
        <v>18.621861569473097</v>
      </c>
      <c r="D12" s="6">
        <v>20.072389512899658</v>
      </c>
      <c r="F12" s="6">
        <v>2028</v>
      </c>
      <c r="G12" s="6">
        <f>(B15-$B$8)*$B$2*Output!$G$101*$E$2*$G$4/Output!$G$95/1000000</f>
        <v>126.71712253012849</v>
      </c>
      <c r="H12" s="6">
        <f>(C15-$B$8)*$B$2*Output!$G$101*$E$2*$G$4/Output!$G$95/1000000</f>
        <v>303.4879297277003</v>
      </c>
      <c r="I12" s="6">
        <f>(D15-$B$8)*$B$2*Output!$G$101*$E$2*$G$4/Output!$G$95/1000000</f>
        <v>480.25873692527227</v>
      </c>
      <c r="K12" s="6">
        <v>2028</v>
      </c>
      <c r="L12" s="6">
        <f>(B15-$B$8)*$B$2*Output!$G$101*$E$2*$H$4/Output!$G$95/1000000</f>
        <v>234.27043284616062</v>
      </c>
      <c r="M12" s="6">
        <f>(C15-$B$8)*$B$2*Output!$G$101*$E$2*$H$4/Output!$G$95/1000000</f>
        <v>561.07846549300439</v>
      </c>
      <c r="N12" s="6">
        <f>(D15-$B$8)*$B$2*Output!$G$101*$E$2*$H$4/Output!$G$95/1000000</f>
        <v>887.88649813984887</v>
      </c>
      <c r="P12" s="6">
        <v>2028</v>
      </c>
      <c r="Q12" s="6">
        <f>(B15-$B$8)*$B$2*Output!$G$101*$E$2*$I$4/Output!$G$95/1000000</f>
        <v>30.000601779563993</v>
      </c>
      <c r="R12" s="6">
        <f>(C15-$B$8)*$B$2*Output!$G$101*$E$2*$I$4/Output!$G$95/1000000</f>
        <v>71.85154099833872</v>
      </c>
      <c r="S12" s="6">
        <f>(D15-$B$8)*$B$2*Output!$G$101*$E$2*$I$4/Output!$G$95/1000000</f>
        <v>113.70248021711348</v>
      </c>
      <c r="U12" s="6">
        <v>2028</v>
      </c>
      <c r="V12" s="6">
        <f>(B15-$B$8)*$B$2*Output!$G$101*$E$2*$J$4/Output!$G$95/1000000</f>
        <v>903.19108557174582</v>
      </c>
      <c r="W12" s="6">
        <f>(C15-$B$8)*$B$2*Output!$G$101*$E$2*$J$4/Output!$G$95/1000000</f>
        <v>2163.1456525814897</v>
      </c>
      <c r="X12" s="6">
        <f>(D15-$B$8)*$B$2*Output!$G$101*$E$2*$J$4/Output!$G$95/1000000</f>
        <v>3423.1002195912347</v>
      </c>
      <c r="Z12" s="6">
        <v>2028</v>
      </c>
      <c r="AA12" s="6">
        <f>(B15-$B$8)*$B$2*Output!$G$101*$E$2*$K$4/Output!$G$95/1000000</f>
        <v>28.6540515441345</v>
      </c>
      <c r="AB12" s="6">
        <f>(C15-$B$8)*$B$2*Output!$G$101*$E$2*$K$4/Output!$G$95/1000000</f>
        <v>68.626548707911027</v>
      </c>
      <c r="AC12" s="6">
        <f>(D15-$B$8)*$B$2*Output!$G$101*$E$2*$K$4/Output!$G$95/1000000</f>
        <v>108.59904587168761</v>
      </c>
      <c r="AE12" s="6">
        <v>2028</v>
      </c>
      <c r="AF12" s="6">
        <f>(B15-$B$8)*$B$2*Output!$G$101*$E$2*$L$4/Output!$G$95/1000000</f>
        <v>28.203157412260172</v>
      </c>
      <c r="AG12" s="6">
        <f>(C15-$B$8)*$B$2*Output!$G$101*$E$2*$L$4/Output!$G$95/1000000</f>
        <v>67.546655763085255</v>
      </c>
      <c r="AH12" s="6">
        <f>(D15-$B$8)*$B$2*Output!$G$101*$E$2*$L$4/Output!$G$95/1000000</f>
        <v>106.8901541139104</v>
      </c>
      <c r="AJ12" s="6">
        <v>2028</v>
      </c>
      <c r="AK12" s="6">
        <f>(B15-$B$8)*$B$2*Output!$G$101*$E$2*$M$4/Output!$G$95/1000000</f>
        <v>38.586888554020462</v>
      </c>
      <c r="AL12" s="6">
        <f>(C15-$B$8)*$B$2*Output!$G$101*$E$2*$M$4/Output!$G$95/1000000</f>
        <v>92.41572636806697</v>
      </c>
      <c r="AM12" s="6">
        <f>(D15-$B$8)*$B$2*Output!$G$101*$E$2*$M$4/Output!$G$95/1000000</f>
        <v>146.24456418211349</v>
      </c>
    </row>
    <row r="13" spans="1:44" x14ac:dyDescent="0.25">
      <c r="A13" s="6">
        <v>2026</v>
      </c>
      <c r="B13" s="6">
        <v>17.852500439069804</v>
      </c>
      <c r="C13" s="6">
        <v>20.235047490380616</v>
      </c>
      <c r="D13" s="6">
        <v>22.617594541691425</v>
      </c>
      <c r="F13" s="6">
        <v>2029</v>
      </c>
      <c r="G13" s="6">
        <f>(B16-$B$8)*$B$2*Output!$G$101*$E$2*$G$4/Output!$G$95/1000000</f>
        <v>152.06054703615419</v>
      </c>
      <c r="H13" s="6">
        <f>(C16-$B$8)*$B$2*Output!$G$101*$E$2*$G$4/Output!$G$95/1000000</f>
        <v>383.89986300926091</v>
      </c>
      <c r="I13" s="6">
        <f>(D16-$B$8)*$B$2*Output!$G$101*$E$2*$G$4/Output!$G$95/1000000</f>
        <v>615.73917898236778</v>
      </c>
      <c r="K13" s="6">
        <v>2029</v>
      </c>
      <c r="L13" s="6">
        <f>(B16-$B$8)*$B$2*Output!$G$101*$E$2*$H$4/Output!$G$95/1000000</f>
        <v>281.12451941539268</v>
      </c>
      <c r="M13" s="6">
        <f>(C16-$B$8)*$B$2*Output!$G$101*$E$2*$H$4/Output!$G$95/1000000</f>
        <v>709.74139312055388</v>
      </c>
      <c r="N13" s="6">
        <f>(D16-$B$8)*$B$2*Output!$G$101*$E$2*$H$4/Output!$G$95/1000000</f>
        <v>1138.3582668257152</v>
      </c>
      <c r="P13" s="6">
        <v>2029</v>
      </c>
      <c r="Q13" s="6">
        <f>(B16-$B$8)*$B$2*Output!$G$101*$E$2*$I$4/Output!$G$95/1000000</f>
        <v>36.000722135476785</v>
      </c>
      <c r="R13" s="6">
        <f>(C16-$B$8)*$B$2*Output!$G$101*$E$2*$I$4/Output!$G$95/1000000</f>
        <v>90.889271184576089</v>
      </c>
      <c r="S13" s="6">
        <f>(D16-$B$8)*$B$2*Output!$G$101*$E$2*$I$4/Output!$G$95/1000000</f>
        <v>145.77782023367541</v>
      </c>
      <c r="U13" s="6">
        <v>2029</v>
      </c>
      <c r="V13" s="6">
        <f>(B16-$B$8)*$B$2*Output!$G$101*$E$2*$J$4/Output!$G$95/1000000</f>
        <v>1083.8293026860949</v>
      </c>
      <c r="W13" s="6">
        <f>(C16-$B$8)*$B$2*Output!$G$101*$E$2*$J$4/Output!$G$95/1000000</f>
        <v>2736.2910954653235</v>
      </c>
      <c r="X13" s="6">
        <f>(D16-$B$8)*$B$2*Output!$G$101*$E$2*$J$4/Output!$G$95/1000000</f>
        <v>4388.7528882445522</v>
      </c>
      <c r="Z13" s="6">
        <v>2029</v>
      </c>
      <c r="AA13" s="6">
        <f>(B16-$B$8)*$B$2*Output!$G$101*$E$2*$K$4/Output!$G$95/1000000</f>
        <v>34.3848618529614</v>
      </c>
      <c r="AB13" s="6">
        <f>(C16-$B$8)*$B$2*Output!$G$101*$E$2*$K$4/Output!$G$95/1000000</f>
        <v>86.809787365855712</v>
      </c>
      <c r="AC13" s="6">
        <f>(D16-$B$8)*$B$2*Output!$G$101*$E$2*$K$4/Output!$G$95/1000000</f>
        <v>139.23471287875</v>
      </c>
      <c r="AE13" s="6">
        <v>2029</v>
      </c>
      <c r="AF13" s="6">
        <f>(B16-$B$8)*$B$2*Output!$G$101*$E$2*$L$4/Output!$G$95/1000000</f>
        <v>33.843788894712205</v>
      </c>
      <c r="AG13" s="6">
        <f>(C16-$B$8)*$B$2*Output!$G$101*$E$2*$L$4/Output!$G$95/1000000</f>
        <v>85.443766799715718</v>
      </c>
      <c r="AH13" s="6">
        <f>(D16-$B$8)*$B$2*Output!$G$101*$E$2*$L$4/Output!$G$95/1000000</f>
        <v>137.04374470471924</v>
      </c>
      <c r="AJ13" s="6">
        <v>2029</v>
      </c>
      <c r="AK13" s="6">
        <f>(B16-$B$8)*$B$2*Output!$G$101*$E$2*$M$4/Output!$G$95/1000000</f>
        <v>46.304266264824562</v>
      </c>
      <c r="AL13" s="6">
        <f>(C16-$B$8)*$B$2*Output!$G$101*$E$2*$M$4/Output!$G$95/1000000</f>
        <v>116.90212762146639</v>
      </c>
      <c r="AM13" s="6">
        <f>(D16-$B$8)*$B$2*Output!$G$101*$E$2*$M$4/Output!$G$95/1000000</f>
        <v>187.49998897810826</v>
      </c>
    </row>
    <row r="14" spans="1:44" x14ac:dyDescent="0.25">
      <c r="A14" s="6">
        <v>2027</v>
      </c>
      <c r="B14" s="6">
        <v>18.533667252093075</v>
      </c>
      <c r="C14" s="6">
        <v>22.009601060974873</v>
      </c>
      <c r="D14" s="6">
        <v>25.485534869856679</v>
      </c>
      <c r="F14" s="6">
        <v>2030</v>
      </c>
      <c r="G14" s="6">
        <f>(B17-$B$8)*$B$2*Output!$G$101*$E$2*$G$4/Output!$G$95/1000000</f>
        <v>177.40397154217982</v>
      </c>
      <c r="H14" s="6">
        <f>(C17-$B$8)*$B$2*Output!$G$101*$E$2*$G$4/Output!$G$95/1000000</f>
        <v>472.90134419205776</v>
      </c>
      <c r="I14" s="6">
        <f>(D17-$B$8)*$B$2*Output!$G$101*$E$2*$G$4/Output!$G$95/1000000</f>
        <v>768.39871684193599</v>
      </c>
      <c r="K14" s="6">
        <v>2030</v>
      </c>
      <c r="L14" s="6">
        <f>(B17-$B$8)*$B$2*Output!$G$101*$E$2*$H$4/Output!$G$95/1000000</f>
        <v>327.97860598462472</v>
      </c>
      <c r="M14" s="6">
        <f>(C17-$B$8)*$B$2*Output!$G$101*$E$2*$H$4/Output!$G$95/1000000</f>
        <v>874.28439334284667</v>
      </c>
      <c r="N14" s="6">
        <f>(D17-$B$8)*$B$2*Output!$G$101*$E$2*$H$4/Output!$G$95/1000000</f>
        <v>1420.5901807010691</v>
      </c>
      <c r="P14" s="6">
        <v>2030</v>
      </c>
      <c r="Q14" s="6">
        <f>(B17-$B$8)*$B$2*Output!$G$101*$E$2*$I$4/Output!$G$95/1000000</f>
        <v>42.000842491389569</v>
      </c>
      <c r="R14" s="6">
        <f>(C17-$B$8)*$B$2*Output!$G$101*$E$2*$I$4/Output!$G$95/1000000</f>
        <v>111.96059873245031</v>
      </c>
      <c r="S14" s="6">
        <f>(D17-$B$8)*$B$2*Output!$G$101*$E$2*$I$4/Output!$G$95/1000000</f>
        <v>181.92035497351111</v>
      </c>
      <c r="U14" s="6">
        <v>2030</v>
      </c>
      <c r="V14" s="6">
        <f>(B17-$B$8)*$B$2*Output!$G$101*$E$2*$J$4/Output!$G$95/1000000</f>
        <v>1264.4675198004438</v>
      </c>
      <c r="W14" s="6">
        <f>(C17-$B$8)*$B$2*Output!$G$101*$E$2*$J$4/Output!$G$95/1000000</f>
        <v>3370.6595438797913</v>
      </c>
      <c r="X14" s="6">
        <f>(D17-$B$8)*$B$2*Output!$G$101*$E$2*$J$4/Output!$G$95/1000000</f>
        <v>5476.8515679591419</v>
      </c>
      <c r="Z14" s="6">
        <v>2030</v>
      </c>
      <c r="AA14" s="6">
        <f>(B17-$B$8)*$B$2*Output!$G$101*$E$2*$K$4/Output!$G$95/1000000</f>
        <v>40.115672161788282</v>
      </c>
      <c r="AB14" s="6">
        <f>(C17-$B$8)*$B$2*Output!$G$101*$E$2*$K$4/Output!$G$95/1000000</f>
        <v>106.93534718283958</v>
      </c>
      <c r="AC14" s="6">
        <f>(D17-$B$8)*$B$2*Output!$G$101*$E$2*$K$4/Output!$G$95/1000000</f>
        <v>173.75502220389097</v>
      </c>
      <c r="AE14" s="6">
        <v>2030</v>
      </c>
      <c r="AF14" s="6">
        <f>(B17-$B$8)*$B$2*Output!$G$101*$E$2*$L$4/Output!$G$95/1000000</f>
        <v>39.484420377164227</v>
      </c>
      <c r="AG14" s="6">
        <f>(C17-$B$8)*$B$2*Output!$G$101*$E$2*$L$4/Output!$G$95/1000000</f>
        <v>105.25263503791233</v>
      </c>
      <c r="AH14" s="6">
        <f>(D17-$B$8)*$B$2*Output!$G$101*$E$2*$L$4/Output!$G$95/1000000</f>
        <v>171.02084969866053</v>
      </c>
      <c r="AJ14" s="6">
        <v>2030</v>
      </c>
      <c r="AK14" s="6">
        <f>(B17-$B$8)*$B$2*Output!$G$101*$E$2*$M$4/Output!$G$95/1000000</f>
        <v>54.021643975628642</v>
      </c>
      <c r="AL14" s="6">
        <f>(C17-$B$8)*$B$2*Output!$G$101*$E$2*$M$4/Output!$G$95/1000000</f>
        <v>144.00414956587088</v>
      </c>
      <c r="AM14" s="6">
        <f>(D17-$B$8)*$B$2*Output!$G$101*$E$2*$M$4/Output!$G$95/1000000</f>
        <v>233.98665515611319</v>
      </c>
    </row>
    <row r="15" spans="1:44" x14ac:dyDescent="0.25">
      <c r="A15" s="6">
        <v>2028</v>
      </c>
      <c r="B15" s="6">
        <v>19.214834065116342</v>
      </c>
      <c r="C15" s="6">
        <v>23.965983908567516</v>
      </c>
      <c r="D15" s="6">
        <v>28.717133752018693</v>
      </c>
      <c r="F15" s="6">
        <v>2031</v>
      </c>
      <c r="G15" s="6">
        <f>(B18-$B$8)*$B$2*Output!$G$101*$E$2*$G$4/Output!$G$95/1000000</f>
        <v>202.7473960482055</v>
      </c>
      <c r="H15" s="6">
        <f>(C18-$B$8)*$B$2*Output!$G$101*$E$2*$G$4/Output!$G$95/1000000</f>
        <v>506.18570285422857</v>
      </c>
      <c r="I15" s="6">
        <f>(D18-$B$8)*$B$2*Output!$G$101*$E$2*$G$4/Output!$G$95/1000000</f>
        <v>809.62400966025177</v>
      </c>
      <c r="K15" s="6">
        <v>2031</v>
      </c>
      <c r="L15" s="6">
        <f>(B18-$B$8)*$B$2*Output!$G$101*$E$2*$H$4/Output!$G$95/1000000</f>
        <v>374.83269255385682</v>
      </c>
      <c r="M15" s="6">
        <f>(C18-$B$8)*$B$2*Output!$G$101*$E$2*$H$4/Output!$G$95/1000000</f>
        <v>935.81941682745628</v>
      </c>
      <c r="N15" s="6">
        <f>(D18-$B$8)*$B$2*Output!$G$101*$E$2*$H$4/Output!$G$95/1000000</f>
        <v>1496.8061411010558</v>
      </c>
      <c r="P15" s="6">
        <v>2031</v>
      </c>
      <c r="Q15" s="6">
        <f>(B18-$B$8)*$B$2*Output!$G$101*$E$2*$I$4/Output!$G$95/1000000</f>
        <v>48.000962847302361</v>
      </c>
      <c r="R15" s="6">
        <f>(C18-$B$8)*$B$2*Output!$G$101*$E$2*$I$4/Output!$G$95/1000000</f>
        <v>119.84075549243788</v>
      </c>
      <c r="S15" s="6">
        <f>(D18-$B$8)*$B$2*Output!$G$101*$E$2*$I$4/Output!$G$95/1000000</f>
        <v>191.68054813757345</v>
      </c>
      <c r="U15" s="6">
        <v>2031</v>
      </c>
      <c r="V15" s="6">
        <f>(B18-$B$8)*$B$2*Output!$G$101*$E$2*$J$4/Output!$G$95/1000000</f>
        <v>1445.1057369147927</v>
      </c>
      <c r="W15" s="6">
        <f>(C18-$B$8)*$B$2*Output!$G$101*$E$2*$J$4/Output!$G$95/1000000</f>
        <v>3607.8976963283503</v>
      </c>
      <c r="X15" s="6">
        <f>(D18-$B$8)*$B$2*Output!$G$101*$E$2*$J$4/Output!$G$95/1000000</f>
        <v>5770.6896557419086</v>
      </c>
      <c r="Z15" s="6">
        <v>2031</v>
      </c>
      <c r="AA15" s="6">
        <f>(B18-$B$8)*$B$2*Output!$G$101*$E$2*$K$4/Output!$G$95/1000000</f>
        <v>45.846482470615179</v>
      </c>
      <c r="AB15" s="6">
        <f>(C18-$B$8)*$B$2*Output!$G$101*$E$2*$K$4/Output!$G$95/1000000</f>
        <v>114.46181013967117</v>
      </c>
      <c r="AC15" s="6">
        <f>(D18-$B$8)*$B$2*Output!$G$101*$E$2*$K$4/Output!$G$95/1000000</f>
        <v>183.0771378087272</v>
      </c>
      <c r="AE15" s="6">
        <v>2031</v>
      </c>
      <c r="AF15" s="6">
        <f>(B18-$B$8)*$B$2*Output!$G$101*$E$2*$L$4/Output!$G$95/1000000</f>
        <v>45.125051859616249</v>
      </c>
      <c r="AG15" s="6">
        <f>(C18-$B$8)*$B$2*Output!$G$101*$E$2*$L$4/Output!$G$95/1000000</f>
        <v>112.66066315575519</v>
      </c>
      <c r="AH15" s="6">
        <f>(D18-$B$8)*$B$2*Output!$G$101*$E$2*$L$4/Output!$G$95/1000000</f>
        <v>180.19627445189414</v>
      </c>
      <c r="AJ15" s="6">
        <v>2031</v>
      </c>
      <c r="AK15" s="6">
        <f>(B18-$B$8)*$B$2*Output!$G$101*$E$2*$M$4/Output!$G$95/1000000</f>
        <v>61.739021686432729</v>
      </c>
      <c r="AL15" s="6">
        <f>(C18-$B$8)*$B$2*Output!$G$101*$E$2*$M$4/Output!$G$95/1000000</f>
        <v>154.13963727775339</v>
      </c>
      <c r="AM15" s="6">
        <f>(D18-$B$8)*$B$2*Output!$G$101*$E$2*$M$4/Output!$G$95/1000000</f>
        <v>246.54025286907412</v>
      </c>
    </row>
    <row r="16" spans="1:44" x14ac:dyDescent="0.25">
      <c r="A16" s="6">
        <v>2029</v>
      </c>
      <c r="B16" s="6">
        <v>19.89600087813961</v>
      </c>
      <c r="C16" s="6">
        <v>26.127252221356784</v>
      </c>
      <c r="D16" s="6">
        <v>32.358503564573958</v>
      </c>
      <c r="F16" s="6">
        <v>2032</v>
      </c>
      <c r="G16" s="6">
        <f>(B19-$B$8)*$B$2*Output!$G$101*$E$2*$G$4/Output!$G$95/1000000</f>
        <v>228.0908205542313</v>
      </c>
      <c r="H16" s="6">
        <f>(C19-$B$8)*$B$2*Output!$G$101*$E$2*$G$4/Output!$G$95/1000000</f>
        <v>540.09645887460715</v>
      </c>
      <c r="I16" s="6">
        <f>(D19-$B$8)*$B$2*Output!$G$101*$E$2*$G$4/Output!$G$95/1000000</f>
        <v>852.10209719498323</v>
      </c>
      <c r="K16" s="6">
        <v>2032</v>
      </c>
      <c r="L16" s="6">
        <f>(B19-$B$8)*$B$2*Output!$G$101*$E$2*$H$4/Output!$G$95/1000000</f>
        <v>421.68677912308914</v>
      </c>
      <c r="M16" s="6">
        <f>(C19-$B$8)*$B$2*Output!$G$101*$E$2*$H$4/Output!$G$95/1000000</f>
        <v>998.51250306878728</v>
      </c>
      <c r="N16" s="6">
        <f>(D19-$B$8)*$B$2*Output!$G$101*$E$2*$H$4/Output!$G$95/1000000</f>
        <v>1575.3382270144857</v>
      </c>
      <c r="P16" s="6">
        <v>2032</v>
      </c>
      <c r="Q16" s="6">
        <f>(B19-$B$8)*$B$2*Output!$G$101*$E$2*$I$4/Output!$G$95/1000000</f>
        <v>54.001083203215188</v>
      </c>
      <c r="R16" s="6">
        <f>(C19-$B$8)*$B$2*Output!$G$101*$E$2*$I$4/Output!$G$95/1000000</f>
        <v>127.86921342376006</v>
      </c>
      <c r="S16" s="6">
        <f>(D19-$B$8)*$B$2*Output!$G$101*$E$2*$I$4/Output!$G$95/1000000</f>
        <v>201.7373436443049</v>
      </c>
      <c r="U16" s="6">
        <v>2032</v>
      </c>
      <c r="V16" s="6">
        <f>(B19-$B$8)*$B$2*Output!$G$101*$E$2*$J$4/Output!$G$95/1000000</f>
        <v>1625.7439540291425</v>
      </c>
      <c r="W16" s="6">
        <f>(C19-$B$8)*$B$2*Output!$G$101*$E$2*$J$4/Output!$G$95/1000000</f>
        <v>3849.6005690819698</v>
      </c>
      <c r="X16" s="6">
        <f>(D19-$B$8)*$B$2*Output!$G$101*$E$2*$J$4/Output!$G$95/1000000</f>
        <v>6073.457184134797</v>
      </c>
      <c r="Z16" s="6">
        <v>2032</v>
      </c>
      <c r="AA16" s="6">
        <f>(B19-$B$8)*$B$2*Output!$G$101*$E$2*$K$4/Output!$G$95/1000000</f>
        <v>51.577292779442111</v>
      </c>
      <c r="AB16" s="6">
        <f>(C19-$B$8)*$B$2*Output!$G$101*$E$2*$K$4/Output!$G$95/1000000</f>
        <v>122.12991790212035</v>
      </c>
      <c r="AC16" s="6">
        <f>(D19-$B$8)*$B$2*Output!$G$101*$E$2*$K$4/Output!$G$95/1000000</f>
        <v>192.68254302479858</v>
      </c>
      <c r="AE16" s="6">
        <v>2032</v>
      </c>
      <c r="AF16" s="6">
        <f>(B19-$B$8)*$B$2*Output!$G$101*$E$2*$L$4/Output!$G$95/1000000</f>
        <v>50.765683342068307</v>
      </c>
      <c r="AG16" s="6">
        <f>(C19-$B$8)*$B$2*Output!$G$101*$E$2*$L$4/Output!$G$95/1000000</f>
        <v>120.20810718632885</v>
      </c>
      <c r="AH16" s="6">
        <f>(D19-$B$8)*$B$2*Output!$G$101*$E$2*$L$4/Output!$G$95/1000000</f>
        <v>189.65053103058938</v>
      </c>
      <c r="AJ16" s="6">
        <v>2032</v>
      </c>
      <c r="AK16" s="6">
        <f>(B19-$B$8)*$B$2*Output!$G$101*$E$2*$M$4/Output!$G$95/1000000</f>
        <v>69.456399397236837</v>
      </c>
      <c r="AL16" s="6">
        <f>(C19-$B$8)*$B$2*Output!$G$101*$E$2*$M$4/Output!$G$95/1000000</f>
        <v>164.46587052243441</v>
      </c>
      <c r="AM16" s="6">
        <f>(D19-$B$8)*$B$2*Output!$G$101*$E$2*$M$4/Output!$G$95/1000000</f>
        <v>259.47534164763198</v>
      </c>
    </row>
    <row r="17" spans="1:39" x14ac:dyDescent="0.25">
      <c r="A17" s="6">
        <v>2030</v>
      </c>
      <c r="B17" s="6">
        <v>20.577167691162877</v>
      </c>
      <c r="C17" s="6">
        <v>28.519385742113691</v>
      </c>
      <c r="D17" s="6">
        <v>36.461603793064512</v>
      </c>
      <c r="F17" s="6">
        <v>2033</v>
      </c>
      <c r="G17" s="6">
        <f>(B20-$B$8)*$B$2*Output!$G$101*$E$2*$G$4/Output!$G$95/1000000</f>
        <v>253.43424506025693</v>
      </c>
      <c r="H17" s="6">
        <f>(C20-$B$8)*$B$2*Output!$G$101*$E$2*$G$4/Output!$G$95/1000000</f>
        <v>574.65264783176951</v>
      </c>
      <c r="I17" s="6">
        <f>(D20-$B$8)*$B$2*Output!$G$101*$E$2*$G$4/Output!$G$95/1000000</f>
        <v>895.8710506032819</v>
      </c>
      <c r="K17" s="6">
        <v>2033</v>
      </c>
      <c r="L17" s="6">
        <f>(B20-$B$8)*$B$2*Output!$G$101*$E$2*$H$4/Output!$G$95/1000000</f>
        <v>468.54086569232112</v>
      </c>
      <c r="M17" s="6">
        <f>(C20-$B$8)*$B$2*Output!$G$101*$E$2*$H$4/Output!$G$95/1000000</f>
        <v>1062.3988444160927</v>
      </c>
      <c r="N17" s="6">
        <f>(D20-$B$8)*$B$2*Output!$G$101*$E$2*$H$4/Output!$G$95/1000000</f>
        <v>1656.2568231398639</v>
      </c>
      <c r="P17" s="6">
        <v>2033</v>
      </c>
      <c r="Q17" s="6">
        <f>(B20-$B$8)*$B$2*Output!$G$101*$E$2*$I$4/Output!$G$95/1000000</f>
        <v>60.00120355912798</v>
      </c>
      <c r="R17" s="6">
        <f>(C20-$B$8)*$B$2*Output!$G$101*$E$2*$I$4/Output!$G$95/1000000</f>
        <v>136.05047924816907</v>
      </c>
      <c r="S17" s="6">
        <f>(D20-$B$8)*$B$2*Output!$G$101*$E$2*$I$4/Output!$G$95/1000000</f>
        <v>212.09975493721015</v>
      </c>
      <c r="U17" s="6">
        <v>2033</v>
      </c>
      <c r="V17" s="6">
        <f>(B20-$B$8)*$B$2*Output!$G$101*$E$2*$J$4/Output!$G$95/1000000</f>
        <v>1806.3821711434914</v>
      </c>
      <c r="W17" s="6">
        <f>(C20-$B$8)*$B$2*Output!$G$101*$E$2*$J$4/Output!$G$95/1000000</f>
        <v>4095.9038404494286</v>
      </c>
      <c r="X17" s="6">
        <f>(D20-$B$8)*$B$2*Output!$G$101*$E$2*$J$4/Output!$G$95/1000000</f>
        <v>6385.4255097553632</v>
      </c>
      <c r="Z17" s="6">
        <v>2033</v>
      </c>
      <c r="AA17" s="6">
        <f>(B20-$B$8)*$B$2*Output!$G$101*$E$2*$K$4/Output!$G$95/1000000</f>
        <v>57.308103088268993</v>
      </c>
      <c r="AB17" s="6">
        <f>(C20-$B$8)*$B$2*Output!$G$101*$E$2*$K$4/Output!$G$95/1000000</f>
        <v>129.94397491175573</v>
      </c>
      <c r="AC17" s="6">
        <f>(D20-$B$8)*$B$2*Output!$G$101*$E$2*$K$4/Output!$G$95/1000000</f>
        <v>202.57984673524243</v>
      </c>
      <c r="AE17" s="6">
        <v>2033</v>
      </c>
      <c r="AF17" s="6">
        <f>(B20-$B$8)*$B$2*Output!$G$101*$E$2*$L$4/Output!$G$95/1000000</f>
        <v>56.406314824520337</v>
      </c>
      <c r="AG17" s="6">
        <f>(C20-$B$8)*$B$2*Output!$G$101*$E$2*$L$4/Output!$G$95/1000000</f>
        <v>127.89920383741426</v>
      </c>
      <c r="AH17" s="6">
        <f>(D20-$B$8)*$B$2*Output!$G$101*$E$2*$L$4/Output!$G$95/1000000</f>
        <v>199.39209285030819</v>
      </c>
      <c r="AJ17" s="6">
        <v>2033</v>
      </c>
      <c r="AK17" s="6">
        <f>(B20-$B$8)*$B$2*Output!$G$101*$E$2*$M$4/Output!$G$95/1000000</f>
        <v>77.173777108040923</v>
      </c>
      <c r="AL17" s="6">
        <f>(C20-$B$8)*$B$2*Output!$G$101*$E$2*$M$4/Output!$G$95/1000000</f>
        <v>174.98864586263878</v>
      </c>
      <c r="AM17" s="6">
        <f>(D20-$B$8)*$B$2*Output!$G$101*$E$2*$M$4/Output!$G$95/1000000</f>
        <v>272.8035146172366</v>
      </c>
    </row>
    <row r="18" spans="1:39" x14ac:dyDescent="0.25">
      <c r="A18" s="6">
        <v>2031</v>
      </c>
      <c r="B18" s="6">
        <v>21.258334504186145</v>
      </c>
      <c r="C18" s="6">
        <v>29.413984674789255</v>
      </c>
      <c r="D18" s="6">
        <v>37.569634845392365</v>
      </c>
      <c r="F18" s="6">
        <v>2034</v>
      </c>
      <c r="G18" s="6">
        <f>(B21-$B$8)*$B$2*Output!$G$101*$E$2*$G$4/Output!$G$95/1000000</f>
        <v>278.77766956628255</v>
      </c>
      <c r="H18" s="6">
        <f>(C21-$B$8)*$B$2*Output!$G$101*$E$2*$G$4/Output!$G$95/1000000</f>
        <v>609.87388377616139</v>
      </c>
      <c r="I18" s="6">
        <f>(D21-$B$8)*$B$2*Output!$G$101*$E$2*$G$4/Output!$G$95/1000000</f>
        <v>940.97009798603972</v>
      </c>
      <c r="K18" s="6">
        <v>2034</v>
      </c>
      <c r="L18" s="6">
        <f>(B21-$B$8)*$B$2*Output!$G$101*$E$2*$H$4/Output!$G$95/1000000</f>
        <v>515.39495226155316</v>
      </c>
      <c r="M18" s="6">
        <f>(C21-$B$8)*$B$2*Output!$G$101*$E$2*$H$4/Output!$G$95/1000000</f>
        <v>1127.5147026783225</v>
      </c>
      <c r="N18" s="6">
        <f>(D21-$B$8)*$B$2*Output!$G$101*$E$2*$H$4/Output!$G$95/1000000</f>
        <v>1739.634453095091</v>
      </c>
      <c r="P18" s="6">
        <v>2034</v>
      </c>
      <c r="Q18" s="6">
        <f>(B21-$B$8)*$B$2*Output!$G$101*$E$2*$I$4/Output!$G$95/1000000</f>
        <v>66.001323915040757</v>
      </c>
      <c r="R18" s="6">
        <f>(C21-$B$8)*$B$2*Output!$G$101*$E$2*$I$4/Output!$G$95/1000000</f>
        <v>144.38919664210718</v>
      </c>
      <c r="S18" s="6">
        <f>(D21-$B$8)*$B$2*Output!$G$101*$E$2*$I$4/Output!$G$95/1000000</f>
        <v>222.77706936917349</v>
      </c>
      <c r="U18" s="6">
        <v>2034</v>
      </c>
      <c r="V18" s="6">
        <f>(B21-$B$8)*$B$2*Output!$G$101*$E$2*$J$4/Output!$G$95/1000000</f>
        <v>1987.0203882578398</v>
      </c>
      <c r="W18" s="6">
        <f>(C21-$B$8)*$B$2*Output!$G$101*$E$2*$J$4/Output!$G$95/1000000</f>
        <v>4346.9473118653023</v>
      </c>
      <c r="X18" s="6">
        <f>(D21-$B$8)*$B$2*Output!$G$101*$E$2*$J$4/Output!$G$95/1000000</f>
        <v>6706.8742354727583</v>
      </c>
      <c r="Z18" s="6">
        <v>2034</v>
      </c>
      <c r="AA18" s="6">
        <f>(B21-$B$8)*$B$2*Output!$G$101*$E$2*$K$4/Output!$G$95/1000000</f>
        <v>63.038913397095875</v>
      </c>
      <c r="AB18" s="6">
        <f>(C21-$B$8)*$B$2*Output!$G$101*$E$2*$K$4/Output!$G$95/1000000</f>
        <v>137.90841641774696</v>
      </c>
      <c r="AC18" s="6">
        <f>(D21-$B$8)*$B$2*Output!$G$101*$E$2*$K$4/Output!$G$95/1000000</f>
        <v>212.7779194383979</v>
      </c>
      <c r="AE18" s="6">
        <v>2034</v>
      </c>
      <c r="AF18" s="6">
        <f>(B21-$B$8)*$B$2*Output!$G$101*$E$2*$L$4/Output!$G$95/1000000</f>
        <v>62.046946306972345</v>
      </c>
      <c r="AG18" s="6">
        <f>(C21-$B$8)*$B$2*Output!$G$101*$E$2*$L$4/Output!$G$95/1000000</f>
        <v>135.73831856603243</v>
      </c>
      <c r="AH18" s="6">
        <f>(D21-$B$8)*$B$2*Output!$G$101*$E$2*$L$4/Output!$G$95/1000000</f>
        <v>209.42969082509237</v>
      </c>
      <c r="AJ18" s="6">
        <v>2034</v>
      </c>
      <c r="AK18" s="6">
        <f>(B21-$B$8)*$B$2*Output!$G$101*$E$2*$M$4/Output!$G$95/1000000</f>
        <v>84.89115481884501</v>
      </c>
      <c r="AL18" s="6">
        <f>(C21-$B$8)*$B$2*Output!$G$101*$E$2*$M$4/Output!$G$95/1000000</f>
        <v>185.7139360127365</v>
      </c>
      <c r="AM18" s="6">
        <f>(D21-$B$8)*$B$2*Output!$G$101*$E$2*$M$4/Output!$G$95/1000000</f>
        <v>286.53671720662783</v>
      </c>
    </row>
    <row r="19" spans="1:39" x14ac:dyDescent="0.25">
      <c r="A19" s="6">
        <v>2032</v>
      </c>
      <c r="B19" s="6">
        <v>21.939501317209416</v>
      </c>
      <c r="C19" s="6">
        <v>30.325419575787695</v>
      </c>
      <c r="D19" s="6">
        <v>38.71133783436597</v>
      </c>
      <c r="F19" s="6">
        <v>2035</v>
      </c>
      <c r="G19" s="6">
        <f>(B22-$B$8)*$B$2*Output!$G$101*$E$2*$G$4/Output!$G$95/1000000</f>
        <v>304.12109407230832</v>
      </c>
      <c r="H19" s="6">
        <f>(C22-$B$8)*$B$2*Output!$G$101*$E$2*$G$4/Output!$G$95/1000000</f>
        <v>645.78037680927241</v>
      </c>
      <c r="I19" s="6">
        <f>(D22-$B$8)*$B$2*Output!$G$101*$E$2*$G$4/Output!$G$95/1000000</f>
        <v>987.43965954623513</v>
      </c>
      <c r="K19" s="6">
        <v>2035</v>
      </c>
      <c r="L19" s="6">
        <f>(B22-$B$8)*$B$2*Output!$G$101*$E$2*$H$4/Output!$G$95/1000000</f>
        <v>562.24903883078525</v>
      </c>
      <c r="M19" s="6">
        <f>(C22-$B$8)*$B$2*Output!$G$101*$E$2*$H$4/Output!$G$95/1000000</f>
        <v>1193.897441623918</v>
      </c>
      <c r="N19" s="6">
        <f>(D22-$B$8)*$B$2*Output!$G$101*$E$2*$H$4/Output!$G$95/1000000</f>
        <v>1825.5458444170483</v>
      </c>
      <c r="P19" s="6">
        <v>2035</v>
      </c>
      <c r="Q19" s="6">
        <f>(B22-$B$8)*$B$2*Output!$G$101*$E$2*$I$4/Output!$G$95/1000000</f>
        <v>72.00144427095357</v>
      </c>
      <c r="R19" s="6">
        <f>(C22-$B$8)*$B$2*Output!$G$101*$E$2*$I$4/Output!$G$95/1000000</f>
        <v>152.89015039862045</v>
      </c>
      <c r="S19" s="6">
        <f>(D22-$B$8)*$B$2*Output!$G$101*$E$2*$I$4/Output!$G$95/1000000</f>
        <v>233.77885652628709</v>
      </c>
      <c r="U19" s="6">
        <v>2035</v>
      </c>
      <c r="V19" s="6">
        <f>(B22-$B$8)*$B$2*Output!$G$101*$E$2*$J$4/Output!$G$95/1000000</f>
        <v>2167.6586053721894</v>
      </c>
      <c r="W19" s="6">
        <f>(C22-$B$8)*$B$2*Output!$G$101*$E$2*$J$4/Output!$G$95/1000000</f>
        <v>4602.8750331875644</v>
      </c>
      <c r="X19" s="6">
        <f>(D22-$B$8)*$B$2*Output!$G$101*$E$2*$J$4/Output!$G$95/1000000</f>
        <v>7038.0914610029295</v>
      </c>
      <c r="Z19" s="6">
        <v>2035</v>
      </c>
      <c r="AA19" s="6">
        <f>(B22-$B$8)*$B$2*Output!$G$101*$E$2*$K$4/Output!$G$95/1000000</f>
        <v>68.769723705922786</v>
      </c>
      <c r="AB19" s="6">
        <f>(C22-$B$8)*$B$2*Output!$G$101*$E$2*$K$4/Output!$G$95/1000000</f>
        <v>146.0278124519746</v>
      </c>
      <c r="AC19" s="6">
        <f>(D22-$B$8)*$B$2*Output!$G$101*$E$2*$K$4/Output!$G$95/1000000</f>
        <v>223.28590119802618</v>
      </c>
      <c r="AE19" s="6">
        <v>2035</v>
      </c>
      <c r="AF19" s="6">
        <f>(B22-$B$8)*$B$2*Output!$G$101*$E$2*$L$4/Output!$G$95/1000000</f>
        <v>67.68757778942441</v>
      </c>
      <c r="AG19" s="6">
        <f>(C22-$B$8)*$B$2*Output!$G$101*$E$2*$L$4/Output!$G$95/1000000</f>
        <v>143.72994949100291</v>
      </c>
      <c r="AH19" s="6">
        <f>(D22-$B$8)*$B$2*Output!$G$101*$E$2*$L$4/Output!$G$95/1000000</f>
        <v>219.77232119258116</v>
      </c>
      <c r="AJ19" s="6">
        <v>2035</v>
      </c>
      <c r="AK19" s="6">
        <f>(B22-$B$8)*$B$2*Output!$G$101*$E$2*$M$4/Output!$G$95/1000000</f>
        <v>92.608532529649096</v>
      </c>
      <c r="AL19" s="6">
        <f>(C22-$B$8)*$B$2*Output!$G$101*$E$2*$M$4/Output!$G$95/1000000</f>
        <v>196.64789519181224</v>
      </c>
      <c r="AM19" s="6">
        <f>(D22-$B$8)*$B$2*Output!$G$101*$E$2*$M$4/Output!$G$95/1000000</f>
        <v>300.68725785397498</v>
      </c>
    </row>
    <row r="20" spans="1:39" x14ac:dyDescent="0.25">
      <c r="A20" s="6">
        <v>2033</v>
      </c>
      <c r="B20" s="6">
        <v>22.620668130232684</v>
      </c>
      <c r="C20" s="6">
        <v>31.254202073061631</v>
      </c>
      <c r="D20" s="6">
        <v>39.887736015890574</v>
      </c>
      <c r="F20" s="6">
        <v>2036</v>
      </c>
      <c r="G20" s="6">
        <f>(B23-$B$8)*$B$2*Output!$G$101*$E$2*$G$4/Output!$G$95/1000000</f>
        <v>329.46451857833404</v>
      </c>
      <c r="H20" s="6">
        <f>(C23-$B$8)*$B$2*Output!$G$101*$E$2*$G$4/Output!$G$95/1000000</f>
        <v>682.39295119701751</v>
      </c>
      <c r="I20" s="6">
        <f>(D23-$B$8)*$B$2*Output!$G$101*$E$2*$G$4/Output!$G$95/1000000</f>
        <v>1035.321383815701</v>
      </c>
      <c r="K20" s="6">
        <v>2036</v>
      </c>
      <c r="L20" s="6">
        <f>(B23-$B$8)*$B$2*Output!$G$101*$E$2*$H$4/Output!$G$95/1000000</f>
        <v>609.10312540001746</v>
      </c>
      <c r="M20" s="6">
        <f>(C23-$B$8)*$B$2*Output!$G$101*$E$2*$H$4/Output!$G$95/1000000</f>
        <v>1261.5855604682358</v>
      </c>
      <c r="N20" s="6">
        <f>(D23-$B$8)*$B$2*Output!$G$101*$E$2*$H$4/Output!$G$95/1000000</f>
        <v>1914.067995536454</v>
      </c>
      <c r="P20" s="6">
        <v>2036</v>
      </c>
      <c r="Q20" s="6">
        <f>(B23-$B$8)*$B$2*Output!$G$101*$E$2*$I$4/Output!$G$95/1000000</f>
        <v>78.001564626866369</v>
      </c>
      <c r="R20" s="6">
        <f>(C23-$B$8)*$B$2*Output!$G$101*$E$2*$I$4/Output!$G$95/1000000</f>
        <v>161.55827071574848</v>
      </c>
      <c r="S20" s="6">
        <f>(D23-$B$8)*$B$2*Output!$G$101*$E$2*$I$4/Output!$G$95/1000000</f>
        <v>245.1149768046306</v>
      </c>
      <c r="U20" s="6">
        <v>2036</v>
      </c>
      <c r="V20" s="6">
        <f>(B23-$B$8)*$B$2*Output!$G$101*$E$2*$J$4/Output!$G$95/1000000</f>
        <v>2348.2968224865394</v>
      </c>
      <c r="W20" s="6">
        <f>(C23-$B$8)*$B$2*Output!$G$101*$E$2*$J$4/Output!$G$95/1000000</f>
        <v>4863.835431802846</v>
      </c>
      <c r="X20" s="6">
        <f>(D23-$B$8)*$B$2*Output!$G$101*$E$2*$J$4/Output!$G$95/1000000</f>
        <v>7379.3740411191538</v>
      </c>
      <c r="Z20" s="6">
        <v>2036</v>
      </c>
      <c r="AA20" s="6">
        <f>(B23-$B$8)*$B$2*Output!$G$101*$E$2*$K$4/Output!$G$95/1000000</f>
        <v>74.50053401474969</v>
      </c>
      <c r="AB20" s="6">
        <f>(C23-$B$8)*$B$2*Output!$G$101*$E$2*$K$4/Output!$G$95/1000000</f>
        <v>154.30687192493949</v>
      </c>
      <c r="AC20" s="6">
        <f>(D23-$B$8)*$B$2*Output!$G$101*$E$2*$K$4/Output!$G$95/1000000</f>
        <v>234.11320983512928</v>
      </c>
      <c r="AE20" s="6">
        <v>2036</v>
      </c>
      <c r="AF20" s="6">
        <f>(B23-$B$8)*$B$2*Output!$G$101*$E$2*$L$4/Output!$G$95/1000000</f>
        <v>73.328209271876446</v>
      </c>
      <c r="AG20" s="6">
        <f>(C23-$B$8)*$B$2*Output!$G$101*$E$2*$L$4/Output!$G$95/1000000</f>
        <v>151.87873142440068</v>
      </c>
      <c r="AH20" s="6">
        <f>(D23-$B$8)*$B$2*Output!$G$101*$E$2*$L$4/Output!$G$95/1000000</f>
        <v>230.42925357692499</v>
      </c>
      <c r="AJ20" s="6">
        <v>2036</v>
      </c>
      <c r="AK20" s="6">
        <f>(B23-$B$8)*$B$2*Output!$G$101*$E$2*$M$4/Output!$G$95/1000000</f>
        <v>100.3259102404532</v>
      </c>
      <c r="AL20" s="6">
        <f>(C23-$B$8)*$B$2*Output!$G$101*$E$2*$M$4/Output!$G$95/1000000</f>
        <v>207.79686463940848</v>
      </c>
      <c r="AM20" s="6">
        <f>(D23-$B$8)*$B$2*Output!$G$101*$E$2*$M$4/Output!$G$95/1000000</f>
        <v>315.26781903836371</v>
      </c>
    </row>
    <row r="21" spans="1:39" x14ac:dyDescent="0.25">
      <c r="A21" s="6">
        <v>2034</v>
      </c>
      <c r="B21" s="6">
        <v>23.301834943255951</v>
      </c>
      <c r="C21" s="6">
        <v>32.200859342416756</v>
      </c>
      <c r="D21" s="6">
        <v>41.09988374157755</v>
      </c>
      <c r="F21" s="6">
        <v>2037</v>
      </c>
      <c r="G21" s="6">
        <f>(B24-$B$8)*$B$2*Output!$G$101*$E$2*$G$4/Output!$G$95/1000000</f>
        <v>354.80794308435969</v>
      </c>
      <c r="H21" s="6">
        <f>(C24-$B$8)*$B$2*Output!$G$101*$E$2*$G$4/Output!$G$95/1000000</f>
        <v>719.73306403357503</v>
      </c>
      <c r="I21" s="6">
        <f>(D24-$B$8)*$B$2*Output!$G$101*$E$2*$G$4/Output!$G$95/1000000</f>
        <v>1084.6581849827901</v>
      </c>
      <c r="K21" s="6">
        <v>2037</v>
      </c>
      <c r="L21" s="6">
        <f>(B24-$B$8)*$B$2*Output!$G$101*$E$2*$H$4/Output!$G$95/1000000</f>
        <v>655.95721196924956</v>
      </c>
      <c r="M21" s="6">
        <f>(C24-$B$8)*$B$2*Output!$G$101*$E$2*$H$4/Output!$G$95/1000000</f>
        <v>1330.6187283786335</v>
      </c>
      <c r="N21" s="6">
        <f>(D24-$B$8)*$B$2*Output!$G$101*$E$2*$H$4/Output!$G$95/1000000</f>
        <v>2005.2802447880167</v>
      </c>
      <c r="P21" s="6">
        <v>2037</v>
      </c>
      <c r="Q21" s="6">
        <f>(B24-$B$8)*$B$2*Output!$G$101*$E$2*$I$4/Output!$G$95/1000000</f>
        <v>84.001684982779182</v>
      </c>
      <c r="R21" s="6">
        <f>(C24-$B$8)*$B$2*Output!$G$101*$E$2*$I$4/Output!$G$95/1000000</f>
        <v>170.39863761523517</v>
      </c>
      <c r="S21" s="6">
        <f>(D24-$B$8)*$B$2*Output!$G$101*$E$2*$I$4/Output!$G$95/1000000</f>
        <v>256.79559024769111</v>
      </c>
      <c r="U21" s="6">
        <v>2037</v>
      </c>
      <c r="V21" s="6">
        <f>(B24-$B$8)*$B$2*Output!$G$101*$E$2*$J$4/Output!$G$95/1000000</f>
        <v>2528.9350396008876</v>
      </c>
      <c r="W21" s="6">
        <f>(C24-$B$8)*$B$2*Output!$G$101*$E$2*$J$4/Output!$G$95/1000000</f>
        <v>5129.9814456551048</v>
      </c>
      <c r="X21" s="6">
        <f>(D24-$B$8)*$B$2*Output!$G$101*$E$2*$J$4/Output!$G$95/1000000</f>
        <v>7731.0278517093193</v>
      </c>
      <c r="Z21" s="6">
        <v>2037</v>
      </c>
      <c r="AA21" s="6">
        <f>(B24-$B$8)*$B$2*Output!$G$101*$E$2*$K$4/Output!$G$95/1000000</f>
        <v>80.231344323576593</v>
      </c>
      <c r="AB21" s="6">
        <f>(C24-$B$8)*$B$2*Output!$G$101*$E$2*$K$4/Output!$G$95/1000000</f>
        <v>162.75044684614343</v>
      </c>
      <c r="AC21" s="6">
        <f>(D24-$B$8)*$B$2*Output!$G$101*$E$2*$K$4/Output!$G$95/1000000</f>
        <v>245.26954936871016</v>
      </c>
      <c r="AE21" s="6">
        <v>2037</v>
      </c>
      <c r="AF21" s="6">
        <f>(B24-$B$8)*$B$2*Output!$G$101*$E$2*$L$4/Output!$G$95/1000000</f>
        <v>78.968840754328468</v>
      </c>
      <c r="AG21" s="6">
        <f>(C24-$B$8)*$B$2*Output!$G$101*$E$2*$L$4/Output!$G$95/1000000</f>
        <v>160.18944002552601</v>
      </c>
      <c r="AH21" s="6">
        <f>(D24-$B$8)*$B$2*Output!$G$101*$E$2*$L$4/Output!$G$95/1000000</f>
        <v>241.41003929672348</v>
      </c>
      <c r="AJ21" s="6">
        <v>2037</v>
      </c>
      <c r="AK21" s="6">
        <f>(B24-$B$8)*$B$2*Output!$G$101*$E$2*$M$4/Output!$G$95/1000000</f>
        <v>108.0432879512573</v>
      </c>
      <c r="AL21" s="6">
        <f>(C24-$B$8)*$B$2*Output!$G$101*$E$2*$M$4/Output!$G$95/1000000</f>
        <v>219.1673782988882</v>
      </c>
      <c r="AM21" s="6">
        <f>(D24-$B$8)*$B$2*Output!$G$101*$E$2*$M$4/Output!$G$95/1000000</f>
        <v>330.29146864651898</v>
      </c>
    </row>
    <row r="22" spans="1:39" x14ac:dyDescent="0.25">
      <c r="A22" s="6">
        <v>2035</v>
      </c>
      <c r="B22" s="6">
        <v>23.983001756279219</v>
      </c>
      <c r="C22" s="6">
        <v>33.165934579995287</v>
      </c>
      <c r="D22" s="6">
        <v>42.348867403711324</v>
      </c>
      <c r="F22" s="6">
        <v>2038</v>
      </c>
      <c r="G22" s="6">
        <f>(B25-$B$8)*$B$2*Output!$G$101*$E$2*$G$4/Output!$G$95/1000000</f>
        <v>380.15136759038541</v>
      </c>
      <c r="H22" s="6">
        <f>(C25-$B$8)*$B$2*Output!$G$101*$E$2*$G$4/Output!$G$95/1000000</f>
        <v>757.8228244723872</v>
      </c>
      <c r="I22" s="6">
        <f>(D25-$B$8)*$B$2*Output!$G$101*$E$2*$G$4/Output!$G$95/1000000</f>
        <v>1135.4942813543882</v>
      </c>
      <c r="K22" s="6">
        <v>2038</v>
      </c>
      <c r="L22" s="6">
        <f>(B25-$B$8)*$B$2*Output!$G$101*$E$2*$H$4/Output!$G$95/1000000</f>
        <v>702.81129853848154</v>
      </c>
      <c r="M22" s="6">
        <f>(C25-$B$8)*$B$2*Output!$G$101*$E$2*$H$4/Output!$G$95/1000000</f>
        <v>1401.03782002811</v>
      </c>
      <c r="N22" s="6">
        <f>(D25-$B$8)*$B$2*Output!$G$101*$E$2*$H$4/Output!$G$95/1000000</f>
        <v>2099.2643415177367</v>
      </c>
      <c r="P22" s="6">
        <v>2038</v>
      </c>
      <c r="Q22" s="6">
        <f>(B25-$B$8)*$B$2*Output!$G$101*$E$2*$I$4/Output!$G$95/1000000</f>
        <v>90.001805338691966</v>
      </c>
      <c r="R22" s="6">
        <f>(C25-$B$8)*$B$2*Output!$G$101*$E$2*$I$4/Output!$G$95/1000000</f>
        <v>179.41648549551746</v>
      </c>
      <c r="S22" s="6">
        <f>(D25-$B$8)*$B$2*Output!$G$101*$E$2*$I$4/Output!$G$95/1000000</f>
        <v>268.83116565234286</v>
      </c>
      <c r="U22" s="6">
        <v>2038</v>
      </c>
      <c r="V22" s="6">
        <f>(B25-$B$8)*$B$2*Output!$G$101*$E$2*$J$4/Output!$G$95/1000000</f>
        <v>2709.5732567152372</v>
      </c>
      <c r="W22" s="6">
        <f>(C25-$B$8)*$B$2*Output!$G$101*$E$2*$J$4/Output!$G$95/1000000</f>
        <v>5401.4706603168324</v>
      </c>
      <c r="X22" s="6">
        <f>(D25-$B$8)*$B$2*Output!$G$101*$E$2*$J$4/Output!$G$95/1000000</f>
        <v>8093.3680639184222</v>
      </c>
      <c r="Z22" s="6">
        <v>2038</v>
      </c>
      <c r="AA22" s="6">
        <f>(B25-$B$8)*$B$2*Output!$G$101*$E$2*$K$4/Output!$G$95/1000000</f>
        <v>85.962154632403497</v>
      </c>
      <c r="AB22" s="6">
        <f>(C25-$B$8)*$B$2*Output!$G$101*$E$2*$K$4/Output!$G$95/1000000</f>
        <v>171.36353667272115</v>
      </c>
      <c r="AC22" s="6">
        <f>(D25-$B$8)*$B$2*Output!$G$101*$E$2*$K$4/Output!$G$95/1000000</f>
        <v>256.7649187130387</v>
      </c>
      <c r="AE22" s="6">
        <v>2038</v>
      </c>
      <c r="AF22" s="6">
        <f>(B25-$B$8)*$B$2*Output!$G$101*$E$2*$L$4/Output!$G$95/1000000</f>
        <v>84.609472236780505</v>
      </c>
      <c r="AG22" s="6">
        <f>(C25-$B$8)*$B$2*Output!$G$101*$E$2*$L$4/Output!$G$95/1000000</f>
        <v>168.66699608110704</v>
      </c>
      <c r="AH22" s="6">
        <f>(D25-$B$8)*$B$2*Output!$G$101*$E$2*$L$4/Output!$G$95/1000000</f>
        <v>252.72451992543347</v>
      </c>
      <c r="AJ22" s="6">
        <v>2038</v>
      </c>
      <c r="AK22" s="6">
        <f>(B25-$B$8)*$B$2*Output!$G$101*$E$2*$M$4/Output!$G$95/1000000</f>
        <v>115.76066566206138</v>
      </c>
      <c r="AL22" s="6">
        <f>(C25-$B$8)*$B$2*Output!$G$101*$E$2*$M$4/Output!$G$95/1000000</f>
        <v>230.76616867350646</v>
      </c>
      <c r="AM22" s="6">
        <f>(D25-$B$8)*$B$2*Output!$G$101*$E$2*$M$4/Output!$G$95/1000000</f>
        <v>345.77167168495134</v>
      </c>
    </row>
    <row r="23" spans="1:39" x14ac:dyDescent="0.25">
      <c r="A23" s="6">
        <v>2036</v>
      </c>
      <c r="B23" s="6">
        <v>24.66416856930249</v>
      </c>
      <c r="C23" s="6">
        <v>34.149987489117663</v>
      </c>
      <c r="D23" s="6">
        <v>43.635806408932829</v>
      </c>
      <c r="F23" s="6">
        <v>2039</v>
      </c>
      <c r="G23" s="6">
        <f>(B26-$B$8)*$B$2*Output!$G$101*$E$2*$G$4/Output!$G$95/1000000</f>
        <v>405.494792096411</v>
      </c>
      <c r="H23" s="6">
        <f>(C26-$B$8)*$B$2*Output!$G$101*$E$2*$G$4/Output!$G$95/1000000</f>
        <v>796.68501354158172</v>
      </c>
      <c r="I23" s="6">
        <f>(D26-$B$8)*$B$2*Output!$G$101*$E$2*$G$4/Output!$G$95/1000000</f>
        <v>1187.8752349867516</v>
      </c>
      <c r="K23" s="6">
        <v>2039</v>
      </c>
      <c r="L23" s="6">
        <f>(B26-$B$8)*$B$2*Output!$G$101*$E$2*$H$4/Output!$G$95/1000000</f>
        <v>749.66538510771375</v>
      </c>
      <c r="M23" s="6">
        <f>(C26-$B$8)*$B$2*Output!$G$101*$E$2*$H$4/Output!$G$95/1000000</f>
        <v>1472.8849522294031</v>
      </c>
      <c r="N23" s="6">
        <f>(D26-$B$8)*$B$2*Output!$G$101*$E$2*$H$4/Output!$G$95/1000000</f>
        <v>2196.1045193510904</v>
      </c>
      <c r="P23" s="6">
        <v>2039</v>
      </c>
      <c r="Q23" s="6">
        <f>(B26-$B$8)*$B$2*Output!$G$101*$E$2*$I$4/Output!$G$95/1000000</f>
        <v>96.001925694604736</v>
      </c>
      <c r="R23" s="6">
        <f>(C26-$B$8)*$B$2*Output!$G$101*$E$2*$I$4/Output!$G$95/1000000</f>
        <v>188.61720782307691</v>
      </c>
      <c r="S23" s="6">
        <f>(D26-$B$8)*$B$2*Output!$G$101*$E$2*$I$4/Output!$G$95/1000000</f>
        <v>281.23248995154881</v>
      </c>
      <c r="U23" s="6">
        <v>2039</v>
      </c>
      <c r="V23" s="6">
        <f>(B26-$B$8)*$B$2*Output!$G$101*$E$2*$J$4/Output!$G$95/1000000</f>
        <v>2890.2114738295859</v>
      </c>
      <c r="W23" s="6">
        <f>(C26-$B$8)*$B$2*Output!$G$101*$E$2*$J$4/Output!$G$95/1000000</f>
        <v>5678.4654502257881</v>
      </c>
      <c r="X23" s="6">
        <f>(D26-$B$8)*$B$2*Output!$G$101*$E$2*$J$4/Output!$G$95/1000000</f>
        <v>8466.7194266219831</v>
      </c>
      <c r="Z23" s="6">
        <v>2039</v>
      </c>
      <c r="AA23" s="6">
        <f>(B26-$B$8)*$B$2*Output!$G$101*$E$2*$K$4/Output!$G$95/1000000</f>
        <v>91.692964941230372</v>
      </c>
      <c r="AB23" s="6">
        <f>(C26-$B$8)*$B$2*Output!$G$101*$E$2*$K$4/Output!$G$95/1000000</f>
        <v>180.15129279022491</v>
      </c>
      <c r="AC23" s="6">
        <f>(D26-$B$8)*$B$2*Output!$G$101*$E$2*$K$4/Output!$G$95/1000000</f>
        <v>268.60962063921914</v>
      </c>
      <c r="AE23" s="6">
        <v>2039</v>
      </c>
      <c r="AF23" s="6">
        <f>(B26-$B$8)*$B$2*Output!$G$101*$E$2*$L$4/Output!$G$95/1000000</f>
        <v>90.250103719232527</v>
      </c>
      <c r="AG23" s="6">
        <f>(C26-$B$8)*$B$2*Output!$G$101*$E$2*$L$4/Output!$G$95/1000000</f>
        <v>177.31646991557577</v>
      </c>
      <c r="AH23" s="6">
        <f>(D26-$B$8)*$B$2*Output!$G$101*$E$2*$L$4/Output!$G$95/1000000</f>
        <v>264.38283611191883</v>
      </c>
      <c r="AJ23" s="6">
        <v>2039</v>
      </c>
      <c r="AK23" s="6">
        <f>(B26-$B$8)*$B$2*Output!$G$101*$E$2*$M$4/Output!$G$95/1000000</f>
        <v>123.47804337286546</v>
      </c>
      <c r="AL23" s="6">
        <f>(C26-$B$8)*$B$2*Output!$G$101*$E$2*$M$4/Output!$G$95/1000000</f>
        <v>242.60017286044459</v>
      </c>
      <c r="AM23" s="6">
        <f>(D26-$B$8)*$B$2*Output!$G$101*$E$2*$M$4/Output!$G$95/1000000</f>
        <v>361.72230234802339</v>
      </c>
    </row>
    <row r="24" spans="1:39" x14ac:dyDescent="0.25">
      <c r="A24" s="6">
        <v>2037</v>
      </c>
      <c r="B24" s="6">
        <v>25.345335382325757</v>
      </c>
      <c r="C24" s="6">
        <v>35.153594781918983</v>
      </c>
      <c r="D24" s="6">
        <v>44.961854181512194</v>
      </c>
      <c r="F24" s="6">
        <v>2040</v>
      </c>
      <c r="G24" s="6">
        <f>(B27-$B$8)*$B$2*Output!$G$101*$E$2*$G$4/Output!$G$95/1000000</f>
        <v>430.83821660243683</v>
      </c>
      <c r="H24" s="6">
        <f>(C27-$B$8)*$B$2*Output!$G$101*$E$2*$G$4/Output!$G$95/1000000</f>
        <v>836.34310456156015</v>
      </c>
      <c r="I24" s="6">
        <f>(D27-$B$8)*$B$2*Output!$G$101*$E$2*$G$4/Output!$G$95/1000000</f>
        <v>1241.8479925206823</v>
      </c>
      <c r="K24" s="6">
        <v>2040</v>
      </c>
      <c r="L24" s="6">
        <f>(B27-$B$8)*$B$2*Output!$G$101*$E$2*$H$4/Output!$G$95/1000000</f>
        <v>796.51947167694607</v>
      </c>
      <c r="M24" s="6">
        <f>(C27-$B$8)*$B$2*Output!$G$101*$E$2*$H$4/Output!$G$95/1000000</f>
        <v>1546.2035216823497</v>
      </c>
      <c r="N24" s="6">
        <f>(D27-$B$8)*$B$2*Output!$G$101*$E$2*$H$4/Output!$G$95/1000000</f>
        <v>2295.8875716877515</v>
      </c>
      <c r="P24" s="6">
        <v>2040</v>
      </c>
      <c r="Q24" s="6">
        <f>(B27-$B$8)*$B$2*Output!$G$101*$E$2*$I$4/Output!$G$95/1000000</f>
        <v>102.00204605051756</v>
      </c>
      <c r="R24" s="6">
        <f>(C27-$B$8)*$B$2*Output!$G$101*$E$2*$I$4/Output!$G$95/1000000</f>
        <v>198.00636196635529</v>
      </c>
      <c r="S24" s="6">
        <f>(D27-$B$8)*$B$2*Output!$G$101*$E$2*$I$4/Output!$G$95/1000000</f>
        <v>294.01067788219279</v>
      </c>
      <c r="U24" s="6">
        <v>2040</v>
      </c>
      <c r="V24" s="6">
        <f>(B27-$B$8)*$B$2*Output!$G$101*$E$2*$J$4/Output!$G$95/1000000</f>
        <v>3070.8496909439359</v>
      </c>
      <c r="W24" s="6">
        <f>(C27-$B$8)*$B$2*Output!$G$101*$E$2*$J$4/Output!$G$95/1000000</f>
        <v>5961.1331242137367</v>
      </c>
      <c r="X24" s="6">
        <f>(D27-$B$8)*$B$2*Output!$G$101*$E$2*$J$4/Output!$G$95/1000000</f>
        <v>8851.4165574835297</v>
      </c>
      <c r="Z24" s="6">
        <v>2040</v>
      </c>
      <c r="AA24" s="6">
        <f>(B27-$B$8)*$B$2*Output!$G$101*$E$2*$K$4/Output!$G$95/1000000</f>
        <v>97.42377525005729</v>
      </c>
      <c r="AB24" s="6">
        <f>(C27-$B$8)*$B$2*Output!$G$101*$E$2*$K$4/Output!$G$95/1000000</f>
        <v>189.11902312957386</v>
      </c>
      <c r="AC24" s="6">
        <f>(D27-$B$8)*$B$2*Output!$G$101*$E$2*$K$4/Output!$G$95/1000000</f>
        <v>280.81427100909025</v>
      </c>
      <c r="AE24" s="6">
        <v>2040</v>
      </c>
      <c r="AF24" s="6">
        <f>(B27-$B$8)*$B$2*Output!$G$101*$E$2*$L$4/Output!$G$95/1000000</f>
        <v>95.890735201684578</v>
      </c>
      <c r="AG24" s="6">
        <f>(C27-$B$8)*$B$2*Output!$G$101*$E$2*$L$4/Output!$G$95/1000000</f>
        <v>186.14308593536632</v>
      </c>
      <c r="AH24" s="6">
        <f>(D27-$B$8)*$B$2*Output!$G$101*$E$2*$L$4/Output!$G$95/1000000</f>
        <v>276.39543666904785</v>
      </c>
      <c r="AJ24" s="6">
        <v>2040</v>
      </c>
      <c r="AK24" s="6">
        <f>(B27-$B$8)*$B$2*Output!$G$101*$E$2*$M$4/Output!$G$95/1000000</f>
        <v>131.1954210836696</v>
      </c>
      <c r="AL24" s="6">
        <f>(C27-$B$8)*$B$2*Output!$G$101*$E$2*$M$4/Output!$G$95/1000000</f>
        <v>254.67653876821097</v>
      </c>
      <c r="AM24" s="6">
        <f>(D27-$B$8)*$B$2*Output!$G$101*$E$2*$M$4/Output!$G$95/1000000</f>
        <v>378.15765645275212</v>
      </c>
    </row>
    <row r="25" spans="1:39" x14ac:dyDescent="0.25">
      <c r="A25" s="6">
        <v>2038</v>
      </c>
      <c r="B25" s="6">
        <v>26.026502195349025</v>
      </c>
      <c r="C25" s="6">
        <v>36.177350696229482</v>
      </c>
      <c r="D25" s="6">
        <v>46.32819919710991</v>
      </c>
      <c r="F25" s="6">
        <v>2041</v>
      </c>
      <c r="G25" s="6">
        <f>(B28-$B$8)*$B$2*Output!$G$101*$E$2*$G$4/Output!$G$95/1000000</f>
        <v>456.18164110846249</v>
      </c>
      <c r="H25" s="6">
        <f>(C28-$B$8)*$B$2*Output!$G$101*$E$2*$G$4/Output!$G$95/1000000</f>
        <v>874.57711502440918</v>
      </c>
      <c r="I25" s="6">
        <f>(D28-$B$8)*$B$2*Output!$G$101*$E$2*$G$4/Output!$G$95/1000000</f>
        <v>1292.9725889403551</v>
      </c>
      <c r="K25" s="6">
        <v>2041</v>
      </c>
      <c r="L25" s="6">
        <f>(B28-$B$8)*$B$2*Output!$G$101*$E$2*$H$4/Output!$G$95/1000000</f>
        <v>843.37355824617805</v>
      </c>
      <c r="M25" s="6">
        <f>(C28-$B$8)*$B$2*Output!$G$101*$E$2*$H$4/Output!$G$95/1000000</f>
        <v>1616.8892980141677</v>
      </c>
      <c r="N25" s="6">
        <f>(D28-$B$8)*$B$2*Output!$G$101*$E$2*$H$4/Output!$G$95/1000000</f>
        <v>2390.4050377821559</v>
      </c>
      <c r="P25" s="6">
        <v>2041</v>
      </c>
      <c r="Q25" s="6">
        <f>(B28-$B$8)*$B$2*Output!$G$101*$E$2*$I$4/Output!$G$95/1000000</f>
        <v>108.00216640643036</v>
      </c>
      <c r="R25" s="6">
        <f>(C28-$B$8)*$B$2*Output!$G$101*$E$2*$I$4/Output!$G$95/1000000</f>
        <v>207.05836140754286</v>
      </c>
      <c r="S25" s="6">
        <f>(D28-$B$8)*$B$2*Output!$G$101*$E$2*$I$4/Output!$G$95/1000000</f>
        <v>306.11455640865512</v>
      </c>
      <c r="U25" s="6">
        <v>2041</v>
      </c>
      <c r="V25" s="6">
        <f>(B28-$B$8)*$B$2*Output!$G$101*$E$2*$J$4/Output!$G$95/1000000</f>
        <v>3251.4879080582846</v>
      </c>
      <c r="W25" s="6">
        <f>(C28-$B$8)*$B$2*Output!$G$101*$E$2*$J$4/Output!$G$95/1000000</f>
        <v>6233.6504977635641</v>
      </c>
      <c r="X25" s="6">
        <f>(D28-$B$8)*$B$2*Output!$G$101*$E$2*$J$4/Output!$G$95/1000000</f>
        <v>9215.8130874688341</v>
      </c>
      <c r="Z25" s="6">
        <v>2041</v>
      </c>
      <c r="AA25" s="6">
        <f>(B28-$B$8)*$B$2*Output!$G$101*$E$2*$K$4/Output!$G$95/1000000</f>
        <v>103.15458555888419</v>
      </c>
      <c r="AB25" s="6">
        <f>(C28-$B$8)*$B$2*Output!$G$101*$E$2*$K$4/Output!$G$95/1000000</f>
        <v>197.76473165472581</v>
      </c>
      <c r="AC25" s="6">
        <f>(D28-$B$8)*$B$2*Output!$G$101*$E$2*$K$4/Output!$G$95/1000000</f>
        <v>292.37487775056724</v>
      </c>
      <c r="AE25" s="6">
        <v>2041</v>
      </c>
      <c r="AF25" s="6">
        <f>(B28-$B$8)*$B$2*Output!$G$101*$E$2*$L$4/Output!$G$95/1000000</f>
        <v>101.53136668413661</v>
      </c>
      <c r="AG25" s="6">
        <f>(C28-$B$8)*$B$2*Output!$G$101*$E$2*$L$4/Output!$G$95/1000000</f>
        <v>194.65274740853741</v>
      </c>
      <c r="AH25" s="6">
        <f>(D28-$B$8)*$B$2*Output!$G$101*$E$2*$L$4/Output!$G$95/1000000</f>
        <v>287.77412813293796</v>
      </c>
      <c r="AJ25" s="6">
        <v>2041</v>
      </c>
      <c r="AK25" s="6">
        <f>(B28-$B$8)*$B$2*Output!$G$101*$E$2*$M$4/Output!$G$95/1000000</f>
        <v>138.91279879447367</v>
      </c>
      <c r="AL25" s="6">
        <f>(C28-$B$8)*$B$2*Output!$G$101*$E$2*$M$4/Output!$G$95/1000000</f>
        <v>266.31925501085954</v>
      </c>
      <c r="AM25" s="6">
        <f>(D28-$B$8)*$B$2*Output!$G$101*$E$2*$M$4/Output!$G$95/1000000</f>
        <v>393.72571122724509</v>
      </c>
    </row>
    <row r="26" spans="1:39" x14ac:dyDescent="0.25">
      <c r="A26" s="6">
        <v>2039</v>
      </c>
      <c r="B26" s="6">
        <v>26.707669008372292</v>
      </c>
      <c r="C26" s="6">
        <v>37.221867528162633</v>
      </c>
      <c r="D26" s="6">
        <v>47.736066047952946</v>
      </c>
      <c r="F26" s="6">
        <v>2042</v>
      </c>
      <c r="G26" s="6">
        <f>(B29-$B$8)*$B$2*Output!$G$101*$E$2*$G$4/Output!$G$95/1000000</f>
        <v>481.5250656144882</v>
      </c>
      <c r="H26" s="6">
        <f>(C29-$B$8)*$B$2*Output!$G$101*$E$2*$G$4/Output!$G$95/1000000</f>
        <v>913.5252437503616</v>
      </c>
      <c r="I26" s="6">
        <f>(D29-$B$8)*$B$2*Output!$G$101*$E$2*$G$4/Output!$G$95/1000000</f>
        <v>1345.5254218862342</v>
      </c>
      <c r="K26" s="6">
        <v>2042</v>
      </c>
      <c r="L26" s="6">
        <f>(B29-$B$8)*$B$2*Output!$G$101*$E$2*$H$4/Output!$G$95/1000000</f>
        <v>890.22764481541014</v>
      </c>
      <c r="M26" s="6">
        <f>(C29-$B$8)*$B$2*Output!$G$101*$E$2*$H$4/Output!$G$95/1000000</f>
        <v>1688.8953126157653</v>
      </c>
      <c r="N26" s="6">
        <f>(D29-$B$8)*$B$2*Output!$G$101*$E$2*$H$4/Output!$G$95/1000000</f>
        <v>2487.562980416119</v>
      </c>
      <c r="P26" s="6">
        <v>2042</v>
      </c>
      <c r="Q26" s="6">
        <f>(B29-$B$8)*$B$2*Output!$G$101*$E$2*$I$4/Output!$G$95/1000000</f>
        <v>114.00228676234315</v>
      </c>
      <c r="R26" s="6">
        <f>(C29-$B$8)*$B$2*Output!$G$101*$E$2*$I$4/Output!$G$95/1000000</f>
        <v>216.27943016791244</v>
      </c>
      <c r="S26" s="6">
        <f>(D29-$B$8)*$B$2*Output!$G$101*$E$2*$I$4/Output!$G$95/1000000</f>
        <v>318.55657357348156</v>
      </c>
      <c r="U26" s="6">
        <v>2042</v>
      </c>
      <c r="V26" s="6">
        <f>(B29-$B$8)*$B$2*Output!$G$101*$E$2*$J$4/Output!$G$95/1000000</f>
        <v>3432.1261251726337</v>
      </c>
      <c r="W26" s="6">
        <f>(C29-$B$8)*$B$2*Output!$G$101*$E$2*$J$4/Output!$G$95/1000000</f>
        <v>6511.2578326098637</v>
      </c>
      <c r="X26" s="6">
        <f>(D29-$B$8)*$B$2*Output!$G$101*$E$2*$J$4/Output!$G$95/1000000</f>
        <v>9590.3895400470865</v>
      </c>
      <c r="Z26" s="6">
        <v>2042</v>
      </c>
      <c r="AA26" s="6">
        <f>(B29-$B$8)*$B$2*Output!$G$101*$E$2*$K$4/Output!$G$95/1000000</f>
        <v>108.8853958677111</v>
      </c>
      <c r="AB26" s="6">
        <f>(C29-$B$8)*$B$2*Output!$G$101*$E$2*$K$4/Output!$G$95/1000000</f>
        <v>206.57192097356219</v>
      </c>
      <c r="AC26" s="6">
        <f>(D29-$B$8)*$B$2*Output!$G$101*$E$2*$K$4/Output!$G$95/1000000</f>
        <v>304.25844607941303</v>
      </c>
      <c r="AE26" s="6">
        <v>2042</v>
      </c>
      <c r="AF26" s="6">
        <f>(B29-$B$8)*$B$2*Output!$G$101*$E$2*$L$4/Output!$G$95/1000000</f>
        <v>107.17199816658864</v>
      </c>
      <c r="AG26" s="6">
        <f>(C29-$B$8)*$B$2*Output!$G$101*$E$2*$L$4/Output!$G$95/1000000</f>
        <v>203.32134864756753</v>
      </c>
      <c r="AH26" s="6">
        <f>(D29-$B$8)*$B$2*Output!$G$101*$E$2*$L$4/Output!$G$95/1000000</f>
        <v>299.4706991285463</v>
      </c>
      <c r="AJ26" s="6">
        <v>2042</v>
      </c>
      <c r="AK26" s="6">
        <f>(B29-$B$8)*$B$2*Output!$G$101*$E$2*$M$4/Output!$G$95/1000000</f>
        <v>146.63017650527775</v>
      </c>
      <c r="AL26" s="6">
        <f>(C29-$B$8)*$B$2*Output!$G$101*$E$2*$M$4/Output!$G$95/1000000</f>
        <v>278.17942885736267</v>
      </c>
      <c r="AM26" s="6">
        <f>(D29-$B$8)*$B$2*Output!$G$101*$E$2*$M$4/Output!$G$95/1000000</f>
        <v>409.72868120944736</v>
      </c>
    </row>
    <row r="27" spans="1:39" x14ac:dyDescent="0.25">
      <c r="A27" s="6">
        <v>2040</v>
      </c>
      <c r="B27" s="6">
        <v>27.388835821395563</v>
      </c>
      <c r="C27" s="6">
        <v>38.287776180888017</v>
      </c>
      <c r="D27" s="6">
        <v>49.186716540380445</v>
      </c>
      <c r="F27" s="6">
        <v>2043</v>
      </c>
      <c r="G27" s="6">
        <f>(B30-$B$8)*$B$2*Output!$G$101*$E$2*$G$4/Output!$G$95/1000000</f>
        <v>506.86849012051374</v>
      </c>
      <c r="H27" s="6">
        <f>(C30-$B$8)*$B$2*Output!$G$101*$E$2*$G$4/Output!$G$95/1000000</f>
        <v>953.20744062379458</v>
      </c>
      <c r="I27" s="6">
        <f>(D30-$B$8)*$B$2*Output!$G$101*$E$2*$G$4/Output!$G$95/1000000</f>
        <v>1399.5463911270745</v>
      </c>
      <c r="K27" s="6">
        <v>2043</v>
      </c>
      <c r="L27" s="6">
        <f>(B30-$B$8)*$B$2*Output!$G$101*$E$2*$H$4/Output!$G$95/1000000</f>
        <v>937.08173138464201</v>
      </c>
      <c r="M27" s="6">
        <f>(C30-$B$8)*$B$2*Output!$G$101*$E$2*$H$4/Output!$G$95/1000000</f>
        <v>1762.2584481747767</v>
      </c>
      <c r="N27" s="6">
        <f>(D30-$B$8)*$B$2*Output!$G$101*$E$2*$H$4/Output!$G$95/1000000</f>
        <v>2587.4351649649102</v>
      </c>
      <c r="P27" s="6">
        <v>2043</v>
      </c>
      <c r="Q27" s="6">
        <f>(B30-$B$8)*$B$2*Output!$G$101*$E$2*$I$4/Output!$G$95/1000000</f>
        <v>120.00240711825592</v>
      </c>
      <c r="R27" s="6">
        <f>(C30-$B$8)*$B$2*Output!$G$101*$E$2*$I$4/Output!$G$95/1000000</f>
        <v>225.67429143344557</v>
      </c>
      <c r="S27" s="6">
        <f>(D30-$B$8)*$B$2*Output!$G$101*$E$2*$I$4/Output!$G$95/1000000</f>
        <v>331.34617574863506</v>
      </c>
      <c r="U27" s="6">
        <v>2043</v>
      </c>
      <c r="V27" s="6">
        <f>(B30-$B$8)*$B$2*Output!$G$101*$E$2*$J$4/Output!$G$95/1000000</f>
        <v>3612.7643422869824</v>
      </c>
      <c r="W27" s="6">
        <f>(C30-$B$8)*$B$2*Output!$G$101*$E$2*$J$4/Output!$G$95/1000000</f>
        <v>6794.0973238827655</v>
      </c>
      <c r="X27" s="6">
        <f>(D30-$B$8)*$B$2*Output!$G$101*$E$2*$J$4/Output!$G$95/1000000</f>
        <v>9975.4303054785451</v>
      </c>
      <c r="Z27" s="6">
        <v>2043</v>
      </c>
      <c r="AA27" s="6">
        <f>(B30-$B$8)*$B$2*Output!$G$101*$E$2*$K$4/Output!$G$95/1000000</f>
        <v>114.61620617653796</v>
      </c>
      <c r="AB27" s="6">
        <f>(C30-$B$8)*$B$2*Output!$G$101*$E$2*$K$4/Output!$G$95/1000000</f>
        <v>215.54510227607707</v>
      </c>
      <c r="AC27" s="6">
        <f>(D30-$B$8)*$B$2*Output!$G$101*$E$2*$K$4/Output!$G$95/1000000</f>
        <v>316.47399837561602</v>
      </c>
      <c r="AE27" s="6">
        <v>2043</v>
      </c>
      <c r="AF27" s="6">
        <f>(B30-$B$8)*$B$2*Output!$G$101*$E$2*$L$4/Output!$G$95/1000000</f>
        <v>112.81262964904064</v>
      </c>
      <c r="AG27" s="6">
        <f>(C30-$B$8)*$B$2*Output!$G$101*$E$2*$L$4/Output!$G$95/1000000</f>
        <v>212.15332985531342</v>
      </c>
      <c r="AH27" s="6">
        <f>(D30-$B$8)*$B$2*Output!$G$101*$E$2*$L$4/Output!$G$95/1000000</f>
        <v>311.49403006158605</v>
      </c>
      <c r="AJ27" s="6">
        <v>2043</v>
      </c>
      <c r="AK27" s="6">
        <f>(B30-$B$8)*$B$2*Output!$G$101*$E$2*$M$4/Output!$G$95/1000000</f>
        <v>154.34755421608179</v>
      </c>
      <c r="AL27" s="6">
        <f>(C30-$B$8)*$B$2*Output!$G$101*$E$2*$M$4/Output!$G$95/1000000</f>
        <v>290.26313528756344</v>
      </c>
      <c r="AM27" s="6">
        <f>(D30-$B$8)*$B$2*Output!$G$101*$E$2*$M$4/Output!$G$95/1000000</f>
        <v>426.17871635904493</v>
      </c>
    </row>
    <row r="28" spans="1:39" x14ac:dyDescent="0.25">
      <c r="A28" s="6">
        <v>2041</v>
      </c>
      <c r="B28" s="6">
        <v>28.070002634418831</v>
      </c>
      <c r="C28" s="6">
        <v>39.31540916907732</v>
      </c>
      <c r="D28" s="6">
        <v>50.560815703735784</v>
      </c>
      <c r="F28" s="6">
        <v>2044</v>
      </c>
      <c r="G28" s="6">
        <f>(B31-$B$8)*$B$2*Output!$G$101*$E$2*$G$4/Output!$G$95/1000000</f>
        <v>532.21191462653951</v>
      </c>
      <c r="H28" s="6">
        <f>(C31-$B$8)*$B$2*Output!$G$101*$E$2*$G$4/Output!$G$95/1000000</f>
        <v>993.64421285678134</v>
      </c>
      <c r="I28" s="6">
        <f>(D31-$B$8)*$B$2*Output!$G$101*$E$2*$G$4/Output!$G$95/1000000</f>
        <v>1455.0765110870227</v>
      </c>
      <c r="K28" s="6">
        <v>2044</v>
      </c>
      <c r="L28" s="6">
        <f>(B31-$B$8)*$B$2*Output!$G$101*$E$2*$H$4/Output!$G$95/1000000</f>
        <v>983.93581795387422</v>
      </c>
      <c r="M28" s="6">
        <f>(C31-$B$8)*$B$2*Output!$G$101*$E$2*$H$4/Output!$G$95/1000000</f>
        <v>1837.0166177478832</v>
      </c>
      <c r="N28" s="6">
        <f>(D31-$B$8)*$B$2*Output!$G$101*$E$2*$H$4/Output!$G$95/1000000</f>
        <v>2690.0974175418914</v>
      </c>
      <c r="P28" s="6">
        <v>2044</v>
      </c>
      <c r="Q28" s="6">
        <f>(B31-$B$8)*$B$2*Output!$G$101*$E$2*$I$4/Output!$G$95/1000000</f>
        <v>126.00252747416873</v>
      </c>
      <c r="R28" s="6">
        <f>(C31-$B$8)*$B$2*Output!$G$101*$E$2*$I$4/Output!$G$95/1000000</f>
        <v>235.24780033887654</v>
      </c>
      <c r="S28" s="6">
        <f>(D31-$B$8)*$B$2*Output!$G$101*$E$2*$I$4/Output!$G$95/1000000</f>
        <v>344.49307320358417</v>
      </c>
      <c r="U28" s="6">
        <v>2044</v>
      </c>
      <c r="V28" s="6">
        <f>(B31-$B$8)*$B$2*Output!$G$101*$E$2*$J$4/Output!$G$95/1000000</f>
        <v>3793.4025594013319</v>
      </c>
      <c r="W28" s="6">
        <f>(C31-$B$8)*$B$2*Output!$G$101*$E$2*$J$4/Output!$G$95/1000000</f>
        <v>7082.3151391306246</v>
      </c>
      <c r="X28" s="6">
        <f>(D31-$B$8)*$B$2*Output!$G$101*$E$2*$J$4/Output!$G$95/1000000</f>
        <v>10371.227718859915</v>
      </c>
      <c r="Z28" s="6">
        <v>2044</v>
      </c>
      <c r="AA28" s="6">
        <f>(B31-$B$8)*$B$2*Output!$G$101*$E$2*$K$4/Output!$G$95/1000000</f>
        <v>120.34701648536488</v>
      </c>
      <c r="AB28" s="6">
        <f>(C31-$B$8)*$B$2*Output!$G$101*$E$2*$K$4/Output!$G$95/1000000</f>
        <v>224.68891277861545</v>
      </c>
      <c r="AC28" s="6">
        <f>(D31-$B$8)*$B$2*Output!$G$101*$E$2*$K$4/Output!$G$95/1000000</f>
        <v>329.03080907186597</v>
      </c>
      <c r="AE28" s="6">
        <v>2044</v>
      </c>
      <c r="AF28" s="6">
        <f>(B31-$B$8)*$B$2*Output!$G$101*$E$2*$L$4/Output!$G$95/1000000</f>
        <v>118.4532611314927</v>
      </c>
      <c r="AG28" s="6">
        <f>(C31-$B$8)*$B$2*Output!$G$101*$E$2*$L$4/Output!$G$95/1000000</f>
        <v>221.15325527785831</v>
      </c>
      <c r="AH28" s="6">
        <f>(D31-$B$8)*$B$2*Output!$G$101*$E$2*$L$4/Output!$G$95/1000000</f>
        <v>323.85324942422386</v>
      </c>
      <c r="AJ28" s="6">
        <v>2044</v>
      </c>
      <c r="AK28" s="6">
        <f>(B31-$B$8)*$B$2*Output!$G$101*$E$2*$M$4/Output!$G$95/1000000</f>
        <v>162.06493192688589</v>
      </c>
      <c r="AL28" s="6">
        <f>(C31-$B$8)*$B$2*Output!$G$101*$E$2*$M$4/Output!$G$95/1000000</f>
        <v>302.57661899429445</v>
      </c>
      <c r="AM28" s="6">
        <f>(D31-$B$8)*$B$2*Output!$G$101*$E$2*$M$4/Output!$G$95/1000000</f>
        <v>443.08830606170289</v>
      </c>
    </row>
    <row r="29" spans="1:39" x14ac:dyDescent="0.25">
      <c r="A29" s="6">
        <v>2042</v>
      </c>
      <c r="B29" s="6">
        <v>28.751169447442098</v>
      </c>
      <c r="C29" s="6">
        <v>40.36223584047562</v>
      </c>
      <c r="D29" s="6">
        <v>51.973302233509123</v>
      </c>
      <c r="F29" s="6">
        <v>2045</v>
      </c>
      <c r="G29" s="6">
        <f>(B32-$B$8)*$B$2*Output!$G$101*$E$2*$G$4/Output!$G$95/1000000</f>
        <v>557.55533913256511</v>
      </c>
      <c r="H29" s="6">
        <f>(C32-$B$8)*$B$2*Output!$G$101*$E$2*$G$4/Output!$G$95/1000000</f>
        <v>1034.8566405588149</v>
      </c>
      <c r="I29" s="6">
        <f>(D32-$B$8)*$B$2*Output!$G$101*$E$2*$G$4/Output!$G$95/1000000</f>
        <v>1512.1579419850646</v>
      </c>
      <c r="K29" s="6">
        <v>2045</v>
      </c>
      <c r="L29" s="6">
        <f>(B32-$B$8)*$B$2*Output!$G$101*$E$2*$H$4/Output!$G$95/1000000</f>
        <v>1030.7899045231063</v>
      </c>
      <c r="M29" s="6">
        <f>(C32-$B$8)*$B$2*Output!$G$101*$E$2*$H$4/Output!$G$95/1000000</f>
        <v>1913.2087935456009</v>
      </c>
      <c r="N29" s="6">
        <f>(D32-$B$8)*$B$2*Output!$G$101*$E$2*$H$4/Output!$G$95/1000000</f>
        <v>2795.6276825680952</v>
      </c>
      <c r="P29" s="6">
        <v>2045</v>
      </c>
      <c r="Q29" s="6">
        <f>(B32-$B$8)*$B$2*Output!$G$101*$E$2*$I$4/Output!$G$95/1000000</f>
        <v>132.00264783008154</v>
      </c>
      <c r="R29" s="6">
        <f>(C32-$B$8)*$B$2*Output!$G$101*$E$2*$I$4/Output!$G$95/1000000</f>
        <v>245.00494765386398</v>
      </c>
      <c r="S29" s="6">
        <f>(D32-$B$8)*$B$2*Output!$G$101*$E$2*$I$4/Output!$G$95/1000000</f>
        <v>358.00724747764639</v>
      </c>
      <c r="U29" s="6">
        <v>2045</v>
      </c>
      <c r="V29" s="6">
        <f>(B32-$B$8)*$B$2*Output!$G$101*$E$2*$J$4/Output!$G$95/1000000</f>
        <v>3974.040776515681</v>
      </c>
      <c r="W29" s="6">
        <f>(C32-$B$8)*$B$2*Output!$G$101*$E$2*$J$4/Output!$G$95/1000000</f>
        <v>7376.061529295037</v>
      </c>
      <c r="X29" s="6">
        <f>(D32-$B$8)*$B$2*Output!$G$101*$E$2*$J$4/Output!$G$95/1000000</f>
        <v>10778.082282074392</v>
      </c>
      <c r="Z29" s="6">
        <v>2045</v>
      </c>
      <c r="AA29" s="6">
        <f>(B32-$B$8)*$B$2*Output!$G$101*$E$2*$K$4/Output!$G$95/1000000</f>
        <v>126.07782679419178</v>
      </c>
      <c r="AB29" s="6">
        <f>(C32-$B$8)*$B$2*Output!$G$101*$E$2*$K$4/Output!$G$95/1000000</f>
        <v>234.00811924459413</v>
      </c>
      <c r="AC29" s="6">
        <f>(D32-$B$8)*$B$2*Output!$G$101*$E$2*$K$4/Output!$G$95/1000000</f>
        <v>341.93841169499649</v>
      </c>
      <c r="AE29" s="6">
        <v>2045</v>
      </c>
      <c r="AF29" s="6">
        <f>(B32-$B$8)*$B$2*Output!$G$101*$E$2*$L$4/Output!$G$95/1000000</f>
        <v>124.09389261394475</v>
      </c>
      <c r="AG29" s="6">
        <f>(C32-$B$8)*$B$2*Output!$G$101*$E$2*$L$4/Output!$G$95/1000000</f>
        <v>230.32581666983191</v>
      </c>
      <c r="AH29" s="6">
        <f>(D32-$B$8)*$B$2*Output!$G$101*$E$2*$L$4/Output!$G$95/1000000</f>
        <v>336.5577407257191</v>
      </c>
      <c r="AJ29" s="6">
        <v>2045</v>
      </c>
      <c r="AK29" s="6">
        <f>(B32-$B$8)*$B$2*Output!$G$101*$E$2*$M$4/Output!$G$95/1000000</f>
        <v>169.78230963769002</v>
      </c>
      <c r="AL29" s="6">
        <f>(C32-$B$8)*$B$2*Output!$G$101*$E$2*$M$4/Output!$G$95/1000000</f>
        <v>315.12629912454594</v>
      </c>
      <c r="AM29" s="6">
        <f>(D32-$B$8)*$B$2*Output!$G$101*$E$2*$M$4/Output!$G$95/1000000</f>
        <v>460.47028861140177</v>
      </c>
    </row>
    <row r="30" spans="1:39" x14ac:dyDescent="0.25">
      <c r="A30" s="6">
        <v>2043</v>
      </c>
      <c r="B30" s="6">
        <v>29.432336260465366</v>
      </c>
      <c r="C30" s="6">
        <v>41.428792397250788</v>
      </c>
      <c r="D30" s="6">
        <v>53.425248534036193</v>
      </c>
      <c r="F30" s="6">
        <v>2046</v>
      </c>
      <c r="G30" s="6">
        <f>(B33-$B$8)*$B$2*Output!$G$101*$E$2*$G$4/Output!$G$95/1000000</f>
        <v>582.89876363859082</v>
      </c>
      <c r="H30" s="6">
        <f>(C33-$B$8)*$B$2*Output!$G$101*$E$2*$G$4/Output!$G$95/1000000</f>
        <v>1076.8663927414912</v>
      </c>
      <c r="I30" s="6">
        <f>(D33-$B$8)*$B$2*Output!$G$101*$E$2*$G$4/Output!$G$95/1000000</f>
        <v>1570.8340218443909</v>
      </c>
      <c r="K30" s="6">
        <v>2046</v>
      </c>
      <c r="L30" s="6">
        <f>(B33-$B$8)*$B$2*Output!$G$101*$E$2*$H$4/Output!$G$95/1000000</f>
        <v>1077.6439910923384</v>
      </c>
      <c r="M30" s="6">
        <f>(C33-$B$8)*$B$2*Output!$G$101*$E$2*$H$4/Output!$G$95/1000000</f>
        <v>1990.875036521214</v>
      </c>
      <c r="N30" s="6">
        <f>(D33-$B$8)*$B$2*Output!$G$101*$E$2*$H$4/Output!$G$95/1000000</f>
        <v>2904.106081950089</v>
      </c>
      <c r="P30" s="6">
        <v>2046</v>
      </c>
      <c r="Q30" s="6">
        <f>(B33-$B$8)*$B$2*Output!$G$101*$E$2*$I$4/Output!$G$95/1000000</f>
        <v>138.00276818599431</v>
      </c>
      <c r="R30" s="6">
        <f>(C33-$B$8)*$B$2*Output!$G$101*$E$2*$I$4/Output!$G$95/1000000</f>
        <v>254.95086357214078</v>
      </c>
      <c r="S30" s="6">
        <f>(D33-$B$8)*$B$2*Output!$G$101*$E$2*$I$4/Output!$G$95/1000000</f>
        <v>371.8989589582871</v>
      </c>
      <c r="U30" s="6">
        <v>2046</v>
      </c>
      <c r="V30" s="6">
        <f>(B33-$B$8)*$B$2*Output!$G$101*$E$2*$J$4/Output!$G$95/1000000</f>
        <v>4154.6789936300293</v>
      </c>
      <c r="W30" s="6">
        <f>(C33-$B$8)*$B$2*Output!$G$101*$E$2*$J$4/Output!$G$95/1000000</f>
        <v>7675.4909427860985</v>
      </c>
      <c r="X30" s="6">
        <f>(D33-$B$8)*$B$2*Output!$G$101*$E$2*$J$4/Output!$G$95/1000000</f>
        <v>11196.302891942163</v>
      </c>
      <c r="Z30" s="6">
        <v>2046</v>
      </c>
      <c r="AA30" s="6">
        <f>(B33-$B$8)*$B$2*Output!$G$101*$E$2*$K$4/Output!$G$95/1000000</f>
        <v>131.80863710301867</v>
      </c>
      <c r="AB30" s="6">
        <f>(C33-$B$8)*$B$2*Output!$G$101*$E$2*$K$4/Output!$G$95/1000000</f>
        <v>243.50762160357897</v>
      </c>
      <c r="AC30" s="6">
        <f>(D33-$B$8)*$B$2*Output!$G$101*$E$2*$K$4/Output!$G$95/1000000</f>
        <v>355.2066061041391</v>
      </c>
      <c r="AE30" s="6">
        <v>2046</v>
      </c>
      <c r="AF30" s="6">
        <f>(B33-$B$8)*$B$2*Output!$G$101*$E$2*$L$4/Output!$G$95/1000000</f>
        <v>129.73452409639674</v>
      </c>
      <c r="AG30" s="6">
        <f>(C33-$B$8)*$B$2*Output!$G$101*$E$2*$L$4/Output!$G$95/1000000</f>
        <v>239.67583685653835</v>
      </c>
      <c r="AH30" s="6">
        <f>(D33-$B$8)*$B$2*Output!$G$101*$E$2*$L$4/Output!$G$95/1000000</f>
        <v>349.61714961667985</v>
      </c>
      <c r="AJ30" s="6">
        <v>2046</v>
      </c>
      <c r="AK30" s="6">
        <f>(B33-$B$8)*$B$2*Output!$G$101*$E$2*$M$4/Output!$G$95/1000000</f>
        <v>177.49968734849409</v>
      </c>
      <c r="AL30" s="6">
        <f>(C33-$B$8)*$B$2*Output!$G$101*$E$2*$M$4/Output!$G$95/1000000</f>
        <v>327.91877415308466</v>
      </c>
      <c r="AM30" s="6">
        <f>(D33-$B$8)*$B$2*Output!$G$101*$E$2*$M$4/Output!$G$95/1000000</f>
        <v>478.33786095767499</v>
      </c>
    </row>
    <row r="31" spans="1:39" x14ac:dyDescent="0.25">
      <c r="A31" s="6">
        <v>2044</v>
      </c>
      <c r="B31" s="6">
        <v>30.113503073488634</v>
      </c>
      <c r="C31" s="6">
        <v>42.515630021122121</v>
      </c>
      <c r="D31" s="6">
        <v>54.917756968755604</v>
      </c>
      <c r="F31" s="6">
        <v>2047</v>
      </c>
      <c r="G31" s="6">
        <f>(B34-$B$8)*$B$2*Output!$G$101*$E$2*$G$4/Output!$G$95/1000000</f>
        <v>608.24218814461676</v>
      </c>
      <c r="H31" s="6">
        <f>(C34-$B$8)*$B$2*Output!$G$101*$E$2*$G$4/Output!$G$95/1000000</f>
        <v>1119.6957437703056</v>
      </c>
      <c r="I31" s="6">
        <f>(D34-$B$8)*$B$2*Output!$G$101*$E$2*$G$4/Output!$G$95/1000000</f>
        <v>1631.1492993959937</v>
      </c>
      <c r="K31" s="6">
        <v>2047</v>
      </c>
      <c r="L31" s="6">
        <f>(B34-$B$8)*$B$2*Output!$G$101*$E$2*$H$4/Output!$G$95/1000000</f>
        <v>1124.4980776615707</v>
      </c>
      <c r="M31" s="6">
        <f>(C34-$B$8)*$B$2*Output!$G$101*$E$2*$H$4/Output!$G$95/1000000</f>
        <v>2070.0565267863117</v>
      </c>
      <c r="N31" s="6">
        <f>(D34-$B$8)*$B$2*Output!$G$101*$E$2*$H$4/Output!$G$95/1000000</f>
        <v>3015.6149759110508</v>
      </c>
      <c r="P31" s="6">
        <v>2047</v>
      </c>
      <c r="Q31" s="6">
        <f>(B34-$B$8)*$B$2*Output!$G$101*$E$2*$I$4/Output!$G$95/1000000</f>
        <v>144.00288854190714</v>
      </c>
      <c r="R31" s="6">
        <f>(C34-$B$8)*$B$2*Output!$G$101*$E$2*$I$4/Output!$G$95/1000000</f>
        <v>265.09082160651872</v>
      </c>
      <c r="S31" s="6">
        <f>(D34-$B$8)*$B$2*Output!$G$101*$E$2*$I$4/Output!$G$95/1000000</f>
        <v>386.17875467112998</v>
      </c>
      <c r="U31" s="6">
        <v>2047</v>
      </c>
      <c r="V31" s="6">
        <f>(B34-$B$8)*$B$2*Output!$G$101*$E$2*$J$4/Output!$G$95/1000000</f>
        <v>4335.3172107443797</v>
      </c>
      <c r="W31" s="6">
        <f>(C34-$B$8)*$B$2*Output!$G$101*$E$2*$J$4/Output!$G$95/1000000</f>
        <v>7980.7621427445029</v>
      </c>
      <c r="X31" s="6">
        <f>(D34-$B$8)*$B$2*Output!$G$101*$E$2*$J$4/Output!$G$95/1000000</f>
        <v>11626.207074744618</v>
      </c>
      <c r="Z31" s="6">
        <v>2047</v>
      </c>
      <c r="AA31" s="6">
        <f>(B34-$B$8)*$B$2*Output!$G$101*$E$2*$K$4/Output!$G$95/1000000</f>
        <v>137.5394474118456</v>
      </c>
      <c r="AB31" s="6">
        <f>(C34-$B$8)*$B$2*Output!$G$101*$E$2*$K$4/Output!$G$95/1000000</f>
        <v>253.19245667146564</v>
      </c>
      <c r="AC31" s="6">
        <f>(D34-$B$8)*$B$2*Output!$G$101*$E$2*$K$4/Output!$G$95/1000000</f>
        <v>368.84546593108547</v>
      </c>
      <c r="AE31" s="6">
        <v>2047</v>
      </c>
      <c r="AF31" s="6">
        <f>(B34-$B$8)*$B$2*Output!$G$101*$E$2*$L$4/Output!$G$95/1000000</f>
        <v>135.37515557884882</v>
      </c>
      <c r="AG31" s="6">
        <f>(C34-$B$8)*$B$2*Output!$G$101*$E$2*$L$4/Output!$G$95/1000000</f>
        <v>249.2082733955973</v>
      </c>
      <c r="AH31" s="6">
        <f>(D34-$B$8)*$B$2*Output!$G$101*$E$2*$L$4/Output!$G$95/1000000</f>
        <v>363.04139121234556</v>
      </c>
      <c r="AJ31" s="6">
        <v>2047</v>
      </c>
      <c r="AK31" s="6">
        <f>(B34-$B$8)*$B$2*Output!$G$101*$E$2*$M$4/Output!$G$95/1000000</f>
        <v>185.21706505929825</v>
      </c>
      <c r="AL31" s="6">
        <f>(C34-$B$8)*$B$2*Output!$G$101*$E$2*$M$4/Output!$G$95/1000000</f>
        <v>340.96082689222374</v>
      </c>
      <c r="AM31" s="6">
        <f>(D34-$B$8)*$B$2*Output!$G$101*$E$2*$M$4/Output!$G$95/1000000</f>
        <v>496.70458872514894</v>
      </c>
    </row>
    <row r="32" spans="1:39" x14ac:dyDescent="0.25">
      <c r="A32" s="6">
        <v>2045</v>
      </c>
      <c r="B32" s="6">
        <v>30.794669886511905</v>
      </c>
      <c r="C32" s="6">
        <v>43.623315291834906</v>
      </c>
      <c r="D32" s="6">
        <v>56.451960697157908</v>
      </c>
      <c r="F32" s="6">
        <v>2048</v>
      </c>
      <c r="G32" s="6">
        <f>(B35-$B$8)*$B$2*Output!$G$101*$E$2*$G$4/Output!$G$95/1000000</f>
        <v>633.58561265064247</v>
      </c>
      <c r="H32" s="6">
        <f>(C35-$B$8)*$B$2*Output!$G$101*$E$2*$G$4/Output!$G$95/1000000</f>
        <v>1163.367590276056</v>
      </c>
      <c r="I32" s="6">
        <f>(D35-$B$8)*$B$2*Output!$G$101*$E$2*$G$4/Output!$G$95/1000000</f>
        <v>1693.149567901469</v>
      </c>
      <c r="K32" s="6">
        <v>2048</v>
      </c>
      <c r="L32" s="6">
        <f>(B35-$B$8)*$B$2*Output!$G$101*$E$2*$H$4/Output!$G$95/1000000</f>
        <v>1171.3521642308033</v>
      </c>
      <c r="M32" s="6">
        <f>(C35-$B$8)*$B$2*Output!$G$101*$E$2*$H$4/Output!$G$95/1000000</f>
        <v>2150.79559487603</v>
      </c>
      <c r="N32" s="6">
        <f>(D35-$B$8)*$B$2*Output!$G$101*$E$2*$H$4/Output!$G$95/1000000</f>
        <v>3130.2390255212558</v>
      </c>
      <c r="P32" s="6">
        <v>2048</v>
      </c>
      <c r="Q32" s="6">
        <f>(B35-$B$8)*$B$2*Output!$G$101*$E$2*$I$4/Output!$G$95/1000000</f>
        <v>150.00300889782</v>
      </c>
      <c r="R32" s="6">
        <f>(C35-$B$8)*$B$2*Output!$G$101*$E$2*$I$4/Output!$G$95/1000000</f>
        <v>275.43024259270584</v>
      </c>
      <c r="S32" s="6">
        <f>(D35-$B$8)*$B$2*Output!$G$101*$E$2*$I$4/Output!$G$95/1000000</f>
        <v>400.85747628759157</v>
      </c>
      <c r="U32" s="6">
        <v>2048</v>
      </c>
      <c r="V32" s="6">
        <f>(B35-$B$8)*$B$2*Output!$G$101*$E$2*$J$4/Output!$G$95/1000000</f>
        <v>4515.9554278587302</v>
      </c>
      <c r="W32" s="6">
        <f>(C35-$B$8)*$B$2*Output!$G$101*$E$2*$J$4/Output!$G$95/1000000</f>
        <v>8292.0383275795321</v>
      </c>
      <c r="X32" s="6">
        <f>(D35-$B$8)*$B$2*Output!$G$101*$E$2*$J$4/Output!$G$95/1000000</f>
        <v>12068.121227300329</v>
      </c>
      <c r="Z32" s="6">
        <v>2048</v>
      </c>
      <c r="AA32" s="6">
        <f>(B35-$B$8)*$B$2*Output!$G$101*$E$2*$K$4/Output!$G$95/1000000</f>
        <v>143.2702577206725</v>
      </c>
      <c r="AB32" s="6">
        <f>(C35-$B$8)*$B$2*Output!$G$101*$E$2*$K$4/Output!$G$95/1000000</f>
        <v>263.06780197458966</v>
      </c>
      <c r="AC32" s="6">
        <f>(D35-$B$8)*$B$2*Output!$G$101*$E$2*$K$4/Output!$G$95/1000000</f>
        <v>382.86534622850672</v>
      </c>
      <c r="AE32" s="6">
        <v>2048</v>
      </c>
      <c r="AF32" s="6">
        <f>(B35-$B$8)*$B$2*Output!$G$101*$E$2*$L$4/Output!$G$95/1000000</f>
        <v>141.01578706130087</v>
      </c>
      <c r="AG32" s="6">
        <f>(C35-$B$8)*$B$2*Output!$G$101*$E$2*$L$4/Output!$G$95/1000000</f>
        <v>258.92822234087811</v>
      </c>
      <c r="AH32" s="6">
        <f>(D35-$B$8)*$B$2*Output!$G$101*$E$2*$L$4/Output!$G$95/1000000</f>
        <v>376.84065762045526</v>
      </c>
      <c r="AJ32" s="6">
        <v>2048</v>
      </c>
      <c r="AK32" s="6">
        <f>(B35-$B$8)*$B$2*Output!$G$101*$E$2*$M$4/Output!$G$95/1000000</f>
        <v>192.93444277010238</v>
      </c>
      <c r="AL32" s="6">
        <f>(C35-$B$8)*$B$2*Output!$G$101*$E$2*$M$4/Output!$G$95/1000000</f>
        <v>354.25942964154842</v>
      </c>
      <c r="AM32" s="6">
        <f>(D35-$B$8)*$B$2*Output!$G$101*$E$2*$M$4/Output!$G$95/1000000</f>
        <v>515.58441651299438</v>
      </c>
    </row>
    <row r="33" spans="1:39" x14ac:dyDescent="0.25">
      <c r="A33" s="6">
        <v>2046</v>
      </c>
      <c r="B33" s="6">
        <v>31.475836699535172</v>
      </c>
      <c r="C33" s="6">
        <v>44.752430617325629</v>
      </c>
      <c r="D33" s="6">
        <v>58.029024535116079</v>
      </c>
      <c r="F33" s="6">
        <v>2049</v>
      </c>
      <c r="G33" s="6">
        <f>(B36-$B$8)*$B$2*Output!$G$101*$E$2*$G$4/Output!$G$95/1000000</f>
        <v>658.92903715666819</v>
      </c>
      <c r="H33" s="6">
        <f>(C36-$B$8)*$B$2*Output!$G$101*$E$2*$G$4/Output!$G$95/1000000</f>
        <v>1207.9054685386861</v>
      </c>
      <c r="I33" s="6">
        <f>(D36-$B$8)*$B$2*Output!$G$101*$E$2*$G$4/Output!$G$95/1000000</f>
        <v>1756.8818999207028</v>
      </c>
      <c r="K33" s="6">
        <v>2049</v>
      </c>
      <c r="L33" s="6">
        <f>(B36-$B$8)*$B$2*Output!$G$101*$E$2*$H$4/Output!$G$95/1000000</f>
        <v>1218.2062508000351</v>
      </c>
      <c r="M33" s="6">
        <f>(C36-$B$8)*$B$2*Output!$G$101*$E$2*$H$4/Output!$G$95/1000000</f>
        <v>2233.1357538877305</v>
      </c>
      <c r="N33" s="6">
        <f>(D36-$B$8)*$B$2*Output!$G$101*$E$2*$H$4/Output!$G$95/1000000</f>
        <v>3248.0652569754247</v>
      </c>
      <c r="P33" s="6">
        <v>2049</v>
      </c>
      <c r="Q33" s="6">
        <f>(B36-$B$8)*$B$2*Output!$G$101*$E$2*$I$4/Output!$G$95/1000000</f>
        <v>156.00312925373277</v>
      </c>
      <c r="R33" s="6">
        <f>(C36-$B$8)*$B$2*Output!$G$101*$E$2*$I$4/Output!$G$95/1000000</f>
        <v>285.97469880497647</v>
      </c>
      <c r="S33" s="6">
        <f>(D36-$B$8)*$B$2*Output!$G$101*$E$2*$I$4/Output!$G$95/1000000</f>
        <v>415.94626835621989</v>
      </c>
      <c r="U33" s="6">
        <v>2049</v>
      </c>
      <c r="V33" s="6">
        <f>(B36-$B$8)*$B$2*Output!$G$101*$E$2*$J$4/Output!$G$95/1000000</f>
        <v>4696.5936449730789</v>
      </c>
      <c r="W33" s="6">
        <f>(C36-$B$8)*$B$2*Output!$G$101*$E$2*$J$4/Output!$G$95/1000000</f>
        <v>8609.4872548744424</v>
      </c>
      <c r="X33" s="6">
        <f>(D36-$B$8)*$B$2*Output!$G$101*$E$2*$J$4/Output!$G$95/1000000</f>
        <v>12522.380864775801</v>
      </c>
      <c r="Z33" s="6">
        <v>2049</v>
      </c>
      <c r="AA33" s="6">
        <f>(B36-$B$8)*$B$2*Output!$G$101*$E$2*$K$4/Output!$G$95/1000000</f>
        <v>149.00106802949941</v>
      </c>
      <c r="AB33" s="6">
        <f>(C36-$B$8)*$B$2*Output!$G$101*$E$2*$K$4/Output!$G$95/1000000</f>
        <v>273.13897968066777</v>
      </c>
      <c r="AC33" s="6">
        <f>(D36-$B$8)*$B$2*Output!$G$101*$E$2*$K$4/Output!$G$95/1000000</f>
        <v>397.27689133183583</v>
      </c>
      <c r="AE33" s="6">
        <v>2049</v>
      </c>
      <c r="AF33" s="6">
        <f>(B36-$B$8)*$B$2*Output!$G$101*$E$2*$L$4/Output!$G$95/1000000</f>
        <v>146.65641854375292</v>
      </c>
      <c r="AG33" s="6">
        <f>(C36-$B$8)*$B$2*Output!$G$101*$E$2*$L$4/Output!$G$95/1000000</f>
        <v>268.84092211158497</v>
      </c>
      <c r="AH33" s="6">
        <f>(D36-$B$8)*$B$2*Output!$G$101*$E$2*$L$4/Output!$G$95/1000000</f>
        <v>391.0254256794168</v>
      </c>
      <c r="AJ33" s="6">
        <v>2049</v>
      </c>
      <c r="AK33" s="6">
        <f>(B36-$B$8)*$B$2*Output!$G$101*$E$2*$M$4/Output!$G$95/1000000</f>
        <v>200.65182048090642</v>
      </c>
      <c r="AL33" s="6">
        <f>(C36-$B$8)*$B$2*Output!$G$101*$E$2*$M$4/Output!$G$95/1000000</f>
        <v>367.82174948150549</v>
      </c>
      <c r="AM33" s="6">
        <f>(D36-$B$8)*$B$2*Output!$G$101*$E$2*$M$4/Output!$G$95/1000000</f>
        <v>534.99167848210425</v>
      </c>
    </row>
    <row r="34" spans="1:39" x14ac:dyDescent="0.25">
      <c r="A34" s="6">
        <v>2047</v>
      </c>
      <c r="B34" s="6">
        <v>32.15700351255844</v>
      </c>
      <c r="C34" s="6">
        <v>45.903574675904459</v>
      </c>
      <c r="D34" s="6">
        <v>59.650145839250449</v>
      </c>
      <c r="F34" s="6">
        <v>2050</v>
      </c>
      <c r="G34" s="6">
        <f>(B37-$B$8)*$B$2*Output!$G$101*$E$2*$G$4/Output!$G$95/1000000</f>
        <v>684.27246166269413</v>
      </c>
      <c r="H34" s="6">
        <f>(C37-$B$8)*$B$2*Output!$G$101*$E$2*$G$4/Output!$G$95/1000000</f>
        <v>1253.3335723567704</v>
      </c>
      <c r="I34" s="6">
        <f>(D37-$B$8)*$B$2*Output!$G$101*$E$2*$G$4/Output!$G$95/1000000</f>
        <v>1822.3946830508467</v>
      </c>
      <c r="K34" s="6">
        <v>2050</v>
      </c>
      <c r="L34" s="6">
        <f>(B37-$B$8)*$B$2*Output!$G$101*$E$2*$H$4/Output!$G$95/1000000</f>
        <v>1265.0603373692682</v>
      </c>
      <c r="M34" s="6">
        <f>(C37-$B$8)*$B$2*Output!$G$101*$E$2*$H$4/Output!$G$95/1000000</f>
        <v>2317.1217325175139</v>
      </c>
      <c r="N34" s="6">
        <f>(D37-$B$8)*$B$2*Output!$G$101*$E$2*$H$4/Output!$G$95/1000000</f>
        <v>3369.183127665759</v>
      </c>
      <c r="P34" s="6">
        <v>2050</v>
      </c>
      <c r="Q34" s="6">
        <f>(B37-$B$8)*$B$2*Output!$G$101*$E$2*$I$4/Output!$G$95/1000000</f>
        <v>162.00324960964568</v>
      </c>
      <c r="R34" s="6">
        <f>(C37-$B$8)*$B$2*Output!$G$101*$E$2*$I$4/Output!$G$95/1000000</f>
        <v>296.72991818681658</v>
      </c>
      <c r="S34" s="6">
        <f>(D37-$B$8)*$B$2*Output!$G$101*$E$2*$I$4/Output!$G$95/1000000</f>
        <v>431.45658676398722</v>
      </c>
      <c r="U34" s="6">
        <v>2050</v>
      </c>
      <c r="V34" s="6">
        <f>(B37-$B$8)*$B$2*Output!$G$101*$E$2*$J$4/Output!$G$95/1000000</f>
        <v>4877.2318620874312</v>
      </c>
      <c r="W34" s="6">
        <f>(C37-$B$8)*$B$2*Output!$G$101*$E$2*$J$4/Output!$G$95/1000000</f>
        <v>8933.2813687533016</v>
      </c>
      <c r="X34" s="6">
        <f>(D37-$B$8)*$B$2*Output!$G$101*$E$2*$J$4/Output!$G$95/1000000</f>
        <v>12989.330875419171</v>
      </c>
      <c r="Z34" s="6">
        <v>2050</v>
      </c>
      <c r="AA34" s="6">
        <f>(B37-$B$8)*$B$2*Output!$G$101*$E$2*$K$4/Output!$G$95/1000000</f>
        <v>154.7318783383264</v>
      </c>
      <c r="AB34" s="6">
        <f>(C37-$B$8)*$B$2*Output!$G$101*$E$2*$K$4/Output!$G$95/1000000</f>
        <v>283.41146063955466</v>
      </c>
      <c r="AC34" s="6">
        <f>(D37-$B$8)*$B$2*Output!$G$101*$E$2*$K$4/Output!$G$95/1000000</f>
        <v>412.09104294078287</v>
      </c>
      <c r="AE34" s="6">
        <v>2050</v>
      </c>
      <c r="AF34" s="6">
        <f>(B37-$B$8)*$B$2*Output!$G$101*$E$2*$L$4/Output!$G$95/1000000</f>
        <v>152.29705002620503</v>
      </c>
      <c r="AG34" s="6">
        <f>(C37-$B$8)*$B$2*Output!$G$101*$E$2*$L$4/Output!$G$95/1000000</f>
        <v>278.95175746942948</v>
      </c>
      <c r="AH34" s="6">
        <f>(D37-$B$8)*$B$2*Output!$G$101*$E$2*$L$4/Output!$G$95/1000000</f>
        <v>405.60646491265373</v>
      </c>
      <c r="AJ34" s="6">
        <v>2050</v>
      </c>
      <c r="AK34" s="6">
        <f>(B37-$B$8)*$B$2*Output!$G$101*$E$2*$M$4/Output!$G$95/1000000</f>
        <v>208.36919819171064</v>
      </c>
      <c r="AL34" s="6">
        <f>(C37-$B$8)*$B$2*Output!$G$101*$E$2*$M$4/Output!$G$95/1000000</f>
        <v>381.65515371487669</v>
      </c>
      <c r="AM34" s="6">
        <f>(D37-$B$8)*$B$2*Output!$G$101*$E$2*$M$4/Output!$G$95/1000000</f>
        <v>554.94110923804271</v>
      </c>
    </row>
    <row r="35" spans="1:39" x14ac:dyDescent="0.25">
      <c r="A35" s="6">
        <v>2048</v>
      </c>
      <c r="B35" s="6">
        <v>32.838170325581714</v>
      </c>
      <c r="C35" s="6">
        <v>47.077362870790687</v>
      </c>
      <c r="D35" s="6">
        <v>61.316555415999645</v>
      </c>
    </row>
    <row r="36" spans="1:39" x14ac:dyDescent="0.25">
      <c r="A36" s="6">
        <v>2049</v>
      </c>
      <c r="B36" s="6">
        <v>33.519337138604982</v>
      </c>
      <c r="C36" s="6">
        <v>48.274427797346327</v>
      </c>
      <c r="D36" s="6">
        <v>63.029518456087644</v>
      </c>
      <c r="G36" s="6">
        <f>SUM(G8:G34)</f>
        <v>9579.8144632777112</v>
      </c>
      <c r="H36" s="6">
        <f t="shared" ref="H36:I36" si="1">SUM(H8:H34)</f>
        <v>18970.826876339466</v>
      </c>
      <c r="I36" s="6">
        <f t="shared" si="1"/>
        <v>28361.83928940121</v>
      </c>
      <c r="L36" s="6">
        <f>SUM(L8:L34)</f>
        <v>17710.844723169736</v>
      </c>
      <c r="M36" s="6">
        <f t="shared" ref="M36:N36" si="2">SUM(M8:M34)</f>
        <v>35072.638448785307</v>
      </c>
      <c r="N36" s="6">
        <f t="shared" si="2"/>
        <v>52434.432174400856</v>
      </c>
      <c r="Q36" s="6">
        <f>SUM(Q8:Q34)</f>
        <v>2268.0454945350375</v>
      </c>
      <c r="R36" s="6">
        <f t="shared" ref="R36:S36" si="3">SUM(R8:R34)</f>
        <v>4491.391622397291</v>
      </c>
      <c r="S36" s="6">
        <f t="shared" si="3"/>
        <v>6714.7377502595436</v>
      </c>
      <c r="V36" s="6">
        <f>SUM(V8:V34)</f>
        <v>68281.246069223969</v>
      </c>
      <c r="W36" s="6">
        <f t="shared" ref="W36:X36" si="4">SUM(W8:W34)</f>
        <v>135216.78348212823</v>
      </c>
      <c r="X36" s="6">
        <f t="shared" si="4"/>
        <v>202152.32089503235</v>
      </c>
      <c r="AA36" s="6">
        <f>SUM(AA8:AA34)</f>
        <v>2166.2462967365686</v>
      </c>
      <c r="AB36" s="6">
        <f t="shared" ref="AB36:AC36" si="5">SUM(AB8:AB34)</f>
        <v>4289.7995179794107</v>
      </c>
      <c r="AC36" s="6">
        <f t="shared" si="5"/>
        <v>6413.3527392222513</v>
      </c>
      <c r="AF36" s="6">
        <f>SUM(AF8:AF34)</f>
        <v>2132.1587003668687</v>
      </c>
      <c r="AG36" s="6">
        <f t="shared" ref="AG36:AH36" si="6">SUM(AG8:AG34)</f>
        <v>4222.2961345016838</v>
      </c>
      <c r="AH36" s="6">
        <f t="shared" si="6"/>
        <v>6312.4335686364993</v>
      </c>
      <c r="AK36" s="6">
        <f>SUM(AK8:AK34)</f>
        <v>2917.1687746839475</v>
      </c>
      <c r="AL36" s="6">
        <f t="shared" ref="AL36:AM36" si="7">SUM(AL8:AL34)</f>
        <v>5776.8450532869356</v>
      </c>
      <c r="AM36" s="6">
        <f t="shared" si="7"/>
        <v>8636.5213318899205</v>
      </c>
    </row>
    <row r="37" spans="1:39" x14ac:dyDescent="0.25">
      <c r="A37" s="6">
        <v>2050</v>
      </c>
      <c r="B37" s="6">
        <v>34.200503951628257</v>
      </c>
      <c r="C37" s="6">
        <v>49.495419723362382</v>
      </c>
      <c r="D37" s="6">
        <v>64.790335495096485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1374.6625168947451</v>
      </c>
      <c r="H41" s="6">
        <f t="shared" ref="H41:I41" si="8">$G$2-H8*1.204</f>
        <v>1345.0202857003205</v>
      </c>
      <c r="I41" s="6">
        <f t="shared" si="8"/>
        <v>1315.3780545058958</v>
      </c>
      <c r="K41" s="6">
        <v>2024</v>
      </c>
      <c r="L41" s="6">
        <f>$H$2-L8*1.204</f>
        <v>2541.4306797706445</v>
      </c>
      <c r="M41" s="6">
        <f>$H$2-M8*1.204</f>
        <v>2486.6291013115633</v>
      </c>
      <c r="N41" s="6">
        <f>$H$2-N8*1.204</f>
        <v>2431.8275228524822</v>
      </c>
      <c r="P41" s="6">
        <v>2024</v>
      </c>
      <c r="Q41" s="6">
        <f>$I$2-Q8*1.204</f>
        <v>325.45485509148097</v>
      </c>
      <c r="R41" s="6">
        <f>$I$2-R8*1.204</f>
        <v>318.4369812938001</v>
      </c>
      <c r="S41" s="6">
        <f>$I$2-S8*1.204</f>
        <v>311.41910749611924</v>
      </c>
      <c r="U41" s="6">
        <v>2024</v>
      </c>
      <c r="V41" s="6">
        <f>$J$2-V8*1.204</f>
        <v>9798.0675865943231</v>
      </c>
      <c r="W41" s="6">
        <f>$J$2-W8*1.204</f>
        <v>9586.7891229052875</v>
      </c>
      <c r="X41" s="6">
        <f>$J$2-X8*1.204</f>
        <v>9375.5106592162501</v>
      </c>
      <c r="Z41" s="6">
        <v>2024</v>
      </c>
      <c r="AA41" s="6">
        <f>$K$2-AA8*1.204</f>
        <v>310.8471043881724</v>
      </c>
      <c r="AB41" s="6">
        <f>$K$2-AB8*1.204</f>
        <v>304.14422159246936</v>
      </c>
      <c r="AC41" s="6">
        <f>$K$2-AC8*1.204</f>
        <v>297.44133879676633</v>
      </c>
      <c r="AE41" s="6">
        <v>2024</v>
      </c>
      <c r="AF41" s="6">
        <f>$L$2-AF8*1.204</f>
        <v>305.95567969512774</v>
      </c>
      <c r="AG41" s="6">
        <f>$L$2-AG8*1.204</f>
        <v>299.35827205411857</v>
      </c>
      <c r="AH41" s="6">
        <f>$L$2-AH8*1.204</f>
        <v>292.7608644131094</v>
      </c>
      <c r="AJ41" s="6">
        <v>2024</v>
      </c>
      <c r="AK41" s="6">
        <f>$M$2-AK8*1.204</f>
        <v>418.60127723619183</v>
      </c>
      <c r="AL41" s="6">
        <f>$M$2-AL8*1.204</f>
        <v>409.57486116270644</v>
      </c>
      <c r="AM41" s="6">
        <f>$M$2-AM8*1.204</f>
        <v>400.54844508922105</v>
      </c>
    </row>
    <row r="42" spans="1:39" x14ac:dyDescent="0.25">
      <c r="F42" s="6">
        <v>2025</v>
      </c>
      <c r="G42" s="6">
        <f t="shared" ref="G42:I57" si="9">$G$2-G9*1.204</f>
        <v>1344.14903378949</v>
      </c>
      <c r="H42" s="6">
        <f t="shared" si="9"/>
        <v>1279.1713234119079</v>
      </c>
      <c r="I42" s="6">
        <f t="shared" si="9"/>
        <v>1214.1936130343258</v>
      </c>
      <c r="K42" s="6">
        <v>2025</v>
      </c>
      <c r="L42" s="6">
        <f t="shared" ref="L42:N57" si="10">$H$2-L9*1.204</f>
        <v>2485.0183595412891</v>
      </c>
      <c r="M42" s="6">
        <f t="shared" si="10"/>
        <v>2364.889713691638</v>
      </c>
      <c r="N42" s="6">
        <f t="shared" si="10"/>
        <v>2244.7610678419869</v>
      </c>
      <c r="P42" s="6">
        <v>2025</v>
      </c>
      <c r="Q42" s="6">
        <f t="shared" ref="Q42:S57" si="11">$I$2-Q9*1.204</f>
        <v>318.23071018296196</v>
      </c>
      <c r="R42" s="6">
        <f t="shared" si="11"/>
        <v>302.84707161334245</v>
      </c>
      <c r="S42" s="6">
        <f t="shared" si="11"/>
        <v>287.46343304372294</v>
      </c>
      <c r="U42" s="6">
        <v>2025</v>
      </c>
      <c r="V42" s="6">
        <f t="shared" ref="V42:X57" si="12">$J$2-V9*1.204</f>
        <v>9580.5791731886475</v>
      </c>
      <c r="W42" s="6">
        <f t="shared" si="12"/>
        <v>9117.4429560610752</v>
      </c>
      <c r="X42" s="6">
        <f t="shared" si="12"/>
        <v>8654.306738933501</v>
      </c>
      <c r="Z42" s="6">
        <v>2025</v>
      </c>
      <c r="AA42" s="6">
        <f t="shared" ref="AA42:AC57" si="13">$K$2-AA9*1.204</f>
        <v>303.94720877634484</v>
      </c>
      <c r="AB42" s="6">
        <f t="shared" si="13"/>
        <v>289.25405109407188</v>
      </c>
      <c r="AC42" s="6">
        <f t="shared" si="13"/>
        <v>274.56089341179893</v>
      </c>
      <c r="AE42" s="6">
        <v>2025</v>
      </c>
      <c r="AF42" s="6">
        <f t="shared" ref="AF42:AH57" si="14">$L$2-AF9*1.204</f>
        <v>299.16435939025553</v>
      </c>
      <c r="AG42" s="6">
        <f t="shared" si="14"/>
        <v>284.702410148696</v>
      </c>
      <c r="AH42" s="6">
        <f t="shared" si="14"/>
        <v>270.24046090713642</v>
      </c>
      <c r="AJ42" s="6">
        <v>2025</v>
      </c>
      <c r="AK42" s="6">
        <f t="shared" ref="AK42:AM57" si="15">$M$2-AK9*1.204</f>
        <v>409.3095544723837</v>
      </c>
      <c r="AL42" s="6">
        <f t="shared" si="15"/>
        <v>389.52305980794688</v>
      </c>
      <c r="AM42" s="6">
        <f t="shared" si="15"/>
        <v>369.73656514351001</v>
      </c>
    </row>
    <row r="43" spans="1:39" x14ac:dyDescent="0.25">
      <c r="F43" s="6">
        <v>2026</v>
      </c>
      <c r="G43" s="6">
        <f t="shared" si="9"/>
        <v>1313.6355506842351</v>
      </c>
      <c r="H43" s="6">
        <f t="shared" si="9"/>
        <v>1206.9072019043247</v>
      </c>
      <c r="I43" s="6">
        <f t="shared" si="9"/>
        <v>1100.1788531244144</v>
      </c>
      <c r="K43" s="6">
        <v>2026</v>
      </c>
      <c r="L43" s="6">
        <f t="shared" si="10"/>
        <v>2428.6060393119333</v>
      </c>
      <c r="M43" s="6">
        <f t="shared" si="10"/>
        <v>2231.2901914897043</v>
      </c>
      <c r="N43" s="6">
        <f t="shared" si="10"/>
        <v>2033.9743436674753</v>
      </c>
      <c r="P43" s="6">
        <v>2026</v>
      </c>
      <c r="Q43" s="6">
        <f t="shared" si="11"/>
        <v>311.00656527444295</v>
      </c>
      <c r="R43" s="6">
        <f t="shared" si="11"/>
        <v>285.7383566345631</v>
      </c>
      <c r="S43" s="6">
        <f t="shared" si="11"/>
        <v>260.47014799468326</v>
      </c>
      <c r="U43" s="6">
        <v>2026</v>
      </c>
      <c r="V43" s="6">
        <f t="shared" si="12"/>
        <v>9363.0907597829719</v>
      </c>
      <c r="W43" s="6">
        <f t="shared" si="12"/>
        <v>8602.371992886352</v>
      </c>
      <c r="X43" s="6">
        <f t="shared" si="12"/>
        <v>7841.6532259897331</v>
      </c>
      <c r="Z43" s="6">
        <v>2026</v>
      </c>
      <c r="AA43" s="6">
        <f t="shared" si="13"/>
        <v>297.04731316451728</v>
      </c>
      <c r="AB43" s="6">
        <f t="shared" si="13"/>
        <v>272.9132455176387</v>
      </c>
      <c r="AC43" s="6">
        <f t="shared" si="13"/>
        <v>248.77917787076024</v>
      </c>
      <c r="AE43" s="6">
        <v>2026</v>
      </c>
      <c r="AF43" s="6">
        <f t="shared" si="14"/>
        <v>292.37303908538325</v>
      </c>
      <c r="AG43" s="6">
        <f t="shared" si="14"/>
        <v>268.61874005389495</v>
      </c>
      <c r="AH43" s="6">
        <f t="shared" si="14"/>
        <v>244.86444102240665</v>
      </c>
      <c r="AJ43" s="6">
        <v>2026</v>
      </c>
      <c r="AK43" s="6">
        <f t="shared" si="15"/>
        <v>400.01783170857561</v>
      </c>
      <c r="AL43" s="6">
        <f t="shared" si="15"/>
        <v>367.51776527954308</v>
      </c>
      <c r="AM43" s="6">
        <f t="shared" si="15"/>
        <v>335.01769885051061</v>
      </c>
    </row>
    <row r="44" spans="1:39" x14ac:dyDescent="0.25">
      <c r="F44" s="6">
        <v>2027</v>
      </c>
      <c r="G44" s="6">
        <f t="shared" si="9"/>
        <v>1283.12206757898</v>
      </c>
      <c r="H44" s="6">
        <f t="shared" si="9"/>
        <v>1127.414470666627</v>
      </c>
      <c r="I44" s="6">
        <f t="shared" si="9"/>
        <v>971.70687375427383</v>
      </c>
      <c r="K44" s="6">
        <v>2027</v>
      </c>
      <c r="L44" s="6">
        <f t="shared" si="10"/>
        <v>2372.1937190825779</v>
      </c>
      <c r="M44" s="6">
        <f t="shared" si="10"/>
        <v>2084.326654255412</v>
      </c>
      <c r="N44" s="6">
        <f t="shared" si="10"/>
        <v>1796.4595894282452</v>
      </c>
      <c r="P44" s="6">
        <v>2027</v>
      </c>
      <c r="Q44" s="6">
        <f t="shared" si="11"/>
        <v>303.78242036592394</v>
      </c>
      <c r="R44" s="6">
        <f t="shared" si="11"/>
        <v>266.91824987539133</v>
      </c>
      <c r="S44" s="6">
        <f t="shared" si="11"/>
        <v>230.0540793848586</v>
      </c>
      <c r="U44" s="6">
        <v>2027</v>
      </c>
      <c r="V44" s="6">
        <f t="shared" si="12"/>
        <v>9145.6023463772945</v>
      </c>
      <c r="W44" s="6">
        <f t="shared" si="12"/>
        <v>8035.7782698907204</v>
      </c>
      <c r="X44" s="6">
        <f t="shared" si="12"/>
        <v>6925.9541934041445</v>
      </c>
      <c r="Z44" s="6">
        <v>2027</v>
      </c>
      <c r="AA44" s="6">
        <f t="shared" si="13"/>
        <v>290.14741755268966</v>
      </c>
      <c r="AB44" s="6">
        <f t="shared" si="13"/>
        <v>254.93786245346405</v>
      </c>
      <c r="AC44" s="6">
        <f t="shared" si="13"/>
        <v>219.72830735423838</v>
      </c>
      <c r="AE44" s="6">
        <v>2027</v>
      </c>
      <c r="AF44" s="6">
        <f t="shared" si="14"/>
        <v>285.58171878051098</v>
      </c>
      <c r="AG44" s="6">
        <f t="shared" si="14"/>
        <v>250.92621383910318</v>
      </c>
      <c r="AH44" s="6">
        <f t="shared" si="14"/>
        <v>216.27070889769533</v>
      </c>
      <c r="AJ44" s="6">
        <v>2027</v>
      </c>
      <c r="AK44" s="6">
        <f t="shared" si="15"/>
        <v>390.72610894476747</v>
      </c>
      <c r="AL44" s="6">
        <f t="shared" si="15"/>
        <v>343.31127210894226</v>
      </c>
      <c r="AM44" s="6">
        <f t="shared" si="15"/>
        <v>295.89643527311705</v>
      </c>
    </row>
    <row r="45" spans="1:39" x14ac:dyDescent="0.25">
      <c r="F45" s="6">
        <v>2028</v>
      </c>
      <c r="G45" s="6">
        <f t="shared" si="9"/>
        <v>1252.6085844737252</v>
      </c>
      <c r="H45" s="6">
        <f t="shared" si="9"/>
        <v>1039.7765326078488</v>
      </c>
      <c r="I45" s="6">
        <f t="shared" si="9"/>
        <v>826.94448074197214</v>
      </c>
      <c r="K45" s="6">
        <v>2028</v>
      </c>
      <c r="L45" s="6">
        <f t="shared" si="10"/>
        <v>2315.7813988532225</v>
      </c>
      <c r="M45" s="6">
        <f t="shared" si="10"/>
        <v>1922.3045275464226</v>
      </c>
      <c r="N45" s="6">
        <f t="shared" si="10"/>
        <v>1528.8276562396218</v>
      </c>
      <c r="P45" s="6">
        <v>2028</v>
      </c>
      <c r="Q45" s="6">
        <f t="shared" si="11"/>
        <v>296.55827545740493</v>
      </c>
      <c r="R45" s="6">
        <f t="shared" si="11"/>
        <v>246.16974463800017</v>
      </c>
      <c r="S45" s="6">
        <f t="shared" si="11"/>
        <v>195.78121381859535</v>
      </c>
      <c r="U45" s="6">
        <v>2028</v>
      </c>
      <c r="V45" s="6">
        <f t="shared" si="12"/>
        <v>8928.1139329716189</v>
      </c>
      <c r="W45" s="6">
        <f t="shared" si="12"/>
        <v>7411.1286342918866</v>
      </c>
      <c r="X45" s="6">
        <f t="shared" si="12"/>
        <v>5894.1433356121543</v>
      </c>
      <c r="Z45" s="6">
        <v>2028</v>
      </c>
      <c r="AA45" s="6">
        <f t="shared" si="13"/>
        <v>283.2475219408621</v>
      </c>
      <c r="AB45" s="6">
        <f t="shared" si="13"/>
        <v>235.12063535567512</v>
      </c>
      <c r="AC45" s="6">
        <f t="shared" si="13"/>
        <v>186.99374877048814</v>
      </c>
      <c r="AE45" s="6">
        <v>2028</v>
      </c>
      <c r="AF45" s="6">
        <f t="shared" si="14"/>
        <v>278.79039847563877</v>
      </c>
      <c r="AG45" s="6">
        <f t="shared" si="14"/>
        <v>231.42082646124538</v>
      </c>
      <c r="AH45" s="6">
        <f t="shared" si="14"/>
        <v>184.05125444685189</v>
      </c>
      <c r="AJ45" s="6">
        <v>2028</v>
      </c>
      <c r="AK45" s="6">
        <f t="shared" si="15"/>
        <v>381.43438618095934</v>
      </c>
      <c r="AL45" s="6">
        <f t="shared" si="15"/>
        <v>316.62446545284735</v>
      </c>
      <c r="AM45" s="6">
        <f t="shared" si="15"/>
        <v>251.81454472473533</v>
      </c>
    </row>
    <row r="46" spans="1:39" x14ac:dyDescent="0.25">
      <c r="F46" s="6">
        <v>2029</v>
      </c>
      <c r="G46" s="6">
        <f t="shared" si="9"/>
        <v>1222.0951013684703</v>
      </c>
      <c r="H46" s="6">
        <f t="shared" si="9"/>
        <v>942.96056493684978</v>
      </c>
      <c r="I46" s="6">
        <f t="shared" si="9"/>
        <v>663.82602850522915</v>
      </c>
      <c r="K46" s="6">
        <v>2029</v>
      </c>
      <c r="L46" s="6">
        <f t="shared" si="10"/>
        <v>2259.3690786238672</v>
      </c>
      <c r="M46" s="6">
        <f t="shared" si="10"/>
        <v>1743.314362682853</v>
      </c>
      <c r="N46" s="6">
        <f t="shared" si="10"/>
        <v>1227.2596467418389</v>
      </c>
      <c r="P46" s="6">
        <v>2029</v>
      </c>
      <c r="Q46" s="6">
        <f t="shared" si="11"/>
        <v>289.33413054888592</v>
      </c>
      <c r="R46" s="6">
        <f t="shared" si="11"/>
        <v>223.24831749377037</v>
      </c>
      <c r="S46" s="6">
        <f t="shared" si="11"/>
        <v>157.16250443865479</v>
      </c>
      <c r="U46" s="6">
        <v>2029</v>
      </c>
      <c r="V46" s="6">
        <f t="shared" si="12"/>
        <v>8710.6255195659433</v>
      </c>
      <c r="W46" s="6">
        <f t="shared" si="12"/>
        <v>6721.0615210597516</v>
      </c>
      <c r="X46" s="6">
        <f t="shared" si="12"/>
        <v>4731.49752255356</v>
      </c>
      <c r="Z46" s="6">
        <v>2029</v>
      </c>
      <c r="AA46" s="6">
        <f t="shared" si="13"/>
        <v>276.34762632903448</v>
      </c>
      <c r="AB46" s="6">
        <f t="shared" si="13"/>
        <v>213.22801601150974</v>
      </c>
      <c r="AC46" s="6">
        <f t="shared" si="13"/>
        <v>150.10840569398502</v>
      </c>
      <c r="AE46" s="6">
        <v>2029</v>
      </c>
      <c r="AF46" s="6">
        <f t="shared" si="14"/>
        <v>271.99907817076655</v>
      </c>
      <c r="AG46" s="6">
        <f t="shared" si="14"/>
        <v>209.87270477314229</v>
      </c>
      <c r="AH46" s="6">
        <f t="shared" si="14"/>
        <v>147.74633137551805</v>
      </c>
      <c r="AJ46" s="6">
        <v>2029</v>
      </c>
      <c r="AK46" s="6">
        <f t="shared" si="15"/>
        <v>372.1426634171512</v>
      </c>
      <c r="AL46" s="6">
        <f t="shared" si="15"/>
        <v>287.14283834375442</v>
      </c>
      <c r="AM46" s="6">
        <f t="shared" si="15"/>
        <v>202.14301327035764</v>
      </c>
    </row>
    <row r="47" spans="1:39" x14ac:dyDescent="0.25">
      <c r="F47" s="6">
        <v>2030</v>
      </c>
      <c r="G47" s="6">
        <f t="shared" si="9"/>
        <v>1191.5816182632154</v>
      </c>
      <c r="H47" s="6">
        <f t="shared" si="9"/>
        <v>835.80278159276236</v>
      </c>
      <c r="I47" s="6">
        <f t="shared" si="9"/>
        <v>480.02394492230906</v>
      </c>
      <c r="K47" s="6">
        <v>2030</v>
      </c>
      <c r="L47" s="6">
        <f t="shared" si="10"/>
        <v>2202.9567583945118</v>
      </c>
      <c r="M47" s="6">
        <f t="shared" si="10"/>
        <v>1545.2045904152126</v>
      </c>
      <c r="N47" s="6">
        <f t="shared" si="10"/>
        <v>887.45242243591269</v>
      </c>
      <c r="P47" s="6">
        <v>2030</v>
      </c>
      <c r="Q47" s="6">
        <f t="shared" si="11"/>
        <v>282.10998564036692</v>
      </c>
      <c r="R47" s="6">
        <f t="shared" si="11"/>
        <v>197.87843912612982</v>
      </c>
      <c r="S47" s="6">
        <f t="shared" si="11"/>
        <v>113.64689261189261</v>
      </c>
      <c r="U47" s="6">
        <v>2030</v>
      </c>
      <c r="V47" s="6">
        <f t="shared" si="12"/>
        <v>8493.1371061602658</v>
      </c>
      <c r="W47" s="6">
        <f t="shared" si="12"/>
        <v>5957.2819091687325</v>
      </c>
      <c r="X47" s="6">
        <f t="shared" si="12"/>
        <v>3421.4267121771936</v>
      </c>
      <c r="Z47" s="6">
        <v>2030</v>
      </c>
      <c r="AA47" s="6">
        <f t="shared" si="13"/>
        <v>269.44773071720692</v>
      </c>
      <c r="AB47" s="6">
        <f t="shared" si="13"/>
        <v>188.99684199186117</v>
      </c>
      <c r="AC47" s="6">
        <f t="shared" si="13"/>
        <v>108.54595326651528</v>
      </c>
      <c r="AE47" s="6">
        <v>2030</v>
      </c>
      <c r="AF47" s="6">
        <f t="shared" si="14"/>
        <v>265.20775786589428</v>
      </c>
      <c r="AG47" s="6">
        <f t="shared" si="14"/>
        <v>186.02282741435357</v>
      </c>
      <c r="AH47" s="6">
        <f t="shared" si="14"/>
        <v>106.83789696281275</v>
      </c>
      <c r="AJ47" s="6">
        <v>2030</v>
      </c>
      <c r="AK47" s="6">
        <f t="shared" si="15"/>
        <v>362.85094065334306</v>
      </c>
      <c r="AL47" s="6">
        <f t="shared" si="15"/>
        <v>254.51200392269143</v>
      </c>
      <c r="AM47" s="6">
        <f t="shared" si="15"/>
        <v>146.1730671920397</v>
      </c>
    </row>
    <row r="48" spans="1:39" x14ac:dyDescent="0.25">
      <c r="F48" s="6">
        <v>2031</v>
      </c>
      <c r="G48" s="6">
        <f t="shared" si="9"/>
        <v>1161.0681351579606</v>
      </c>
      <c r="H48" s="6">
        <f t="shared" si="9"/>
        <v>795.7284137635088</v>
      </c>
      <c r="I48" s="6">
        <f t="shared" si="9"/>
        <v>430.3886923690568</v>
      </c>
      <c r="K48" s="6">
        <v>2031</v>
      </c>
      <c r="L48" s="6">
        <f t="shared" si="10"/>
        <v>2146.5444381651564</v>
      </c>
      <c r="M48" s="6">
        <f t="shared" si="10"/>
        <v>1471.1164221397426</v>
      </c>
      <c r="N48" s="6">
        <f t="shared" si="10"/>
        <v>795.6884061143287</v>
      </c>
      <c r="P48" s="6">
        <v>2031</v>
      </c>
      <c r="Q48" s="6">
        <f t="shared" si="11"/>
        <v>274.88584073184791</v>
      </c>
      <c r="R48" s="6">
        <f t="shared" si="11"/>
        <v>188.39073038710478</v>
      </c>
      <c r="S48" s="6">
        <f t="shared" si="11"/>
        <v>101.89562004236154</v>
      </c>
      <c r="U48" s="6">
        <v>2031</v>
      </c>
      <c r="V48" s="6">
        <f t="shared" si="12"/>
        <v>8275.6486927545902</v>
      </c>
      <c r="W48" s="6">
        <f t="shared" si="12"/>
        <v>5671.6471736206668</v>
      </c>
      <c r="X48" s="6">
        <f t="shared" si="12"/>
        <v>3067.6456544867424</v>
      </c>
      <c r="Z48" s="6">
        <v>2031</v>
      </c>
      <c r="AA48" s="6">
        <f t="shared" si="13"/>
        <v>262.54783510537936</v>
      </c>
      <c r="AB48" s="6">
        <f t="shared" si="13"/>
        <v>179.93498059183594</v>
      </c>
      <c r="AC48" s="6">
        <f t="shared" si="13"/>
        <v>97.322126078292484</v>
      </c>
      <c r="AE48" s="6">
        <v>2031</v>
      </c>
      <c r="AF48" s="6">
        <f t="shared" si="14"/>
        <v>258.41643756102206</v>
      </c>
      <c r="AG48" s="6">
        <f t="shared" si="14"/>
        <v>177.10356156047078</v>
      </c>
      <c r="AH48" s="6">
        <f t="shared" si="14"/>
        <v>95.790685559919467</v>
      </c>
      <c r="AJ48" s="6">
        <v>2031</v>
      </c>
      <c r="AK48" s="6">
        <f t="shared" si="15"/>
        <v>353.55921788953498</v>
      </c>
      <c r="AL48" s="6">
        <f t="shared" si="15"/>
        <v>242.30887671758489</v>
      </c>
      <c r="AM48" s="6">
        <f t="shared" si="15"/>
        <v>131.05853554563475</v>
      </c>
    </row>
    <row r="49" spans="6:39" x14ac:dyDescent="0.25">
      <c r="F49" s="6">
        <v>2032</v>
      </c>
      <c r="G49" s="6">
        <f t="shared" si="9"/>
        <v>1130.5546520527055</v>
      </c>
      <c r="H49" s="6">
        <f t="shared" si="9"/>
        <v>754.89986351497294</v>
      </c>
      <c r="I49" s="6">
        <f t="shared" si="9"/>
        <v>379.24507497724017</v>
      </c>
      <c r="K49" s="6">
        <v>2032</v>
      </c>
      <c r="L49" s="6">
        <f t="shared" si="10"/>
        <v>2090.1321179358006</v>
      </c>
      <c r="M49" s="6">
        <f t="shared" si="10"/>
        <v>1395.63394630518</v>
      </c>
      <c r="N49" s="6">
        <f t="shared" si="10"/>
        <v>701.13577467455912</v>
      </c>
      <c r="P49" s="6">
        <v>2032</v>
      </c>
      <c r="Q49" s="6">
        <f t="shared" si="11"/>
        <v>267.6616958233289</v>
      </c>
      <c r="R49" s="6">
        <f t="shared" si="11"/>
        <v>178.72446703779286</v>
      </c>
      <c r="S49" s="6">
        <f t="shared" si="11"/>
        <v>89.787238252256884</v>
      </c>
      <c r="U49" s="6">
        <v>2032</v>
      </c>
      <c r="V49" s="6">
        <f t="shared" si="12"/>
        <v>8058.1602793489128</v>
      </c>
      <c r="W49" s="6">
        <f t="shared" si="12"/>
        <v>5380.6369148253088</v>
      </c>
      <c r="X49" s="6">
        <f t="shared" si="12"/>
        <v>2703.1135503017049</v>
      </c>
      <c r="Z49" s="6">
        <v>2032</v>
      </c>
      <c r="AA49" s="6">
        <f t="shared" si="13"/>
        <v>255.64793949355172</v>
      </c>
      <c r="AB49" s="6">
        <f t="shared" si="13"/>
        <v>170.70257884584711</v>
      </c>
      <c r="AC49" s="6">
        <f t="shared" si="13"/>
        <v>85.757218198142539</v>
      </c>
      <c r="AE49" s="6">
        <v>2032</v>
      </c>
      <c r="AF49" s="6">
        <f t="shared" si="14"/>
        <v>251.62511725614976</v>
      </c>
      <c r="AG49" s="6">
        <f t="shared" si="14"/>
        <v>168.01643894766008</v>
      </c>
      <c r="AH49" s="6">
        <f t="shared" si="14"/>
        <v>84.407760639170419</v>
      </c>
      <c r="AJ49" s="6">
        <v>2032</v>
      </c>
      <c r="AK49" s="6">
        <f t="shared" si="15"/>
        <v>344.26749512572684</v>
      </c>
      <c r="AL49" s="6">
        <f t="shared" si="15"/>
        <v>229.87609189098893</v>
      </c>
      <c r="AM49" s="6">
        <f t="shared" si="15"/>
        <v>115.48468865625108</v>
      </c>
    </row>
    <row r="50" spans="6:39" x14ac:dyDescent="0.25">
      <c r="F50" s="6">
        <v>2033</v>
      </c>
      <c r="G50" s="6">
        <f t="shared" si="9"/>
        <v>1100.0411689474506</v>
      </c>
      <c r="H50" s="6">
        <f t="shared" si="9"/>
        <v>713.29421201054947</v>
      </c>
      <c r="I50" s="6">
        <f t="shared" si="9"/>
        <v>326.54725507364856</v>
      </c>
      <c r="K50" s="6">
        <v>2033</v>
      </c>
      <c r="L50" s="6">
        <f t="shared" si="10"/>
        <v>2033.7197977064452</v>
      </c>
      <c r="M50" s="6">
        <f t="shared" si="10"/>
        <v>1318.7147913230242</v>
      </c>
      <c r="N50" s="6">
        <f t="shared" si="10"/>
        <v>603.70978493960388</v>
      </c>
      <c r="P50" s="6">
        <v>2033</v>
      </c>
      <c r="Q50" s="6">
        <f t="shared" si="11"/>
        <v>260.43755091480989</v>
      </c>
      <c r="R50" s="6">
        <f t="shared" si="11"/>
        <v>168.87422298520443</v>
      </c>
      <c r="S50" s="6">
        <f t="shared" si="11"/>
        <v>77.310895055598962</v>
      </c>
      <c r="U50" s="6">
        <v>2033</v>
      </c>
      <c r="V50" s="6">
        <f t="shared" si="12"/>
        <v>7840.6718659432372</v>
      </c>
      <c r="W50" s="6">
        <f t="shared" si="12"/>
        <v>5084.0877760988888</v>
      </c>
      <c r="X50" s="6">
        <f t="shared" si="12"/>
        <v>2327.503686254543</v>
      </c>
      <c r="Z50" s="6">
        <v>2033</v>
      </c>
      <c r="AA50" s="6">
        <f t="shared" si="13"/>
        <v>248.74804388172413</v>
      </c>
      <c r="AB50" s="6">
        <f t="shared" si="13"/>
        <v>161.29445420624612</v>
      </c>
      <c r="AC50" s="6">
        <f t="shared" si="13"/>
        <v>73.84086453076813</v>
      </c>
      <c r="AE50" s="6">
        <v>2033</v>
      </c>
      <c r="AF50" s="6">
        <f t="shared" si="14"/>
        <v>244.83379695127752</v>
      </c>
      <c r="AG50" s="6">
        <f t="shared" si="14"/>
        <v>158.75635857975325</v>
      </c>
      <c r="AH50" s="6">
        <f t="shared" si="14"/>
        <v>72.678920208228959</v>
      </c>
      <c r="AJ50" s="6">
        <v>2033</v>
      </c>
      <c r="AK50" s="6">
        <f t="shared" si="15"/>
        <v>334.9757723619187</v>
      </c>
      <c r="AL50" s="6">
        <f t="shared" si="15"/>
        <v>217.20667038138291</v>
      </c>
      <c r="AM50" s="6">
        <f t="shared" si="15"/>
        <v>99.437568400847113</v>
      </c>
    </row>
    <row r="51" spans="6:39" x14ac:dyDescent="0.25">
      <c r="F51" s="6">
        <v>2034</v>
      </c>
      <c r="G51" s="6">
        <f t="shared" si="9"/>
        <v>1069.5276858421958</v>
      </c>
      <c r="H51" s="6">
        <f t="shared" si="9"/>
        <v>670.88784393350159</v>
      </c>
      <c r="I51" s="6">
        <f t="shared" si="9"/>
        <v>272.2480020248081</v>
      </c>
      <c r="K51" s="6">
        <v>2034</v>
      </c>
      <c r="L51" s="6">
        <f t="shared" si="10"/>
        <v>1977.3074774770898</v>
      </c>
      <c r="M51" s="6">
        <f t="shared" si="10"/>
        <v>1240.3152979752997</v>
      </c>
      <c r="N51" s="6">
        <f t="shared" si="10"/>
        <v>503.32311847351048</v>
      </c>
      <c r="P51" s="6">
        <v>2034</v>
      </c>
      <c r="Q51" s="6">
        <f t="shared" si="11"/>
        <v>253.21340600629091</v>
      </c>
      <c r="R51" s="6">
        <f t="shared" si="11"/>
        <v>158.83440724290293</v>
      </c>
      <c r="S51" s="6">
        <f t="shared" si="11"/>
        <v>64.455408479515086</v>
      </c>
      <c r="U51" s="6">
        <v>2034</v>
      </c>
      <c r="V51" s="6">
        <f t="shared" si="12"/>
        <v>7623.1834525375616</v>
      </c>
      <c r="W51" s="6">
        <f t="shared" si="12"/>
        <v>4781.8314365141769</v>
      </c>
      <c r="X51" s="6">
        <f t="shared" si="12"/>
        <v>1940.4794204907994</v>
      </c>
      <c r="Z51" s="6">
        <v>2034</v>
      </c>
      <c r="AA51" s="6">
        <f t="shared" si="13"/>
        <v>241.84814826989657</v>
      </c>
      <c r="AB51" s="6">
        <f t="shared" si="13"/>
        <v>151.70526663303266</v>
      </c>
      <c r="AC51" s="6">
        <f t="shared" si="13"/>
        <v>61.56238499616893</v>
      </c>
      <c r="AE51" s="6">
        <v>2034</v>
      </c>
      <c r="AF51" s="6">
        <f t="shared" si="14"/>
        <v>238.04247664640531</v>
      </c>
      <c r="AG51" s="6">
        <f t="shared" si="14"/>
        <v>149.31806444649698</v>
      </c>
      <c r="AH51" s="6">
        <f t="shared" si="14"/>
        <v>60.593652246588817</v>
      </c>
      <c r="AJ51" s="6">
        <v>2034</v>
      </c>
      <c r="AK51" s="6">
        <f t="shared" si="15"/>
        <v>325.68404959811062</v>
      </c>
      <c r="AL51" s="6">
        <f t="shared" si="15"/>
        <v>204.29342104066524</v>
      </c>
      <c r="AM51" s="6">
        <f t="shared" si="15"/>
        <v>82.902792483220082</v>
      </c>
    </row>
    <row r="52" spans="6:39" x14ac:dyDescent="0.25">
      <c r="F52" s="6">
        <v>2035</v>
      </c>
      <c r="G52" s="6">
        <f t="shared" si="9"/>
        <v>1039.0142027369407</v>
      </c>
      <c r="H52" s="6">
        <f t="shared" si="9"/>
        <v>627.65642632163599</v>
      </c>
      <c r="I52" s="6">
        <f t="shared" si="9"/>
        <v>216.29864990633291</v>
      </c>
      <c r="K52" s="6">
        <v>2035</v>
      </c>
      <c r="L52" s="6">
        <f t="shared" si="10"/>
        <v>1920.8951572477345</v>
      </c>
      <c r="M52" s="6">
        <f t="shared" si="10"/>
        <v>1160.3904802848026</v>
      </c>
      <c r="N52" s="6">
        <f t="shared" si="10"/>
        <v>399.88580332187394</v>
      </c>
      <c r="P52" s="6">
        <v>2035</v>
      </c>
      <c r="Q52" s="6">
        <f t="shared" si="11"/>
        <v>245.98926109777187</v>
      </c>
      <c r="R52" s="6">
        <f t="shared" si="11"/>
        <v>148.59925892006095</v>
      </c>
      <c r="S52" s="6">
        <f t="shared" si="11"/>
        <v>51.209256742350306</v>
      </c>
      <c r="U52" s="6">
        <v>2035</v>
      </c>
      <c r="V52" s="6">
        <f t="shared" si="12"/>
        <v>7405.6950391318842</v>
      </c>
      <c r="W52" s="6">
        <f t="shared" si="12"/>
        <v>4473.694460042173</v>
      </c>
      <c r="X52" s="6">
        <f t="shared" si="12"/>
        <v>1541.6938809524745</v>
      </c>
      <c r="Z52" s="6">
        <v>2035</v>
      </c>
      <c r="AA52" s="6">
        <f t="shared" si="13"/>
        <v>234.94825265806898</v>
      </c>
      <c r="AB52" s="6">
        <f t="shared" si="13"/>
        <v>141.92951380782262</v>
      </c>
      <c r="AC52" s="6">
        <f t="shared" si="13"/>
        <v>48.910774957576507</v>
      </c>
      <c r="AE52" s="6">
        <v>2035</v>
      </c>
      <c r="AF52" s="6">
        <f t="shared" si="14"/>
        <v>231.25115634153303</v>
      </c>
      <c r="AG52" s="6">
        <f t="shared" si="14"/>
        <v>139.69614081283251</v>
      </c>
      <c r="AH52" s="6">
        <f t="shared" si="14"/>
        <v>48.141125284132329</v>
      </c>
      <c r="AJ52" s="6">
        <v>2035</v>
      </c>
      <c r="AK52" s="6">
        <f t="shared" si="15"/>
        <v>316.39232683430248</v>
      </c>
      <c r="AL52" s="6">
        <f t="shared" si="15"/>
        <v>191.12893418905804</v>
      </c>
      <c r="AM52" s="6">
        <f t="shared" si="15"/>
        <v>65.865541543814118</v>
      </c>
    </row>
    <row r="53" spans="6:39" x14ac:dyDescent="0.25">
      <c r="F53" s="6">
        <v>2036</v>
      </c>
      <c r="G53" s="6">
        <f t="shared" si="9"/>
        <v>1008.5007196316858</v>
      </c>
      <c r="H53" s="6">
        <f t="shared" si="9"/>
        <v>583.57488675879085</v>
      </c>
      <c r="I53" s="6">
        <f t="shared" si="9"/>
        <v>158.64905388589591</v>
      </c>
      <c r="K53" s="6">
        <v>2036</v>
      </c>
      <c r="L53" s="6">
        <f t="shared" si="10"/>
        <v>1864.4828370183789</v>
      </c>
      <c r="M53" s="6">
        <f t="shared" si="10"/>
        <v>1078.8939851962439</v>
      </c>
      <c r="N53" s="6">
        <f t="shared" si="10"/>
        <v>293.30513337410957</v>
      </c>
      <c r="P53" s="6">
        <v>2036</v>
      </c>
      <c r="Q53" s="6">
        <f t="shared" si="11"/>
        <v>238.76511618925286</v>
      </c>
      <c r="R53" s="6">
        <f t="shared" si="11"/>
        <v>138.16284205823882</v>
      </c>
      <c r="S53" s="6">
        <f t="shared" si="11"/>
        <v>37.560567927224724</v>
      </c>
      <c r="U53" s="6">
        <v>2036</v>
      </c>
      <c r="V53" s="6">
        <f t="shared" si="12"/>
        <v>7188.2066257262068</v>
      </c>
      <c r="W53" s="6">
        <f t="shared" si="12"/>
        <v>4159.4981401093737</v>
      </c>
      <c r="X53" s="6">
        <f t="shared" si="12"/>
        <v>1130.7896544925388</v>
      </c>
      <c r="Z53" s="6">
        <v>2036</v>
      </c>
      <c r="AA53" s="6">
        <f t="shared" si="13"/>
        <v>228.04835704624139</v>
      </c>
      <c r="AB53" s="6">
        <f t="shared" si="13"/>
        <v>131.96152620237288</v>
      </c>
      <c r="AC53" s="6">
        <f t="shared" si="13"/>
        <v>35.874695358504368</v>
      </c>
      <c r="AE53" s="6">
        <v>2036</v>
      </c>
      <c r="AF53" s="6">
        <f t="shared" si="14"/>
        <v>224.45983603666076</v>
      </c>
      <c r="AG53" s="6">
        <f t="shared" si="14"/>
        <v>129.88500736502161</v>
      </c>
      <c r="AH53" s="6">
        <f t="shared" si="14"/>
        <v>35.31017869338234</v>
      </c>
      <c r="AJ53" s="6">
        <v>2036</v>
      </c>
      <c r="AK53" s="6">
        <f t="shared" si="15"/>
        <v>307.10060407049434</v>
      </c>
      <c r="AL53" s="6">
        <f t="shared" si="15"/>
        <v>177.70557497415217</v>
      </c>
      <c r="AM53" s="6">
        <f t="shared" si="15"/>
        <v>48.310545877810057</v>
      </c>
    </row>
    <row r="54" spans="6:39" x14ac:dyDescent="0.25">
      <c r="F54" s="6">
        <v>2037</v>
      </c>
      <c r="G54" s="6">
        <f t="shared" si="9"/>
        <v>977.98723652643093</v>
      </c>
      <c r="H54" s="6">
        <f t="shared" si="9"/>
        <v>538.6173909035756</v>
      </c>
      <c r="I54" s="6">
        <f t="shared" si="9"/>
        <v>99.247545280720715</v>
      </c>
      <c r="K54" s="6">
        <v>2037</v>
      </c>
      <c r="L54" s="6">
        <f t="shared" si="10"/>
        <v>1808.0705167890233</v>
      </c>
      <c r="M54" s="6">
        <f t="shared" si="10"/>
        <v>995.77805103212518</v>
      </c>
      <c r="N54" s="6">
        <f t="shared" si="10"/>
        <v>183.485585275228</v>
      </c>
      <c r="P54" s="6">
        <v>2037</v>
      </c>
      <c r="Q54" s="6">
        <f t="shared" si="11"/>
        <v>231.54097128073386</v>
      </c>
      <c r="R54" s="6">
        <f t="shared" si="11"/>
        <v>127.51904031125684</v>
      </c>
      <c r="S54" s="6">
        <f t="shared" si="11"/>
        <v>23.49710934177989</v>
      </c>
      <c r="U54" s="6">
        <v>2037</v>
      </c>
      <c r="V54" s="6">
        <f t="shared" si="12"/>
        <v>6970.7182123205321</v>
      </c>
      <c r="W54" s="6">
        <f t="shared" si="12"/>
        <v>3839.0583394312544</v>
      </c>
      <c r="X54" s="6">
        <f t="shared" si="12"/>
        <v>707.39846654198118</v>
      </c>
      <c r="Z54" s="6">
        <v>2037</v>
      </c>
      <c r="AA54" s="6">
        <f t="shared" si="13"/>
        <v>221.1484614344138</v>
      </c>
      <c r="AB54" s="6">
        <f t="shared" si="13"/>
        <v>121.79546199724334</v>
      </c>
      <c r="AC54" s="6">
        <f t="shared" si="13"/>
        <v>22.442462560073011</v>
      </c>
      <c r="AE54" s="6">
        <v>2037</v>
      </c>
      <c r="AF54" s="6">
        <f t="shared" si="14"/>
        <v>217.66851573178855</v>
      </c>
      <c r="AG54" s="6">
        <f t="shared" si="14"/>
        <v>119.8789142092667</v>
      </c>
      <c r="AH54" s="6">
        <f t="shared" si="14"/>
        <v>22.089312686744961</v>
      </c>
      <c r="AJ54" s="6">
        <v>2037</v>
      </c>
      <c r="AK54" s="6">
        <f t="shared" si="15"/>
        <v>297.8088813066862</v>
      </c>
      <c r="AL54" s="6">
        <f t="shared" si="15"/>
        <v>164.01547652813861</v>
      </c>
      <c r="AM54" s="6">
        <f t="shared" si="15"/>
        <v>30.222071749591123</v>
      </c>
    </row>
    <row r="55" spans="6:39" x14ac:dyDescent="0.25">
      <c r="F55" s="6">
        <v>2038</v>
      </c>
      <c r="G55" s="6">
        <f t="shared" si="9"/>
        <v>947.47375342117584</v>
      </c>
      <c r="H55" s="6">
        <f t="shared" si="9"/>
        <v>492.75731933524582</v>
      </c>
      <c r="I55" s="6">
        <f t="shared" si="9"/>
        <v>38.040885249316489</v>
      </c>
      <c r="K55" s="6">
        <v>2038</v>
      </c>
      <c r="L55" s="6">
        <f t="shared" si="10"/>
        <v>1751.6581965596681</v>
      </c>
      <c r="M55" s="6">
        <f t="shared" si="10"/>
        <v>910.99346468615545</v>
      </c>
      <c r="N55" s="6">
        <f t="shared" si="10"/>
        <v>70.32873281264483</v>
      </c>
      <c r="P55" s="6">
        <v>2038</v>
      </c>
      <c r="Q55" s="6">
        <f t="shared" si="11"/>
        <v>224.31682637221485</v>
      </c>
      <c r="R55" s="6">
        <f t="shared" si="11"/>
        <v>116.66155146339696</v>
      </c>
      <c r="S55" s="6">
        <f t="shared" si="11"/>
        <v>9.0062765545791876</v>
      </c>
      <c r="U55" s="6">
        <v>2038</v>
      </c>
      <c r="V55" s="6">
        <f t="shared" si="12"/>
        <v>6753.2297989148556</v>
      </c>
      <c r="W55" s="6">
        <f t="shared" si="12"/>
        <v>3512.1853249785345</v>
      </c>
      <c r="X55" s="6">
        <f t="shared" si="12"/>
        <v>271.14085104222067</v>
      </c>
      <c r="Z55" s="6">
        <v>2038</v>
      </c>
      <c r="AA55" s="6">
        <f t="shared" si="13"/>
        <v>214.24856582258622</v>
      </c>
      <c r="AB55" s="6">
        <f t="shared" si="13"/>
        <v>111.42530184604377</v>
      </c>
      <c r="AC55" s="6">
        <f t="shared" si="13"/>
        <v>8.6020378695014301</v>
      </c>
      <c r="AE55" s="6">
        <v>2038</v>
      </c>
      <c r="AF55" s="6">
        <f t="shared" si="14"/>
        <v>210.87719542691627</v>
      </c>
      <c r="AG55" s="6">
        <f t="shared" si="14"/>
        <v>109.67193671834713</v>
      </c>
      <c r="AH55" s="6">
        <f t="shared" si="14"/>
        <v>8.4666780097781498</v>
      </c>
      <c r="AJ55" s="6">
        <v>2038</v>
      </c>
      <c r="AK55" s="6">
        <f t="shared" si="15"/>
        <v>288.51715854287806</v>
      </c>
      <c r="AL55" s="6">
        <f t="shared" si="15"/>
        <v>150.05053291709822</v>
      </c>
      <c r="AM55" s="6">
        <f t="shared" si="15"/>
        <v>11.583907291318553</v>
      </c>
    </row>
    <row r="56" spans="6:39" x14ac:dyDescent="0.25">
      <c r="F56" s="6">
        <v>2039</v>
      </c>
      <c r="G56" s="6">
        <f t="shared" si="9"/>
        <v>916.96027031592109</v>
      </c>
      <c r="H56" s="6">
        <f t="shared" si="9"/>
        <v>445.96724369593562</v>
      </c>
      <c r="I56" s="6">
        <v>0</v>
      </c>
      <c r="K56" s="6">
        <v>2039</v>
      </c>
      <c r="L56" s="6">
        <f t="shared" si="10"/>
        <v>1695.2458763303125</v>
      </c>
      <c r="M56" s="6">
        <f t="shared" si="10"/>
        <v>824.48951751579852</v>
      </c>
      <c r="N56" s="6">
        <v>0</v>
      </c>
      <c r="P56" s="6">
        <v>2039</v>
      </c>
      <c r="Q56" s="6">
        <f t="shared" si="11"/>
        <v>217.09268146369587</v>
      </c>
      <c r="R56" s="6">
        <f t="shared" si="11"/>
        <v>105.58388178101538</v>
      </c>
      <c r="S56" s="6">
        <v>0</v>
      </c>
      <c r="U56" s="6">
        <v>2039</v>
      </c>
      <c r="V56" s="6">
        <f t="shared" si="12"/>
        <v>6535.7413855091791</v>
      </c>
      <c r="W56" s="6">
        <f t="shared" si="12"/>
        <v>3178.6835979281523</v>
      </c>
      <c r="X56" s="6">
        <v>0</v>
      </c>
      <c r="Z56" s="6">
        <v>2039</v>
      </c>
      <c r="AA56" s="6">
        <f t="shared" si="13"/>
        <v>207.34867021075866</v>
      </c>
      <c r="AB56" s="6">
        <f t="shared" si="13"/>
        <v>100.84484348056921</v>
      </c>
      <c r="AC56" s="6">
        <v>0</v>
      </c>
      <c r="AE56" s="6">
        <v>2039</v>
      </c>
      <c r="AF56" s="6">
        <f t="shared" si="14"/>
        <v>204.08587512204406</v>
      </c>
      <c r="AG56" s="6">
        <f t="shared" si="14"/>
        <v>99.257970221646787</v>
      </c>
      <c r="AH56" s="6">
        <v>0</v>
      </c>
      <c r="AJ56" s="6">
        <v>2039</v>
      </c>
      <c r="AK56" s="6">
        <f t="shared" si="15"/>
        <v>279.22543577906993</v>
      </c>
      <c r="AL56" s="6">
        <f t="shared" si="15"/>
        <v>135.80239187602467</v>
      </c>
      <c r="AM56" s="6">
        <v>0</v>
      </c>
    </row>
    <row r="57" spans="6:39" x14ac:dyDescent="0.25">
      <c r="F57" s="6">
        <v>2040</v>
      </c>
      <c r="G57" s="6">
        <f t="shared" si="9"/>
        <v>886.446787210666</v>
      </c>
      <c r="H57" s="6">
        <f t="shared" si="9"/>
        <v>398.21890210788149</v>
      </c>
      <c r="I57" s="6">
        <v>0</v>
      </c>
      <c r="K57" s="6">
        <v>2040</v>
      </c>
      <c r="L57" s="6">
        <f t="shared" si="10"/>
        <v>1638.8335561009567</v>
      </c>
      <c r="M57" s="6">
        <f t="shared" si="10"/>
        <v>736.21395989445091</v>
      </c>
      <c r="N57" s="6">
        <v>0</v>
      </c>
      <c r="P57" s="6">
        <v>2040</v>
      </c>
      <c r="Q57" s="6">
        <f t="shared" si="11"/>
        <v>209.86853655517683</v>
      </c>
      <c r="R57" s="6">
        <f t="shared" si="11"/>
        <v>94.279340192508215</v>
      </c>
      <c r="S57" s="6">
        <v>0</v>
      </c>
      <c r="U57" s="6">
        <v>2040</v>
      </c>
      <c r="V57" s="6">
        <f t="shared" si="12"/>
        <v>6318.2529721035016</v>
      </c>
      <c r="W57" s="6">
        <f t="shared" si="12"/>
        <v>2838.3517184466618</v>
      </c>
      <c r="X57" s="6">
        <v>0</v>
      </c>
      <c r="Z57" s="6">
        <v>2040</v>
      </c>
      <c r="AA57" s="6">
        <f t="shared" si="13"/>
        <v>200.44877459893104</v>
      </c>
      <c r="AB57" s="6">
        <f t="shared" si="13"/>
        <v>90.04769615199308</v>
      </c>
      <c r="AC57" s="6">
        <v>0</v>
      </c>
      <c r="AE57" s="6">
        <v>2040</v>
      </c>
      <c r="AF57" s="6">
        <f t="shared" si="14"/>
        <v>197.29455481717179</v>
      </c>
      <c r="AG57" s="6">
        <f t="shared" si="14"/>
        <v>88.630724533818977</v>
      </c>
      <c r="AH57" s="6">
        <v>0</v>
      </c>
      <c r="AJ57" s="6">
        <v>2040</v>
      </c>
      <c r="AK57" s="6">
        <f t="shared" si="15"/>
        <v>269.93371301526179</v>
      </c>
      <c r="AL57" s="6">
        <f t="shared" si="15"/>
        <v>121.26244732307396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855.93330410541114</v>
      </c>
      <c r="H58" s="6">
        <f t="shared" si="16"/>
        <v>352.18515351061137</v>
      </c>
      <c r="I58" s="6">
        <v>0</v>
      </c>
      <c r="K58" s="6">
        <v>2041</v>
      </c>
      <c r="L58" s="6">
        <f t="shared" ref="L58:M67" si="17">$H$2-L25*1.204</f>
        <v>1582.4212358716015</v>
      </c>
      <c r="M58" s="6">
        <f t="shared" si="17"/>
        <v>651.10828519094207</v>
      </c>
      <c r="N58" s="6">
        <v>0</v>
      </c>
      <c r="P58" s="6">
        <v>2041</v>
      </c>
      <c r="Q58" s="6">
        <f t="shared" ref="Q58:R67" si="18">$I$2-Q25*1.204</f>
        <v>202.64439164665782</v>
      </c>
      <c r="R58" s="6">
        <f t="shared" si="18"/>
        <v>83.380732865318379</v>
      </c>
      <c r="S58" s="6">
        <v>0</v>
      </c>
      <c r="U58" s="6">
        <v>2041</v>
      </c>
      <c r="V58" s="6">
        <f t="shared" ref="V58:W67" si="19">$J$2-V25*1.204</f>
        <v>6100.764558697826</v>
      </c>
      <c r="W58" s="6">
        <f t="shared" si="19"/>
        <v>2510.2408006926698</v>
      </c>
      <c r="X58" s="6">
        <v>0</v>
      </c>
      <c r="Z58" s="6">
        <v>2041</v>
      </c>
      <c r="AA58" s="6">
        <f t="shared" ref="AA58:AB67" si="20">$K$2-AA25*1.204</f>
        <v>193.54887898710345</v>
      </c>
      <c r="AB58" s="6">
        <f t="shared" si="20"/>
        <v>79.638263087710158</v>
      </c>
      <c r="AC58" s="6">
        <v>0</v>
      </c>
      <c r="AE58" s="6">
        <v>2041</v>
      </c>
      <c r="AF58" s="6">
        <f t="shared" ref="AF58:AG67" si="21">$L$2-AF25*1.204</f>
        <v>190.50323451229951</v>
      </c>
      <c r="AG58" s="6">
        <f t="shared" si="21"/>
        <v>78.385092120120987</v>
      </c>
      <c r="AH58" s="6">
        <v>0</v>
      </c>
      <c r="AJ58" s="6">
        <v>2041</v>
      </c>
      <c r="AK58" s="6">
        <f t="shared" ref="AK58:AL67" si="22">$M$2-AK25*1.204</f>
        <v>260.64199025145365</v>
      </c>
      <c r="AL58" s="6">
        <f t="shared" si="22"/>
        <v>107.24461696692509</v>
      </c>
      <c r="AM58" s="6">
        <v>0</v>
      </c>
    </row>
    <row r="59" spans="6:39" x14ac:dyDescent="0.25">
      <c r="F59" s="6">
        <v>2042</v>
      </c>
      <c r="G59" s="6">
        <f t="shared" si="16"/>
        <v>825.41982100015616</v>
      </c>
      <c r="H59" s="6">
        <f t="shared" si="16"/>
        <v>305.29160652456471</v>
      </c>
      <c r="I59" s="6">
        <v>0</v>
      </c>
      <c r="K59" s="6">
        <v>2042</v>
      </c>
      <c r="L59" s="6">
        <f t="shared" si="17"/>
        <v>1526.0089156422462</v>
      </c>
      <c r="M59" s="6">
        <f t="shared" si="17"/>
        <v>564.41304361061839</v>
      </c>
      <c r="N59" s="6">
        <v>0</v>
      </c>
      <c r="P59" s="6">
        <v>2042</v>
      </c>
      <c r="Q59" s="6">
        <f t="shared" si="18"/>
        <v>195.42024673813884</v>
      </c>
      <c r="R59" s="6">
        <f t="shared" si="18"/>
        <v>72.278566077833432</v>
      </c>
      <c r="S59" s="6">
        <v>0</v>
      </c>
      <c r="U59" s="6">
        <v>2042</v>
      </c>
      <c r="V59" s="6">
        <f t="shared" si="19"/>
        <v>5883.2761452921495</v>
      </c>
      <c r="W59" s="6">
        <f t="shared" si="19"/>
        <v>2176.0015695377251</v>
      </c>
      <c r="X59" s="6">
        <v>0</v>
      </c>
      <c r="Z59" s="6">
        <v>2042</v>
      </c>
      <c r="AA59" s="6">
        <f t="shared" si="20"/>
        <v>186.64898337527586</v>
      </c>
      <c r="AB59" s="6">
        <f t="shared" si="20"/>
        <v>69.034407147831161</v>
      </c>
      <c r="AC59" s="6">
        <v>0</v>
      </c>
      <c r="AE59" s="6">
        <v>2042</v>
      </c>
      <c r="AF59" s="6">
        <f t="shared" si="21"/>
        <v>183.7119142074273</v>
      </c>
      <c r="AG59" s="6">
        <f t="shared" si="21"/>
        <v>67.948096228328723</v>
      </c>
      <c r="AH59" s="6">
        <v>0</v>
      </c>
      <c r="AJ59" s="6">
        <v>2042</v>
      </c>
      <c r="AK59" s="6">
        <f t="shared" si="22"/>
        <v>251.35026748764557</v>
      </c>
      <c r="AL59" s="6">
        <f t="shared" si="22"/>
        <v>92.964967655735336</v>
      </c>
      <c r="AM59" s="6">
        <v>0</v>
      </c>
    </row>
    <row r="60" spans="6:39" x14ac:dyDescent="0.25">
      <c r="F60" s="6">
        <v>2043</v>
      </c>
      <c r="G60" s="6">
        <f t="shared" si="16"/>
        <v>794.90633789490141</v>
      </c>
      <c r="H60" s="6">
        <f t="shared" si="16"/>
        <v>257.51424148895126</v>
      </c>
      <c r="I60" s="6">
        <v>0</v>
      </c>
      <c r="K60" s="6">
        <v>2043</v>
      </c>
      <c r="L60" s="6">
        <f t="shared" si="17"/>
        <v>1469.5965954128908</v>
      </c>
      <c r="M60" s="6">
        <f t="shared" si="17"/>
        <v>476.0838283975686</v>
      </c>
      <c r="N60" s="6">
        <v>0</v>
      </c>
      <c r="P60" s="6">
        <v>2043</v>
      </c>
      <c r="Q60" s="6">
        <f t="shared" si="18"/>
        <v>188.19610182961986</v>
      </c>
      <c r="R60" s="6">
        <f t="shared" si="18"/>
        <v>60.96715311413152</v>
      </c>
      <c r="S60" s="6">
        <v>0</v>
      </c>
      <c r="U60" s="6">
        <v>2043</v>
      </c>
      <c r="V60" s="6">
        <f t="shared" si="19"/>
        <v>5665.7877318864739</v>
      </c>
      <c r="W60" s="6">
        <f t="shared" si="19"/>
        <v>1835.4628220451514</v>
      </c>
      <c r="X60" s="6">
        <v>0</v>
      </c>
      <c r="Z60" s="6">
        <v>2043</v>
      </c>
      <c r="AA60" s="6">
        <f t="shared" si="20"/>
        <v>179.74908776344833</v>
      </c>
      <c r="AB60" s="6">
        <f t="shared" si="20"/>
        <v>58.230696859603199</v>
      </c>
      <c r="AC60" s="6">
        <v>0</v>
      </c>
      <c r="AE60" s="6">
        <v>2043</v>
      </c>
      <c r="AF60" s="6">
        <f t="shared" si="21"/>
        <v>176.92059390255508</v>
      </c>
      <c r="AG60" s="6">
        <f t="shared" si="21"/>
        <v>57.314390854202657</v>
      </c>
      <c r="AH60" s="6">
        <v>0</v>
      </c>
      <c r="AJ60" s="6">
        <v>2043</v>
      </c>
      <c r="AK60" s="6">
        <f t="shared" si="22"/>
        <v>242.05854472383751</v>
      </c>
      <c r="AL60" s="6">
        <f t="shared" si="22"/>
        <v>78.416185113773622</v>
      </c>
      <c r="AM60" s="6">
        <v>0</v>
      </c>
    </row>
    <row r="61" spans="6:39" x14ac:dyDescent="0.25">
      <c r="F61" s="6">
        <v>2044</v>
      </c>
      <c r="G61" s="6">
        <f t="shared" si="16"/>
        <v>764.39285478964644</v>
      </c>
      <c r="H61" s="6">
        <f t="shared" si="16"/>
        <v>208.82836772043515</v>
      </c>
      <c r="I61" s="6">
        <v>0</v>
      </c>
      <c r="K61" s="6">
        <v>2044</v>
      </c>
      <c r="L61" s="6">
        <f t="shared" si="17"/>
        <v>1413.1842751835354</v>
      </c>
      <c r="M61" s="6">
        <f t="shared" si="17"/>
        <v>386.07499223154855</v>
      </c>
      <c r="N61" s="6">
        <v>0</v>
      </c>
      <c r="P61" s="6">
        <v>2044</v>
      </c>
      <c r="Q61" s="6">
        <f t="shared" si="18"/>
        <v>180.97195692110083</v>
      </c>
      <c r="R61" s="6">
        <f t="shared" si="18"/>
        <v>49.440648391992625</v>
      </c>
      <c r="S61" s="6">
        <v>0</v>
      </c>
      <c r="U61" s="6">
        <v>2044</v>
      </c>
      <c r="V61" s="6">
        <f t="shared" si="19"/>
        <v>5448.2993184807974</v>
      </c>
      <c r="W61" s="6">
        <f t="shared" si="19"/>
        <v>1488.4485724867282</v>
      </c>
      <c r="X61" s="6">
        <v>0</v>
      </c>
      <c r="Z61" s="6">
        <v>2044</v>
      </c>
      <c r="AA61" s="6">
        <f t="shared" si="20"/>
        <v>172.84919215162071</v>
      </c>
      <c r="AB61" s="6">
        <f t="shared" si="20"/>
        <v>47.221549014547008</v>
      </c>
      <c r="AC61" s="6">
        <v>0</v>
      </c>
      <c r="AE61" s="6">
        <v>2044</v>
      </c>
      <c r="AF61" s="6">
        <f t="shared" si="21"/>
        <v>170.12927359768281</v>
      </c>
      <c r="AG61" s="6">
        <f t="shared" si="21"/>
        <v>46.478480645458603</v>
      </c>
      <c r="AH61" s="6">
        <v>0</v>
      </c>
      <c r="AJ61" s="6">
        <v>2044</v>
      </c>
      <c r="AK61" s="6">
        <f t="shared" si="22"/>
        <v>232.76682196002938</v>
      </c>
      <c r="AL61" s="6">
        <f t="shared" si="22"/>
        <v>63.590750730869445</v>
      </c>
      <c r="AM61" s="6">
        <v>0</v>
      </c>
    </row>
    <row r="62" spans="6:39" x14ac:dyDescent="0.25">
      <c r="F62" s="6">
        <v>2045</v>
      </c>
      <c r="G62" s="6">
        <f t="shared" si="16"/>
        <v>733.87937168439157</v>
      </c>
      <c r="H62" s="6">
        <f t="shared" si="16"/>
        <v>159.2086047671869</v>
      </c>
      <c r="I62" s="6">
        <v>0</v>
      </c>
      <c r="K62" s="6">
        <v>2045</v>
      </c>
      <c r="L62" s="6">
        <f t="shared" si="17"/>
        <v>1356.7719549541798</v>
      </c>
      <c r="M62" s="6">
        <f t="shared" si="17"/>
        <v>294.3396125710965</v>
      </c>
      <c r="N62" s="6">
        <v>0</v>
      </c>
      <c r="P62" s="6">
        <v>2045</v>
      </c>
      <c r="Q62" s="6">
        <f t="shared" si="18"/>
        <v>173.74781201258179</v>
      </c>
      <c r="R62" s="6">
        <f t="shared" si="18"/>
        <v>37.693043024747737</v>
      </c>
      <c r="S62" s="6">
        <v>0</v>
      </c>
      <c r="U62" s="6">
        <v>2045</v>
      </c>
      <c r="V62" s="6">
        <f t="shared" si="19"/>
        <v>5230.8109050751209</v>
      </c>
      <c r="W62" s="6">
        <f t="shared" si="19"/>
        <v>1134.7779187287761</v>
      </c>
      <c r="X62" s="6">
        <v>0</v>
      </c>
      <c r="Z62" s="6">
        <v>2045</v>
      </c>
      <c r="AA62" s="6">
        <f t="shared" si="20"/>
        <v>165.94929653979312</v>
      </c>
      <c r="AB62" s="6">
        <f t="shared" si="20"/>
        <v>36.001224429508682</v>
      </c>
      <c r="AC62" s="6">
        <v>0</v>
      </c>
      <c r="AE62" s="6">
        <v>2045</v>
      </c>
      <c r="AF62" s="6">
        <f t="shared" si="21"/>
        <v>163.33795329281054</v>
      </c>
      <c r="AG62" s="6">
        <f t="shared" si="21"/>
        <v>35.434716729522393</v>
      </c>
      <c r="AH62" s="6">
        <v>0</v>
      </c>
      <c r="AJ62" s="6">
        <v>2045</v>
      </c>
      <c r="AK62" s="6">
        <f t="shared" si="22"/>
        <v>223.47509919622121</v>
      </c>
      <c r="AL62" s="6">
        <f t="shared" si="22"/>
        <v>48.480935854046663</v>
      </c>
      <c r="AM62" s="6">
        <v>0</v>
      </c>
    </row>
    <row r="63" spans="6:39" x14ac:dyDescent="0.25">
      <c r="F63" s="6">
        <v>2046</v>
      </c>
      <c r="G63" s="6">
        <f t="shared" si="16"/>
        <v>703.36588857913659</v>
      </c>
      <c r="H63" s="6">
        <f t="shared" si="16"/>
        <v>108.62886313924469</v>
      </c>
      <c r="I63" s="6">
        <v>0</v>
      </c>
      <c r="K63" s="6">
        <v>2046</v>
      </c>
      <c r="L63" s="6">
        <f t="shared" si="17"/>
        <v>1300.3596347248244</v>
      </c>
      <c r="M63" s="6">
        <f t="shared" si="17"/>
        <v>200.82945602845803</v>
      </c>
      <c r="N63" s="6">
        <v>0</v>
      </c>
      <c r="P63" s="6">
        <v>2046</v>
      </c>
      <c r="Q63" s="6">
        <f t="shared" si="18"/>
        <v>166.52366710406284</v>
      </c>
      <c r="R63" s="6">
        <f t="shared" si="18"/>
        <v>25.718160259142508</v>
      </c>
      <c r="S63" s="6">
        <v>0</v>
      </c>
      <c r="U63" s="6">
        <v>2046</v>
      </c>
      <c r="V63" s="6">
        <f t="shared" si="19"/>
        <v>5013.3224916694453</v>
      </c>
      <c r="W63" s="6">
        <f t="shared" si="19"/>
        <v>774.26490488553827</v>
      </c>
      <c r="X63" s="6">
        <v>0</v>
      </c>
      <c r="Z63" s="6">
        <v>2046</v>
      </c>
      <c r="AA63" s="6">
        <f t="shared" si="20"/>
        <v>159.04940092796554</v>
      </c>
      <c r="AB63" s="6">
        <f t="shared" si="20"/>
        <v>24.563823589290962</v>
      </c>
      <c r="AC63" s="6">
        <v>0</v>
      </c>
      <c r="AE63" s="6">
        <v>2046</v>
      </c>
      <c r="AF63" s="6">
        <f t="shared" si="21"/>
        <v>156.54663298793835</v>
      </c>
      <c r="AG63" s="6">
        <f t="shared" si="21"/>
        <v>24.177292424727852</v>
      </c>
      <c r="AH63" s="6">
        <v>0</v>
      </c>
      <c r="AJ63" s="6">
        <v>2046</v>
      </c>
      <c r="AK63" s="6">
        <f t="shared" si="22"/>
        <v>214.1833764324131</v>
      </c>
      <c r="AL63" s="6">
        <f t="shared" si="22"/>
        <v>33.078795919686058</v>
      </c>
      <c r="AM63" s="6">
        <v>0</v>
      </c>
    </row>
    <row r="64" spans="6:39" x14ac:dyDescent="0.25">
      <c r="F64" s="6">
        <v>2047</v>
      </c>
      <c r="G64" s="6">
        <f t="shared" si="16"/>
        <v>672.85240547388139</v>
      </c>
      <c r="H64" s="6">
        <f t="shared" si="16"/>
        <v>57.062324500551995</v>
      </c>
      <c r="I64" s="6">
        <v>0</v>
      </c>
      <c r="K64" s="6">
        <v>2047</v>
      </c>
      <c r="L64" s="6">
        <f t="shared" si="17"/>
        <v>1243.9473144954686</v>
      </c>
      <c r="M64" s="6">
        <f t="shared" si="17"/>
        <v>105.49494174928077</v>
      </c>
      <c r="N64" s="6">
        <v>0</v>
      </c>
      <c r="P64" s="6">
        <v>2047</v>
      </c>
      <c r="Q64" s="6">
        <f t="shared" si="18"/>
        <v>159.29952219554377</v>
      </c>
      <c r="R64" s="6">
        <f t="shared" si="18"/>
        <v>13.509650785751433</v>
      </c>
      <c r="S64" s="6">
        <v>0</v>
      </c>
      <c r="U64" s="6">
        <v>2047</v>
      </c>
      <c r="V64" s="6">
        <f t="shared" si="19"/>
        <v>4795.8340782637679</v>
      </c>
      <c r="W64" s="6">
        <f t="shared" si="19"/>
        <v>406.71838013561864</v>
      </c>
      <c r="X64" s="6">
        <v>0</v>
      </c>
      <c r="Z64" s="6">
        <v>2047</v>
      </c>
      <c r="AA64" s="6">
        <f t="shared" si="20"/>
        <v>152.14950531613792</v>
      </c>
      <c r="AB64" s="6">
        <f t="shared" si="20"/>
        <v>12.903282167555403</v>
      </c>
      <c r="AC64" s="6">
        <v>0</v>
      </c>
      <c r="AE64" s="6">
        <v>2047</v>
      </c>
      <c r="AF64" s="6">
        <f t="shared" si="21"/>
        <v>149.75531268306605</v>
      </c>
      <c r="AG64" s="6">
        <f t="shared" si="21"/>
        <v>12.700238831700858</v>
      </c>
      <c r="AH64" s="6">
        <v>0</v>
      </c>
      <c r="AJ64" s="6">
        <v>2047</v>
      </c>
      <c r="AK64" s="6">
        <f t="shared" si="22"/>
        <v>204.89165366860487</v>
      </c>
      <c r="AL64" s="6">
        <f t="shared" si="22"/>
        <v>17.37616442176261</v>
      </c>
      <c r="AM64" s="6">
        <v>0</v>
      </c>
    </row>
    <row r="65" spans="4:44" x14ac:dyDescent="0.25">
      <c r="F65" s="6">
        <v>2048</v>
      </c>
      <c r="G65" s="6">
        <f t="shared" si="16"/>
        <v>642.33892236862641</v>
      </c>
      <c r="H65" s="6">
        <f t="shared" si="16"/>
        <v>4.4814213076285796</v>
      </c>
      <c r="I65" s="6">
        <v>0</v>
      </c>
      <c r="K65" s="6">
        <v>2048</v>
      </c>
      <c r="L65" s="6">
        <f t="shared" si="17"/>
        <v>1187.5349942661128</v>
      </c>
      <c r="M65" s="6">
        <f t="shared" si="17"/>
        <v>8.2851037692598766</v>
      </c>
      <c r="N65" s="6">
        <v>0</v>
      </c>
      <c r="P65" s="6">
        <v>2048</v>
      </c>
      <c r="Q65" s="6">
        <f t="shared" si="18"/>
        <v>152.07537728702471</v>
      </c>
      <c r="R65" s="6">
        <f t="shared" si="18"/>
        <v>1.0609879183821818</v>
      </c>
      <c r="S65" s="6">
        <v>0</v>
      </c>
      <c r="U65" s="6">
        <v>2048</v>
      </c>
      <c r="V65" s="6">
        <f t="shared" si="19"/>
        <v>4578.3456648580895</v>
      </c>
      <c r="W65" s="6">
        <f t="shared" si="19"/>
        <v>31.941853594244094</v>
      </c>
      <c r="X65" s="6">
        <v>0</v>
      </c>
      <c r="Z65" s="6">
        <v>2048</v>
      </c>
      <c r="AA65" s="6">
        <f t="shared" si="20"/>
        <v>145.24960970431033</v>
      </c>
      <c r="AB65" s="6">
        <f t="shared" si="20"/>
        <v>1.0133664225940606</v>
      </c>
      <c r="AC65" s="6">
        <v>0</v>
      </c>
      <c r="AE65" s="6">
        <v>2048</v>
      </c>
      <c r="AF65" s="6">
        <f t="shared" si="21"/>
        <v>142.96399237819378</v>
      </c>
      <c r="AG65" s="6">
        <f t="shared" si="21"/>
        <v>0.99742030158279249</v>
      </c>
      <c r="AH65" s="6">
        <v>0</v>
      </c>
      <c r="AJ65" s="6">
        <v>2048</v>
      </c>
      <c r="AK65" s="6">
        <f t="shared" si="22"/>
        <v>195.59993090479671</v>
      </c>
      <c r="AL65" s="6">
        <f t="shared" si="22"/>
        <v>1.3646467115756877</v>
      </c>
      <c r="AM65" s="6">
        <v>0</v>
      </c>
    </row>
    <row r="66" spans="4:44" x14ac:dyDescent="0.25">
      <c r="F66" s="6">
        <v>2049</v>
      </c>
      <c r="G66" s="6">
        <f t="shared" si="16"/>
        <v>611.82543926337144</v>
      </c>
      <c r="H66" s="6">
        <v>0</v>
      </c>
      <c r="I66" s="6">
        <v>0</v>
      </c>
      <c r="K66" s="6">
        <v>2049</v>
      </c>
      <c r="L66" s="6">
        <f t="shared" si="17"/>
        <v>1131.1226740367576</v>
      </c>
      <c r="M66" s="6">
        <v>0</v>
      </c>
      <c r="N66" s="6">
        <v>0</v>
      </c>
      <c r="P66" s="6">
        <v>2049</v>
      </c>
      <c r="Q66" s="6">
        <f t="shared" si="18"/>
        <v>144.85123237850573</v>
      </c>
      <c r="R66" s="6">
        <v>0</v>
      </c>
      <c r="S66" s="6">
        <v>0</v>
      </c>
      <c r="U66" s="6">
        <v>2049</v>
      </c>
      <c r="V66" s="6">
        <f t="shared" si="19"/>
        <v>4360.8572514524139</v>
      </c>
      <c r="W66" s="6">
        <v>0</v>
      </c>
      <c r="X66" s="6">
        <v>0</v>
      </c>
      <c r="Z66" s="6">
        <v>2049</v>
      </c>
      <c r="AA66" s="6">
        <f t="shared" si="20"/>
        <v>138.34971409248274</v>
      </c>
      <c r="AB66" s="6">
        <v>0</v>
      </c>
      <c r="AC66" s="6">
        <v>0</v>
      </c>
      <c r="AE66" s="6">
        <v>2049</v>
      </c>
      <c r="AF66" s="6">
        <f t="shared" si="21"/>
        <v>136.17267207332151</v>
      </c>
      <c r="AG66" s="6">
        <v>0</v>
      </c>
      <c r="AH66" s="6">
        <v>0</v>
      </c>
      <c r="AJ66" s="6">
        <v>2049</v>
      </c>
      <c r="AK66" s="6">
        <f t="shared" si="22"/>
        <v>186.30820814098865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581.31195615811623</v>
      </c>
      <c r="H67" s="6">
        <v>0</v>
      </c>
      <c r="I67" s="6">
        <v>0</v>
      </c>
      <c r="K67" s="6">
        <v>2050</v>
      </c>
      <c r="L67" s="6">
        <f t="shared" si="17"/>
        <v>1074.7103538074011</v>
      </c>
      <c r="M67" s="6">
        <v>0</v>
      </c>
      <c r="N67" s="6">
        <v>0</v>
      </c>
      <c r="P67" s="6">
        <v>2050</v>
      </c>
      <c r="Q67" s="6">
        <f t="shared" si="18"/>
        <v>137.62708746998658</v>
      </c>
      <c r="R67" s="6">
        <v>0</v>
      </c>
      <c r="S67" s="6">
        <v>0</v>
      </c>
      <c r="U67" s="6">
        <v>2050</v>
      </c>
      <c r="V67" s="6">
        <f t="shared" si="19"/>
        <v>4143.3688380467338</v>
      </c>
      <c r="W67" s="6">
        <v>0</v>
      </c>
      <c r="X67" s="6">
        <v>0</v>
      </c>
      <c r="Z67" s="6">
        <v>2050</v>
      </c>
      <c r="AA67" s="6">
        <f t="shared" si="20"/>
        <v>131.44981848065504</v>
      </c>
      <c r="AB67" s="6">
        <v>0</v>
      </c>
      <c r="AC67" s="6">
        <v>0</v>
      </c>
      <c r="AE67" s="6">
        <v>2050</v>
      </c>
      <c r="AF67" s="6">
        <f t="shared" si="21"/>
        <v>129.38135176844918</v>
      </c>
      <c r="AG67" s="6">
        <v>0</v>
      </c>
      <c r="AH67" s="6">
        <v>0</v>
      </c>
      <c r="AJ67" s="6">
        <v>2050</v>
      </c>
      <c r="AK67" s="6">
        <f t="shared" si="22"/>
        <v>177.01648537718037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823.8640438418837</v>
      </c>
      <c r="H68" s="6">
        <f t="shared" ref="H68:I68" si="23">H98*1000/0.181</f>
        <v>1405.1760000000002</v>
      </c>
      <c r="I68" s="6">
        <f t="shared" si="23"/>
        <v>1405.1760000000002</v>
      </c>
      <c r="L68" s="6">
        <f>L98*1000/0.181</f>
        <v>1523.1326461925987</v>
      </c>
      <c r="M68" s="6">
        <f t="shared" ref="M68:N68" si="24">M98*1000/0.181</f>
        <v>2597.8429999999998</v>
      </c>
      <c r="N68" s="6">
        <f t="shared" si="24"/>
        <v>2597.8429999999998</v>
      </c>
      <c r="Q68" s="6">
        <f>Q98*1000/0.181</f>
        <v>195.0519125300134</v>
      </c>
      <c r="R68" s="6">
        <f t="shared" ref="R68:S68" si="25">R98*1000/0.181</f>
        <v>332.67899999999997</v>
      </c>
      <c r="S68" s="6">
        <f t="shared" si="25"/>
        <v>332.67899999999997</v>
      </c>
      <c r="V68" s="6">
        <f>V98*1000/0.181</f>
        <v>5872.1871619532676</v>
      </c>
      <c r="W68" s="6">
        <f t="shared" ref="W68:X68" si="26">W98*1000/0.181</f>
        <v>10015.556</v>
      </c>
      <c r="X68" s="6">
        <f t="shared" si="26"/>
        <v>10015.556</v>
      </c>
      <c r="AA68" s="6">
        <f>AA98*1000/0.181</f>
        <v>186.29718151934497</v>
      </c>
      <c r="AB68" s="6">
        <f t="shared" ref="AB68:AC68" si="27">AB98*1000/0.181</f>
        <v>317.74700000000001</v>
      </c>
      <c r="AC68" s="6">
        <f t="shared" si="27"/>
        <v>317.74700000000001</v>
      </c>
      <c r="AF68" s="6">
        <f>AF98*1000/0.181</f>
        <v>183.36564823155084</v>
      </c>
      <c r="AG68" s="6">
        <f t="shared" ref="AG68:AH68" si="28">AG98*1000/0.181</f>
        <v>312.74700000000001</v>
      </c>
      <c r="AH68" s="6">
        <f t="shared" si="28"/>
        <v>312.74700000000001</v>
      </c>
      <c r="AK68" s="6">
        <f>AK98*1000/0.181</f>
        <v>250.8765146228196</v>
      </c>
      <c r="AL68" s="6">
        <f t="shared" ref="AL68:AM68" si="29">AL98*1000/0.181</f>
        <v>427.89299999999992</v>
      </c>
      <c r="AM68" s="6">
        <f t="shared" si="29"/>
        <v>427.89299999999992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5.5229404420511297E-3</v>
      </c>
      <c r="H72" s="6">
        <f>($G$2-H41)*0.181/1000</f>
        <v>1.0888184288241971E-2</v>
      </c>
      <c r="I72" s="6">
        <f>($G$2-I41)*0.181/1000</f>
        <v>1.6253428134432854E-2</v>
      </c>
      <c r="K72" s="6">
        <v>2024</v>
      </c>
      <c r="L72" s="6">
        <f>($H$2-L41)*0.181/1000</f>
        <v>1.0210629961513321E-2</v>
      </c>
      <c r="M72" s="6">
        <f>($H$2-M41)*0.181/1000</f>
        <v>2.012971566260701E-2</v>
      </c>
      <c r="N72" s="6">
        <f>($H$2-N41)*0.181/1000</f>
        <v>3.0048801363700701E-2</v>
      </c>
      <c r="P72" s="6">
        <v>2024</v>
      </c>
      <c r="Q72" s="6">
        <f>($I$2-Q41)*0.181/1000</f>
        <v>1.3075702284419404E-3</v>
      </c>
      <c r="R72" s="6">
        <f>($I$2-R41)*0.181/1000</f>
        <v>2.5778053858221766E-3</v>
      </c>
      <c r="S72" s="6">
        <f>($I$2-S41)*0.181/1000</f>
        <v>3.8480405432024128E-3</v>
      </c>
      <c r="U72" s="6">
        <v>2024</v>
      </c>
      <c r="V72" s="6">
        <f>($J$2-V41)*0.181/1000</f>
        <v>3.9365402826427615E-2</v>
      </c>
      <c r="W72" s="6">
        <f>($J$2-W41)*0.181/1000</f>
        <v>7.7606804754143041E-2</v>
      </c>
      <c r="X72" s="6">
        <f>($J$2-X41)*0.181/1000</f>
        <v>0.11584820668185881</v>
      </c>
      <c r="Z72" s="6">
        <v>2024</v>
      </c>
      <c r="AA72" s="6">
        <f>($K$2-AA41)*0.181/1000</f>
        <v>1.2488811057407988E-3</v>
      </c>
      <c r="AB72" s="6">
        <f>($K$2-AB41)*0.181/1000</f>
        <v>2.4621028917630478E-3</v>
      </c>
      <c r="AC72" s="6">
        <f>($K$2-AC41)*0.181/1000</f>
        <v>3.6753246777852964E-3</v>
      </c>
      <c r="AE72" s="6">
        <v>2024</v>
      </c>
      <c r="AF72" s="6">
        <f>($L$2-AF41)*0.181/1000</f>
        <v>1.2292289751818812E-3</v>
      </c>
      <c r="AG72" s="6">
        <f>($L$2-AG41)*0.181/1000</f>
        <v>2.4233597582045412E-3</v>
      </c>
      <c r="AH72" s="6">
        <f>($L$2-AH41)*0.181/1000</f>
        <v>3.6174905412272003E-3</v>
      </c>
      <c r="AJ72" s="6">
        <v>2024</v>
      </c>
      <c r="AK72" s="6">
        <f>($M$2-AK41)*0.181/1000</f>
        <v>1.6818018202492731E-3</v>
      </c>
      <c r="AL72" s="6">
        <f>($M$2-AL41)*0.181/1000</f>
        <v>3.3155831295501289E-3</v>
      </c>
      <c r="AM72" s="6">
        <f>($M$2-AM41)*0.181/1000</f>
        <v>4.9493644388509846E-3</v>
      </c>
      <c r="AO72" s="6">
        <v>2024</v>
      </c>
      <c r="AP72" s="6">
        <f>G72+L72+Q72+V72+AA72+AF72+AK72</f>
        <v>6.0566455359605954E-2</v>
      </c>
      <c r="AQ72" s="6">
        <f t="shared" ref="AQ72:AR87" si="30">H72+M72+R72+W72+AB72+AG72+AL72</f>
        <v>0.11940355587033191</v>
      </c>
      <c r="AR72" s="6">
        <f t="shared" si="30"/>
        <v>0.17824065638105829</v>
      </c>
    </row>
    <row r="73" spans="4:44" x14ac:dyDescent="0.25">
      <c r="F73" s="6">
        <v>2025</v>
      </c>
      <c r="G73" s="6">
        <f t="shared" ref="G73:I88" si="31">($G$2-G42)*0.181/1000</f>
        <v>1.1045880884102301E-2</v>
      </c>
      <c r="H73" s="6">
        <f t="shared" si="31"/>
        <v>2.2806846462444658E-2</v>
      </c>
      <c r="I73" s="6">
        <f t="shared" si="31"/>
        <v>3.4567812040787009E-2</v>
      </c>
      <c r="K73" s="6">
        <v>2025</v>
      </c>
      <c r="L73" s="6">
        <f t="shared" ref="L73:N88" si="32">($H$2-L42)*0.181/1000</f>
        <v>2.0421259923026642E-2</v>
      </c>
      <c r="M73" s="6">
        <f t="shared" si="32"/>
        <v>4.2164544821813491E-2</v>
      </c>
      <c r="N73" s="6">
        <f t="shared" si="32"/>
        <v>6.3907829720600343E-2</v>
      </c>
      <c r="P73" s="6">
        <v>2025</v>
      </c>
      <c r="Q73" s="6">
        <f t="shared" ref="Q73:S88" si="33">($I$2-Q42)*0.181/1000</f>
        <v>2.6151404568838807E-3</v>
      </c>
      <c r="R73" s="6">
        <f t="shared" si="33"/>
        <v>5.3995790379850117E-3</v>
      </c>
      <c r="S73" s="6">
        <f t="shared" si="33"/>
        <v>8.1840176190861418E-3</v>
      </c>
      <c r="U73" s="6">
        <v>2025</v>
      </c>
      <c r="V73" s="6">
        <f t="shared" ref="V73:X88" si="34">($J$2-V42)*0.181/1000</f>
        <v>7.8730805652854896E-2</v>
      </c>
      <c r="W73" s="6">
        <f t="shared" si="34"/>
        <v>0.16255846095294546</v>
      </c>
      <c r="X73" s="6">
        <f t="shared" si="34"/>
        <v>0.24638611625303639</v>
      </c>
      <c r="Z73" s="6">
        <v>2025</v>
      </c>
      <c r="AA73" s="6">
        <f t="shared" ref="AA73:AC88" si="35">($K$2-AA42)*0.181/1000</f>
        <v>2.4977622114815872E-3</v>
      </c>
      <c r="AB73" s="6">
        <f t="shared" si="35"/>
        <v>5.1572237519729915E-3</v>
      </c>
      <c r="AC73" s="6">
        <f t="shared" si="35"/>
        <v>7.8166852924643968E-3</v>
      </c>
      <c r="AE73" s="6">
        <v>2025</v>
      </c>
      <c r="AF73" s="6">
        <f t="shared" ref="AF73:AH88" si="36">($L$2-AF42)*0.181/1000</f>
        <v>2.4584579503637524E-3</v>
      </c>
      <c r="AG73" s="6">
        <f t="shared" si="36"/>
        <v>5.076070763086026E-3</v>
      </c>
      <c r="AH73" s="6">
        <f t="shared" si="36"/>
        <v>7.6936835758083097E-3</v>
      </c>
      <c r="AJ73" s="6">
        <v>2025</v>
      </c>
      <c r="AK73" s="6">
        <f t="shared" ref="AK73:AM88" si="37">($M$2-AK42)*0.181/1000</f>
        <v>3.3636036404985463E-3</v>
      </c>
      <c r="AL73" s="6">
        <f t="shared" si="37"/>
        <v>6.9449591747616094E-3</v>
      </c>
      <c r="AM73" s="6">
        <f t="shared" si="37"/>
        <v>1.0526314709024683E-2</v>
      </c>
      <c r="AO73" s="6">
        <v>2025</v>
      </c>
      <c r="AP73" s="6">
        <f t="shared" ref="AP73:AR98" si="38">G73+L73+Q73+V73+AA73+AF73+AK73</f>
        <v>0.12113291071921162</v>
      </c>
      <c r="AQ73" s="6">
        <f t="shared" si="30"/>
        <v>0.25010768496500924</v>
      </c>
      <c r="AR73" s="6">
        <f t="shared" si="30"/>
        <v>0.37908245921080724</v>
      </c>
    </row>
    <row r="74" spans="4:44" x14ac:dyDescent="0.25">
      <c r="F74" s="6">
        <v>2026</v>
      </c>
      <c r="G74" s="6">
        <f t="shared" si="31"/>
        <v>1.6568821326153432E-2</v>
      </c>
      <c r="H74" s="6">
        <f t="shared" si="31"/>
        <v>3.5886652455317219E-2</v>
      </c>
      <c r="I74" s="6">
        <f t="shared" si="31"/>
        <v>5.5204483584480969E-2</v>
      </c>
      <c r="K74" s="6">
        <v>2026</v>
      </c>
      <c r="L74" s="6">
        <f t="shared" si="32"/>
        <v>3.0631889884540048E-2</v>
      </c>
      <c r="M74" s="6">
        <f t="shared" si="32"/>
        <v>6.6346058340363501E-2</v>
      </c>
      <c r="N74" s="6">
        <f t="shared" si="32"/>
        <v>0.10206022679618694</v>
      </c>
      <c r="P74" s="6">
        <v>2026</v>
      </c>
      <c r="Q74" s="6">
        <f t="shared" si="33"/>
        <v>3.9227106853258215E-3</v>
      </c>
      <c r="R74" s="6">
        <f t="shared" si="33"/>
        <v>8.4962564491440733E-3</v>
      </c>
      <c r="S74" s="6">
        <f t="shared" si="33"/>
        <v>1.3069802212962325E-2</v>
      </c>
      <c r="U74" s="6">
        <v>2026</v>
      </c>
      <c r="V74" s="6">
        <f t="shared" si="34"/>
        <v>0.11809620847928218</v>
      </c>
      <c r="W74" s="6">
        <f t="shared" si="34"/>
        <v>0.25578630528757035</v>
      </c>
      <c r="X74" s="6">
        <f t="shared" si="34"/>
        <v>0.39347640209585844</v>
      </c>
      <c r="Z74" s="6">
        <v>2026</v>
      </c>
      <c r="AA74" s="6">
        <f t="shared" si="35"/>
        <v>3.7466433172223751E-3</v>
      </c>
      <c r="AB74" s="6">
        <f t="shared" si="35"/>
        <v>8.1149095613073981E-3</v>
      </c>
      <c r="AC74" s="6">
        <f t="shared" si="35"/>
        <v>1.2483175805392399E-2</v>
      </c>
      <c r="AE74" s="6">
        <v>2026</v>
      </c>
      <c r="AF74" s="6">
        <f t="shared" si="36"/>
        <v>3.6876869255456331E-3</v>
      </c>
      <c r="AG74" s="6">
        <f t="shared" si="36"/>
        <v>7.9872150502450154E-3</v>
      </c>
      <c r="AH74" s="6">
        <f t="shared" si="36"/>
        <v>1.2286743174944399E-2</v>
      </c>
      <c r="AJ74" s="6">
        <v>2026</v>
      </c>
      <c r="AK74" s="6">
        <f t="shared" si="37"/>
        <v>5.0454054607478082E-3</v>
      </c>
      <c r="AL74" s="6">
        <f t="shared" si="37"/>
        <v>1.0927917484402697E-2</v>
      </c>
      <c r="AM74" s="6">
        <f t="shared" si="37"/>
        <v>1.6810429508057573E-2</v>
      </c>
      <c r="AO74" s="6">
        <v>2026</v>
      </c>
      <c r="AP74" s="6">
        <f t="shared" si="38"/>
        <v>0.18169936607881729</v>
      </c>
      <c r="AQ74" s="6">
        <f t="shared" si="30"/>
        <v>0.39354531462835024</v>
      </c>
      <c r="AR74" s="6">
        <f t="shared" si="30"/>
        <v>0.60539126317788305</v>
      </c>
    </row>
    <row r="75" spans="4:44" x14ac:dyDescent="0.25">
      <c r="F75" s="6">
        <v>2027</v>
      </c>
      <c r="G75" s="6">
        <f t="shared" si="31"/>
        <v>2.2091761768204602E-2</v>
      </c>
      <c r="H75" s="6">
        <f t="shared" si="31"/>
        <v>5.0274836809340494E-2</v>
      </c>
      <c r="I75" s="6">
        <f t="shared" si="31"/>
        <v>7.8457911850476417E-2</v>
      </c>
      <c r="K75" s="6">
        <v>2027</v>
      </c>
      <c r="L75" s="6">
        <f t="shared" si="32"/>
        <v>4.0842519846053374E-2</v>
      </c>
      <c r="M75" s="6">
        <f t="shared" si="32"/>
        <v>9.2946458579770394E-2</v>
      </c>
      <c r="N75" s="6">
        <f t="shared" si="32"/>
        <v>0.14505039731348759</v>
      </c>
      <c r="P75" s="6">
        <v>2027</v>
      </c>
      <c r="Q75" s="6">
        <f t="shared" si="33"/>
        <v>5.2302809137677615E-3</v>
      </c>
      <c r="R75" s="6">
        <f t="shared" si="33"/>
        <v>1.1902695772554164E-2</v>
      </c>
      <c r="S75" s="6">
        <f t="shared" si="33"/>
        <v>1.857511063134059E-2</v>
      </c>
      <c r="U75" s="6">
        <v>2027</v>
      </c>
      <c r="V75" s="6">
        <f t="shared" si="34"/>
        <v>0.15746161130570979</v>
      </c>
      <c r="W75" s="6">
        <f t="shared" si="34"/>
        <v>0.35833976914977966</v>
      </c>
      <c r="X75" s="6">
        <f t="shared" si="34"/>
        <v>0.55921792699384987</v>
      </c>
      <c r="Z75" s="6">
        <v>2027</v>
      </c>
      <c r="AA75" s="6">
        <f t="shared" si="35"/>
        <v>4.9955244229631744E-3</v>
      </c>
      <c r="AB75" s="6">
        <f t="shared" si="35"/>
        <v>1.136845389592301E-2</v>
      </c>
      <c r="AC75" s="6">
        <f t="shared" si="35"/>
        <v>1.7741383368882854E-2</v>
      </c>
      <c r="AE75" s="6">
        <v>2027</v>
      </c>
      <c r="AF75" s="6">
        <f t="shared" si="36"/>
        <v>4.9169159007275143E-3</v>
      </c>
      <c r="AG75" s="6">
        <f t="shared" si="36"/>
        <v>1.1189562295122326E-2</v>
      </c>
      <c r="AH75" s="6">
        <f t="shared" si="36"/>
        <v>1.7462208689517148E-2</v>
      </c>
      <c r="AJ75" s="6">
        <v>2027</v>
      </c>
      <c r="AK75" s="6">
        <f t="shared" si="37"/>
        <v>6.7272072809970813E-3</v>
      </c>
      <c r="AL75" s="6">
        <f t="shared" si="37"/>
        <v>1.5309292748281444E-2</v>
      </c>
      <c r="AM75" s="6">
        <f t="shared" si="37"/>
        <v>2.389137821556581E-2</v>
      </c>
      <c r="AO75" s="6">
        <v>2027</v>
      </c>
      <c r="AP75" s="6">
        <f t="shared" si="38"/>
        <v>0.24226582143842326</v>
      </c>
      <c r="AQ75" s="6">
        <f t="shared" si="30"/>
        <v>0.55133106925077147</v>
      </c>
      <c r="AR75" s="6">
        <f t="shared" si="30"/>
        <v>0.86039631706312047</v>
      </c>
    </row>
    <row r="76" spans="4:44" x14ac:dyDescent="0.25">
      <c r="F76" s="6">
        <v>2028</v>
      </c>
      <c r="G76" s="6">
        <f t="shared" si="31"/>
        <v>2.7614702210255731E-2</v>
      </c>
      <c r="H76" s="6">
        <f t="shared" si="31"/>
        <v>6.6137303597979355E-2</v>
      </c>
      <c r="I76" s="6">
        <f t="shared" si="31"/>
        <v>0.10465990498570302</v>
      </c>
      <c r="K76" s="6">
        <v>2028</v>
      </c>
      <c r="L76" s="6">
        <f t="shared" si="32"/>
        <v>5.1053149807566693E-2</v>
      </c>
      <c r="M76" s="6">
        <f t="shared" si="32"/>
        <v>0.12227246351409748</v>
      </c>
      <c r="N76" s="6">
        <f t="shared" si="32"/>
        <v>0.19349177722062841</v>
      </c>
      <c r="P76" s="6">
        <v>2028</v>
      </c>
      <c r="Q76" s="6">
        <f t="shared" si="33"/>
        <v>6.5378511422097023E-3</v>
      </c>
      <c r="R76" s="6">
        <f t="shared" si="33"/>
        <v>1.5658175220521965E-2</v>
      </c>
      <c r="S76" s="6">
        <f t="shared" si="33"/>
        <v>2.4778499298834238E-2</v>
      </c>
      <c r="U76" s="6">
        <v>2028</v>
      </c>
      <c r="V76" s="6">
        <f t="shared" si="34"/>
        <v>0.19682701413213707</v>
      </c>
      <c r="W76" s="6">
        <f t="shared" si="34"/>
        <v>0.47140135319316862</v>
      </c>
      <c r="X76" s="6">
        <f t="shared" si="34"/>
        <v>0.74597569225420013</v>
      </c>
      <c r="Z76" s="6">
        <v>2028</v>
      </c>
      <c r="AA76" s="6">
        <f t="shared" si="35"/>
        <v>6.2444055287039623E-3</v>
      </c>
      <c r="AB76" s="6">
        <f t="shared" si="35"/>
        <v>1.4955372000622805E-2</v>
      </c>
      <c r="AC76" s="6">
        <f t="shared" si="35"/>
        <v>2.366633847254165E-2</v>
      </c>
      <c r="AE76" s="6">
        <v>2028</v>
      </c>
      <c r="AF76" s="6">
        <f t="shared" si="36"/>
        <v>6.1461448759093859E-3</v>
      </c>
      <c r="AG76" s="6">
        <f t="shared" si="36"/>
        <v>1.4720037410514588E-2</v>
      </c>
      <c r="AH76" s="6">
        <f t="shared" si="36"/>
        <v>2.329392994511981E-2</v>
      </c>
      <c r="AJ76" s="6">
        <v>2028</v>
      </c>
      <c r="AK76" s="6">
        <f t="shared" si="37"/>
        <v>8.4090091012463553E-3</v>
      </c>
      <c r="AL76" s="6">
        <f t="shared" si="37"/>
        <v>2.0139604753034626E-2</v>
      </c>
      <c r="AM76" s="6">
        <f t="shared" si="37"/>
        <v>3.1870200404822899E-2</v>
      </c>
      <c r="AO76" s="6">
        <v>2028</v>
      </c>
      <c r="AP76" s="6">
        <f t="shared" si="38"/>
        <v>0.30283227679802888</v>
      </c>
      <c r="AQ76" s="6">
        <f t="shared" si="30"/>
        <v>0.72528430968993951</v>
      </c>
      <c r="AR76" s="6">
        <f t="shared" si="30"/>
        <v>1.1477363425818501</v>
      </c>
    </row>
    <row r="77" spans="4:44" x14ac:dyDescent="0.25">
      <c r="F77" s="6">
        <v>2029</v>
      </c>
      <c r="G77" s="6">
        <f t="shared" si="31"/>
        <v>3.3137642652306863E-2</v>
      </c>
      <c r="H77" s="6">
        <f t="shared" si="31"/>
        <v>8.3660993746430184E-2</v>
      </c>
      <c r="I77" s="6">
        <f t="shared" si="31"/>
        <v>0.1341843448405535</v>
      </c>
      <c r="K77" s="6">
        <v>2029</v>
      </c>
      <c r="L77" s="6">
        <f t="shared" si="32"/>
        <v>6.1263779769080019E-2</v>
      </c>
      <c r="M77" s="6">
        <f t="shared" si="32"/>
        <v>0.15466968335440356</v>
      </c>
      <c r="N77" s="6">
        <f t="shared" si="32"/>
        <v>0.24807558693972712</v>
      </c>
      <c r="P77" s="6">
        <v>2029</v>
      </c>
      <c r="Q77" s="6">
        <f t="shared" si="33"/>
        <v>7.8454213706516431E-3</v>
      </c>
      <c r="R77" s="6">
        <f t="shared" si="33"/>
        <v>1.9806953533627557E-2</v>
      </c>
      <c r="S77" s="6">
        <f t="shared" si="33"/>
        <v>3.1768485696603475E-2</v>
      </c>
      <c r="U77" s="6">
        <v>2029</v>
      </c>
      <c r="V77" s="6">
        <f t="shared" si="34"/>
        <v>0.23619241695856436</v>
      </c>
      <c r="W77" s="6">
        <f t="shared" si="34"/>
        <v>0.59630350068818505</v>
      </c>
      <c r="X77" s="6">
        <f t="shared" si="34"/>
        <v>0.95641458441780569</v>
      </c>
      <c r="Z77" s="6">
        <v>2029</v>
      </c>
      <c r="AA77" s="6">
        <f t="shared" si="35"/>
        <v>7.4932866344447607E-3</v>
      </c>
      <c r="AB77" s="6">
        <f t="shared" si="35"/>
        <v>1.8917936101916742E-2</v>
      </c>
      <c r="AC77" s="6">
        <f t="shared" si="35"/>
        <v>3.0342585569388715E-2</v>
      </c>
      <c r="AE77" s="6">
        <v>2029</v>
      </c>
      <c r="AF77" s="6">
        <f t="shared" si="36"/>
        <v>7.3753738510912567E-3</v>
      </c>
      <c r="AG77" s="6">
        <f t="shared" si="36"/>
        <v>1.8620247436061249E-2</v>
      </c>
      <c r="AH77" s="6">
        <f t="shared" si="36"/>
        <v>2.9865121021031237E-2</v>
      </c>
      <c r="AJ77" s="6">
        <v>2029</v>
      </c>
      <c r="AK77" s="6">
        <f t="shared" si="37"/>
        <v>1.0090810921495628E-2</v>
      </c>
      <c r="AL77" s="6">
        <f t="shared" si="37"/>
        <v>2.5475779259780444E-2</v>
      </c>
      <c r="AM77" s="6">
        <f t="shared" si="37"/>
        <v>4.086074759806526E-2</v>
      </c>
      <c r="AO77" s="6">
        <v>2029</v>
      </c>
      <c r="AP77" s="6">
        <f t="shared" si="38"/>
        <v>0.36339873215763452</v>
      </c>
      <c r="AQ77" s="6">
        <f t="shared" si="30"/>
        <v>0.91745509412040471</v>
      </c>
      <c r="AR77" s="6">
        <f t="shared" si="30"/>
        <v>1.471511456083175</v>
      </c>
    </row>
    <row r="78" spans="4:44" x14ac:dyDescent="0.25">
      <c r="F78" s="6">
        <v>2030</v>
      </c>
      <c r="G78" s="6">
        <f t="shared" si="31"/>
        <v>3.8660583094357999E-2</v>
      </c>
      <c r="H78" s="6">
        <f t="shared" si="31"/>
        <v>0.10305655253170999</v>
      </c>
      <c r="I78" s="6">
        <f t="shared" si="31"/>
        <v>0.16745252196906205</v>
      </c>
      <c r="K78" s="6">
        <v>2030</v>
      </c>
      <c r="L78" s="6">
        <f t="shared" si="32"/>
        <v>7.1474409730593338E-2</v>
      </c>
      <c r="M78" s="6">
        <f t="shared" si="32"/>
        <v>0.19052755213484651</v>
      </c>
      <c r="N78" s="6">
        <f t="shared" si="32"/>
        <v>0.30958069453909975</v>
      </c>
      <c r="P78" s="6">
        <v>2030</v>
      </c>
      <c r="Q78" s="6">
        <f t="shared" si="33"/>
        <v>9.152991599093583E-3</v>
      </c>
      <c r="R78" s="6">
        <f t="shared" si="33"/>
        <v>2.4398901518170497E-2</v>
      </c>
      <c r="S78" s="6">
        <f t="shared" si="33"/>
        <v>3.9644811437247435E-2</v>
      </c>
      <c r="U78" s="6">
        <v>2030</v>
      </c>
      <c r="V78" s="6">
        <f t="shared" si="34"/>
        <v>0.275557819784992</v>
      </c>
      <c r="W78" s="6">
        <f t="shared" si="34"/>
        <v>0.73454761044045946</v>
      </c>
      <c r="X78" s="6">
        <f t="shared" si="34"/>
        <v>1.1935374010959281</v>
      </c>
      <c r="Z78" s="6">
        <v>2030</v>
      </c>
      <c r="AA78" s="6">
        <f t="shared" si="35"/>
        <v>8.7421677401855486E-3</v>
      </c>
      <c r="AB78" s="6">
        <f t="shared" si="35"/>
        <v>2.3303778599473132E-2</v>
      </c>
      <c r="AC78" s="6">
        <f t="shared" si="35"/>
        <v>3.7865389458760737E-2</v>
      </c>
      <c r="AE78" s="6">
        <v>2030</v>
      </c>
      <c r="AF78" s="6">
        <f t="shared" si="36"/>
        <v>8.6046028262731361E-3</v>
      </c>
      <c r="AG78" s="6">
        <f t="shared" si="36"/>
        <v>2.2937075238002005E-2</v>
      </c>
      <c r="AH78" s="6">
        <f t="shared" si="36"/>
        <v>3.7269547649730894E-2</v>
      </c>
      <c r="AJ78" s="6">
        <v>2030</v>
      </c>
      <c r="AK78" s="6">
        <f t="shared" si="37"/>
        <v>1.17726127417449E-2</v>
      </c>
      <c r="AL78" s="6">
        <f t="shared" si="37"/>
        <v>3.1381960289992843E-2</v>
      </c>
      <c r="AM78" s="6">
        <f t="shared" si="37"/>
        <v>5.099130783824081E-2</v>
      </c>
      <c r="AO78" s="6">
        <v>2030</v>
      </c>
      <c r="AP78" s="6">
        <f t="shared" si="38"/>
        <v>0.42396518751724049</v>
      </c>
      <c r="AQ78" s="6">
        <f t="shared" si="30"/>
        <v>1.1301534307526544</v>
      </c>
      <c r="AR78" s="6">
        <f t="shared" si="30"/>
        <v>1.83634167398807</v>
      </c>
    </row>
    <row r="79" spans="4:44" x14ac:dyDescent="0.25">
      <c r="F79" s="6">
        <v>2031</v>
      </c>
      <c r="G79" s="6">
        <f t="shared" si="31"/>
        <v>4.4183523536409128E-2</v>
      </c>
      <c r="H79" s="6">
        <f t="shared" si="31"/>
        <v>0.11031001310880489</v>
      </c>
      <c r="I79" s="6">
        <f t="shared" si="31"/>
        <v>0.1764365026812007</v>
      </c>
      <c r="K79" s="6">
        <v>2031</v>
      </c>
      <c r="L79" s="6">
        <f t="shared" si="32"/>
        <v>8.1685039692106651E-2</v>
      </c>
      <c r="M79" s="6">
        <f t="shared" si="32"/>
        <v>0.20393751059270657</v>
      </c>
      <c r="N79" s="6">
        <f t="shared" si="32"/>
        <v>0.32618998149330647</v>
      </c>
      <c r="P79" s="6">
        <v>2031</v>
      </c>
      <c r="Q79" s="6">
        <f t="shared" si="33"/>
        <v>1.0460561827535523E-2</v>
      </c>
      <c r="R79" s="6">
        <f t="shared" si="33"/>
        <v>2.6116176799934027E-2</v>
      </c>
      <c r="S79" s="6">
        <f t="shared" si="33"/>
        <v>4.1771791772332555E-2</v>
      </c>
      <c r="U79" s="6">
        <v>2031</v>
      </c>
      <c r="V79" s="6">
        <f t="shared" si="34"/>
        <v>0.31492322261141925</v>
      </c>
      <c r="W79" s="6">
        <f t="shared" si="34"/>
        <v>0.78624749757465939</v>
      </c>
      <c r="X79" s="6">
        <f t="shared" si="34"/>
        <v>1.2575717725378996</v>
      </c>
      <c r="Z79" s="6">
        <v>2031</v>
      </c>
      <c r="AA79" s="6">
        <f t="shared" si="35"/>
        <v>9.9910488459263383E-3</v>
      </c>
      <c r="AB79" s="6">
        <f t="shared" si="35"/>
        <v>2.4943975512877695E-2</v>
      </c>
      <c r="AC79" s="6">
        <f t="shared" si="35"/>
        <v>3.9896902179829059E-2</v>
      </c>
      <c r="AE79" s="6">
        <v>2031</v>
      </c>
      <c r="AF79" s="6">
        <f t="shared" si="36"/>
        <v>9.8338318014550095E-3</v>
      </c>
      <c r="AG79" s="6">
        <f t="shared" si="36"/>
        <v>2.4551462357554791E-2</v>
      </c>
      <c r="AH79" s="6">
        <f t="shared" si="36"/>
        <v>3.9269092913654574E-2</v>
      </c>
      <c r="AJ79" s="6">
        <v>2031</v>
      </c>
      <c r="AK79" s="6">
        <f t="shared" si="37"/>
        <v>1.3454414561994163E-2</v>
      </c>
      <c r="AL79" s="6">
        <f t="shared" si="37"/>
        <v>3.3590726314117129E-2</v>
      </c>
      <c r="AM79" s="6">
        <f t="shared" si="37"/>
        <v>5.3727038066240108E-2</v>
      </c>
      <c r="AO79" s="6">
        <v>2031</v>
      </c>
      <c r="AP79" s="6">
        <f t="shared" si="38"/>
        <v>0.48453164287684608</v>
      </c>
      <c r="AQ79" s="6">
        <f t="shared" si="30"/>
        <v>1.2096973622606546</v>
      </c>
      <c r="AR79" s="6">
        <f t="shared" si="30"/>
        <v>1.934863081644463</v>
      </c>
    </row>
    <row r="80" spans="4:44" x14ac:dyDescent="0.25">
      <c r="F80" s="6">
        <v>2032</v>
      </c>
      <c r="G80" s="6">
        <f t="shared" si="31"/>
        <v>4.9706463978460291E-2</v>
      </c>
      <c r="H80" s="6">
        <f t="shared" si="31"/>
        <v>0.11769998070378987</v>
      </c>
      <c r="I80" s="6">
        <f t="shared" si="31"/>
        <v>0.1856934974291195</v>
      </c>
      <c r="K80" s="6">
        <v>2032</v>
      </c>
      <c r="L80" s="6">
        <f t="shared" si="32"/>
        <v>9.189566965362006E-2</v>
      </c>
      <c r="M80" s="6">
        <f t="shared" si="32"/>
        <v>0.21759983871876237</v>
      </c>
      <c r="N80" s="6">
        <f t="shared" si="32"/>
        <v>0.34330400778390474</v>
      </c>
      <c r="P80" s="6">
        <v>2032</v>
      </c>
      <c r="Q80" s="6">
        <f t="shared" si="33"/>
        <v>1.1768132055977465E-2</v>
      </c>
      <c r="R80" s="6">
        <f t="shared" si="33"/>
        <v>2.7865770466159484E-2</v>
      </c>
      <c r="S80" s="6">
        <f t="shared" si="33"/>
        <v>4.3963408876341495E-2</v>
      </c>
      <c r="U80" s="6">
        <v>2032</v>
      </c>
      <c r="V80" s="6">
        <f t="shared" si="34"/>
        <v>0.35428862543784684</v>
      </c>
      <c r="W80" s="6">
        <f t="shared" si="34"/>
        <v>0.83892035441661916</v>
      </c>
      <c r="X80" s="6">
        <f t="shared" si="34"/>
        <v>1.3235520833953915</v>
      </c>
      <c r="Z80" s="6">
        <v>2032</v>
      </c>
      <c r="AA80" s="6">
        <f t="shared" si="35"/>
        <v>1.1239929951667142E-2</v>
      </c>
      <c r="AB80" s="6">
        <f t="shared" si="35"/>
        <v>2.6615040228901675E-2</v>
      </c>
      <c r="AC80" s="6">
        <f t="shared" si="35"/>
        <v>4.1990150506136206E-2</v>
      </c>
      <c r="AE80" s="6">
        <v>2032</v>
      </c>
      <c r="AF80" s="6">
        <f t="shared" si="36"/>
        <v>1.1063060776636895E-2</v>
      </c>
      <c r="AG80" s="6">
        <f t="shared" si="36"/>
        <v>2.6196231550473528E-2</v>
      </c>
      <c r="AH80" s="6">
        <f t="shared" si="36"/>
        <v>4.1329402324310149E-2</v>
      </c>
      <c r="AJ80" s="6">
        <v>2032</v>
      </c>
      <c r="AK80" s="6">
        <f t="shared" si="37"/>
        <v>1.5136216382243436E-2</v>
      </c>
      <c r="AL80" s="6">
        <f t="shared" si="37"/>
        <v>3.5841060367730999E-2</v>
      </c>
      <c r="AM80" s="6">
        <f t="shared" si="37"/>
        <v>5.6545904353218546E-2</v>
      </c>
      <c r="AO80" s="6">
        <v>2032</v>
      </c>
      <c r="AP80" s="6">
        <f t="shared" si="38"/>
        <v>0.54509809823645206</v>
      </c>
      <c r="AQ80" s="6">
        <f t="shared" si="30"/>
        <v>1.2907382764524371</v>
      </c>
      <c r="AR80" s="6">
        <f t="shared" si="30"/>
        <v>2.036378454668422</v>
      </c>
    </row>
    <row r="81" spans="6:44" x14ac:dyDescent="0.25">
      <c r="F81" s="6">
        <v>2033</v>
      </c>
      <c r="G81" s="6">
        <f t="shared" si="31"/>
        <v>5.522940442051142E-2</v>
      </c>
      <c r="H81" s="6">
        <f t="shared" si="31"/>
        <v>0.12523060362609054</v>
      </c>
      <c r="I81" s="6">
        <f t="shared" si="31"/>
        <v>0.1952318028316696</v>
      </c>
      <c r="K81" s="6">
        <v>2033</v>
      </c>
      <c r="L81" s="6">
        <f t="shared" si="32"/>
        <v>0.10210629961513339</v>
      </c>
      <c r="M81" s="6">
        <f t="shared" si="32"/>
        <v>0.23152220577053259</v>
      </c>
      <c r="N81" s="6">
        <f t="shared" si="32"/>
        <v>0.36093811192593167</v>
      </c>
      <c r="P81" s="6">
        <v>2033</v>
      </c>
      <c r="Q81" s="6">
        <f t="shared" si="33"/>
        <v>1.3075702284419405E-2</v>
      </c>
      <c r="R81" s="6">
        <f t="shared" si="33"/>
        <v>2.9648664639677993E-2</v>
      </c>
      <c r="S81" s="6">
        <f t="shared" si="33"/>
        <v>4.6221626994936579E-2</v>
      </c>
      <c r="U81" s="6">
        <v>2033</v>
      </c>
      <c r="V81" s="6">
        <f t="shared" si="34"/>
        <v>0.39365402826427415</v>
      </c>
      <c r="W81" s="6">
        <f t="shared" si="34"/>
        <v>0.89259574852610113</v>
      </c>
      <c r="X81" s="6">
        <f t="shared" si="34"/>
        <v>1.3915374687879278</v>
      </c>
      <c r="Z81" s="6">
        <v>2033</v>
      </c>
      <c r="AA81" s="6">
        <f t="shared" si="35"/>
        <v>1.2488811057407935E-2</v>
      </c>
      <c r="AB81" s="6">
        <f t="shared" si="35"/>
        <v>2.8317910788669454E-2</v>
      </c>
      <c r="AC81" s="6">
        <f t="shared" si="35"/>
        <v>4.4147010519930974E-2</v>
      </c>
      <c r="AE81" s="6">
        <v>2033</v>
      </c>
      <c r="AF81" s="6">
        <f t="shared" si="36"/>
        <v>1.2292289751818772E-2</v>
      </c>
      <c r="AG81" s="6">
        <f t="shared" si="36"/>
        <v>2.7872306097064661E-2</v>
      </c>
      <c r="AH81" s="6">
        <f t="shared" si="36"/>
        <v>4.3452322442310558E-2</v>
      </c>
      <c r="AJ81" s="6">
        <v>2033</v>
      </c>
      <c r="AK81" s="6">
        <f t="shared" si="37"/>
        <v>1.6818018202492711E-2</v>
      </c>
      <c r="AL81" s="6">
        <f t="shared" si="37"/>
        <v>3.8134225660969689E-2</v>
      </c>
      <c r="AM81" s="6">
        <f t="shared" si="37"/>
        <v>5.9450433119446665E-2</v>
      </c>
      <c r="AO81" s="6">
        <v>2033</v>
      </c>
      <c r="AP81" s="6">
        <f t="shared" si="38"/>
        <v>0.60566455359605775</v>
      </c>
      <c r="AQ81" s="6">
        <f t="shared" si="30"/>
        <v>1.3733216651091062</v>
      </c>
      <c r="AR81" s="6">
        <f t="shared" si="30"/>
        <v>2.1409787766221537</v>
      </c>
    </row>
    <row r="82" spans="6:44" x14ac:dyDescent="0.25">
      <c r="F82" s="6">
        <v>2034</v>
      </c>
      <c r="G82" s="6">
        <f t="shared" si="31"/>
        <v>6.0752344862562549E-2</v>
      </c>
      <c r="H82" s="6">
        <f t="shared" si="31"/>
        <v>0.13290615624803617</v>
      </c>
      <c r="I82" s="6">
        <f t="shared" si="31"/>
        <v>0.20505996763350973</v>
      </c>
      <c r="K82" s="6">
        <v>2034</v>
      </c>
      <c r="L82" s="6">
        <f t="shared" si="32"/>
        <v>0.11231692957664671</v>
      </c>
      <c r="M82" s="6">
        <f t="shared" si="32"/>
        <v>0.24571251406647074</v>
      </c>
      <c r="N82" s="6">
        <f t="shared" si="32"/>
        <v>0.37910809855629457</v>
      </c>
      <c r="P82" s="6">
        <v>2034</v>
      </c>
      <c r="Q82" s="6">
        <f t="shared" si="33"/>
        <v>1.4383272512861341E-2</v>
      </c>
      <c r="R82" s="6">
        <f t="shared" si="33"/>
        <v>3.1465871289034567E-2</v>
      </c>
      <c r="S82" s="6">
        <f t="shared" si="33"/>
        <v>4.8548470065207766E-2</v>
      </c>
      <c r="U82" s="6">
        <v>2034</v>
      </c>
      <c r="V82" s="6">
        <f t="shared" si="34"/>
        <v>0.4330194310907014</v>
      </c>
      <c r="W82" s="6">
        <f t="shared" si="34"/>
        <v>0.94730414599093415</v>
      </c>
      <c r="X82" s="6">
        <f t="shared" si="34"/>
        <v>1.4615888608911654</v>
      </c>
      <c r="Z82" s="6">
        <v>2034</v>
      </c>
      <c r="AA82" s="6">
        <f t="shared" si="35"/>
        <v>1.3737692163148725E-2</v>
      </c>
      <c r="AB82" s="6">
        <f t="shared" si="35"/>
        <v>3.0053553739421091E-2</v>
      </c>
      <c r="AC82" s="6">
        <f t="shared" si="35"/>
        <v>4.6369415315693427E-2</v>
      </c>
      <c r="AE82" s="6">
        <v>2034</v>
      </c>
      <c r="AF82" s="6">
        <f t="shared" si="36"/>
        <v>1.3521518727000642E-2</v>
      </c>
      <c r="AG82" s="6">
        <f t="shared" si="36"/>
        <v>2.9580637335184051E-2</v>
      </c>
      <c r="AH82" s="6">
        <f t="shared" si="36"/>
        <v>4.5639755943367423E-2</v>
      </c>
      <c r="AJ82" s="6">
        <v>2034</v>
      </c>
      <c r="AK82" s="6">
        <f t="shared" si="37"/>
        <v>1.8499820022741972E-2</v>
      </c>
      <c r="AL82" s="6">
        <f t="shared" si="37"/>
        <v>4.0471523791639583E-2</v>
      </c>
      <c r="AM82" s="6">
        <f t="shared" si="37"/>
        <v>6.2443227560537162E-2</v>
      </c>
      <c r="AO82" s="6">
        <v>2034</v>
      </c>
      <c r="AP82" s="6">
        <f t="shared" si="38"/>
        <v>0.66623100895566334</v>
      </c>
      <c r="AQ82" s="6">
        <f t="shared" si="30"/>
        <v>1.4574944024607204</v>
      </c>
      <c r="AR82" s="6">
        <f t="shared" si="30"/>
        <v>2.2487577959657754</v>
      </c>
    </row>
    <row r="83" spans="6:44" x14ac:dyDescent="0.25">
      <c r="F83" s="6">
        <v>2035</v>
      </c>
      <c r="G83" s="6">
        <f t="shared" si="31"/>
        <v>6.6275285304613726E-2</v>
      </c>
      <c r="H83" s="6">
        <f t="shared" si="31"/>
        <v>0.14073104283578389</v>
      </c>
      <c r="I83" s="6">
        <f t="shared" si="31"/>
        <v>0.21518680036695373</v>
      </c>
      <c r="K83" s="6">
        <v>2035</v>
      </c>
      <c r="L83" s="6">
        <f t="shared" si="32"/>
        <v>0.12252755953816004</v>
      </c>
      <c r="M83" s="6">
        <f t="shared" si="32"/>
        <v>0.26017890606845073</v>
      </c>
      <c r="N83" s="6">
        <f t="shared" si="32"/>
        <v>0.39783025259874077</v>
      </c>
      <c r="P83" s="6">
        <v>2035</v>
      </c>
      <c r="Q83" s="6">
        <f t="shared" si="33"/>
        <v>1.5690842741303286E-2</v>
      </c>
      <c r="R83" s="6">
        <f t="shared" si="33"/>
        <v>3.3318433135468964E-2</v>
      </c>
      <c r="S83" s="6">
        <f t="shared" si="33"/>
        <v>5.0946023529634586E-2</v>
      </c>
      <c r="U83" s="6">
        <v>2035</v>
      </c>
      <c r="V83" s="6">
        <f t="shared" si="34"/>
        <v>0.47238483391712899</v>
      </c>
      <c r="W83" s="6">
        <f t="shared" si="34"/>
        <v>1.0030769387323668</v>
      </c>
      <c r="X83" s="6">
        <f t="shared" si="34"/>
        <v>1.5337690435476021</v>
      </c>
      <c r="Z83" s="6">
        <v>2035</v>
      </c>
      <c r="AA83" s="6">
        <f t="shared" si="35"/>
        <v>1.4986573268889516E-2</v>
      </c>
      <c r="AB83" s="6">
        <f t="shared" si="35"/>
        <v>3.1822965000784111E-2</v>
      </c>
      <c r="AC83" s="6">
        <f t="shared" si="35"/>
        <v>4.8659356732678655E-2</v>
      </c>
      <c r="AE83" s="6">
        <v>2035</v>
      </c>
      <c r="AF83" s="6">
        <f t="shared" si="36"/>
        <v>1.4750747702182522E-2</v>
      </c>
      <c r="AG83" s="6">
        <f t="shared" si="36"/>
        <v>3.1322205512877316E-2</v>
      </c>
      <c r="AH83" s="6">
        <f t="shared" si="36"/>
        <v>4.7893663323572047E-2</v>
      </c>
      <c r="AJ83" s="6">
        <v>2035</v>
      </c>
      <c r="AK83" s="6">
        <f t="shared" si="37"/>
        <v>2.0181621842991243E-2</v>
      </c>
      <c r="AL83" s="6">
        <f t="shared" si="37"/>
        <v>4.2854295911780492E-2</v>
      </c>
      <c r="AM83" s="6">
        <f t="shared" si="37"/>
        <v>6.552696998056963E-2</v>
      </c>
      <c r="AO83" s="6">
        <v>2035</v>
      </c>
      <c r="AP83" s="6">
        <f t="shared" si="38"/>
        <v>0.72679746431526937</v>
      </c>
      <c r="AQ83" s="6">
        <f t="shared" si="30"/>
        <v>1.5433047871975123</v>
      </c>
      <c r="AR83" s="6">
        <f t="shared" si="30"/>
        <v>2.3598121100797522</v>
      </c>
    </row>
    <row r="84" spans="6:44" x14ac:dyDescent="0.25">
      <c r="F84" s="6">
        <v>2036</v>
      </c>
      <c r="G84" s="6">
        <f t="shared" si="31"/>
        <v>7.1798225746664848E-2</v>
      </c>
      <c r="H84" s="6">
        <f t="shared" si="31"/>
        <v>0.14870980149665883</v>
      </c>
      <c r="I84" s="6">
        <f t="shared" si="31"/>
        <v>0.22562137724665282</v>
      </c>
      <c r="K84" s="6">
        <v>2036</v>
      </c>
      <c r="L84" s="6">
        <f t="shared" si="32"/>
        <v>0.13273818949967339</v>
      </c>
      <c r="M84" s="6">
        <f t="shared" si="32"/>
        <v>0.2749297716794798</v>
      </c>
      <c r="N84" s="6">
        <f t="shared" si="32"/>
        <v>0.41712135385928611</v>
      </c>
      <c r="P84" s="6">
        <v>2036</v>
      </c>
      <c r="Q84" s="6">
        <f t="shared" si="33"/>
        <v>1.6998412969745226E-2</v>
      </c>
      <c r="R84" s="6">
        <f t="shared" si="33"/>
        <v>3.520742458745877E-2</v>
      </c>
      <c r="S84" s="6">
        <f t="shared" si="33"/>
        <v>5.3416436205172314E-2</v>
      </c>
      <c r="U84" s="6">
        <v>2036</v>
      </c>
      <c r="V84" s="6">
        <f t="shared" si="34"/>
        <v>0.51175023674355657</v>
      </c>
      <c r="W84" s="6">
        <f t="shared" si="34"/>
        <v>1.0599464726402035</v>
      </c>
      <c r="X84" s="6">
        <f t="shared" si="34"/>
        <v>1.6081427085368505</v>
      </c>
      <c r="Z84" s="6">
        <v>2036</v>
      </c>
      <c r="AA84" s="6">
        <f t="shared" si="35"/>
        <v>1.6235454374630313E-2</v>
      </c>
      <c r="AB84" s="6">
        <f t="shared" si="35"/>
        <v>3.3627170757370504E-2</v>
      </c>
      <c r="AC84" s="6">
        <f t="shared" si="35"/>
        <v>5.1018887140110714E-2</v>
      </c>
      <c r="AE84" s="6">
        <v>2036</v>
      </c>
      <c r="AF84" s="6">
        <f t="shared" si="36"/>
        <v>1.5979976677364404E-2</v>
      </c>
      <c r="AG84" s="6">
        <f t="shared" si="36"/>
        <v>3.3098020666931093E-2</v>
      </c>
      <c r="AH84" s="6">
        <f t="shared" si="36"/>
        <v>5.0216064656497798E-2</v>
      </c>
      <c r="AJ84" s="6">
        <v>2036</v>
      </c>
      <c r="AK84" s="6">
        <f t="shared" si="37"/>
        <v>2.1863423663240518E-2</v>
      </c>
      <c r="AL84" s="6">
        <f t="shared" si="37"/>
        <v>4.5283923929678449E-2</v>
      </c>
      <c r="AM84" s="6">
        <f t="shared" si="37"/>
        <v>6.8704424196116373E-2</v>
      </c>
      <c r="AO84" s="6">
        <v>2036</v>
      </c>
      <c r="AP84" s="6">
        <f t="shared" si="38"/>
        <v>0.7873639196748754</v>
      </c>
      <c r="AQ84" s="6">
        <f t="shared" si="30"/>
        <v>1.630802585757781</v>
      </c>
      <c r="AR84" s="6">
        <f t="shared" si="30"/>
        <v>2.4742412518406867</v>
      </c>
    </row>
    <row r="85" spans="6:44" x14ac:dyDescent="0.25">
      <c r="F85" s="6">
        <v>2037</v>
      </c>
      <c r="G85" s="6">
        <f t="shared" si="31"/>
        <v>7.7321166188715998E-2</v>
      </c>
      <c r="H85" s="6">
        <f t="shared" si="31"/>
        <v>0.15684710824645279</v>
      </c>
      <c r="I85" s="6">
        <f t="shared" si="31"/>
        <v>0.23637305030418951</v>
      </c>
      <c r="K85" s="6">
        <v>2037</v>
      </c>
      <c r="L85" s="6">
        <f t="shared" si="32"/>
        <v>0.14294881946118676</v>
      </c>
      <c r="M85" s="6">
        <f t="shared" si="32"/>
        <v>0.28997375576318529</v>
      </c>
      <c r="N85" s="6">
        <f t="shared" si="32"/>
        <v>0.43699869206518366</v>
      </c>
      <c r="P85" s="6">
        <v>2037</v>
      </c>
      <c r="Q85" s="6">
        <f t="shared" si="33"/>
        <v>1.8305983198187166E-2</v>
      </c>
      <c r="R85" s="6">
        <f t="shared" si="33"/>
        <v>3.7133952703662508E-2</v>
      </c>
      <c r="S85" s="6">
        <f t="shared" si="33"/>
        <v>5.5961922209137829E-2</v>
      </c>
      <c r="U85" s="6">
        <v>2037</v>
      </c>
      <c r="V85" s="6">
        <f t="shared" si="34"/>
        <v>0.55111563956998377</v>
      </c>
      <c r="W85" s="6">
        <f t="shared" si="34"/>
        <v>1.117946076562943</v>
      </c>
      <c r="X85" s="6">
        <f t="shared" si="34"/>
        <v>1.6847765135559014</v>
      </c>
      <c r="Z85" s="6">
        <v>2037</v>
      </c>
      <c r="AA85" s="6">
        <f t="shared" si="35"/>
        <v>1.7484335480371104E-2</v>
      </c>
      <c r="AB85" s="6">
        <f t="shared" si="35"/>
        <v>3.5467228378498958E-2</v>
      </c>
      <c r="AC85" s="6">
        <f t="shared" si="35"/>
        <v>5.3450121276626787E-2</v>
      </c>
      <c r="AE85" s="6">
        <v>2037</v>
      </c>
      <c r="AF85" s="6">
        <f t="shared" si="36"/>
        <v>1.7209205652546272E-2</v>
      </c>
      <c r="AG85" s="6">
        <f t="shared" si="36"/>
        <v>3.4909123528122726E-2</v>
      </c>
      <c r="AH85" s="6">
        <f t="shared" si="36"/>
        <v>5.2609041403699167E-2</v>
      </c>
      <c r="AJ85" s="6">
        <v>2037</v>
      </c>
      <c r="AK85" s="6">
        <f t="shared" si="37"/>
        <v>2.3545225483489789E-2</v>
      </c>
      <c r="AL85" s="6">
        <f t="shared" si="37"/>
        <v>4.7761831748406904E-2</v>
      </c>
      <c r="AM85" s="6">
        <f t="shared" si="37"/>
        <v>7.1978438013324E-2</v>
      </c>
      <c r="AO85" s="6">
        <v>2037</v>
      </c>
      <c r="AP85" s="6">
        <f t="shared" si="38"/>
        <v>0.84793037503448077</v>
      </c>
      <c r="AQ85" s="6">
        <f t="shared" si="30"/>
        <v>1.7200390769312721</v>
      </c>
      <c r="AR85" s="6">
        <f t="shared" si="30"/>
        <v>2.5921477788280622</v>
      </c>
    </row>
    <row r="86" spans="6:44" x14ac:dyDescent="0.25">
      <c r="F86" s="6">
        <v>2038</v>
      </c>
      <c r="G86" s="6">
        <f t="shared" si="31"/>
        <v>8.2844106630767161E-2</v>
      </c>
      <c r="H86" s="6">
        <f t="shared" si="31"/>
        <v>0.16514778120032048</v>
      </c>
      <c r="I86" s="6">
        <f t="shared" si="31"/>
        <v>0.24745145576987368</v>
      </c>
      <c r="K86" s="6">
        <v>2038</v>
      </c>
      <c r="L86" s="6">
        <f t="shared" si="32"/>
        <v>0.15315944942270004</v>
      </c>
      <c r="M86" s="6">
        <f t="shared" si="32"/>
        <v>0.30531976589180582</v>
      </c>
      <c r="N86" s="6">
        <f t="shared" si="32"/>
        <v>0.45748008236091126</v>
      </c>
      <c r="P86" s="6">
        <v>2038</v>
      </c>
      <c r="Q86" s="6">
        <f t="shared" si="33"/>
        <v>1.9613553426629106E-2</v>
      </c>
      <c r="R86" s="6">
        <f t="shared" si="33"/>
        <v>3.9099158185125139E-2</v>
      </c>
      <c r="S86" s="6">
        <f t="shared" si="33"/>
        <v>5.8584762943621159E-2</v>
      </c>
      <c r="U86" s="6">
        <v>2038</v>
      </c>
      <c r="V86" s="6">
        <f t="shared" si="34"/>
        <v>0.59048104239641119</v>
      </c>
      <c r="W86" s="6">
        <f t="shared" si="34"/>
        <v>1.1771100921788853</v>
      </c>
      <c r="X86" s="6">
        <f t="shared" si="34"/>
        <v>1.7637391419613582</v>
      </c>
      <c r="Z86" s="6">
        <v>2038</v>
      </c>
      <c r="AA86" s="6">
        <f t="shared" si="35"/>
        <v>1.8733216586111899E-2</v>
      </c>
      <c r="AB86" s="6">
        <f t="shared" si="35"/>
        <v>3.7344227365866081E-2</v>
      </c>
      <c r="AC86" s="6">
        <f t="shared" si="35"/>
        <v>5.5955238145620242E-2</v>
      </c>
      <c r="AE86" s="6">
        <v>2038</v>
      </c>
      <c r="AF86" s="6">
        <f t="shared" si="36"/>
        <v>1.8438434627728158E-2</v>
      </c>
      <c r="AG86" s="6">
        <f t="shared" si="36"/>
        <v>3.6756586453979175E-2</v>
      </c>
      <c r="AH86" s="6">
        <f t="shared" si="36"/>
        <v>5.5074738280230157E-2</v>
      </c>
      <c r="AJ86" s="6">
        <v>2038</v>
      </c>
      <c r="AK86" s="6">
        <f t="shared" si="37"/>
        <v>2.5227027303739064E-2</v>
      </c>
      <c r="AL86" s="6">
        <f t="shared" si="37"/>
        <v>5.0289486542005213E-2</v>
      </c>
      <c r="AM86" s="6">
        <f t="shared" si="37"/>
        <v>7.5351945780271337E-2</v>
      </c>
      <c r="AO86" s="6">
        <v>2038</v>
      </c>
      <c r="AP86" s="6">
        <f t="shared" si="38"/>
        <v>0.90849683039408669</v>
      </c>
      <c r="AQ86" s="6">
        <f t="shared" si="30"/>
        <v>1.8110670978179872</v>
      </c>
      <c r="AR86" s="6">
        <f t="shared" si="30"/>
        <v>2.7136373652418859</v>
      </c>
    </row>
    <row r="87" spans="6:44" x14ac:dyDescent="0.25">
      <c r="F87" s="6">
        <v>2039</v>
      </c>
      <c r="G87" s="6">
        <f t="shared" si="31"/>
        <v>8.8367047072818269E-2</v>
      </c>
      <c r="H87" s="6">
        <f t="shared" si="31"/>
        <v>0.17361678489103563</v>
      </c>
      <c r="I87" s="6">
        <f t="shared" si="31"/>
        <v>0.254336856</v>
      </c>
      <c r="K87" s="6">
        <v>2039</v>
      </c>
      <c r="L87" s="6">
        <f t="shared" si="32"/>
        <v>0.16337007938421338</v>
      </c>
      <c r="M87" s="6">
        <f t="shared" si="32"/>
        <v>0.32097698032964039</v>
      </c>
      <c r="N87" s="6">
        <f t="shared" si="32"/>
        <v>0.47020958299999993</v>
      </c>
      <c r="P87" s="6">
        <v>2039</v>
      </c>
      <c r="Q87" s="6">
        <f t="shared" si="33"/>
        <v>2.0921123655071042E-2</v>
      </c>
      <c r="R87" s="6">
        <f t="shared" si="33"/>
        <v>4.1104216397636208E-2</v>
      </c>
      <c r="S87" s="6">
        <f t="shared" si="33"/>
        <v>6.0214898999999995E-2</v>
      </c>
      <c r="U87" s="6">
        <v>2039</v>
      </c>
      <c r="V87" s="6">
        <f t="shared" si="34"/>
        <v>0.62984644522283861</v>
      </c>
      <c r="W87" s="6">
        <f t="shared" si="34"/>
        <v>1.2374739047750045</v>
      </c>
      <c r="X87" s="6">
        <f t="shared" si="34"/>
        <v>1.8128156360000001</v>
      </c>
      <c r="Z87" s="6">
        <v>2039</v>
      </c>
      <c r="AA87" s="6">
        <f t="shared" si="35"/>
        <v>1.9982097691852687E-2</v>
      </c>
      <c r="AB87" s="6">
        <f t="shared" si="35"/>
        <v>3.9259290330016974E-2</v>
      </c>
      <c r="AC87" s="6">
        <f t="shared" si="35"/>
        <v>5.7512207000000003E-2</v>
      </c>
      <c r="AE87" s="6">
        <v>2039</v>
      </c>
      <c r="AF87" s="6">
        <f t="shared" si="36"/>
        <v>1.9667663602910029E-2</v>
      </c>
      <c r="AG87" s="6">
        <f t="shared" si="36"/>
        <v>3.8641514389881934E-2</v>
      </c>
      <c r="AH87" s="6">
        <f t="shared" si="36"/>
        <v>5.6607207E-2</v>
      </c>
      <c r="AJ87" s="6">
        <v>2039</v>
      </c>
      <c r="AK87" s="6">
        <f t="shared" si="37"/>
        <v>2.6908829123988336E-2</v>
      </c>
      <c r="AL87" s="6">
        <f t="shared" si="37"/>
        <v>5.2868400070439525E-2</v>
      </c>
      <c r="AM87" s="6">
        <f t="shared" si="37"/>
        <v>7.7448632999999989E-2</v>
      </c>
      <c r="AO87" s="6">
        <v>2039</v>
      </c>
      <c r="AP87" s="6">
        <f t="shared" si="38"/>
        <v>0.96906328575369238</v>
      </c>
      <c r="AQ87" s="6">
        <f t="shared" si="30"/>
        <v>1.9039410911836552</v>
      </c>
      <c r="AR87" s="6">
        <f t="shared" si="30"/>
        <v>2.7891450209999995</v>
      </c>
    </row>
    <row r="88" spans="6:44" x14ac:dyDescent="0.25">
      <c r="F88" s="6">
        <v>2040</v>
      </c>
      <c r="G88" s="6">
        <f t="shared" si="31"/>
        <v>9.3889987514869433E-2</v>
      </c>
      <c r="H88" s="6">
        <f t="shared" si="31"/>
        <v>0.18225923471847344</v>
      </c>
      <c r="I88" s="6">
        <f t="shared" si="31"/>
        <v>0.254336856</v>
      </c>
      <c r="K88" s="6">
        <v>2040</v>
      </c>
      <c r="L88" s="6">
        <f t="shared" si="32"/>
        <v>0.17358070934572681</v>
      </c>
      <c r="M88" s="6">
        <f t="shared" si="32"/>
        <v>0.33695485625910437</v>
      </c>
      <c r="N88" s="6">
        <f t="shared" si="32"/>
        <v>0.47020958299999993</v>
      </c>
      <c r="P88" s="6">
        <v>2040</v>
      </c>
      <c r="Q88" s="6">
        <f t="shared" si="33"/>
        <v>2.2228693883512989E-2</v>
      </c>
      <c r="R88" s="6">
        <f t="shared" si="33"/>
        <v>4.3150338425156011E-2</v>
      </c>
      <c r="S88" s="6">
        <f t="shared" si="33"/>
        <v>6.0214898999999995E-2</v>
      </c>
      <c r="U88" s="6">
        <v>2040</v>
      </c>
      <c r="V88" s="6">
        <f t="shared" si="34"/>
        <v>0.66921184804926626</v>
      </c>
      <c r="W88" s="6">
        <f t="shared" si="34"/>
        <v>1.2990739749611544</v>
      </c>
      <c r="X88" s="6">
        <f t="shared" si="34"/>
        <v>1.8128156360000001</v>
      </c>
      <c r="Z88" s="6">
        <v>2040</v>
      </c>
      <c r="AA88" s="6">
        <f t="shared" si="35"/>
        <v>2.1230978797593482E-2</v>
      </c>
      <c r="AB88" s="6">
        <f t="shared" si="35"/>
        <v>4.1213573996489256E-2</v>
      </c>
      <c r="AC88" s="6">
        <f t="shared" si="35"/>
        <v>5.7512207000000003E-2</v>
      </c>
      <c r="AE88" s="6">
        <v>2040</v>
      </c>
      <c r="AF88" s="6">
        <f t="shared" si="36"/>
        <v>2.0896892578091908E-2</v>
      </c>
      <c r="AG88" s="6">
        <f t="shared" si="36"/>
        <v>4.0565045859378764E-2</v>
      </c>
      <c r="AH88" s="6">
        <f t="shared" si="36"/>
        <v>5.6607207E-2</v>
      </c>
      <c r="AJ88" s="6">
        <v>2040</v>
      </c>
      <c r="AK88" s="6">
        <f t="shared" si="37"/>
        <v>2.8590630944237611E-2</v>
      </c>
      <c r="AL88" s="6">
        <f t="shared" si="37"/>
        <v>5.5500130034523608E-2</v>
      </c>
      <c r="AM88" s="6">
        <f t="shared" si="37"/>
        <v>7.7448632999999989E-2</v>
      </c>
      <c r="AO88" s="6">
        <v>2040</v>
      </c>
      <c r="AP88" s="6">
        <f t="shared" si="38"/>
        <v>1.0296297411132986</v>
      </c>
      <c r="AQ88" s="6">
        <f t="shared" si="38"/>
        <v>1.9987171542542799</v>
      </c>
      <c r="AR88" s="6">
        <f t="shared" si="38"/>
        <v>2.7891450209999995</v>
      </c>
    </row>
    <row r="89" spans="6:44" x14ac:dyDescent="0.25">
      <c r="F89" s="6">
        <v>2041</v>
      </c>
      <c r="G89" s="6">
        <f t="shared" ref="G89:I98" si="39">($G$2-G58)*0.181/1000</f>
        <v>9.9412927956920569E-2</v>
      </c>
      <c r="H89" s="6">
        <f t="shared" si="39"/>
        <v>0.19059134321457932</v>
      </c>
      <c r="I89" s="6">
        <f t="shared" si="39"/>
        <v>0.254336856</v>
      </c>
      <c r="K89" s="6">
        <v>2041</v>
      </c>
      <c r="L89" s="6">
        <f t="shared" ref="L89:N98" si="40">($H$2-L58)*0.181/1000</f>
        <v>0.18379133930724009</v>
      </c>
      <c r="M89" s="6">
        <f t="shared" si="40"/>
        <v>0.35235898338043942</v>
      </c>
      <c r="N89" s="6">
        <f t="shared" si="40"/>
        <v>0.47020958299999993</v>
      </c>
      <c r="P89" s="6">
        <v>2041</v>
      </c>
      <c r="Q89" s="6">
        <f t="shared" ref="Q89:S98" si="41">($I$2-Q58)*0.181/1000</f>
        <v>2.3536264111954929E-2</v>
      </c>
      <c r="R89" s="6">
        <f t="shared" si="41"/>
        <v>4.5122986351377362E-2</v>
      </c>
      <c r="S89" s="6">
        <f t="shared" si="41"/>
        <v>6.0214898999999995E-2</v>
      </c>
      <c r="U89" s="6">
        <v>2041</v>
      </c>
      <c r="V89" s="6">
        <f t="shared" ref="V89:X98" si="42">($J$2-V58)*0.181/1000</f>
        <v>0.70857725087569357</v>
      </c>
      <c r="W89" s="6">
        <f t="shared" si="42"/>
        <v>1.3584620510746268</v>
      </c>
      <c r="X89" s="6">
        <f t="shared" si="42"/>
        <v>1.8128156360000001</v>
      </c>
      <c r="Z89" s="6">
        <v>2041</v>
      </c>
      <c r="AA89" s="6">
        <f t="shared" ref="AA89:AC98" si="43">($K$2-AA58)*0.181/1000</f>
        <v>2.2479859903334277E-2</v>
      </c>
      <c r="AB89" s="6">
        <f t="shared" si="43"/>
        <v>4.3097681381124457E-2</v>
      </c>
      <c r="AC89" s="6">
        <f t="shared" si="43"/>
        <v>5.7512207000000003E-2</v>
      </c>
      <c r="AE89" s="6">
        <v>2041</v>
      </c>
      <c r="AF89" s="6">
        <f t="shared" ref="AF89:AH98" si="44">($L$2-AF58)*0.181/1000</f>
        <v>2.212612155327379E-2</v>
      </c>
      <c r="AG89" s="6">
        <f t="shared" si="44"/>
        <v>4.2419505326258107E-2</v>
      </c>
      <c r="AH89" s="6">
        <f t="shared" si="44"/>
        <v>5.6607207E-2</v>
      </c>
      <c r="AJ89" s="6">
        <v>2041</v>
      </c>
      <c r="AK89" s="6">
        <f t="shared" ref="AK89:AM98" si="45">($M$2-AK58)*0.181/1000</f>
        <v>3.0272432764486882E-2</v>
      </c>
      <c r="AL89" s="6">
        <f t="shared" si="45"/>
        <v>5.8037357328986551E-2</v>
      </c>
      <c r="AM89" s="6">
        <f t="shared" si="45"/>
        <v>7.7448632999999989E-2</v>
      </c>
      <c r="AO89" s="6">
        <v>2041</v>
      </c>
      <c r="AP89" s="6">
        <f t="shared" si="38"/>
        <v>1.0901961964729041</v>
      </c>
      <c r="AQ89" s="6">
        <f t="shared" si="38"/>
        <v>2.0900899080573918</v>
      </c>
      <c r="AR89" s="6">
        <f t="shared" si="38"/>
        <v>2.7891450209999995</v>
      </c>
    </row>
    <row r="90" spans="6:44" x14ac:dyDescent="0.25">
      <c r="F90" s="6">
        <v>2042</v>
      </c>
      <c r="G90" s="6">
        <f t="shared" si="39"/>
        <v>0.10493586839897172</v>
      </c>
      <c r="H90" s="6">
        <f t="shared" si="39"/>
        <v>0.19907907521905377</v>
      </c>
      <c r="I90" s="6">
        <f t="shared" si="39"/>
        <v>0.254336856</v>
      </c>
      <c r="K90" s="6">
        <v>2042</v>
      </c>
      <c r="L90" s="6">
        <f t="shared" si="40"/>
        <v>0.1940019692687534</v>
      </c>
      <c r="M90" s="6">
        <f t="shared" si="40"/>
        <v>0.36805082210647805</v>
      </c>
      <c r="N90" s="6">
        <f t="shared" si="40"/>
        <v>0.47020958299999993</v>
      </c>
      <c r="P90" s="6">
        <v>2042</v>
      </c>
      <c r="Q90" s="6">
        <f t="shared" si="41"/>
        <v>2.4843834340396862E-2</v>
      </c>
      <c r="R90" s="6">
        <f t="shared" si="41"/>
        <v>4.7132478539912141E-2</v>
      </c>
      <c r="S90" s="6">
        <f t="shared" si="41"/>
        <v>6.0214898999999995E-2</v>
      </c>
      <c r="U90" s="6">
        <v>2042</v>
      </c>
      <c r="V90" s="6">
        <f t="shared" si="42"/>
        <v>0.74794265370212099</v>
      </c>
      <c r="W90" s="6">
        <f t="shared" si="42"/>
        <v>1.4189593519136718</v>
      </c>
      <c r="X90" s="6">
        <f t="shared" si="42"/>
        <v>1.8128156360000001</v>
      </c>
      <c r="Z90" s="6">
        <v>2042</v>
      </c>
      <c r="AA90" s="6">
        <f t="shared" si="43"/>
        <v>2.3728741009075072E-2</v>
      </c>
      <c r="AB90" s="6">
        <f t="shared" si="43"/>
        <v>4.5016979306242558E-2</v>
      </c>
      <c r="AC90" s="6">
        <f t="shared" si="43"/>
        <v>5.7512207000000003E-2</v>
      </c>
      <c r="AE90" s="6">
        <v>2042</v>
      </c>
      <c r="AF90" s="6">
        <f t="shared" si="44"/>
        <v>2.3355350528455658E-2</v>
      </c>
      <c r="AG90" s="6">
        <f t="shared" si="44"/>
        <v>4.4308601582672504E-2</v>
      </c>
      <c r="AH90" s="6">
        <f t="shared" si="44"/>
        <v>5.6607207E-2</v>
      </c>
      <c r="AJ90" s="6">
        <v>2042</v>
      </c>
      <c r="AK90" s="6">
        <f t="shared" si="45"/>
        <v>3.1954234584736146E-2</v>
      </c>
      <c r="AL90" s="6">
        <f t="shared" si="45"/>
        <v>6.0621973854311895E-2</v>
      </c>
      <c r="AM90" s="6">
        <f t="shared" si="45"/>
        <v>7.7448632999999989E-2</v>
      </c>
      <c r="AO90" s="6">
        <v>2042</v>
      </c>
      <c r="AP90" s="6">
        <f t="shared" si="38"/>
        <v>1.1507626518325098</v>
      </c>
      <c r="AQ90" s="6">
        <f t="shared" si="38"/>
        <v>2.1831692825223428</v>
      </c>
      <c r="AR90" s="6">
        <f t="shared" si="38"/>
        <v>2.7891450209999995</v>
      </c>
    </row>
    <row r="91" spans="6:44" x14ac:dyDescent="0.25">
      <c r="F91" s="6">
        <v>2043</v>
      </c>
      <c r="G91" s="6">
        <f t="shared" si="39"/>
        <v>0.11045880884102283</v>
      </c>
      <c r="H91" s="6">
        <f t="shared" si="39"/>
        <v>0.20772677829049979</v>
      </c>
      <c r="I91" s="6">
        <f t="shared" si="39"/>
        <v>0.254336856</v>
      </c>
      <c r="K91" s="6">
        <v>2043</v>
      </c>
      <c r="L91" s="6">
        <f t="shared" si="40"/>
        <v>0.20421259923026674</v>
      </c>
      <c r="M91" s="6">
        <f t="shared" si="40"/>
        <v>0.38403841006004008</v>
      </c>
      <c r="N91" s="6">
        <f t="shared" si="40"/>
        <v>0.47020958299999993</v>
      </c>
      <c r="P91" s="6">
        <v>2043</v>
      </c>
      <c r="Q91" s="6">
        <f t="shared" si="41"/>
        <v>2.6151404568838799E-2</v>
      </c>
      <c r="R91" s="6">
        <f t="shared" si="41"/>
        <v>4.9179844286342186E-2</v>
      </c>
      <c r="S91" s="6">
        <f t="shared" si="41"/>
        <v>6.0214898999999995E-2</v>
      </c>
      <c r="U91" s="6">
        <v>2043</v>
      </c>
      <c r="V91" s="6">
        <f t="shared" si="42"/>
        <v>0.78730805652854829</v>
      </c>
      <c r="W91" s="6">
        <f t="shared" si="42"/>
        <v>1.4805968652098276</v>
      </c>
      <c r="X91" s="6">
        <f t="shared" si="42"/>
        <v>1.8128156360000001</v>
      </c>
      <c r="Z91" s="6">
        <v>2043</v>
      </c>
      <c r="AA91" s="6">
        <f t="shared" si="43"/>
        <v>2.4977622114815856E-2</v>
      </c>
      <c r="AB91" s="6">
        <f t="shared" si="43"/>
        <v>4.6972450868411821E-2</v>
      </c>
      <c r="AC91" s="6">
        <f t="shared" si="43"/>
        <v>5.7512207000000003E-2</v>
      </c>
      <c r="AE91" s="6">
        <v>2043</v>
      </c>
      <c r="AF91" s="6">
        <f t="shared" si="44"/>
        <v>2.458457950363753E-2</v>
      </c>
      <c r="AG91" s="6">
        <f t="shared" si="44"/>
        <v>4.6233302255389318E-2</v>
      </c>
      <c r="AH91" s="6">
        <f t="shared" si="44"/>
        <v>5.6607207E-2</v>
      </c>
      <c r="AJ91" s="6">
        <v>2043</v>
      </c>
      <c r="AK91" s="6">
        <f t="shared" si="45"/>
        <v>3.3636036404985407E-2</v>
      </c>
      <c r="AL91" s="6">
        <f t="shared" si="45"/>
        <v>6.3255303494406973E-2</v>
      </c>
      <c r="AM91" s="6">
        <f t="shared" si="45"/>
        <v>7.7448632999999989E-2</v>
      </c>
      <c r="AO91" s="6">
        <v>2043</v>
      </c>
      <c r="AP91" s="6">
        <f t="shared" si="38"/>
        <v>1.2113291071921155</v>
      </c>
      <c r="AQ91" s="6">
        <f t="shared" si="38"/>
        <v>2.2780029544649172</v>
      </c>
      <c r="AR91" s="6">
        <f t="shared" si="38"/>
        <v>2.7891450209999995</v>
      </c>
    </row>
    <row r="92" spans="6:44" x14ac:dyDescent="0.25">
      <c r="F92" s="6">
        <v>2044</v>
      </c>
      <c r="G92" s="6">
        <f t="shared" si="39"/>
        <v>0.11598174928307398</v>
      </c>
      <c r="H92" s="6">
        <f t="shared" si="39"/>
        <v>0.2165389214426012</v>
      </c>
      <c r="I92" s="6">
        <f t="shared" si="39"/>
        <v>0.254336856</v>
      </c>
      <c r="K92" s="6">
        <v>2044</v>
      </c>
      <c r="L92" s="6">
        <f t="shared" si="40"/>
        <v>0.21442322919178006</v>
      </c>
      <c r="M92" s="6">
        <f t="shared" si="40"/>
        <v>0.4003300094060897</v>
      </c>
      <c r="N92" s="6">
        <f t="shared" si="40"/>
        <v>0.47020958299999993</v>
      </c>
      <c r="P92" s="6">
        <v>2044</v>
      </c>
      <c r="Q92" s="6">
        <f t="shared" si="41"/>
        <v>2.7458974797280745E-2</v>
      </c>
      <c r="R92" s="6">
        <f t="shared" si="41"/>
        <v>5.1266141641049333E-2</v>
      </c>
      <c r="S92" s="6">
        <f t="shared" si="41"/>
        <v>6.0214898999999995E-2</v>
      </c>
      <c r="U92" s="6">
        <v>2044</v>
      </c>
      <c r="V92" s="6">
        <f t="shared" si="42"/>
        <v>0.82667345935497571</v>
      </c>
      <c r="W92" s="6">
        <f t="shared" si="42"/>
        <v>1.5434064443799023</v>
      </c>
      <c r="X92" s="6">
        <f t="shared" si="42"/>
        <v>1.8128156360000001</v>
      </c>
      <c r="Z92" s="6">
        <v>2044</v>
      </c>
      <c r="AA92" s="6">
        <f t="shared" si="43"/>
        <v>2.6226503220556651E-2</v>
      </c>
      <c r="AB92" s="6">
        <f t="shared" si="43"/>
        <v>4.8965106628366992E-2</v>
      </c>
      <c r="AC92" s="6">
        <f t="shared" si="43"/>
        <v>5.7512207000000003E-2</v>
      </c>
      <c r="AE92" s="6">
        <v>2044</v>
      </c>
      <c r="AF92" s="6">
        <f t="shared" si="44"/>
        <v>2.5813808478819415E-2</v>
      </c>
      <c r="AG92" s="6">
        <f t="shared" si="44"/>
        <v>4.8194602003171993E-2</v>
      </c>
      <c r="AH92" s="6">
        <f t="shared" si="44"/>
        <v>5.6607207E-2</v>
      </c>
      <c r="AJ92" s="6">
        <v>2044</v>
      </c>
      <c r="AK92" s="6">
        <f t="shared" si="45"/>
        <v>3.5317838225234675E-2</v>
      </c>
      <c r="AL92" s="6">
        <f t="shared" si="45"/>
        <v>6.593870711771263E-2</v>
      </c>
      <c r="AM92" s="6">
        <f t="shared" si="45"/>
        <v>7.7448632999999989E-2</v>
      </c>
      <c r="AO92" s="6">
        <v>2044</v>
      </c>
      <c r="AP92" s="6">
        <f t="shared" si="38"/>
        <v>1.271895562551721</v>
      </c>
      <c r="AQ92" s="6">
        <f t="shared" si="38"/>
        <v>2.3746399326188938</v>
      </c>
      <c r="AR92" s="6">
        <f t="shared" si="38"/>
        <v>2.7891450209999995</v>
      </c>
    </row>
    <row r="93" spans="6:44" x14ac:dyDescent="0.25">
      <c r="F93" s="6">
        <v>2045</v>
      </c>
      <c r="G93" s="6">
        <f t="shared" si="39"/>
        <v>0.1215046897251251</v>
      </c>
      <c r="H93" s="6">
        <f t="shared" si="39"/>
        <v>0.22552009853713914</v>
      </c>
      <c r="I93" s="6">
        <f t="shared" si="39"/>
        <v>0.254336856</v>
      </c>
      <c r="K93" s="6">
        <v>2045</v>
      </c>
      <c r="L93" s="6">
        <f t="shared" si="40"/>
        <v>0.22463385915329342</v>
      </c>
      <c r="M93" s="6">
        <f t="shared" si="40"/>
        <v>0.41693411312463147</v>
      </c>
      <c r="N93" s="6">
        <f t="shared" si="40"/>
        <v>0.47020958299999993</v>
      </c>
      <c r="P93" s="6">
        <v>2045</v>
      </c>
      <c r="Q93" s="6">
        <f t="shared" si="41"/>
        <v>2.8766545025722689E-2</v>
      </c>
      <c r="R93" s="6">
        <f t="shared" si="41"/>
        <v>5.3392458212520651E-2</v>
      </c>
      <c r="S93" s="6">
        <f t="shared" si="41"/>
        <v>6.0214898999999995E-2</v>
      </c>
      <c r="U93" s="6">
        <v>2045</v>
      </c>
      <c r="V93" s="6">
        <f t="shared" si="42"/>
        <v>0.86603886218140314</v>
      </c>
      <c r="W93" s="6">
        <f t="shared" si="42"/>
        <v>1.6074208327100916</v>
      </c>
      <c r="X93" s="6">
        <f t="shared" si="42"/>
        <v>1.8128156360000001</v>
      </c>
      <c r="Z93" s="6">
        <v>2045</v>
      </c>
      <c r="AA93" s="6">
        <f t="shared" si="43"/>
        <v>2.7475384326297449E-2</v>
      </c>
      <c r="AB93" s="6">
        <f t="shared" si="43"/>
        <v>5.0995985378258932E-2</v>
      </c>
      <c r="AC93" s="6">
        <f t="shared" si="43"/>
        <v>5.7512207000000003E-2</v>
      </c>
      <c r="AE93" s="6">
        <v>2045</v>
      </c>
      <c r="AF93" s="6">
        <f t="shared" si="44"/>
        <v>2.7043037454001294E-2</v>
      </c>
      <c r="AG93" s="6">
        <f t="shared" si="44"/>
        <v>5.0193523271956454E-2</v>
      </c>
      <c r="AH93" s="6">
        <f t="shared" si="44"/>
        <v>5.6607207E-2</v>
      </c>
      <c r="AJ93" s="6">
        <v>2045</v>
      </c>
      <c r="AK93" s="6">
        <f t="shared" si="45"/>
        <v>3.6999640045483957E-2</v>
      </c>
      <c r="AL93" s="6">
        <f t="shared" si="45"/>
        <v>6.8673583610417546E-2</v>
      </c>
      <c r="AM93" s="6">
        <f t="shared" si="45"/>
        <v>7.7448632999999989E-2</v>
      </c>
      <c r="AO93" s="6">
        <v>2045</v>
      </c>
      <c r="AP93" s="6">
        <f t="shared" si="38"/>
        <v>1.3324620179113271</v>
      </c>
      <c r="AQ93" s="6">
        <f t="shared" si="38"/>
        <v>2.4731305948450162</v>
      </c>
      <c r="AR93" s="6">
        <f t="shared" si="38"/>
        <v>2.7891450209999995</v>
      </c>
    </row>
    <row r="94" spans="6:44" x14ac:dyDescent="0.25">
      <c r="F94" s="6">
        <v>2046</v>
      </c>
      <c r="G94" s="6">
        <f t="shared" si="39"/>
        <v>0.12702763016717625</v>
      </c>
      <c r="H94" s="6">
        <f t="shared" si="39"/>
        <v>0.23467503177179669</v>
      </c>
      <c r="I94" s="6">
        <f t="shared" si="39"/>
        <v>0.254336856</v>
      </c>
      <c r="K94" s="6">
        <v>2046</v>
      </c>
      <c r="L94" s="6">
        <f t="shared" si="40"/>
        <v>0.23484448911480674</v>
      </c>
      <c r="M94" s="6">
        <f t="shared" si="40"/>
        <v>0.43385945145884902</v>
      </c>
      <c r="N94" s="6">
        <f t="shared" si="40"/>
        <v>0.47020958299999993</v>
      </c>
      <c r="P94" s="6">
        <v>2046</v>
      </c>
      <c r="Q94" s="6">
        <f t="shared" si="41"/>
        <v>3.0074115254164622E-2</v>
      </c>
      <c r="R94" s="6">
        <f t="shared" si="41"/>
        <v>5.55599119930952E-2</v>
      </c>
      <c r="S94" s="6">
        <f t="shared" si="41"/>
        <v>6.0214898999999995E-2</v>
      </c>
      <c r="U94" s="6">
        <v>2046</v>
      </c>
      <c r="V94" s="6">
        <f t="shared" si="42"/>
        <v>0.90540426500783044</v>
      </c>
      <c r="W94" s="6">
        <f t="shared" si="42"/>
        <v>1.6726736882157176</v>
      </c>
      <c r="X94" s="6">
        <f t="shared" si="42"/>
        <v>1.8128156360000001</v>
      </c>
      <c r="Z94" s="6">
        <v>2046</v>
      </c>
      <c r="AA94" s="6">
        <f t="shared" si="43"/>
        <v>2.8724265432038241E-2</v>
      </c>
      <c r="AB94" s="6">
        <f t="shared" si="43"/>
        <v>5.3066154930338338E-2</v>
      </c>
      <c r="AC94" s="6">
        <f t="shared" si="43"/>
        <v>5.7512207000000003E-2</v>
      </c>
      <c r="AE94" s="6">
        <v>2046</v>
      </c>
      <c r="AF94" s="6">
        <f t="shared" si="44"/>
        <v>2.8272266429183159E-2</v>
      </c>
      <c r="AG94" s="6">
        <f t="shared" si="44"/>
        <v>5.223111707112426E-2</v>
      </c>
      <c r="AH94" s="6">
        <f t="shared" si="44"/>
        <v>5.6607207E-2</v>
      </c>
      <c r="AJ94" s="6">
        <v>2046</v>
      </c>
      <c r="AK94" s="6">
        <f t="shared" si="45"/>
        <v>3.8681441865733218E-2</v>
      </c>
      <c r="AL94" s="6">
        <f t="shared" si="45"/>
        <v>7.1461370938536814E-2</v>
      </c>
      <c r="AM94" s="6">
        <f t="shared" si="45"/>
        <v>7.7448632999999989E-2</v>
      </c>
      <c r="AO94" s="6">
        <v>2046</v>
      </c>
      <c r="AP94" s="6">
        <f t="shared" si="38"/>
        <v>1.3930284732709328</v>
      </c>
      <c r="AQ94" s="6">
        <f t="shared" si="38"/>
        <v>2.5735267263794581</v>
      </c>
      <c r="AR94" s="6">
        <f t="shared" si="38"/>
        <v>2.7891450209999995</v>
      </c>
    </row>
    <row r="95" spans="6:44" x14ac:dyDescent="0.25">
      <c r="F95" s="6">
        <v>2047</v>
      </c>
      <c r="G95" s="6">
        <f t="shared" si="39"/>
        <v>0.13255057060922745</v>
      </c>
      <c r="H95" s="6">
        <f t="shared" si="39"/>
        <v>0.2440085752654001</v>
      </c>
      <c r="I95" s="6">
        <f t="shared" si="39"/>
        <v>0.254336856</v>
      </c>
      <c r="K95" s="6">
        <v>2047</v>
      </c>
      <c r="L95" s="6">
        <f t="shared" si="40"/>
        <v>0.24505511907632016</v>
      </c>
      <c r="M95" s="6">
        <f t="shared" si="40"/>
        <v>0.45111499854338011</v>
      </c>
      <c r="N95" s="6">
        <f t="shared" si="40"/>
        <v>0.47020958299999993</v>
      </c>
      <c r="P95" s="6">
        <v>2047</v>
      </c>
      <c r="Q95" s="6">
        <f t="shared" si="41"/>
        <v>3.1381685482606572E-2</v>
      </c>
      <c r="R95" s="6">
        <f t="shared" si="41"/>
        <v>5.7769652207778979E-2</v>
      </c>
      <c r="S95" s="6">
        <f t="shared" si="41"/>
        <v>6.0214898999999995E-2</v>
      </c>
      <c r="U95" s="6">
        <v>2047</v>
      </c>
      <c r="V95" s="6">
        <f t="shared" si="42"/>
        <v>0.94476966783425798</v>
      </c>
      <c r="W95" s="6">
        <f t="shared" si="42"/>
        <v>1.7391996091954531</v>
      </c>
      <c r="X95" s="6">
        <f t="shared" si="42"/>
        <v>1.8128156360000001</v>
      </c>
      <c r="Z95" s="6">
        <v>2047</v>
      </c>
      <c r="AA95" s="6">
        <f t="shared" si="43"/>
        <v>2.9973146537779036E-2</v>
      </c>
      <c r="AB95" s="6">
        <f t="shared" si="43"/>
        <v>5.5176712927672476E-2</v>
      </c>
      <c r="AC95" s="6">
        <f t="shared" si="43"/>
        <v>5.7512207000000003E-2</v>
      </c>
      <c r="AE95" s="6">
        <v>2047</v>
      </c>
      <c r="AF95" s="6">
        <f t="shared" si="44"/>
        <v>2.9501495404365044E-2</v>
      </c>
      <c r="AG95" s="6">
        <f t="shared" si="44"/>
        <v>5.4308463771462145E-2</v>
      </c>
      <c r="AH95" s="6">
        <f t="shared" si="44"/>
        <v>5.6607207E-2</v>
      </c>
      <c r="AJ95" s="6">
        <v>2047</v>
      </c>
      <c r="AK95" s="6">
        <f t="shared" si="45"/>
        <v>4.0363243685982514E-2</v>
      </c>
      <c r="AL95" s="6">
        <f t="shared" si="45"/>
        <v>7.4303547239660955E-2</v>
      </c>
      <c r="AM95" s="6">
        <f t="shared" si="45"/>
        <v>7.7448632999999989E-2</v>
      </c>
      <c r="AO95" s="6">
        <v>2047</v>
      </c>
      <c r="AP95" s="6">
        <f t="shared" si="38"/>
        <v>1.4535949286305387</v>
      </c>
      <c r="AQ95" s="6">
        <f t="shared" si="38"/>
        <v>2.6758815591508078</v>
      </c>
      <c r="AR95" s="6">
        <f t="shared" si="38"/>
        <v>2.7891450209999995</v>
      </c>
    </row>
    <row r="96" spans="6:44" x14ac:dyDescent="0.25">
      <c r="F96" s="6">
        <v>2048</v>
      </c>
      <c r="G96" s="6">
        <f t="shared" si="39"/>
        <v>0.1380735110512786</v>
      </c>
      <c r="H96" s="6">
        <f t="shared" si="39"/>
        <v>0.25352571874331919</v>
      </c>
      <c r="I96" s="6">
        <f t="shared" si="39"/>
        <v>0.254336856</v>
      </c>
      <c r="K96" s="6">
        <v>2048</v>
      </c>
      <c r="L96" s="6">
        <f t="shared" si="40"/>
        <v>0.25526574903783356</v>
      </c>
      <c r="M96" s="6">
        <f t="shared" si="40"/>
        <v>0.46870997921776392</v>
      </c>
      <c r="N96" s="6">
        <f t="shared" si="40"/>
        <v>0.47020958299999993</v>
      </c>
      <c r="P96" s="6">
        <v>2048</v>
      </c>
      <c r="Q96" s="6">
        <f t="shared" si="41"/>
        <v>3.2689255711048526E-2</v>
      </c>
      <c r="R96" s="6">
        <f t="shared" si="41"/>
        <v>6.0022860186772817E-2</v>
      </c>
      <c r="S96" s="6">
        <f t="shared" si="41"/>
        <v>6.0214898999999995E-2</v>
      </c>
      <c r="U96" s="6">
        <v>2048</v>
      </c>
      <c r="V96" s="6">
        <f t="shared" si="42"/>
        <v>0.98413507066068584</v>
      </c>
      <c r="W96" s="6">
        <f t="shared" si="42"/>
        <v>1.807034160499442</v>
      </c>
      <c r="X96" s="6">
        <f t="shared" si="42"/>
        <v>1.8128156360000001</v>
      </c>
      <c r="Z96" s="6">
        <v>2048</v>
      </c>
      <c r="AA96" s="6">
        <f t="shared" si="43"/>
        <v>3.1222027643519831E-2</v>
      </c>
      <c r="AB96" s="6">
        <f t="shared" si="43"/>
        <v>5.7328787677510477E-2</v>
      </c>
      <c r="AC96" s="6">
        <f t="shared" si="43"/>
        <v>5.7512207000000003E-2</v>
      </c>
      <c r="AE96" s="6">
        <v>2048</v>
      </c>
      <c r="AF96" s="6">
        <f t="shared" si="44"/>
        <v>3.0730724379546926E-2</v>
      </c>
      <c r="AG96" s="6">
        <f t="shared" si="44"/>
        <v>5.642667392541352E-2</v>
      </c>
      <c r="AH96" s="6">
        <f t="shared" si="44"/>
        <v>5.6607207E-2</v>
      </c>
      <c r="AJ96" s="6">
        <v>2048</v>
      </c>
      <c r="AK96" s="6">
        <f t="shared" si="45"/>
        <v>4.2045045506231789E-2</v>
      </c>
      <c r="AL96" s="6">
        <f t="shared" si="45"/>
        <v>7.7201631945204796E-2</v>
      </c>
      <c r="AM96" s="6">
        <f t="shared" si="45"/>
        <v>7.7448632999999989E-2</v>
      </c>
      <c r="AO96" s="6">
        <v>2048</v>
      </c>
      <c r="AP96" s="6">
        <f t="shared" si="38"/>
        <v>1.5141613839901449</v>
      </c>
      <c r="AQ96" s="6">
        <f t="shared" si="38"/>
        <v>2.7802498121954264</v>
      </c>
      <c r="AR96" s="6">
        <f t="shared" si="38"/>
        <v>2.7891450209999995</v>
      </c>
    </row>
    <row r="97" spans="1:44" x14ac:dyDescent="0.25">
      <c r="F97" s="6">
        <v>2049</v>
      </c>
      <c r="G97" s="6">
        <f t="shared" si="39"/>
        <v>0.14359645149332978</v>
      </c>
      <c r="H97" s="6">
        <f t="shared" si="39"/>
        <v>0.254336856</v>
      </c>
      <c r="I97" s="6">
        <f t="shared" si="39"/>
        <v>0.254336856</v>
      </c>
      <c r="K97" s="6">
        <v>2049</v>
      </c>
      <c r="L97" s="6">
        <f t="shared" si="40"/>
        <v>0.26547637899934684</v>
      </c>
      <c r="M97" s="6">
        <f t="shared" si="40"/>
        <v>0.47020958299999993</v>
      </c>
      <c r="N97" s="6">
        <f t="shared" si="40"/>
        <v>0.47020958299999993</v>
      </c>
      <c r="P97" s="6">
        <v>2049</v>
      </c>
      <c r="Q97" s="6">
        <f t="shared" si="41"/>
        <v>3.3996825939490459E-2</v>
      </c>
      <c r="R97" s="6">
        <f t="shared" si="41"/>
        <v>6.0214898999999995E-2</v>
      </c>
      <c r="S97" s="6">
        <f t="shared" si="41"/>
        <v>6.0214898999999995E-2</v>
      </c>
      <c r="U97" s="6">
        <v>2049</v>
      </c>
      <c r="V97" s="6">
        <f t="shared" si="42"/>
        <v>1.0235004734871131</v>
      </c>
      <c r="W97" s="6">
        <f t="shared" si="42"/>
        <v>1.8128156360000001</v>
      </c>
      <c r="X97" s="6">
        <f t="shared" si="42"/>
        <v>1.8128156360000001</v>
      </c>
      <c r="Z97" s="6">
        <v>2049</v>
      </c>
      <c r="AA97" s="6">
        <f t="shared" si="43"/>
        <v>3.2470908749260625E-2</v>
      </c>
      <c r="AB97" s="6">
        <f t="shared" si="43"/>
        <v>5.7512207000000003E-2</v>
      </c>
      <c r="AC97" s="6">
        <f t="shared" si="43"/>
        <v>5.7512207000000003E-2</v>
      </c>
      <c r="AE97" s="6">
        <v>2049</v>
      </c>
      <c r="AF97" s="6">
        <f t="shared" si="44"/>
        <v>3.1959953354728808E-2</v>
      </c>
      <c r="AG97" s="6">
        <f t="shared" si="44"/>
        <v>5.6607207E-2</v>
      </c>
      <c r="AH97" s="6">
        <f t="shared" si="44"/>
        <v>5.6607207E-2</v>
      </c>
      <c r="AJ97" s="6">
        <v>2049</v>
      </c>
      <c r="AK97" s="6">
        <f t="shared" si="45"/>
        <v>4.372684732648105E-2</v>
      </c>
      <c r="AL97" s="6">
        <f t="shared" si="45"/>
        <v>7.7448632999999989E-2</v>
      </c>
      <c r="AM97" s="6">
        <f t="shared" si="45"/>
        <v>7.7448632999999989E-2</v>
      </c>
      <c r="AO97" s="6">
        <v>2049</v>
      </c>
      <c r="AP97" s="6">
        <f t="shared" si="38"/>
        <v>1.5747278393497508</v>
      </c>
      <c r="AQ97" s="6">
        <f t="shared" si="38"/>
        <v>2.7891450209999995</v>
      </c>
      <c r="AR97" s="6">
        <f t="shared" si="38"/>
        <v>2.7891450209999995</v>
      </c>
    </row>
    <row r="98" spans="1:44" x14ac:dyDescent="0.25">
      <c r="F98" s="6">
        <v>2050</v>
      </c>
      <c r="G98" s="6">
        <f t="shared" si="39"/>
        <v>0.14911939193538096</v>
      </c>
      <c r="H98" s="6">
        <f t="shared" si="39"/>
        <v>0.254336856</v>
      </c>
      <c r="I98" s="6">
        <f t="shared" si="39"/>
        <v>0.254336856</v>
      </c>
      <c r="K98" s="6">
        <v>2050</v>
      </c>
      <c r="L98" s="6">
        <f t="shared" si="40"/>
        <v>0.27568700896086035</v>
      </c>
      <c r="M98" s="6">
        <f t="shared" si="40"/>
        <v>0.47020958299999993</v>
      </c>
      <c r="N98" s="6">
        <f t="shared" si="40"/>
        <v>0.47020958299999993</v>
      </c>
      <c r="P98" s="6">
        <v>2050</v>
      </c>
      <c r="Q98" s="6">
        <f t="shared" si="41"/>
        <v>3.5304396167932427E-2</v>
      </c>
      <c r="R98" s="6">
        <f t="shared" si="41"/>
        <v>6.0214898999999995E-2</v>
      </c>
      <c r="S98" s="6">
        <f t="shared" si="41"/>
        <v>6.0214898999999995E-2</v>
      </c>
      <c r="U98" s="6">
        <v>2050</v>
      </c>
      <c r="V98" s="6">
        <f t="shared" si="42"/>
        <v>1.0628658763135412</v>
      </c>
      <c r="W98" s="6">
        <f t="shared" si="42"/>
        <v>1.8128156360000001</v>
      </c>
      <c r="X98" s="6">
        <f t="shared" si="42"/>
        <v>1.8128156360000001</v>
      </c>
      <c r="Z98" s="6">
        <v>2050</v>
      </c>
      <c r="AA98" s="6">
        <f t="shared" si="43"/>
        <v>3.3719789855001438E-2</v>
      </c>
      <c r="AB98" s="6">
        <f t="shared" si="43"/>
        <v>5.7512207000000003E-2</v>
      </c>
      <c r="AC98" s="6">
        <f t="shared" si="43"/>
        <v>5.7512207000000003E-2</v>
      </c>
      <c r="AE98" s="6">
        <v>2050</v>
      </c>
      <c r="AF98" s="6">
        <f t="shared" si="44"/>
        <v>3.3189182329910701E-2</v>
      </c>
      <c r="AG98" s="6">
        <f t="shared" si="44"/>
        <v>5.6607207E-2</v>
      </c>
      <c r="AH98" s="6">
        <f t="shared" si="44"/>
        <v>5.6607207E-2</v>
      </c>
      <c r="AJ98" s="6">
        <v>2050</v>
      </c>
      <c r="AK98" s="6">
        <f t="shared" si="45"/>
        <v>4.5408649146730345E-2</v>
      </c>
      <c r="AL98" s="6">
        <f t="shared" si="45"/>
        <v>7.7448632999999989E-2</v>
      </c>
      <c r="AM98" s="6">
        <f t="shared" si="45"/>
        <v>7.7448632999999989E-2</v>
      </c>
      <c r="AO98" s="6">
        <v>2050</v>
      </c>
      <c r="AP98" s="6">
        <f t="shared" si="38"/>
        <v>1.6352942947093574</v>
      </c>
      <c r="AQ98" s="6">
        <f t="shared" si="38"/>
        <v>2.7891450209999995</v>
      </c>
      <c r="AR98" s="6">
        <f t="shared" si="38"/>
        <v>2.7891450209999995</v>
      </c>
    </row>
    <row r="100" spans="1:44" x14ac:dyDescent="0.25">
      <c r="G100" s="6">
        <f>SUM(G72:G98)</f>
        <v>2.0876714870953315</v>
      </c>
      <c r="H100" s="6">
        <f t="shared" ref="H100:I100" si="46">SUM(H72:H98)</f>
        <v>4.1065091314512996</v>
      </c>
      <c r="I100" s="6">
        <f t="shared" si="46"/>
        <v>5.3298771336686661</v>
      </c>
      <c r="L100" s="6">
        <f>SUM(L72:L98)</f>
        <v>3.8596181254520423</v>
      </c>
      <c r="M100" s="6">
        <f t="shared" ref="M100:N100" si="47">SUM(M72:M98)</f>
        <v>7.5919785148457128</v>
      </c>
      <c r="N100" s="6">
        <f t="shared" si="47"/>
        <v>9.8537008905369881</v>
      </c>
      <c r="Q100" s="6">
        <f>SUM(Q72:Q98)</f>
        <v>0.49426154635105346</v>
      </c>
      <c r="R100" s="6">
        <f t="shared" ref="R100:S100" si="48">SUM(R72:R98)</f>
        <v>0.97222650496598784</v>
      </c>
      <c r="S100" s="6">
        <f t="shared" si="48"/>
        <v>1.2618619980356609</v>
      </c>
      <c r="V100" s="6">
        <f>SUM(V72:V98)</f>
        <v>14.880122268389565</v>
      </c>
      <c r="W100" s="6">
        <f t="shared" ref="W100:X100" si="49">SUM(W72:W98)</f>
        <v>29.269623286023855</v>
      </c>
      <c r="X100" s="6">
        <f t="shared" si="49"/>
        <v>37.989321555006647</v>
      </c>
      <c r="AA100" s="6">
        <f>SUM(AA72:AA98)</f>
        <v>0.47207705797001981</v>
      </c>
      <c r="AB100" s="6">
        <f t="shared" ref="AB100:AC100" si="50">SUM(AB72:AB98)</f>
        <v>0.92858898599980111</v>
      </c>
      <c r="AC100" s="6">
        <f t="shared" si="50"/>
        <v>1.2052244484618426</v>
      </c>
      <c r="AF100" s="6">
        <f>SUM(AF72:AF98)</f>
        <v>0.46464855261874943</v>
      </c>
      <c r="AG100" s="6">
        <f t="shared" ref="AG100:AH100" si="51">SUM(AG72:AG98)</f>
        <v>0.91397690491013217</v>
      </c>
      <c r="AH100" s="6">
        <f t="shared" si="51"/>
        <v>1.1862592898850211</v>
      </c>
      <c r="AK100" s="6">
        <f>SUM(AK72:AK98)</f>
        <v>0.63572108805422434</v>
      </c>
      <c r="AL100" s="6">
        <f t="shared" ref="AL100:AM100" si="52">SUM(AL72:AL98)</f>
        <v>1.2504814427403335</v>
      </c>
      <c r="AM100" s="6">
        <f t="shared" si="52"/>
        <v>1.6230117197823513</v>
      </c>
      <c r="AP100" s="6">
        <f>SUM(AP72:AP98)</f>
        <v>22.894120125930989</v>
      </c>
      <c r="AQ100" s="6">
        <f t="shared" ref="AQ100:AR100" si="53">SUM(AQ72:AQ98)</f>
        <v>45.033384770937118</v>
      </c>
      <c r="AR100" s="6">
        <f t="shared" si="53"/>
        <v>58.44925703537713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Output!G112</f>
        <v>0.18458890771915548</v>
      </c>
      <c r="C105" s="6">
        <f>Output!G142</f>
        <v>0.18458890771915548</v>
      </c>
      <c r="D105" s="6">
        <f>Output!G172</f>
        <v>0.18458890771915548</v>
      </c>
      <c r="F105" s="6">
        <v>2024</v>
      </c>
      <c r="G105" s="6">
        <f>((G8+L8+Q8+V8+AA8+AF8+AK8)*R105*1000000)/10^9</f>
        <v>4.9407952578926183E-2</v>
      </c>
      <c r="H105" s="6">
        <f>((G8+L8+Q8+V8+AA8+AF8+AK8)*S105*1000000)/10^9</f>
        <v>4.9407952578926183E-2</v>
      </c>
      <c r="I105" s="6">
        <f>((G8+L8+Q8+V8+AA8+AF8+AK8)*T105*1000000)/10^9</f>
        <v>4.9407952578926183E-2</v>
      </c>
      <c r="J105" s="6">
        <f>((H8+M8+R8+W8+AB8+AG8+AL8)*R105*1000000)/10^9</f>
        <v>9.7405159195284877E-2</v>
      </c>
      <c r="K105" s="6">
        <f>((H8+M8+R8+W8+AB8+AG8+AL8)*S105*1000000)/10^9</f>
        <v>9.7405159195284877E-2</v>
      </c>
      <c r="L105" s="6">
        <f>((H8+M8+R8+W8+AB8+AG8+AL8)*T105*1000000)/10^9</f>
        <v>9.7405159195284877E-2</v>
      </c>
      <c r="M105" s="6">
        <f>((I8+N8+S8+X8+AC8+AH8+AM8)*R105*1000000)/10^9</f>
        <v>0.14540236581164379</v>
      </c>
      <c r="N105" s="6">
        <f>((I8+N8+S8+X8+AC8+AH8+AM8)*S105*1000000)/10^9</f>
        <v>0.14540236581164379</v>
      </c>
      <c r="O105" s="6">
        <f>((I8+N8+S8+X8+AC8+AH8+AM8)*T105*1000000)/10^9</f>
        <v>0.14540236581164379</v>
      </c>
      <c r="Q105" s="6">
        <v>2024</v>
      </c>
      <c r="R105" s="6">
        <f>Output!G232</f>
        <v>0.17777462118067025</v>
      </c>
      <c r="S105" s="6">
        <f>Output!G262</f>
        <v>0.17777462118067025</v>
      </c>
      <c r="T105" s="6">
        <f>Output!G292</f>
        <v>0.17777462118067025</v>
      </c>
    </row>
    <row r="106" spans="1:44" x14ac:dyDescent="0.25">
      <c r="A106" s="6">
        <v>2025</v>
      </c>
      <c r="B106" s="6">
        <f>Output!G113</f>
        <v>0.17807605521137462</v>
      </c>
      <c r="C106" s="6">
        <f>Output!G143</f>
        <v>0.17476041935131295</v>
      </c>
      <c r="D106" s="6">
        <f>Output!G173</f>
        <v>0.17235069046567128</v>
      </c>
      <c r="F106" s="6">
        <v>2025</v>
      </c>
      <c r="G106" s="6">
        <f t="shared" ref="G106:G131" si="54">G105+((G9+L9+Q9+V9+AA9+AF9+AK9-G8-L8-Q8-V8-AA8-AF8-AK8)*R106*1000000)/10^9</f>
        <v>9.7147142912881596E-2</v>
      </c>
      <c r="H106" s="6">
        <f t="shared" ref="H106:H131" si="55">H105+((G9+L9+Q9+V9+AA9+AF9+AK9-G8-L8-Q8-V8-AA8-AF8-AK8)*S106*1000000)/10^9</f>
        <v>9.6301144352087531E-2</v>
      </c>
      <c r="I106" s="6">
        <f t="shared" ref="I106:I131" si="56">I105+((G9+L9+Q9+V9+AA9+AF9+AK9-G8-L8-Q8-V8-AA8-AF8-AK8)*T106*1000000)/10^9</f>
        <v>9.5686291800360437E-2</v>
      </c>
      <c r="J106" s="6">
        <f t="shared" ref="J106:J131" si="57">J105+((H9+M9+R9+W9+AB9+AG9+AL9-H8-M8-R8-W8-AB8-AG8-AL8)*R106*1000000)/10^9</f>
        <v>0.2004276864215721</v>
      </c>
      <c r="K106" s="6">
        <f t="shared" ref="K106:K131" si="58">K105+((H9+M9+R9+W9+AB9+AG9+AL9-H8-M8-R8-W8-AB8-AG8-AL8)*S106*1000000)/10^9</f>
        <v>0.19860199752418806</v>
      </c>
      <c r="L106" s="6">
        <f t="shared" ref="L106:L131" si="59">L105+((H9+M9+R9+W9+AB9+AG9+AL9-H8-M8-R8-W8-AB8-AG8-AL8)*T106*1000000)/10^9</f>
        <v>0.19727512827258697</v>
      </c>
      <c r="M106" s="6">
        <f t="shared" ref="M106:M131" si="60">M105+((I9+N9+S9+X9+AC9+AH9+AM9-I8-N8-S8-X8-AC8-AH8-AM8)*R106*1000000)/10^9</f>
        <v>0.30370822993026247</v>
      </c>
      <c r="N106" s="6">
        <f t="shared" ref="N106:N131" si="61">N105+((I9+N9+S9+X9+AC9+AH9+AM9-I8-N8-S8-X8-AC8-AH8-AM8)*S106*1000000)/10^9</f>
        <v>0.30090285069628842</v>
      </c>
      <c r="O106" s="6">
        <f t="shared" ref="O106:O131" si="62">O105+((I9+N9+S9+X9+AC9+AH9+AM9-I8-N8-S8-X8-AC8-AH8-AM8)*T106*1000000)/10^9</f>
        <v>0.29886396474481347</v>
      </c>
      <c r="Q106" s="6">
        <v>2025</v>
      </c>
      <c r="R106" s="6">
        <f>Output!G233</f>
        <v>0.17177025223892234</v>
      </c>
      <c r="S106" s="6">
        <f>Output!G263</f>
        <v>0.1687262670945408</v>
      </c>
      <c r="T106" s="6">
        <f>Output!G293</f>
        <v>0.1665139677831973</v>
      </c>
    </row>
    <row r="107" spans="1:44" x14ac:dyDescent="0.25">
      <c r="A107" s="6">
        <v>2026</v>
      </c>
      <c r="B107" s="6">
        <f>Output!G114</f>
        <v>0.17208404306684491</v>
      </c>
      <c r="C107" s="6">
        <f>Output!G144</f>
        <v>0.16622913178626003</v>
      </c>
      <c r="D107" s="6">
        <f>Output!G174</f>
        <v>0.16195225859566661</v>
      </c>
      <c r="F107" s="6">
        <v>2026</v>
      </c>
      <c r="G107" s="6">
        <f t="shared" si="54"/>
        <v>0.14335048587831506</v>
      </c>
      <c r="H107" s="6">
        <f t="shared" si="55"/>
        <v>0.14101058185684728</v>
      </c>
      <c r="I107" s="6">
        <f t="shared" si="56"/>
        <v>0.13930446696008286</v>
      </c>
      <c r="J107" s="6">
        <f t="shared" si="57"/>
        <v>0.30984960913663645</v>
      </c>
      <c r="K107" s="6">
        <f t="shared" si="58"/>
        <v>0.30448595096322517</v>
      </c>
      <c r="L107" s="6">
        <f t="shared" si="59"/>
        <v>0.30057467945159999</v>
      </c>
      <c r="M107" s="6">
        <f t="shared" si="60"/>
        <v>0.47634873239495756</v>
      </c>
      <c r="N107" s="6">
        <f t="shared" si="61"/>
        <v>0.46796132006960278</v>
      </c>
      <c r="O107" s="6">
        <f t="shared" si="62"/>
        <v>0.46184489194311695</v>
      </c>
      <c r="Q107" s="6">
        <v>2026</v>
      </c>
      <c r="R107" s="6">
        <f>Output!G234</f>
        <v>0.16624412395635149</v>
      </c>
      <c r="S107" s="6">
        <f>Output!G264</f>
        <v>0.16086890673951251</v>
      </c>
      <c r="T107" s="6">
        <f>Output!G294</f>
        <v>0.15694243863323262</v>
      </c>
    </row>
    <row r="108" spans="1:44" x14ac:dyDescent="0.25">
      <c r="A108" s="6">
        <v>2027</v>
      </c>
      <c r="B108" s="6">
        <f>Output!G115</f>
        <v>0.16655182413989328</v>
      </c>
      <c r="C108" s="6">
        <f>Output!G145</f>
        <v>0.15815763743878516</v>
      </c>
      <c r="D108" s="6">
        <f>Output!G175</f>
        <v>0.15201351785771211</v>
      </c>
      <c r="F108" s="6">
        <v>2027</v>
      </c>
      <c r="G108" s="6">
        <f t="shared" si="54"/>
        <v>0.18813532160066382</v>
      </c>
      <c r="H108" s="6">
        <f t="shared" si="55"/>
        <v>0.18365360521864266</v>
      </c>
      <c r="I108" s="6">
        <f t="shared" si="56"/>
        <v>0.18037979213597496</v>
      </c>
      <c r="J108" s="6">
        <f t="shared" si="57"/>
        <v>0.42652160286874496</v>
      </c>
      <c r="K108" s="6">
        <f t="shared" si="58"/>
        <v>0.41557816497134248</v>
      </c>
      <c r="L108" s="6">
        <f t="shared" si="59"/>
        <v>0.40758277726347836</v>
      </c>
      <c r="M108" s="6">
        <f t="shared" si="60"/>
        <v>0.66490788413682611</v>
      </c>
      <c r="N108" s="6">
        <f t="shared" si="61"/>
        <v>0.64750272472404236</v>
      </c>
      <c r="O108" s="6">
        <f t="shared" si="62"/>
        <v>0.63478576239098194</v>
      </c>
      <c r="Q108" s="6">
        <v>2027</v>
      </c>
      <c r="R108" s="6">
        <f>Output!G235</f>
        <v>0.16114019686326631</v>
      </c>
      <c r="S108" s="6">
        <f>Output!G265</f>
        <v>0.15343374757396985</v>
      </c>
      <c r="T108" s="6">
        <f>Output!G295</f>
        <v>0.14779301695111366</v>
      </c>
    </row>
    <row r="109" spans="1:44" x14ac:dyDescent="0.25">
      <c r="A109" s="6">
        <v>2028</v>
      </c>
      <c r="B109" s="6">
        <f>Output!G116</f>
        <v>0.16142570144285406</v>
      </c>
      <c r="C109" s="6">
        <f>Output!G146</f>
        <v>0.15049213723569482</v>
      </c>
      <c r="D109" s="6">
        <f>Output!G176</f>
        <v>0.14248087334967002</v>
      </c>
      <c r="F109" s="6">
        <v>2028</v>
      </c>
      <c r="G109" s="6">
        <f t="shared" si="54"/>
        <v>0.23160528919107914</v>
      </c>
      <c r="H109" s="6">
        <f t="shared" si="55"/>
        <v>0.22433382750106923</v>
      </c>
      <c r="I109" s="6">
        <f t="shared" si="56"/>
        <v>0.21901590643918806</v>
      </c>
      <c r="J109" s="6">
        <f t="shared" si="57"/>
        <v>0.5513719293281929</v>
      </c>
      <c r="K109" s="6">
        <f t="shared" si="58"/>
        <v>0.53241604900794626</v>
      </c>
      <c r="L109" s="6">
        <f t="shared" si="59"/>
        <v>0.51854976783800744</v>
      </c>
      <c r="M109" s="6">
        <f t="shared" si="60"/>
        <v>0.87113856946530666</v>
      </c>
      <c r="N109" s="6">
        <f t="shared" si="61"/>
        <v>0.84049827051482318</v>
      </c>
      <c r="O109" s="6">
        <f t="shared" si="62"/>
        <v>0.81808362923682687</v>
      </c>
      <c r="Q109" s="6">
        <v>2028</v>
      </c>
      <c r="R109" s="6">
        <f>Output!G236</f>
        <v>0.15640917337704585</v>
      </c>
      <c r="S109" s="6">
        <f>Output!G266</f>
        <v>0.14637139829365195</v>
      </c>
      <c r="T109" s="6">
        <f>Output!G296</f>
        <v>0.13901649887585937</v>
      </c>
    </row>
    <row r="110" spans="1:44" x14ac:dyDescent="0.25">
      <c r="A110" s="6">
        <v>2029</v>
      </c>
      <c r="B110" s="6">
        <f>Output!G117</f>
        <v>0.15665800103420663</v>
      </c>
      <c r="C110" s="6">
        <f>Output!G147</f>
        <v>0.14318516140652415</v>
      </c>
      <c r="D110" s="6">
        <f>Output!G177</f>
        <v>0.13330665113001972</v>
      </c>
      <c r="F110" s="6">
        <v>2029</v>
      </c>
      <c r="G110" s="6">
        <f t="shared" si="54"/>
        <v>0.27385186017764718</v>
      </c>
      <c r="H110" s="6">
        <f t="shared" si="55"/>
        <v>0.26314274627976886</v>
      </c>
      <c r="I110" s="6">
        <f t="shared" si="56"/>
        <v>0.25530428139780825</v>
      </c>
      <c r="J110" s="6">
        <f t="shared" si="57"/>
        <v>0.68541571045725558</v>
      </c>
      <c r="K110" s="6">
        <f t="shared" si="58"/>
        <v>0.65555253306203776</v>
      </c>
      <c r="L110" s="6">
        <f t="shared" si="59"/>
        <v>0.63368884011985449</v>
      </c>
      <c r="M110" s="6">
        <f t="shared" si="60"/>
        <v>1.0969795607368633</v>
      </c>
      <c r="N110" s="6">
        <f t="shared" si="61"/>
        <v>1.047962319844306</v>
      </c>
      <c r="O110" s="6">
        <f t="shared" si="62"/>
        <v>1.0120733988419004</v>
      </c>
      <c r="Q110" s="6">
        <v>2029</v>
      </c>
      <c r="R110" s="6">
        <f>Output!G237</f>
        <v>0.1520072733498134</v>
      </c>
      <c r="S110" s="6">
        <f>Output!G267</f>
        <v>0.139638266193962</v>
      </c>
      <c r="T110" s="6">
        <f>Output!G297</f>
        <v>0.13056910425959306</v>
      </c>
    </row>
    <row r="111" spans="1:44" x14ac:dyDescent="0.25">
      <c r="A111" s="6">
        <v>2030</v>
      </c>
      <c r="B111" s="6">
        <f>Output!G118</f>
        <v>0.15220206982770915</v>
      </c>
      <c r="C111" s="6">
        <f>Output!G148</f>
        <v>0.13618995477950346</v>
      </c>
      <c r="D111" s="6">
        <f>Output!G178</f>
        <v>0.12444430019804727</v>
      </c>
      <c r="F111" s="6">
        <v>2030</v>
      </c>
      <c r="G111" s="6">
        <f t="shared" si="54"/>
        <v>0.31495460573007511</v>
      </c>
      <c r="H111" s="6">
        <f t="shared" si="55"/>
        <v>0.30015993272444874</v>
      </c>
      <c r="I111" s="6">
        <f t="shared" si="56"/>
        <v>0.28932451422909844</v>
      </c>
      <c r="J111" s="6">
        <f t="shared" si="57"/>
        <v>0.82976105076341367</v>
      </c>
      <c r="K111" s="6">
        <f t="shared" si="58"/>
        <v>0.78555013547811747</v>
      </c>
      <c r="L111" s="6">
        <f t="shared" si="59"/>
        <v>0.75316168844974518</v>
      </c>
      <c r="M111" s="6">
        <f t="shared" si="60"/>
        <v>1.3445674957967522</v>
      </c>
      <c r="N111" s="6">
        <f t="shared" si="61"/>
        <v>1.2709403382317861</v>
      </c>
      <c r="O111" s="6">
        <f t="shared" si="62"/>
        <v>1.216998862670392</v>
      </c>
      <c r="Q111" s="6">
        <v>2030</v>
      </c>
      <c r="R111" s="6">
        <f>Output!G238</f>
        <v>0.14789167813411916</v>
      </c>
      <c r="S111" s="6">
        <f>Output!G268</f>
        <v>0.13319143890581031</v>
      </c>
      <c r="T111" s="6">
        <f>Output!G298</f>
        <v>0.12240810817650502</v>
      </c>
    </row>
    <row r="112" spans="1:44" x14ac:dyDescent="0.25">
      <c r="A112" s="6">
        <v>2031</v>
      </c>
      <c r="B112" s="6">
        <f>Output!G119</f>
        <v>0.14951528081939722</v>
      </c>
      <c r="C112" s="6">
        <f>Output!G149</f>
        <v>0.1309638903506683</v>
      </c>
      <c r="D112" s="6">
        <f>Output!G179</f>
        <v>0.11735098937873246</v>
      </c>
      <c r="F112" s="6">
        <v>2031</v>
      </c>
      <c r="G112" s="6">
        <f t="shared" si="54"/>
        <v>0.35536999014863324</v>
      </c>
      <c r="H112" s="6">
        <f t="shared" si="55"/>
        <v>0.33584185113537912</v>
      </c>
      <c r="I112" s="6">
        <f t="shared" si="56"/>
        <v>0.32153304318577325</v>
      </c>
      <c r="J112" s="6">
        <f t="shared" si="57"/>
        <v>0.88283991349315094</v>
      </c>
      <c r="K112" s="6">
        <f t="shared" si="58"/>
        <v>0.83241238054927369</v>
      </c>
      <c r="L112" s="6">
        <f t="shared" si="59"/>
        <v>0.79546221612784118</v>
      </c>
      <c r="M112" s="6">
        <f t="shared" si="60"/>
        <v>1.4103098368376676</v>
      </c>
      <c r="N112" s="6">
        <f t="shared" si="61"/>
        <v>1.3289829099631674</v>
      </c>
      <c r="O112" s="6">
        <f t="shared" si="62"/>
        <v>1.2693913890699087</v>
      </c>
      <c r="Q112" s="6">
        <v>2031</v>
      </c>
      <c r="R112" s="6">
        <f>Output!G239</f>
        <v>0.14541848588854239</v>
      </c>
      <c r="S112" s="6">
        <f>Output!G269</f>
        <v>0.12838701458777607</v>
      </c>
      <c r="T112" s="6">
        <f>Output!G299</f>
        <v>0.11588942134189446</v>
      </c>
    </row>
    <row r="113" spans="1:20" x14ac:dyDescent="0.25">
      <c r="A113" s="6">
        <v>2032</v>
      </c>
      <c r="B113" s="6">
        <f>Output!G120</f>
        <v>0.14685064437063558</v>
      </c>
      <c r="C113" s="6">
        <f>Output!G150</f>
        <v>0.1257599784813834</v>
      </c>
      <c r="D113" s="6">
        <f>Output!G180</f>
        <v>0.11027983111896796</v>
      </c>
      <c r="F113" s="6">
        <v>2032</v>
      </c>
      <c r="G113" s="6">
        <f t="shared" si="54"/>
        <v>0.39510366575290334</v>
      </c>
      <c r="H113" s="6">
        <f t="shared" si="55"/>
        <v>0.37019415383214177</v>
      </c>
      <c r="I113" s="6">
        <f t="shared" si="56"/>
        <v>0.35193552058741434</v>
      </c>
      <c r="J113" s="6">
        <f t="shared" si="57"/>
        <v>0.93600553753456295</v>
      </c>
      <c r="K113" s="6">
        <f t="shared" si="58"/>
        <v>0.87837746136189776</v>
      </c>
      <c r="L113" s="6">
        <f t="shared" si="59"/>
        <v>0.8361422352522101</v>
      </c>
      <c r="M113" s="6">
        <f t="shared" si="60"/>
        <v>1.4769074093162216</v>
      </c>
      <c r="N113" s="6">
        <f t="shared" si="61"/>
        <v>1.386560768891653</v>
      </c>
      <c r="O113" s="6">
        <f t="shared" si="62"/>
        <v>1.3203489499170054</v>
      </c>
      <c r="Q113" s="6">
        <v>2032</v>
      </c>
      <c r="R113" s="6">
        <f>Output!G240</f>
        <v>0.14296563123883776</v>
      </c>
      <c r="S113" s="6">
        <f>Output!G270</f>
        <v>0.12360292786561394</v>
      </c>
      <c r="T113" s="6">
        <f>Output!G300</f>
        <v>0.10939107210315603</v>
      </c>
    </row>
    <row r="114" spans="1:20" x14ac:dyDescent="0.25">
      <c r="A114" s="6">
        <v>2033</v>
      </c>
      <c r="B114" s="6">
        <f>Output!G121</f>
        <v>0.14420846673800783</v>
      </c>
      <c r="C114" s="6">
        <f>Output!G151</f>
        <v>0.12057852542823244</v>
      </c>
      <c r="D114" s="6">
        <f>Output!G181</f>
        <v>0.10323123376086524</v>
      </c>
      <c r="F114" s="6">
        <v>2033</v>
      </c>
      <c r="G114" s="6">
        <f t="shared" si="54"/>
        <v>0.43416136469241629</v>
      </c>
      <c r="H114" s="6">
        <f t="shared" si="55"/>
        <v>0.40322257296426761</v>
      </c>
      <c r="I114" s="6">
        <f t="shared" si="56"/>
        <v>0.38053770463110842</v>
      </c>
      <c r="J114" s="6">
        <f t="shared" si="57"/>
        <v>0.98926137217778043</v>
      </c>
      <c r="K114" s="6">
        <f t="shared" si="58"/>
        <v>0.92341227077428523</v>
      </c>
      <c r="L114" s="6">
        <f t="shared" si="59"/>
        <v>0.87514179808423498</v>
      </c>
      <c r="M114" s="6">
        <f t="shared" si="60"/>
        <v>1.544361379663143</v>
      </c>
      <c r="N114" s="6">
        <f t="shared" si="61"/>
        <v>1.4436019685843018</v>
      </c>
      <c r="O114" s="6">
        <f t="shared" si="62"/>
        <v>1.3697458915373606</v>
      </c>
      <c r="Q114" s="6">
        <v>2033</v>
      </c>
      <c r="R114" s="6">
        <f>Output!G241</f>
        <v>0.14053340142093199</v>
      </c>
      <c r="S114" s="6">
        <f>Output!G271</f>
        <v>0.1188394659752507</v>
      </c>
      <c r="T114" s="6">
        <f>Output!G301</f>
        <v>0.10291344141785641</v>
      </c>
    </row>
    <row r="115" spans="1:20" x14ac:dyDescent="0.25">
      <c r="A115" s="6">
        <v>2034</v>
      </c>
      <c r="B115" s="6">
        <f>Output!G122</f>
        <v>0.14158803332281886</v>
      </c>
      <c r="C115" s="6">
        <f>Output!G152</f>
        <v>0.11541871450699236</v>
      </c>
      <c r="D115" s="6">
        <f>Output!G182</f>
        <v>9.6204298951778969E-2</v>
      </c>
      <c r="F115" s="6">
        <v>2034</v>
      </c>
      <c r="G115" s="6">
        <f t="shared" si="54"/>
        <v>0.4725486367838137</v>
      </c>
      <c r="H115" s="6">
        <f t="shared" si="55"/>
        <v>0.43493263230084261</v>
      </c>
      <c r="I115" s="6">
        <f t="shared" si="56"/>
        <v>0.40734512429545255</v>
      </c>
      <c r="J115" s="6">
        <f t="shared" si="57"/>
        <v>1.0426104042816</v>
      </c>
      <c r="K115" s="6">
        <f t="shared" si="58"/>
        <v>0.96748159066586659</v>
      </c>
      <c r="L115" s="6">
        <f t="shared" si="59"/>
        <v>0.91239763353116576</v>
      </c>
      <c r="M115" s="6">
        <f t="shared" si="60"/>
        <v>1.6126721717793839</v>
      </c>
      <c r="N115" s="6">
        <f t="shared" si="61"/>
        <v>1.5000305490308887</v>
      </c>
      <c r="O115" s="6">
        <f t="shared" si="62"/>
        <v>1.4174501427668773</v>
      </c>
      <c r="Q115" s="6">
        <v>2034</v>
      </c>
      <c r="R115" s="6">
        <f>Output!G242</f>
        <v>0.13812114038334536</v>
      </c>
      <c r="S115" s="6">
        <f>Output!G272</f>
        <v>0.11409587914356664</v>
      </c>
      <c r="T115" s="6">
        <f>Output!G302</f>
        <v>9.6455704535563971E-2</v>
      </c>
    </row>
    <row r="116" spans="1:20" x14ac:dyDescent="0.25">
      <c r="A116" s="6">
        <v>2035</v>
      </c>
      <c r="B116" s="6">
        <f>Output!G123</f>
        <v>0.13898852744084556</v>
      </c>
      <c r="C116" s="6">
        <f>Output!G153</f>
        <v>0.11027993320449583</v>
      </c>
      <c r="D116" s="6">
        <f>Output!G183</f>
        <v>8.9198291675908398E-2</v>
      </c>
      <c r="F116" s="6">
        <v>2035</v>
      </c>
      <c r="G116" s="6">
        <f t="shared" si="54"/>
        <v>0.510270823463292</v>
      </c>
      <c r="H116" s="6">
        <f t="shared" si="55"/>
        <v>0.46532969932561885</v>
      </c>
      <c r="I116" s="6">
        <f t="shared" si="56"/>
        <v>0.43236312101664309</v>
      </c>
      <c r="J116" s="6">
        <f t="shared" si="57"/>
        <v>1.096055092977019</v>
      </c>
      <c r="K116" s="6">
        <f t="shared" si="58"/>
        <v>1.0105480703001648</v>
      </c>
      <c r="L116" s="6">
        <f t="shared" si="59"/>
        <v>0.94784306138793528</v>
      </c>
      <c r="M116" s="6">
        <f t="shared" si="60"/>
        <v>1.6818393624907424</v>
      </c>
      <c r="N116" s="6">
        <f t="shared" si="61"/>
        <v>1.5557664412747081</v>
      </c>
      <c r="O116" s="6">
        <f t="shared" si="62"/>
        <v>1.4633230017592249</v>
      </c>
      <c r="Q116" s="6">
        <v>2035</v>
      </c>
      <c r="R116" s="6">
        <f>Output!G243</f>
        <v>0.1357280983529581</v>
      </c>
      <c r="S116" s="6">
        <f>Output!G273</f>
        <v>0.10937160504072192</v>
      </c>
      <c r="T116" s="6">
        <f>Output!G303</f>
        <v>9.0017186660470927E-2</v>
      </c>
    </row>
    <row r="117" spans="1:20" x14ac:dyDescent="0.25">
      <c r="A117" s="6">
        <v>2036</v>
      </c>
      <c r="B117" s="6">
        <f>Output!G124</f>
        <v>0.13635788547286845</v>
      </c>
      <c r="C117" s="6">
        <f>Output!G154</f>
        <v>0.10823444548233518</v>
      </c>
      <c r="D117" s="6">
        <f>Output!G184</f>
        <v>8.788628847157598E-2</v>
      </c>
      <c r="F117" s="6">
        <v>2036</v>
      </c>
      <c r="G117" s="6">
        <f t="shared" si="54"/>
        <v>0.54731998022636996</v>
      </c>
      <c r="H117" s="6">
        <f t="shared" si="55"/>
        <v>0.49520304102312829</v>
      </c>
      <c r="I117" s="6">
        <f t="shared" si="56"/>
        <v>0.45704454409809742</v>
      </c>
      <c r="J117" s="6">
        <f t="shared" si="57"/>
        <v>1.1495784440801384</v>
      </c>
      <c r="K117" s="6">
        <f t="shared" si="58"/>
        <v>1.0537048246231862</v>
      </c>
      <c r="L117" s="6">
        <f t="shared" si="59"/>
        <v>0.98349927029333795</v>
      </c>
      <c r="M117" s="6">
        <f t="shared" si="60"/>
        <v>1.7518369079339056</v>
      </c>
      <c r="N117" s="6">
        <f t="shared" si="61"/>
        <v>1.6122066082232431</v>
      </c>
      <c r="O117" s="6">
        <f t="shared" si="62"/>
        <v>1.5099539964885773</v>
      </c>
      <c r="Q117" s="6">
        <v>2036</v>
      </c>
      <c r="R117" s="6">
        <f>Output!G244</f>
        <v>0.13330647122238196</v>
      </c>
      <c r="S117" s="6">
        <f>Output!G274</f>
        <v>0.10748719035041777</v>
      </c>
      <c r="T117" s="6">
        <f>Output!G304</f>
        <v>8.8806161953306081E-2</v>
      </c>
    </row>
    <row r="118" spans="1:20" x14ac:dyDescent="0.25">
      <c r="A118" s="6">
        <v>2037</v>
      </c>
      <c r="B118" s="6">
        <f>Output!G125</f>
        <v>0.13374674184071667</v>
      </c>
      <c r="C118" s="6">
        <f>Output!G155</f>
        <v>0.10620835401047202</v>
      </c>
      <c r="D118" s="6">
        <f>Output!G185</f>
        <v>8.65937121431994E-2</v>
      </c>
      <c r="F118" s="6">
        <v>2037</v>
      </c>
      <c r="G118" s="6">
        <f t="shared" si="54"/>
        <v>0.58370108553074651</v>
      </c>
      <c r="H118" s="6">
        <f t="shared" si="55"/>
        <v>0.52455760980351429</v>
      </c>
      <c r="I118" s="6">
        <f t="shared" si="56"/>
        <v>0.48139435376422562</v>
      </c>
      <c r="J118" s="6">
        <f t="shared" si="57"/>
        <v>1.2031810886975267</v>
      </c>
      <c r="K118" s="6">
        <f t="shared" si="58"/>
        <v>1.0969548167569445</v>
      </c>
      <c r="L118" s="6">
        <f t="shared" si="59"/>
        <v>1.0193754258723029</v>
      </c>
      <c r="M118" s="6">
        <f t="shared" si="60"/>
        <v>1.8226610918643049</v>
      </c>
      <c r="N118" s="6">
        <f t="shared" si="61"/>
        <v>1.6693520237103729</v>
      </c>
      <c r="O118" s="6">
        <f t="shared" si="62"/>
        <v>1.5573564979803782</v>
      </c>
      <c r="Q118" s="6">
        <v>2037</v>
      </c>
      <c r="R118" s="6">
        <f>Output!G245</f>
        <v>0.13090275706705257</v>
      </c>
      <c r="S118" s="6">
        <f>Output!G275</f>
        <v>0.10562059491372044</v>
      </c>
      <c r="T118" s="6">
        <f>Output!G305</f>
        <v>8.7612984616240022E-2</v>
      </c>
    </row>
    <row r="119" spans="1:20" x14ac:dyDescent="0.25">
      <c r="A119" s="6">
        <v>2038</v>
      </c>
      <c r="B119" s="6">
        <f>Output!G126</f>
        <v>0.13115417777463931</v>
      </c>
      <c r="C119" s="6">
        <f>Output!G156</f>
        <v>0.10420094419021116</v>
      </c>
      <c r="D119" s="6">
        <f>Output!G186</f>
        <v>8.5319858300636278E-2</v>
      </c>
      <c r="F119" s="6">
        <v>2038</v>
      </c>
      <c r="G119" s="6">
        <f t="shared" si="54"/>
        <v>0.61941888003155476</v>
      </c>
      <c r="H119" s="6">
        <f t="shared" si="55"/>
        <v>0.55339817236946576</v>
      </c>
      <c r="I119" s="6">
        <f t="shared" si="56"/>
        <v>0.5054173271367387</v>
      </c>
      <c r="J119" s="6">
        <f t="shared" si="57"/>
        <v>1.2568629514471736</v>
      </c>
      <c r="K119" s="6">
        <f t="shared" si="58"/>
        <v>1.1403005816040148</v>
      </c>
      <c r="L119" s="6">
        <f t="shared" si="59"/>
        <v>1.0554806215442387</v>
      </c>
      <c r="M119" s="6">
        <f t="shared" si="60"/>
        <v>1.8943070228627901</v>
      </c>
      <c r="N119" s="6">
        <f t="shared" si="61"/>
        <v>1.7272029908385613</v>
      </c>
      <c r="O119" s="6">
        <f t="shared" si="62"/>
        <v>1.6055439159517362</v>
      </c>
      <c r="Q119" s="6">
        <v>2038</v>
      </c>
      <c r="R119" s="6">
        <f>Output!G246</f>
        <v>0.12851610025019655</v>
      </c>
      <c r="S119" s="6">
        <f>Output!G276</f>
        <v>0.10377115053713647</v>
      </c>
      <c r="T119" s="6">
        <f>Output!G306</f>
        <v>8.6436995827943314E-2</v>
      </c>
    </row>
    <row r="120" spans="1:20" x14ac:dyDescent="0.25">
      <c r="A120" s="6">
        <v>2039</v>
      </c>
      <c r="B120" s="6">
        <f>Output!G127</f>
        <v>0.12857978493252487</v>
      </c>
      <c r="C120" s="6">
        <f>Output!G157</f>
        <v>0.1022116035083853</v>
      </c>
      <c r="D120" s="6">
        <f>Output!G187</f>
        <v>8.4064053179402604E-2</v>
      </c>
      <c r="F120" s="6">
        <v>2039</v>
      </c>
      <c r="G120" s="6">
        <f t="shared" si="54"/>
        <v>0.65447800188098759</v>
      </c>
      <c r="H120" s="6">
        <f t="shared" si="55"/>
        <v>0.58172934082561978</v>
      </c>
      <c r="I120" s="6">
        <f t="shared" si="56"/>
        <v>0.52911807111076281</v>
      </c>
      <c r="J120" s="6">
        <f t="shared" si="57"/>
        <v>1.3106234139130351</v>
      </c>
      <c r="K120" s="6">
        <f t="shared" si="58"/>
        <v>1.1837442458504341</v>
      </c>
      <c r="L120" s="6">
        <f t="shared" si="59"/>
        <v>1.0918238865666947</v>
      </c>
      <c r="M120" s="6">
        <f t="shared" si="60"/>
        <v>1.9667688259450806</v>
      </c>
      <c r="N120" s="6">
        <f t="shared" si="61"/>
        <v>1.7857591508752464</v>
      </c>
      <c r="O120" s="6">
        <f t="shared" si="62"/>
        <v>1.6545297020226244</v>
      </c>
      <c r="Q120" s="6">
        <v>2039</v>
      </c>
      <c r="R120" s="6">
        <f>Output!G247</f>
        <v>0.12614613195626095</v>
      </c>
      <c r="S120" s="6">
        <f>Output!G277</f>
        <v>0.10193830096183291</v>
      </c>
      <c r="T120" s="6">
        <f>Output!G307</f>
        <v>8.5277583096599052E-2</v>
      </c>
    </row>
    <row r="121" spans="1:20" x14ac:dyDescent="0.25">
      <c r="A121" s="6">
        <v>2040</v>
      </c>
      <c r="B121" s="6">
        <f>Output!G128</f>
        <v>0.12602111326170418</v>
      </c>
      <c r="C121" s="6">
        <f>Output!G158</f>
        <v>0.10023808608338107</v>
      </c>
      <c r="D121" s="6">
        <f>Output!G188</f>
        <v>8.282404068933219E-2</v>
      </c>
      <c r="F121" s="6">
        <v>2040</v>
      </c>
      <c r="G121" s="6">
        <f t="shared" si="54"/>
        <v>0.68888246408990195</v>
      </c>
      <c r="H121" s="6">
        <f t="shared" si="55"/>
        <v>0.60955515423038886</v>
      </c>
      <c r="I121" s="6">
        <f t="shared" si="56"/>
        <v>0.55250061693044361</v>
      </c>
      <c r="J121" s="6">
        <f t="shared" si="57"/>
        <v>1.3644604671277698</v>
      </c>
      <c r="K121" s="6">
        <f t="shared" si="58"/>
        <v>1.2272868476187502</v>
      </c>
      <c r="L121" s="6">
        <f t="shared" si="59"/>
        <v>1.1284135404303717</v>
      </c>
      <c r="M121" s="6">
        <f t="shared" si="60"/>
        <v>2.0400384701656358</v>
      </c>
      <c r="N121" s="6">
        <f t="shared" si="61"/>
        <v>1.8450185410071094</v>
      </c>
      <c r="O121" s="6">
        <f t="shared" si="62"/>
        <v>1.7043264639302977</v>
      </c>
      <c r="Q121" s="6">
        <v>2040</v>
      </c>
      <c r="R121" s="6">
        <f>Output!G248</f>
        <v>0.12379060286588663</v>
      </c>
      <c r="S121" s="6">
        <f>Output!G278</f>
        <v>0.10011998431173059</v>
      </c>
      <c r="T121" s="6">
        <f>Output!G308</f>
        <v>8.4132675173964028E-2</v>
      </c>
    </row>
    <row r="122" spans="1:20" x14ac:dyDescent="0.25">
      <c r="A122" s="6">
        <v>2041</v>
      </c>
      <c r="B122" s="6">
        <f>Output!G129</f>
        <v>0.12366620430453483</v>
      </c>
      <c r="C122" s="6">
        <f>Output!G159</f>
        <v>9.8468208869394766E-2</v>
      </c>
      <c r="D122" s="6">
        <f>Output!G189</f>
        <v>8.1787688827385269E-2</v>
      </c>
      <c r="F122" s="6">
        <v>2041</v>
      </c>
      <c r="G122" s="6">
        <f t="shared" si="54"/>
        <v>0.72268425926670876</v>
      </c>
      <c r="H122" s="6">
        <f t="shared" si="55"/>
        <v>0.63692757393511723</v>
      </c>
      <c r="I122" s="6">
        <f t="shared" si="56"/>
        <v>0.5756169311566367</v>
      </c>
      <c r="J122" s="6">
        <f t="shared" si="57"/>
        <v>1.4154550827191175</v>
      </c>
      <c r="K122" s="6">
        <f t="shared" si="58"/>
        <v>1.2685818739138452</v>
      </c>
      <c r="L122" s="6">
        <f t="shared" si="59"/>
        <v>1.1632876514557635</v>
      </c>
      <c r="M122" s="6">
        <f t="shared" si="60"/>
        <v>2.1082259061715241</v>
      </c>
      <c r="N122" s="6">
        <f t="shared" si="61"/>
        <v>1.9002361738925708</v>
      </c>
      <c r="O122" s="6">
        <f t="shared" si="62"/>
        <v>1.7509583717548882</v>
      </c>
      <c r="Q122" s="6">
        <v>2041</v>
      </c>
      <c r="R122" s="6">
        <f>Output!G249</f>
        <v>0.12162214823988671</v>
      </c>
      <c r="S122" s="6">
        <f>Output!G279</f>
        <v>9.8488629660034743E-2</v>
      </c>
      <c r="T122" s="6">
        <f>Output!G309</f>
        <v>8.3174747994063464E-2</v>
      </c>
    </row>
    <row r="123" spans="1:20" x14ac:dyDescent="0.25">
      <c r="A123" s="6">
        <v>2042</v>
      </c>
      <c r="B123" s="6">
        <f>Output!G130</f>
        <v>0.12131578711059229</v>
      </c>
      <c r="C123" s="6">
        <f>Output!G160</f>
        <v>9.6702915295610342E-2</v>
      </c>
      <c r="D123" s="6">
        <f>Output!G190</f>
        <v>8.0755920605640227E-2</v>
      </c>
      <c r="F123" s="6">
        <v>2042</v>
      </c>
      <c r="G123" s="6">
        <f t="shared" si="54"/>
        <v>0.75588453519114052</v>
      </c>
      <c r="H123" s="6">
        <f t="shared" si="55"/>
        <v>0.66384777116233751</v>
      </c>
      <c r="I123" s="6">
        <f t="shared" si="56"/>
        <v>0.59846818501187449</v>
      </c>
      <c r="J123" s="6">
        <f t="shared" si="57"/>
        <v>1.4664777304332988</v>
      </c>
      <c r="K123" s="6">
        <f t="shared" si="58"/>
        <v>1.3099532089788641</v>
      </c>
      <c r="L123" s="6">
        <f t="shared" si="59"/>
        <v>1.1984057775200452</v>
      </c>
      <c r="M123" s="6">
        <f t="shared" si="60"/>
        <v>2.1770709256754563</v>
      </c>
      <c r="N123" s="6">
        <f t="shared" si="61"/>
        <v>1.9560586467953891</v>
      </c>
      <c r="O123" s="6">
        <f t="shared" si="62"/>
        <v>1.7983433700282145</v>
      </c>
      <c r="Q123" s="6">
        <v>2042</v>
      </c>
      <c r="R123" s="6">
        <f>Output!G250</f>
        <v>0.11945782343705205</v>
      </c>
      <c r="S123" s="6">
        <f>Output!G280</f>
        <v>9.6861489180980129E-2</v>
      </c>
      <c r="T123" s="6">
        <f>Output!G310</f>
        <v>8.2221034986804137E-2</v>
      </c>
    </row>
    <row r="124" spans="1:20" x14ac:dyDescent="0.25">
      <c r="A124" s="6">
        <v>2043</v>
      </c>
      <c r="B124" s="6">
        <f>Output!G131</f>
        <v>0.11897088253515535</v>
      </c>
      <c r="C124" s="6">
        <f>Output!G161</f>
        <v>9.4943154757437087E-2</v>
      </c>
      <c r="D124" s="6">
        <f>Output!G191</f>
        <v>7.9729685419506355E-2</v>
      </c>
      <c r="F124" s="6">
        <v>2043</v>
      </c>
      <c r="G124" s="6">
        <f t="shared" si="54"/>
        <v>0.78848470011848626</v>
      </c>
      <c r="H124" s="6">
        <f t="shared" si="55"/>
        <v>0.6903171593768499</v>
      </c>
      <c r="I124" s="6">
        <f t="shared" si="56"/>
        <v>0.62105579196095728</v>
      </c>
      <c r="J124" s="6">
        <f t="shared" si="57"/>
        <v>1.517522377633433</v>
      </c>
      <c r="K124" s="6">
        <f t="shared" si="58"/>
        <v>1.3513984159593915</v>
      </c>
      <c r="L124" s="6">
        <f t="shared" si="59"/>
        <v>1.2337729736793532</v>
      </c>
      <c r="M124" s="6">
        <f t="shared" si="60"/>
        <v>2.2465600551483798</v>
      </c>
      <c r="N124" s="6">
        <f t="shared" si="61"/>
        <v>2.0124796725419318</v>
      </c>
      <c r="O124" s="6">
        <f t="shared" si="62"/>
        <v>1.8464901553977482</v>
      </c>
      <c r="Q124" s="6">
        <v>2043</v>
      </c>
      <c r="R124" s="6">
        <f>Output!G251</f>
        <v>0.11729856567378229</v>
      </c>
      <c r="S124" s="6">
        <f>Output!G281</f>
        <v>9.5239434485818369E-2</v>
      </c>
      <c r="T124" s="6">
        <f>Output!G311</f>
        <v>8.1272407763437665E-2</v>
      </c>
    </row>
    <row r="125" spans="1:20" x14ac:dyDescent="0.25">
      <c r="A125" s="6">
        <v>2044</v>
      </c>
      <c r="B125" s="6">
        <f>Output!G132</f>
        <v>0.116631490578224</v>
      </c>
      <c r="C125" s="6">
        <f>Output!G162</f>
        <v>9.3188784335135985E-2</v>
      </c>
      <c r="D125" s="6">
        <f>Output!G192</f>
        <v>7.8708840349244621E-2</v>
      </c>
      <c r="F125" s="6">
        <v>2044</v>
      </c>
      <c r="G125" s="6">
        <f t="shared" si="54"/>
        <v>0.82048616061675284</v>
      </c>
      <c r="H125" s="6">
        <f t="shared" si="55"/>
        <v>0.71633711388959431</v>
      </c>
      <c r="I125" s="6">
        <f t="shared" si="56"/>
        <v>0.64338112731482489</v>
      </c>
      <c r="J125" s="6">
        <f t="shared" si="57"/>
        <v>1.568582397915367</v>
      </c>
      <c r="K125" s="6">
        <f t="shared" si="58"/>
        <v>1.3929146275469124</v>
      </c>
      <c r="L125" s="6">
        <f t="shared" si="59"/>
        <v>1.2693942252791419</v>
      </c>
      <c r="M125" s="6">
        <f t="shared" si="60"/>
        <v>2.316678635213981</v>
      </c>
      <c r="N125" s="6">
        <f t="shared" si="61"/>
        <v>2.0694921412042291</v>
      </c>
      <c r="O125" s="6">
        <f t="shared" si="62"/>
        <v>1.8954073232434581</v>
      </c>
      <c r="Q125" s="6">
        <v>2044</v>
      </c>
      <c r="R125" s="6">
        <f>Output!G252</f>
        <v>0.11514436887907056</v>
      </c>
      <c r="S125" s="6">
        <f>Output!G282</f>
        <v>9.3622328293246723E-2</v>
      </c>
      <c r="T125" s="6">
        <f>Output!G312</f>
        <v>8.0328729042661279E-2</v>
      </c>
    </row>
    <row r="126" spans="1:20" x14ac:dyDescent="0.25">
      <c r="A126" s="6">
        <v>2045</v>
      </c>
      <c r="B126" s="6">
        <f>Output!G133</f>
        <v>0.11429730498321461</v>
      </c>
      <c r="C126" s="6">
        <f>Output!G163</f>
        <v>9.1439712151731911E-2</v>
      </c>
      <c r="D126" s="6">
        <f>Output!G193</f>
        <v>7.7693283309327149E-2</v>
      </c>
      <c r="F126" s="6">
        <v>2045</v>
      </c>
      <c r="G126" s="6">
        <f t="shared" si="54"/>
        <v>0.85189024848584438</v>
      </c>
      <c r="H126" s="6">
        <f t="shared" si="55"/>
        <v>0.74190898994327514</v>
      </c>
      <c r="I126" s="6">
        <f t="shared" si="56"/>
        <v>0.66544554371142617</v>
      </c>
      <c r="J126" s="6">
        <f t="shared" si="57"/>
        <v>1.6196504254641115</v>
      </c>
      <c r="K126" s="6">
        <f t="shared" si="58"/>
        <v>1.4344985536977415</v>
      </c>
      <c r="L126" s="6">
        <f t="shared" si="59"/>
        <v>1.3052744657461037</v>
      </c>
      <c r="M126" s="6">
        <f t="shared" si="60"/>
        <v>2.3874106024423787</v>
      </c>
      <c r="N126" s="6">
        <f t="shared" si="61"/>
        <v>2.1270881174522067</v>
      </c>
      <c r="O126" s="6">
        <f t="shared" si="62"/>
        <v>1.9451033877807804</v>
      </c>
      <c r="Q126" s="6">
        <v>2045</v>
      </c>
      <c r="R126" s="6">
        <f>Output!G253</f>
        <v>0.11299496403001068</v>
      </c>
      <c r="S126" s="6">
        <f>Output!G283</f>
        <v>9.2010098395802875E-2</v>
      </c>
      <c r="T126" s="6">
        <f>Output!G313</f>
        <v>7.9389917244848729E-2</v>
      </c>
    </row>
    <row r="127" spans="1:20" x14ac:dyDescent="0.25">
      <c r="A127" s="6">
        <v>2046</v>
      </c>
      <c r="B127" s="6">
        <f>Output!G134</f>
        <v>0.11196832575012716</v>
      </c>
      <c r="C127" s="6">
        <f>Output!G164</f>
        <v>8.9695805496038658E-2</v>
      </c>
      <c r="D127" s="6">
        <f>Output!G194</f>
        <v>7.6682912214226059E-2</v>
      </c>
      <c r="F127" s="6">
        <v>2046</v>
      </c>
      <c r="G127" s="6">
        <f t="shared" si="54"/>
        <v>0.88269829215110041</v>
      </c>
      <c r="H127" s="6">
        <f t="shared" si="55"/>
        <v>0.76703410554420959</v>
      </c>
      <c r="I127" s="6">
        <f t="shared" si="56"/>
        <v>0.68725036436658948</v>
      </c>
      <c r="J127" s="6">
        <f t="shared" si="57"/>
        <v>1.6707184363914731</v>
      </c>
      <c r="K127" s="6">
        <f t="shared" si="58"/>
        <v>1.4761464328036371</v>
      </c>
      <c r="L127" s="6">
        <f t="shared" si="59"/>
        <v>1.3414185595284307</v>
      </c>
      <c r="M127" s="6">
        <f t="shared" si="60"/>
        <v>2.4587385806318451</v>
      </c>
      <c r="N127" s="6">
        <f t="shared" si="61"/>
        <v>2.1852587600630633</v>
      </c>
      <c r="O127" s="6">
        <f t="shared" si="62"/>
        <v>1.9955867546902704</v>
      </c>
      <c r="Q127" s="6">
        <v>2046</v>
      </c>
      <c r="R127" s="6">
        <f>Output!G254</f>
        <v>0.11085033898458894</v>
      </c>
      <c r="S127" s="6">
        <f>Output!G284</f>
        <v>9.0402610813341208E-2</v>
      </c>
      <c r="T127" s="6">
        <f>Output!G314</f>
        <v>7.8455866506346339E-2</v>
      </c>
    </row>
    <row r="128" spans="1:20" x14ac:dyDescent="0.25">
      <c r="A128" s="6">
        <v>2047</v>
      </c>
      <c r="B128" s="6">
        <f>Output!G135</f>
        <v>0.10964434870790592</v>
      </c>
      <c r="C128" s="6">
        <f>Output!G165</f>
        <v>8.7956972491081101E-2</v>
      </c>
      <c r="D128" s="6">
        <f>Output!G195</f>
        <v>7.5677594352755104E-2</v>
      </c>
      <c r="F128" s="6">
        <v>2047</v>
      </c>
      <c r="G128" s="6">
        <f t="shared" si="54"/>
        <v>0.91291156963003195</v>
      </c>
      <c r="H128" s="6">
        <f t="shared" si="55"/>
        <v>0.79171375694319746</v>
      </c>
      <c r="I128" s="6">
        <f t="shared" si="56"/>
        <v>0.70879688032160348</v>
      </c>
      <c r="J128" s="6">
        <f t="shared" si="57"/>
        <v>1.7217776397981974</v>
      </c>
      <c r="K128" s="6">
        <f t="shared" si="58"/>
        <v>1.5178540344256952</v>
      </c>
      <c r="L128" s="6">
        <f t="shared" si="59"/>
        <v>1.3778312903756702</v>
      </c>
      <c r="M128" s="6">
        <f t="shared" si="60"/>
        <v>2.5306437099663617</v>
      </c>
      <c r="N128" s="6">
        <f t="shared" si="61"/>
        <v>2.2439943119081911</v>
      </c>
      <c r="O128" s="6">
        <f t="shared" si="62"/>
        <v>2.0468657004297346</v>
      </c>
      <c r="Q128" s="6">
        <v>2047</v>
      </c>
      <c r="R128" s="6">
        <f>Output!G255</f>
        <v>0.1087103123705323</v>
      </c>
      <c r="S128" s="6">
        <f>Output!G285</f>
        <v>8.8799787267392585E-2</v>
      </c>
      <c r="T128" s="6">
        <f>Output!G315</f>
        <v>7.7526461060029014E-2</v>
      </c>
    </row>
    <row r="129" spans="1:20" x14ac:dyDescent="0.25">
      <c r="A129" s="6">
        <v>2048</v>
      </c>
      <c r="B129" s="6">
        <f>Output!G136</f>
        <v>0.10732537385655086</v>
      </c>
      <c r="C129" s="6">
        <f>Output!G166</f>
        <v>8.6223090634225799E-2</v>
      </c>
      <c r="D129" s="6">
        <f>Output!G196</f>
        <v>7.4677237847939185E-2</v>
      </c>
      <c r="F129" s="6">
        <v>2048</v>
      </c>
      <c r="G129" s="6">
        <f t="shared" si="54"/>
        <v>0.94253135894014961</v>
      </c>
      <c r="H129" s="6">
        <f t="shared" si="55"/>
        <v>0.81594920913397173</v>
      </c>
      <c r="I129" s="6">
        <f t="shared" si="56"/>
        <v>0.73008635917495668</v>
      </c>
      <c r="J129" s="6">
        <f t="shared" si="57"/>
        <v>1.7728185278193311</v>
      </c>
      <c r="K129" s="6">
        <f t="shared" si="58"/>
        <v>1.559616620528504</v>
      </c>
      <c r="L129" s="6">
        <f t="shared" si="59"/>
        <v>1.4145173685514902</v>
      </c>
      <c r="M129" s="6">
        <f t="shared" si="60"/>
        <v>2.6031056966985116</v>
      </c>
      <c r="N129" s="6">
        <f t="shared" si="61"/>
        <v>2.303284031923035</v>
      </c>
      <c r="O129" s="6">
        <f t="shared" si="62"/>
        <v>2.0989483779280218</v>
      </c>
      <c r="Q129" s="6">
        <v>2048</v>
      </c>
      <c r="R129" s="6">
        <f>Output!G256</f>
        <v>0.10657488418784071</v>
      </c>
      <c r="S129" s="6">
        <f>Output!G286</f>
        <v>8.7201515291989037E-2</v>
      </c>
      <c r="T129" s="6">
        <f>Output!G316</f>
        <v>7.6601616556420754E-2</v>
      </c>
    </row>
    <row r="130" spans="1:20" x14ac:dyDescent="0.25">
      <c r="A130" s="6">
        <v>2049</v>
      </c>
      <c r="B130" s="6">
        <f>Output!G137</f>
        <v>0.10501119702500623</v>
      </c>
      <c r="C130" s="6">
        <f>Output!G167</f>
        <v>8.4494068048497642E-2</v>
      </c>
      <c r="D130" s="6">
        <f>Output!G197</f>
        <v>7.368174061425041E-2</v>
      </c>
      <c r="F130" s="6">
        <v>2049</v>
      </c>
      <c r="G130" s="6">
        <f t="shared" si="54"/>
        <v>0.9715588860038521</v>
      </c>
      <c r="H130" s="6">
        <f t="shared" si="55"/>
        <v>0.83974170366746459</v>
      </c>
      <c r="I130" s="6">
        <f t="shared" si="56"/>
        <v>0.75112004247758135</v>
      </c>
      <c r="J130" s="6">
        <f t="shared" si="57"/>
        <v>1.8238307525611372</v>
      </c>
      <c r="K130" s="6">
        <f t="shared" si="58"/>
        <v>1.6014289346001498</v>
      </c>
      <c r="L130" s="6">
        <f t="shared" si="59"/>
        <v>1.4514814191723633</v>
      </c>
      <c r="M130" s="6">
        <f t="shared" si="60"/>
        <v>2.6761026191184212</v>
      </c>
      <c r="N130" s="6">
        <f t="shared" si="61"/>
        <v>2.3631161655328339</v>
      </c>
      <c r="O130" s="6">
        <f t="shared" si="62"/>
        <v>2.1518427958671436</v>
      </c>
      <c r="Q130" s="6">
        <v>2049</v>
      </c>
      <c r="R130" s="6">
        <f>Output!G257</f>
        <v>0.1044438669932343</v>
      </c>
      <c r="S130" s="6">
        <f>Output!G287</f>
        <v>8.5607710537654633E-2</v>
      </c>
      <c r="T130" s="6">
        <f>Output!G317</f>
        <v>7.5681239273881623E-2</v>
      </c>
    </row>
    <row r="131" spans="1:20" x14ac:dyDescent="0.25">
      <c r="A131" s="6">
        <v>2050</v>
      </c>
      <c r="B131" s="6">
        <f>Output!G138</f>
        <v>0.10268854709464745</v>
      </c>
      <c r="C131" s="6">
        <f>Output!G168</f>
        <v>8.2756490695533036E-2</v>
      </c>
      <c r="D131" s="6">
        <f>Output!G198</f>
        <v>7.2677678404772392E-2</v>
      </c>
      <c r="F131" s="6">
        <v>2050</v>
      </c>
      <c r="G131" s="6">
        <f t="shared" si="54"/>
        <v>0.99999198887401941</v>
      </c>
      <c r="H131" s="6">
        <f t="shared" si="55"/>
        <v>0.86308905775851119</v>
      </c>
      <c r="I131" s="6">
        <f t="shared" si="56"/>
        <v>0.77189574483955703</v>
      </c>
      <c r="J131" s="6">
        <f t="shared" si="57"/>
        <v>1.8747971067233027</v>
      </c>
      <c r="K131" s="6">
        <f t="shared" si="58"/>
        <v>1.6432790809871722</v>
      </c>
      <c r="L131" s="6">
        <f t="shared" si="59"/>
        <v>1.4887218782732647</v>
      </c>
      <c r="M131" s="6">
        <f t="shared" si="60"/>
        <v>2.7496022245725857</v>
      </c>
      <c r="N131" s="6">
        <f t="shared" si="61"/>
        <v>2.4234691042158327</v>
      </c>
      <c r="O131" s="6">
        <f t="shared" si="62"/>
        <v>2.2055480117069717</v>
      </c>
      <c r="Q131" s="6">
        <v>2050</v>
      </c>
      <c r="R131" s="6">
        <f>Output!G258</f>
        <v>0.10230507090251087</v>
      </c>
      <c r="S131" s="6">
        <f>Output!G288</f>
        <v>8.4006051909891272E-2</v>
      </c>
      <c r="T131" s="6">
        <f>Output!G318</f>
        <v>7.4752998745749533E-2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B8DB-6577-4725-80AD-72DC7AF2D572}">
  <dimension ref="A2:AR131"/>
  <sheetViews>
    <sheetView zoomScaleNormal="100"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0.53694567003574389</v>
      </c>
      <c r="E2" s="6">
        <v>0.91053759832718939</v>
      </c>
      <c r="G2" s="6">
        <v>427.77100000000002</v>
      </c>
      <c r="H2" s="6">
        <v>1164.318</v>
      </c>
      <c r="I2" s="6">
        <v>118.82</v>
      </c>
      <c r="J2" s="6">
        <v>10493.434999999999</v>
      </c>
      <c r="K2" s="6">
        <v>170.11500000000001</v>
      </c>
      <c r="L2" s="6">
        <v>726.51400000000001</v>
      </c>
      <c r="M2" s="6">
        <v>708.27800000000002</v>
      </c>
      <c r="O2" s="6">
        <f>SUM(G2:M2)</f>
        <v>13809.250999999998</v>
      </c>
    </row>
    <row r="4" spans="1:44" x14ac:dyDescent="0.25">
      <c r="G4" s="6">
        <f>G2/$O$2</f>
        <v>3.097713264825153E-2</v>
      </c>
      <c r="H4" s="6">
        <f t="shared" ref="H4:M4" si="0">H2/$O$2</f>
        <v>8.4314348403110362E-2</v>
      </c>
      <c r="I4" s="6">
        <f t="shared" si="0"/>
        <v>8.6043768775004529E-3</v>
      </c>
      <c r="J4" s="6">
        <f t="shared" si="0"/>
        <v>0.75988444268266253</v>
      </c>
      <c r="K4" s="6">
        <f t="shared" si="0"/>
        <v>1.2318915776098213E-2</v>
      </c>
      <c r="L4" s="6">
        <f t="shared" si="0"/>
        <v>5.2610673815690664E-2</v>
      </c>
      <c r="M4" s="6">
        <f t="shared" si="0"/>
        <v>5.1290109796686301E-2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8.5489999999999995</v>
      </c>
      <c r="C8" s="6">
        <v>8.5489999999999995</v>
      </c>
      <c r="D8" s="6">
        <v>8.5489999999999995</v>
      </c>
      <c r="F8" s="6">
        <v>2024</v>
      </c>
      <c r="G8" s="6">
        <f>(B11-$B$8)*$B$2*Output!$H$101*$E$2*$G$4/Output!$H$95/1000000</f>
        <v>7.8526750063264474</v>
      </c>
      <c r="H8" s="6">
        <f>(C11-$B$8)*$B$2*Output!$H$101*$E$2*$G$4/Output!$H$95/1000000</f>
        <v>15.481132473121443</v>
      </c>
      <c r="I8" s="6">
        <f>(D11-$B$8)*$B$2*Output!$H$101*$E$2*$G$4/Output!$H$95/1000000</f>
        <v>23.109589939916479</v>
      </c>
      <c r="K8" s="6">
        <v>2024</v>
      </c>
      <c r="L8" s="6">
        <f>(B11-$B$8)*$B$2*Output!$H$101*$E$2*$H$4/Output!$H$95/1000000</f>
        <v>21.373610782442</v>
      </c>
      <c r="M8" s="6">
        <f>(C11-$B$8)*$B$2*Output!$H$101*$E$2*$H$4/Output!$H$95/1000000</f>
        <v>42.136940556605779</v>
      </c>
      <c r="N8" s="6">
        <f>(D11-$B$8)*$B$2*Output!$H$101*$E$2*$H$4/Output!$H$95/1000000</f>
        <v>62.900270330769679</v>
      </c>
      <c r="P8" s="6">
        <v>2024</v>
      </c>
      <c r="Q8" s="6">
        <f>(B11-$B$8)*$B$2*Output!$H$101*$E$2*$I$4/Output!$H$95/1000000</f>
        <v>2.1812017276807181</v>
      </c>
      <c r="R8" s="6">
        <f>(C11-$B$8)*$B$2*Output!$H$101*$E$2*$I$4/Output!$H$95/1000000</f>
        <v>4.3001235718557114</v>
      </c>
      <c r="S8" s="6">
        <f>(D11-$B$8)*$B$2*Output!$H$101*$E$2*$I$4/Output!$H$95/1000000</f>
        <v>6.4190454160307171</v>
      </c>
      <c r="U8" s="6">
        <v>2024</v>
      </c>
      <c r="V8" s="6">
        <f>(B11-$B$8)*$B$2*Output!$H$101*$E$2*$J$4/Output!$H$95/1000000</f>
        <v>192.63001642236418</v>
      </c>
      <c r="W8" s="6">
        <f>(C11-$B$8)*$B$2*Output!$H$101*$E$2*$J$4/Output!$H$95/1000000</f>
        <v>379.75986528560628</v>
      </c>
      <c r="X8" s="6">
        <f>(D11-$B$8)*$B$2*Output!$H$101*$E$2*$J$4/Output!$H$95/1000000</f>
        <v>566.88971414884941</v>
      </c>
      <c r="Z8" s="6">
        <v>2024</v>
      </c>
      <c r="AA8" s="6">
        <f>(B11-$B$8)*$B$2*Output!$H$101*$E$2*$K$4/Output!$H$95/1000000</f>
        <v>3.1228339665410316</v>
      </c>
      <c r="AB8" s="6">
        <f>(C11-$B$8)*$B$2*Output!$H$101*$E$2*$K$4/Output!$H$95/1000000</f>
        <v>6.156501611060718</v>
      </c>
      <c r="AC8" s="6">
        <f>(D11-$B$8)*$B$2*Output!$H$101*$E$2*$K$4/Output!$H$95/1000000</f>
        <v>9.1901692555804217</v>
      </c>
      <c r="AE8" s="6">
        <v>2024</v>
      </c>
      <c r="AF8" s="6">
        <f>(B11-$B$8)*$B$2*Output!$H$101*$E$2*$L$4/Output!$H$95/1000000</f>
        <v>13.336758054066902</v>
      </c>
      <c r="AG8" s="6">
        <f>(C11-$B$8)*$B$2*Output!$H$101*$E$2*$L$4/Output!$H$95/1000000</f>
        <v>26.292711468466429</v>
      </c>
      <c r="AH8" s="6">
        <f>(D11-$B$8)*$B$2*Output!$H$101*$E$2*$L$4/Output!$H$95/1000000</f>
        <v>39.248664882866031</v>
      </c>
      <c r="AJ8" s="6">
        <v>2024</v>
      </c>
      <c r="AK8" s="6">
        <f>(B11-$B$8)*$B$2*Output!$H$101*$E$2*$M$4/Output!$H$95/1000000</f>
        <v>13.001996274013159</v>
      </c>
      <c r="AL8" s="6">
        <f>(C11-$B$8)*$B$2*Output!$H$101*$E$2*$M$4/Output!$H$95/1000000</f>
        <v>25.632746366157384</v>
      </c>
      <c r="AM8" s="6">
        <f>(D11-$B$8)*$B$2*Output!$H$101*$E$2*$M$4/Output!$H$95/1000000</f>
        <v>38.263496458301681</v>
      </c>
    </row>
    <row r="9" spans="1:44" x14ac:dyDescent="0.25">
      <c r="F9" s="6">
        <v>2025</v>
      </c>
      <c r="G9" s="6">
        <f>(B12-$B$8)*$B$2*Output!$H$101*$E$2*$G$4/Output!$H$95/1000000</f>
        <v>15.705350012652859</v>
      </c>
      <c r="H9" s="6">
        <f>(C12-$B$8)*$B$2*Output!$H$101*$E$2*$G$4/Output!$H$95/1000000</f>
        <v>32.427427937689195</v>
      </c>
      <c r="I9" s="6">
        <f>(D12-$B$8)*$B$2*Output!$H$101*$E$2*$G$4/Output!$H$95/1000000</f>
        <v>49.149505862725569</v>
      </c>
      <c r="K9" s="6">
        <v>2025</v>
      </c>
      <c r="L9" s="6">
        <f>(B12-$B$8)*$B$2*Output!$H$101*$E$2*$H$4/Output!$H$95/1000000</f>
        <v>42.747221564883901</v>
      </c>
      <c r="M9" s="6">
        <f>(C12-$B$8)*$B$2*Output!$H$101*$E$2*$H$4/Output!$H$95/1000000</f>
        <v>88.261799050319922</v>
      </c>
      <c r="N9" s="6">
        <f>(D12-$B$8)*$B$2*Output!$H$101*$E$2*$H$4/Output!$H$95/1000000</f>
        <v>133.77637653575607</v>
      </c>
      <c r="P9" s="6">
        <v>2025</v>
      </c>
      <c r="Q9" s="6">
        <f>(B12-$B$8)*$B$2*Output!$H$101*$E$2*$I$4/Output!$H$95/1000000</f>
        <v>4.3624034553614255</v>
      </c>
      <c r="R9" s="6">
        <f>(C12-$B$8)*$B$2*Output!$H$101*$E$2*$I$4/Output!$H$95/1000000</f>
        <v>9.0072187865849465</v>
      </c>
      <c r="S9" s="6">
        <f>(D12-$B$8)*$B$2*Output!$H$101*$E$2*$I$4/Output!$H$95/1000000</f>
        <v>13.65203411780848</v>
      </c>
      <c r="U9" s="6">
        <v>2025</v>
      </c>
      <c r="V9" s="6">
        <f>(B12-$B$8)*$B$2*Output!$H$101*$E$2*$J$4/Output!$H$95/1000000</f>
        <v>385.2600328447275</v>
      </c>
      <c r="W9" s="6">
        <f>(C12-$B$8)*$B$2*Output!$H$101*$E$2*$J$4/Output!$H$95/1000000</f>
        <v>795.46090614213119</v>
      </c>
      <c r="X9" s="6">
        <f>(D12-$B$8)*$B$2*Output!$H$101*$E$2*$J$4/Output!$H$95/1000000</f>
        <v>1205.6617794395356</v>
      </c>
      <c r="Z9" s="6">
        <v>2025</v>
      </c>
      <c r="AA9" s="6">
        <f>(B12-$B$8)*$B$2*Output!$H$101*$E$2*$K$4/Output!$H$95/1000000</f>
        <v>6.245667933082049</v>
      </c>
      <c r="AB9" s="6">
        <f>(C12-$B$8)*$B$2*Output!$H$101*$E$2*$K$4/Output!$H$95/1000000</f>
        <v>12.895665913818371</v>
      </c>
      <c r="AC9" s="6">
        <f>(D12-$B$8)*$B$2*Output!$H$101*$E$2*$K$4/Output!$H$95/1000000</f>
        <v>19.545663894554703</v>
      </c>
      <c r="AE9" s="6">
        <v>2025</v>
      </c>
      <c r="AF9" s="6">
        <f>(B12-$B$8)*$B$2*Output!$H$101*$E$2*$L$4/Output!$H$95/1000000</f>
        <v>26.67351610813374</v>
      </c>
      <c r="AG9" s="6">
        <f>(C12-$B$8)*$B$2*Output!$H$101*$E$2*$L$4/Output!$H$95/1000000</f>
        <v>55.07381374782846</v>
      </c>
      <c r="AH9" s="6">
        <f>(D12-$B$8)*$B$2*Output!$H$101*$E$2*$L$4/Output!$H$95/1000000</f>
        <v>83.474111387523237</v>
      </c>
      <c r="AJ9" s="6">
        <v>2025</v>
      </c>
      <c r="AK9" s="6">
        <f>(B12-$B$8)*$B$2*Output!$H$101*$E$2*$M$4/Output!$H$95/1000000</f>
        <v>26.003992548026261</v>
      </c>
      <c r="AL9" s="6">
        <f>(C12-$B$8)*$B$2*Output!$H$101*$E$2*$M$4/Output!$H$95/1000000</f>
        <v>53.691423226096745</v>
      </c>
      <c r="AM9" s="6">
        <f>(D12-$B$8)*$B$2*Output!$H$101*$E$2*$M$4/Output!$H$95/1000000</f>
        <v>81.378853904167258</v>
      </c>
    </row>
    <row r="10" spans="1:44" x14ac:dyDescent="0.25">
      <c r="F10" s="6">
        <v>2026</v>
      </c>
      <c r="G10" s="6">
        <f>(B13-$B$8)*$B$2*Output!$H$101*$E$2*$G$4/Output!$H$95/1000000</f>
        <v>23.558025018979269</v>
      </c>
      <c r="H10" s="6">
        <f>(C13-$B$8)*$B$2*Output!$H$101*$E$2*$G$4/Output!$H$95/1000000</f>
        <v>51.024670961675696</v>
      </c>
      <c r="I10" s="6">
        <f>(D13-$B$8)*$B$2*Output!$H$101*$E$2*$G$4/Output!$H$95/1000000</f>
        <v>78.491316904372169</v>
      </c>
      <c r="K10" s="6">
        <v>2026</v>
      </c>
      <c r="L10" s="6">
        <f>(B13-$B$8)*$B$2*Output!$H$101*$E$2*$H$4/Output!$H$95/1000000</f>
        <v>64.120832347325802</v>
      </c>
      <c r="M10" s="6">
        <f>(C13-$B$8)*$B$2*Output!$H$101*$E$2*$H$4/Output!$H$95/1000000</f>
        <v>138.88024864882453</v>
      </c>
      <c r="N10" s="6">
        <f>(D13-$B$8)*$B$2*Output!$H$101*$E$2*$H$4/Output!$H$95/1000000</f>
        <v>213.63966495032341</v>
      </c>
      <c r="P10" s="6">
        <v>2026</v>
      </c>
      <c r="Q10" s="6">
        <f>(B13-$B$8)*$B$2*Output!$H$101*$E$2*$I$4/Output!$H$95/1000000</f>
        <v>6.5436051830421329</v>
      </c>
      <c r="R10" s="6">
        <f>(C13-$B$8)*$B$2*Output!$H$101*$E$2*$I$4/Output!$H$95/1000000</f>
        <v>14.172890176440911</v>
      </c>
      <c r="S10" s="6">
        <f>(D13-$B$8)*$B$2*Output!$H$101*$E$2*$I$4/Output!$H$95/1000000</f>
        <v>21.802175169839703</v>
      </c>
      <c r="U10" s="6">
        <v>2026</v>
      </c>
      <c r="V10" s="6">
        <f>(B13-$B$8)*$B$2*Output!$H$101*$E$2*$J$4/Output!$H$95/1000000</f>
        <v>577.89004926709083</v>
      </c>
      <c r="W10" s="6">
        <f>(C13-$B$8)*$B$2*Output!$H$101*$E$2*$J$4/Output!$H$95/1000000</f>
        <v>1251.6605102560279</v>
      </c>
      <c r="X10" s="6">
        <f>(D13-$B$8)*$B$2*Output!$H$101*$E$2*$J$4/Output!$H$95/1000000</f>
        <v>1925.430971244966</v>
      </c>
      <c r="Z10" s="6">
        <v>2026</v>
      </c>
      <c r="AA10" s="6">
        <f>(B13-$B$8)*$B$2*Output!$H$101*$E$2*$K$4/Output!$H$95/1000000</f>
        <v>9.368501899623066</v>
      </c>
      <c r="AB10" s="6">
        <f>(C13-$B$8)*$B$2*Output!$H$101*$E$2*$K$4/Output!$H$95/1000000</f>
        <v>20.291375293429102</v>
      </c>
      <c r="AC10" s="6">
        <f>(D13-$B$8)*$B$2*Output!$H$101*$E$2*$K$4/Output!$H$95/1000000</f>
        <v>31.214248687235159</v>
      </c>
      <c r="AE10" s="6">
        <v>2026</v>
      </c>
      <c r="AF10" s="6">
        <f>(B13-$B$8)*$B$2*Output!$H$101*$E$2*$L$4/Output!$H$95/1000000</f>
        <v>40.010274162200581</v>
      </c>
      <c r="AG10" s="6">
        <f>(C13-$B$8)*$B$2*Output!$H$101*$E$2*$L$4/Output!$H$95/1000000</f>
        <v>86.658838020929082</v>
      </c>
      <c r="AH10" s="6">
        <f>(D13-$B$8)*$B$2*Output!$H$101*$E$2*$L$4/Output!$H$95/1000000</f>
        <v>133.30740187965765</v>
      </c>
      <c r="AJ10" s="6">
        <v>2026</v>
      </c>
      <c r="AK10" s="6">
        <f>(B13-$B$8)*$B$2*Output!$H$101*$E$2*$M$4/Output!$H$95/1000000</f>
        <v>39.005988822039356</v>
      </c>
      <c r="AL10" s="6">
        <f>(C13-$B$8)*$B$2*Output!$H$101*$E$2*$M$4/Output!$H$95/1000000</f>
        <v>84.483641713425484</v>
      </c>
      <c r="AM10" s="6">
        <f>(D13-$B$8)*$B$2*Output!$H$101*$E$2*$M$4/Output!$H$95/1000000</f>
        <v>129.96129460481171</v>
      </c>
    </row>
    <row r="11" spans="1:44" x14ac:dyDescent="0.25">
      <c r="A11" s="6">
        <v>2024</v>
      </c>
      <c r="B11" s="6">
        <v>8.917353158614457</v>
      </c>
      <c r="C11" s="6">
        <v>9.2751887243275615</v>
      </c>
      <c r="D11" s="6">
        <v>9.6330242900406677</v>
      </c>
      <c r="F11" s="6">
        <v>2027</v>
      </c>
      <c r="G11" s="6">
        <f>(B14-$B$8)*$B$2*Output!$H$101*$E$2*$G$4/Output!$H$95/1000000</f>
        <v>31.410700025305719</v>
      </c>
      <c r="H11" s="6">
        <f>(C14-$B$8)*$B$2*Output!$H$101*$E$2*$G$4/Output!$H$95/1000000</f>
        <v>71.482203837278064</v>
      </c>
      <c r="I11" s="6">
        <f>(D14-$B$8)*$B$2*Output!$H$101*$E$2*$G$4/Output!$H$95/1000000</f>
        <v>111.55370764925051</v>
      </c>
      <c r="K11" s="6">
        <v>2027</v>
      </c>
      <c r="L11" s="6">
        <f>(B14-$B$8)*$B$2*Output!$H$101*$E$2*$H$4/Output!$H$95/1000000</f>
        <v>85.494443129767802</v>
      </c>
      <c r="M11" s="6">
        <f>(C14-$B$8)*$B$2*Output!$H$101*$E$2*$H$4/Output!$H$95/1000000</f>
        <v>194.56208253343942</v>
      </c>
      <c r="N11" s="6">
        <f>(D14-$B$8)*$B$2*Output!$H$101*$E$2*$H$4/Output!$H$95/1000000</f>
        <v>303.62972193711124</v>
      </c>
      <c r="P11" s="6">
        <v>2027</v>
      </c>
      <c r="Q11" s="6">
        <f>(B14-$B$8)*$B$2*Output!$H$101*$E$2*$I$4/Output!$H$95/1000000</f>
        <v>8.724806910722851</v>
      </c>
      <c r="R11" s="6">
        <f>(C14-$B$8)*$B$2*Output!$H$101*$E$2*$I$4/Output!$H$95/1000000</f>
        <v>19.855285795309591</v>
      </c>
      <c r="S11" s="6">
        <f>(D14-$B$8)*$B$2*Output!$H$101*$E$2*$I$4/Output!$H$95/1000000</f>
        <v>30.985764679896352</v>
      </c>
      <c r="U11" s="6">
        <v>2027</v>
      </c>
      <c r="V11" s="6">
        <f>(B14-$B$8)*$B$2*Output!$H$101*$E$2*$J$4/Output!$H$95/1000000</f>
        <v>770.52006568945501</v>
      </c>
      <c r="W11" s="6">
        <f>(C14-$B$8)*$B$2*Output!$H$101*$E$2*$J$4/Output!$H$95/1000000</f>
        <v>1753.493947984384</v>
      </c>
      <c r="X11" s="6">
        <f>(D14-$B$8)*$B$2*Output!$H$101*$E$2*$J$4/Output!$H$95/1000000</f>
        <v>2736.4678302793145</v>
      </c>
      <c r="Z11" s="6">
        <v>2027</v>
      </c>
      <c r="AA11" s="6">
        <f>(B14-$B$8)*$B$2*Output!$H$101*$E$2*$K$4/Output!$H$95/1000000</f>
        <v>12.491335866164098</v>
      </c>
      <c r="AB11" s="6">
        <f>(C14-$B$8)*$B$2*Output!$H$101*$E$2*$K$4/Output!$H$95/1000000</f>
        <v>28.426880517329504</v>
      </c>
      <c r="AC11" s="6">
        <f>(D14-$B$8)*$B$2*Output!$H$101*$E$2*$K$4/Output!$H$95/1000000</f>
        <v>44.36242516849493</v>
      </c>
      <c r="AE11" s="6">
        <v>2027</v>
      </c>
      <c r="AF11" s="6">
        <f>(B14-$B$8)*$B$2*Output!$H$101*$E$2*$L$4/Output!$H$95/1000000</f>
        <v>53.347032216267479</v>
      </c>
      <c r="AG11" s="6">
        <f>(C14-$B$8)*$B$2*Output!$H$101*$E$2*$L$4/Output!$H$95/1000000</f>
        <v>121.40332523391308</v>
      </c>
      <c r="AH11" s="6">
        <f>(D14-$B$8)*$B$2*Output!$H$101*$E$2*$L$4/Output!$H$95/1000000</f>
        <v>189.45961825155885</v>
      </c>
      <c r="AJ11" s="6">
        <v>2027</v>
      </c>
      <c r="AK11" s="6">
        <f>(B14-$B$8)*$B$2*Output!$H$101*$E$2*$M$4/Output!$H$95/1000000</f>
        <v>52.007985096052522</v>
      </c>
      <c r="AL11" s="6">
        <f>(C14-$B$8)*$B$2*Output!$H$101*$E$2*$M$4/Output!$H$95/1000000</f>
        <v>118.35601845253566</v>
      </c>
      <c r="AM11" s="6">
        <f>(D14-$B$8)*$B$2*Output!$H$101*$E$2*$M$4/Output!$H$95/1000000</f>
        <v>184.70405180901895</v>
      </c>
    </row>
    <row r="12" spans="1:44" x14ac:dyDescent="0.25">
      <c r="A12" s="6">
        <v>2025</v>
      </c>
      <c r="B12" s="6">
        <v>9.2857063172289127</v>
      </c>
      <c r="C12" s="6">
        <v>10.070105291759473</v>
      </c>
      <c r="D12" s="6">
        <v>10.854504266290036</v>
      </c>
      <c r="F12" s="6">
        <v>2028</v>
      </c>
      <c r="G12" s="6">
        <f>(B15-$B$8)*$B$2*Output!$H$101*$E$2*$G$4/Output!$H$95/1000000</f>
        <v>39.26337503163213</v>
      </c>
      <c r="H12" s="6">
        <f>(C15-$B$8)*$B$2*Output!$H$101*$E$2*$G$4/Output!$H$95/1000000</f>
        <v>94.035913730909655</v>
      </c>
      <c r="I12" s="6">
        <f>(D15-$B$8)*$B$2*Output!$H$101*$E$2*$G$4/Output!$H$95/1000000</f>
        <v>148.80845243018734</v>
      </c>
      <c r="K12" s="6">
        <v>2028</v>
      </c>
      <c r="L12" s="6">
        <f>(B15-$B$8)*$B$2*Output!$H$101*$E$2*$H$4/Output!$H$95/1000000</f>
        <v>106.8680539122097</v>
      </c>
      <c r="M12" s="6">
        <f>(C15-$B$8)*$B$2*Output!$H$101*$E$2*$H$4/Output!$H$95/1000000</f>
        <v>255.9493444000301</v>
      </c>
      <c r="N12" s="6">
        <f>(D15-$B$8)*$B$2*Output!$H$101*$E$2*$H$4/Output!$H$95/1000000</f>
        <v>405.03063488785091</v>
      </c>
      <c r="P12" s="6">
        <v>2028</v>
      </c>
      <c r="Q12" s="6">
        <f>(B15-$B$8)*$B$2*Output!$H$101*$E$2*$I$4/Output!$H$95/1000000</f>
        <v>10.906008638403559</v>
      </c>
      <c r="R12" s="6">
        <f>(C15-$B$8)*$B$2*Output!$H$101*$E$2*$I$4/Output!$H$95/1000000</f>
        <v>26.119926945741263</v>
      </c>
      <c r="S12" s="6">
        <f>(D15-$B$8)*$B$2*Output!$H$101*$E$2*$I$4/Output!$H$95/1000000</f>
        <v>41.333845253079005</v>
      </c>
      <c r="U12" s="6">
        <v>2028</v>
      </c>
      <c r="V12" s="6">
        <f>(B15-$B$8)*$B$2*Output!$H$101*$E$2*$J$4/Output!$H$95/1000000</f>
        <v>963.15008211181828</v>
      </c>
      <c r="W12" s="6">
        <f>(C15-$B$8)*$B$2*Output!$H$101*$E$2*$J$4/Output!$H$95/1000000</f>
        <v>2306.7476486272044</v>
      </c>
      <c r="X12" s="6">
        <f>(D15-$B$8)*$B$2*Output!$H$101*$E$2*$J$4/Output!$H$95/1000000</f>
        <v>3650.3452151425945</v>
      </c>
      <c r="Z12" s="6">
        <v>2028</v>
      </c>
      <c r="AA12" s="6">
        <f>(B15-$B$8)*$B$2*Output!$H$101*$E$2*$K$4/Output!$H$95/1000000</f>
        <v>15.614169832705114</v>
      </c>
      <c r="AB12" s="6">
        <f>(C15-$B$8)*$B$2*Output!$H$101*$E$2*$K$4/Output!$H$95/1000000</f>
        <v>37.395988658262709</v>
      </c>
      <c r="AC12" s="6">
        <f>(D15-$B$8)*$B$2*Output!$H$101*$E$2*$K$4/Output!$H$95/1000000</f>
        <v>59.177807483820366</v>
      </c>
      <c r="AE12" s="6">
        <v>2028</v>
      </c>
      <c r="AF12" s="6">
        <f>(B15-$B$8)*$B$2*Output!$H$101*$E$2*$L$4/Output!$H$95/1000000</f>
        <v>66.683790270334327</v>
      </c>
      <c r="AG12" s="6">
        <f>(C15-$B$8)*$B$2*Output!$H$101*$E$2*$L$4/Output!$H$95/1000000</f>
        <v>159.70789938611574</v>
      </c>
      <c r="AH12" s="6">
        <f>(D15-$B$8)*$B$2*Output!$H$101*$E$2*$L$4/Output!$H$95/1000000</f>
        <v>252.73200850189735</v>
      </c>
      <c r="AJ12" s="6">
        <v>2028</v>
      </c>
      <c r="AK12" s="6">
        <f>(B15-$B$8)*$B$2*Output!$H$101*$E$2*$M$4/Output!$H$95/1000000</f>
        <v>65.009981370065617</v>
      </c>
      <c r="AL12" s="6">
        <f>(C15-$B$8)*$B$2*Output!$H$101*$E$2*$M$4/Output!$H$95/1000000</f>
        <v>155.6991215054345</v>
      </c>
      <c r="AM12" s="6">
        <f>(D15-$B$8)*$B$2*Output!$H$101*$E$2*$M$4/Output!$H$95/1000000</f>
        <v>246.38826164080368</v>
      </c>
    </row>
    <row r="13" spans="1:44" x14ac:dyDescent="0.25">
      <c r="A13" s="6">
        <v>2026</v>
      </c>
      <c r="B13" s="6">
        <v>9.6540594758433684</v>
      </c>
      <c r="C13" s="6">
        <v>10.942464481957359</v>
      </c>
      <c r="D13" s="6">
        <v>12.230869488071351</v>
      </c>
      <c r="F13" s="6">
        <v>2029</v>
      </c>
      <c r="G13" s="6">
        <f>(B16-$B$8)*$B$2*Output!$H$101*$E$2*$G$4/Output!$H$95/1000000</f>
        <v>47.116050037958537</v>
      </c>
      <c r="H13" s="6">
        <f>(C16-$B$8)*$B$2*Output!$H$101*$E$2*$G$4/Output!$H$95/1000000</f>
        <v>118.95159860768564</v>
      </c>
      <c r="I13" s="6">
        <f>(D16-$B$8)*$B$2*Output!$H$101*$E$2*$G$4/Output!$H$95/1000000</f>
        <v>190.78714717741283</v>
      </c>
      <c r="K13" s="6">
        <v>2029</v>
      </c>
      <c r="L13" s="6">
        <f>(B16-$B$8)*$B$2*Output!$H$101*$E$2*$H$4/Output!$H$95/1000000</f>
        <v>128.2416646946516</v>
      </c>
      <c r="M13" s="6">
        <f>(C16-$B$8)*$B$2*Output!$H$101*$E$2*$H$4/Output!$H$95/1000000</f>
        <v>323.7654899179779</v>
      </c>
      <c r="N13" s="6">
        <f>(D16-$B$8)*$B$2*Output!$H$101*$E$2*$H$4/Output!$H$95/1000000</f>
        <v>519.28931514130443</v>
      </c>
      <c r="P13" s="6">
        <v>2029</v>
      </c>
      <c r="Q13" s="6">
        <f>(B16-$B$8)*$B$2*Output!$H$101*$E$2*$I$4/Output!$H$95/1000000</f>
        <v>13.087210366084266</v>
      </c>
      <c r="R13" s="6">
        <f>(C16-$B$8)*$B$2*Output!$H$101*$E$2*$I$4/Output!$H$95/1000000</f>
        <v>33.040643116445963</v>
      </c>
      <c r="S13" s="6">
        <f>(D16-$B$8)*$B$2*Output!$H$101*$E$2*$I$4/Output!$H$95/1000000</f>
        <v>52.994075866807684</v>
      </c>
      <c r="U13" s="6">
        <v>2029</v>
      </c>
      <c r="V13" s="6">
        <f>(B16-$B$8)*$B$2*Output!$H$101*$E$2*$J$4/Output!$H$95/1000000</f>
        <v>1155.7800985341817</v>
      </c>
      <c r="W13" s="6">
        <f>(C16-$B$8)*$B$2*Output!$H$101*$E$2*$J$4/Output!$H$95/1000000</f>
        <v>2917.9417682260828</v>
      </c>
      <c r="X13" s="6">
        <f>(D16-$B$8)*$B$2*Output!$H$101*$E$2*$J$4/Output!$H$95/1000000</f>
        <v>4680.1034379179855</v>
      </c>
      <c r="Z13" s="6">
        <v>2029</v>
      </c>
      <c r="AA13" s="6">
        <f>(B16-$B$8)*$B$2*Output!$H$101*$E$2*$K$4/Output!$H$95/1000000</f>
        <v>18.737003799246132</v>
      </c>
      <c r="AB13" s="6">
        <f>(C16-$B$8)*$B$2*Output!$H$101*$E$2*$K$4/Output!$H$95/1000000</f>
        <v>47.304401647485314</v>
      </c>
      <c r="AC13" s="6">
        <f>(D16-$B$8)*$B$2*Output!$H$101*$E$2*$K$4/Output!$H$95/1000000</f>
        <v>75.871799495724545</v>
      </c>
      <c r="AE13" s="6">
        <v>2029</v>
      </c>
      <c r="AF13" s="6">
        <f>(B16-$B$8)*$B$2*Output!$H$101*$E$2*$L$4/Output!$H$95/1000000</f>
        <v>80.020548324401162</v>
      </c>
      <c r="AG13" s="6">
        <f>(C16-$B$8)*$B$2*Output!$H$101*$E$2*$L$4/Output!$H$95/1000000</f>
        <v>202.02398411969051</v>
      </c>
      <c r="AH13" s="6">
        <f>(D16-$B$8)*$B$2*Output!$H$101*$E$2*$L$4/Output!$H$95/1000000</f>
        <v>324.02741991497999</v>
      </c>
      <c r="AJ13" s="6">
        <v>2029</v>
      </c>
      <c r="AK13" s="6">
        <f>(B16-$B$8)*$B$2*Output!$H$101*$E$2*$M$4/Output!$H$95/1000000</f>
        <v>78.011977644078712</v>
      </c>
      <c r="AL13" s="6">
        <f>(C16-$B$8)*$B$2*Output!$H$101*$E$2*$M$4/Output!$H$95/1000000</f>
        <v>196.9530434710496</v>
      </c>
      <c r="AM13" s="6">
        <f>(D16-$B$8)*$B$2*Output!$H$101*$E$2*$M$4/Output!$H$95/1000000</f>
        <v>315.89410929802068</v>
      </c>
    </row>
    <row r="14" spans="1:44" x14ac:dyDescent="0.25">
      <c r="A14" s="6">
        <v>2027</v>
      </c>
      <c r="B14" s="6">
        <v>10.022412634457826</v>
      </c>
      <c r="C14" s="6">
        <v>11.902086119949029</v>
      </c>
      <c r="D14" s="6">
        <v>13.781759605440236</v>
      </c>
      <c r="F14" s="6">
        <v>2030</v>
      </c>
      <c r="G14" s="6">
        <f>(B17-$B$8)*$B$2*Output!$H$101*$E$2*$G$4/Output!$H$95/1000000</f>
        <v>54.968725044284987</v>
      </c>
      <c r="H14" s="6">
        <f>(C17-$B$8)*$B$2*Output!$H$101*$E$2*$G$4/Output!$H$95/1000000</f>
        <v>146.52875995949927</v>
      </c>
      <c r="I14" s="6">
        <f>(D17-$B$8)*$B$2*Output!$H$101*$E$2*$G$4/Output!$H$95/1000000</f>
        <v>238.08879487471364</v>
      </c>
      <c r="K14" s="6">
        <v>2030</v>
      </c>
      <c r="L14" s="6">
        <f>(B17-$B$8)*$B$2*Output!$H$101*$E$2*$H$4/Output!$H$95/1000000</f>
        <v>149.61527547709358</v>
      </c>
      <c r="M14" s="6">
        <f>(C17-$B$8)*$B$2*Output!$H$101*$E$2*$H$4/Output!$H$95/1000000</f>
        <v>398.82570987403136</v>
      </c>
      <c r="N14" s="6">
        <f>(D17-$B$8)*$B$2*Output!$H$101*$E$2*$H$4/Output!$H$95/1000000</f>
        <v>648.03614427096932</v>
      </c>
      <c r="P14" s="6">
        <v>2030</v>
      </c>
      <c r="Q14" s="6">
        <f>(B17-$B$8)*$B$2*Output!$H$101*$E$2*$I$4/Output!$H$95/1000000</f>
        <v>15.268412093764985</v>
      </c>
      <c r="R14" s="6">
        <f>(C17-$B$8)*$B$2*Output!$H$101*$E$2*$I$4/Output!$H$95/1000000</f>
        <v>40.700625471076116</v>
      </c>
      <c r="S14" s="6">
        <f>(D17-$B$8)*$B$2*Output!$H$101*$E$2*$I$4/Output!$H$95/1000000</f>
        <v>66.13283884838728</v>
      </c>
      <c r="U14" s="6">
        <v>2030</v>
      </c>
      <c r="V14" s="6">
        <f>(B17-$B$8)*$B$2*Output!$H$101*$E$2*$J$4/Output!$H$95/1000000</f>
        <v>1348.4101149565456</v>
      </c>
      <c r="W14" s="6">
        <f>(C17-$B$8)*$B$2*Output!$H$101*$E$2*$J$4/Output!$H$95/1000000</f>
        <v>3594.4232270668372</v>
      </c>
      <c r="X14" s="6">
        <f>(D17-$B$8)*$B$2*Output!$H$101*$E$2*$J$4/Output!$H$95/1000000</f>
        <v>5840.4363391771303</v>
      </c>
      <c r="Z14" s="6">
        <v>2030</v>
      </c>
      <c r="AA14" s="6">
        <f>(B17-$B$8)*$B$2*Output!$H$101*$E$2*$K$4/Output!$H$95/1000000</f>
        <v>21.859837765787159</v>
      </c>
      <c r="AB14" s="6">
        <f>(C17-$B$8)*$B$2*Output!$H$101*$E$2*$K$4/Output!$H$95/1000000</f>
        <v>58.271224558257146</v>
      </c>
      <c r="AC14" s="6">
        <f>(D17-$B$8)*$B$2*Output!$H$101*$E$2*$K$4/Output!$H$95/1000000</f>
        <v>94.682611350727171</v>
      </c>
      <c r="AE14" s="6">
        <v>2030</v>
      </c>
      <c r="AF14" s="6">
        <f>(B17-$B$8)*$B$2*Output!$H$101*$E$2*$L$4/Output!$H$95/1000000</f>
        <v>93.357306378468053</v>
      </c>
      <c r="AG14" s="6">
        <f>(C17-$B$8)*$B$2*Output!$H$101*$E$2*$L$4/Output!$H$95/1000000</f>
        <v>248.86024418021714</v>
      </c>
      <c r="AH14" s="6">
        <f>(D17-$B$8)*$B$2*Output!$H$101*$E$2*$L$4/Output!$H$95/1000000</f>
        <v>404.36318198196631</v>
      </c>
      <c r="AJ14" s="6">
        <v>2030</v>
      </c>
      <c r="AK14" s="6">
        <f>(B17-$B$8)*$B$2*Output!$H$101*$E$2*$M$4/Output!$H$95/1000000</f>
        <v>91.013973918091864</v>
      </c>
      <c r="AL14" s="6">
        <f>(C17-$B$8)*$B$2*Output!$H$101*$E$2*$M$4/Output!$H$95/1000000</f>
        <v>242.61368126075456</v>
      </c>
      <c r="AM14" s="6">
        <f>(D17-$B$8)*$B$2*Output!$H$101*$E$2*$M$4/Output!$H$95/1000000</f>
        <v>394.21338860341734</v>
      </c>
    </row>
    <row r="15" spans="1:44" x14ac:dyDescent="0.25">
      <c r="A15" s="6">
        <v>2028</v>
      </c>
      <c r="B15" s="6">
        <v>10.390765793072282</v>
      </c>
      <c r="C15" s="6">
        <v>12.960035197314422</v>
      </c>
      <c r="D15" s="6">
        <v>15.529304601556568</v>
      </c>
      <c r="F15" s="6">
        <v>2031</v>
      </c>
      <c r="G15" s="6">
        <f>(B18-$B$8)*$B$2*Output!$H$101*$E$2*$G$4/Output!$H$95/1000000</f>
        <v>62.821400050611402</v>
      </c>
      <c r="H15" s="6">
        <f>(C18-$B$8)*$B$2*Output!$H$101*$E$2*$G$4/Output!$H$95/1000000</f>
        <v>156.84193809001937</v>
      </c>
      <c r="I15" s="6">
        <f>(D18-$B$8)*$B$2*Output!$H$101*$E$2*$G$4/Output!$H$95/1000000</f>
        <v>250.86247612942751</v>
      </c>
      <c r="K15" s="6">
        <v>2031</v>
      </c>
      <c r="L15" s="6">
        <f>(B18-$B$8)*$B$2*Output!$H$101*$E$2*$H$4/Output!$H$95/1000000</f>
        <v>170.98888625953549</v>
      </c>
      <c r="M15" s="6">
        <f>(C18-$B$8)*$B$2*Output!$H$101*$E$2*$H$4/Output!$H$95/1000000</f>
        <v>426.89638071092986</v>
      </c>
      <c r="N15" s="6">
        <f>(D18-$B$8)*$B$2*Output!$H$101*$E$2*$H$4/Output!$H$95/1000000</f>
        <v>682.80387516232452</v>
      </c>
      <c r="P15" s="6">
        <v>2031</v>
      </c>
      <c r="Q15" s="6">
        <f>(B18-$B$8)*$B$2*Output!$H$101*$E$2*$I$4/Output!$H$95/1000000</f>
        <v>17.449613821445691</v>
      </c>
      <c r="R15" s="6">
        <f>(C18-$B$8)*$B$2*Output!$H$101*$E$2*$I$4/Output!$H$95/1000000</f>
        <v>43.565269931472912</v>
      </c>
      <c r="S15" s="6">
        <f>(D18-$B$8)*$B$2*Output!$H$101*$E$2*$I$4/Output!$H$95/1000000</f>
        <v>69.680926041500172</v>
      </c>
      <c r="U15" s="6">
        <v>2031</v>
      </c>
      <c r="V15" s="6">
        <f>(B18-$B$8)*$B$2*Output!$H$101*$E$2*$J$4/Output!$H$95/1000000</f>
        <v>1541.0401313789091</v>
      </c>
      <c r="W15" s="6">
        <f>(C18-$B$8)*$B$2*Output!$H$101*$E$2*$J$4/Output!$H$95/1000000</f>
        <v>3847.4106066602048</v>
      </c>
      <c r="X15" s="6">
        <f>(D18-$B$8)*$B$2*Output!$H$101*$E$2*$J$4/Output!$H$95/1000000</f>
        <v>6153.7810819415026</v>
      </c>
      <c r="Z15" s="6">
        <v>2031</v>
      </c>
      <c r="AA15" s="6">
        <f>(B18-$B$8)*$B$2*Output!$H$101*$E$2*$K$4/Output!$H$95/1000000</f>
        <v>24.982671732328182</v>
      </c>
      <c r="AB15" s="6">
        <f>(C18-$B$8)*$B$2*Output!$H$101*$E$2*$K$4/Output!$H$95/1000000</f>
        <v>62.372545820505941</v>
      </c>
      <c r="AC15" s="6">
        <f>(D18-$B$8)*$B$2*Output!$H$101*$E$2*$K$4/Output!$H$95/1000000</f>
        <v>99.762419908683754</v>
      </c>
      <c r="AE15" s="6">
        <v>2031</v>
      </c>
      <c r="AF15" s="6">
        <f>(B18-$B$8)*$B$2*Output!$H$101*$E$2*$L$4/Output!$H$95/1000000</f>
        <v>106.6940644325349</v>
      </c>
      <c r="AG15" s="6">
        <f>(C18-$B$8)*$B$2*Output!$H$101*$E$2*$L$4/Output!$H$95/1000000</f>
        <v>266.37585018510453</v>
      </c>
      <c r="AH15" s="6">
        <f>(D18-$B$8)*$B$2*Output!$H$101*$E$2*$L$4/Output!$H$95/1000000</f>
        <v>426.05763593767426</v>
      </c>
      <c r="AJ15" s="6">
        <v>2031</v>
      </c>
      <c r="AK15" s="6">
        <f>(B18-$B$8)*$B$2*Output!$H$101*$E$2*$M$4/Output!$H$95/1000000</f>
        <v>104.01597019210496</v>
      </c>
      <c r="AL15" s="6">
        <f>(C18-$B$8)*$B$2*Output!$H$101*$E$2*$M$4/Output!$H$95/1000000</f>
        <v>259.68963353411698</v>
      </c>
      <c r="AM15" s="6">
        <f>(D18-$B$8)*$B$2*Output!$H$101*$E$2*$M$4/Output!$H$95/1000000</f>
        <v>415.36329687612914</v>
      </c>
    </row>
    <row r="16" spans="1:44" x14ac:dyDescent="0.25">
      <c r="A16" s="6">
        <v>2029</v>
      </c>
      <c r="B16" s="6">
        <v>10.759118951686737</v>
      </c>
      <c r="C16" s="6">
        <v>14.128779760919677</v>
      </c>
      <c r="D16" s="6">
        <v>17.498440570152621</v>
      </c>
      <c r="F16" s="6">
        <v>2032</v>
      </c>
      <c r="G16" s="6">
        <f>(B19-$B$8)*$B$2*Output!$H$101*$E$2*$G$4/Output!$H$95/1000000</f>
        <v>70.674075056937781</v>
      </c>
      <c r="H16" s="6">
        <f>(C19-$B$8)*$B$2*Output!$H$101*$E$2*$G$4/Output!$H$95/1000000</f>
        <v>167.34920581082591</v>
      </c>
      <c r="I16" s="6">
        <f>(D19-$B$8)*$B$2*Output!$H$101*$E$2*$G$4/Output!$H$95/1000000</f>
        <v>264.02433656471402</v>
      </c>
      <c r="K16" s="6">
        <v>2032</v>
      </c>
      <c r="L16" s="6">
        <f>(B19-$B$8)*$B$2*Output!$H$101*$E$2*$H$4/Output!$H$95/1000000</f>
        <v>192.36249704197735</v>
      </c>
      <c r="M16" s="6">
        <f>(C19-$B$8)*$B$2*Output!$H$101*$E$2*$H$4/Output!$H$95/1000000</f>
        <v>455.4953295367128</v>
      </c>
      <c r="N16" s="6">
        <f>(D19-$B$8)*$B$2*Output!$H$101*$E$2*$H$4/Output!$H$95/1000000</f>
        <v>718.62816203144837</v>
      </c>
      <c r="P16" s="6">
        <v>2032</v>
      </c>
      <c r="Q16" s="6">
        <f>(B19-$B$8)*$B$2*Output!$H$101*$E$2*$I$4/Output!$H$95/1000000</f>
        <v>19.6308155491264</v>
      </c>
      <c r="R16" s="6">
        <f>(C19-$B$8)*$B$2*Output!$H$101*$E$2*$I$4/Output!$H$95/1000000</f>
        <v>46.483825772299497</v>
      </c>
      <c r="S16" s="6">
        <f>(D19-$B$8)*$B$2*Output!$H$101*$E$2*$I$4/Output!$H$95/1000000</f>
        <v>73.336835995472612</v>
      </c>
      <c r="U16" s="6">
        <v>2032</v>
      </c>
      <c r="V16" s="6">
        <f>(B19-$B$8)*$B$2*Output!$H$101*$E$2*$J$4/Output!$H$95/1000000</f>
        <v>1733.6701478012719</v>
      </c>
      <c r="W16" s="6">
        <f>(C19-$B$8)*$B$2*Output!$H$101*$E$2*$J$4/Output!$H$95/1000000</f>
        <v>4105.1591002604746</v>
      </c>
      <c r="X16" s="6">
        <f>(D19-$B$8)*$B$2*Output!$H$101*$E$2*$J$4/Output!$H$95/1000000</f>
        <v>6476.6480527196782</v>
      </c>
      <c r="Z16" s="6">
        <v>2032</v>
      </c>
      <c r="AA16" s="6">
        <f>(B19-$B$8)*$B$2*Output!$H$101*$E$2*$K$4/Output!$H$95/1000000</f>
        <v>28.105505698869187</v>
      </c>
      <c r="AB16" s="6">
        <f>(C19-$B$8)*$B$2*Output!$H$101*$E$2*$K$4/Output!$H$95/1000000</f>
        <v>66.551052190327638</v>
      </c>
      <c r="AC16" s="6">
        <f>(D19-$B$8)*$B$2*Output!$H$101*$E$2*$K$4/Output!$H$95/1000000</f>
        <v>104.99659868178612</v>
      </c>
      <c r="AE16" s="6">
        <v>2032</v>
      </c>
      <c r="AF16" s="6">
        <f>(B19-$B$8)*$B$2*Output!$H$101*$E$2*$L$4/Output!$H$95/1000000</f>
        <v>120.03082248660169</v>
      </c>
      <c r="AG16" s="6">
        <f>(C19-$B$8)*$B$2*Output!$H$101*$E$2*$L$4/Output!$H$95/1000000</f>
        <v>284.22109238458512</v>
      </c>
      <c r="AH16" s="6">
        <f>(D19-$B$8)*$B$2*Output!$H$101*$E$2*$L$4/Output!$H$95/1000000</f>
        <v>448.41136228256858</v>
      </c>
      <c r="AJ16" s="6">
        <v>2032</v>
      </c>
      <c r="AK16" s="6">
        <f>(B19-$B$8)*$B$2*Output!$H$101*$E$2*$M$4/Output!$H$95/1000000</f>
        <v>117.01796646611804</v>
      </c>
      <c r="AL16" s="6">
        <f>(C19-$B$8)*$B$2*Output!$H$101*$E$2*$M$4/Output!$H$95/1000000</f>
        <v>277.086947907362</v>
      </c>
      <c r="AM16" s="6">
        <f>(D19-$B$8)*$B$2*Output!$H$101*$E$2*$M$4/Output!$H$95/1000000</f>
        <v>437.15592934860598</v>
      </c>
    </row>
    <row r="17" spans="1:39" x14ac:dyDescent="0.25">
      <c r="A17" s="6">
        <v>2030</v>
      </c>
      <c r="B17" s="6">
        <v>11.127472110301195</v>
      </c>
      <c r="C17" s="6">
        <v>15.42236882214751</v>
      </c>
      <c r="D17" s="6">
        <v>19.717265533993828</v>
      </c>
      <c r="F17" s="6">
        <v>2033</v>
      </c>
      <c r="G17" s="6">
        <f>(B20-$B$8)*$B$2*Output!$H$101*$E$2*$G$4/Output!$H$95/1000000</f>
        <v>78.526750063264259</v>
      </c>
      <c r="H17" s="6">
        <f>(C20-$B$8)*$B$2*Output!$H$101*$E$2*$G$4/Output!$H$95/1000000</f>
        <v>178.05646130714919</v>
      </c>
      <c r="I17" s="6">
        <f>(D20-$B$8)*$B$2*Output!$H$101*$E$2*$G$4/Output!$H$95/1000000</f>
        <v>277.58617255103428</v>
      </c>
      <c r="K17" s="6">
        <v>2033</v>
      </c>
      <c r="L17" s="6">
        <f>(B20-$B$8)*$B$2*Output!$H$101*$E$2*$H$4/Output!$H$95/1000000</f>
        <v>213.73610782441941</v>
      </c>
      <c r="M17" s="6">
        <f>(C20-$B$8)*$B$2*Output!$H$101*$E$2*$H$4/Output!$H$95/1000000</f>
        <v>484.6386101821239</v>
      </c>
      <c r="N17" s="6">
        <f>(D20-$B$8)*$B$2*Output!$H$101*$E$2*$H$4/Output!$H$95/1000000</f>
        <v>755.54111253982876</v>
      </c>
      <c r="P17" s="6">
        <v>2033</v>
      </c>
      <c r="Q17" s="6">
        <f>(B20-$B$8)*$B$2*Output!$H$101*$E$2*$I$4/Output!$H$95/1000000</f>
        <v>21.812017276807119</v>
      </c>
      <c r="R17" s="6">
        <f>(C20-$B$8)*$B$2*Output!$H$101*$E$2*$I$4/Output!$H$95/1000000</f>
        <v>49.457931305571122</v>
      </c>
      <c r="S17" s="6">
        <f>(D20-$B$8)*$B$2*Output!$H$101*$E$2*$I$4/Output!$H$95/1000000</f>
        <v>77.103845334335162</v>
      </c>
      <c r="U17" s="6">
        <v>2033</v>
      </c>
      <c r="V17" s="6">
        <f>(B20-$B$8)*$B$2*Output!$H$101*$E$2*$J$4/Output!$H$95/1000000</f>
        <v>1926.3001642236366</v>
      </c>
      <c r="W17" s="6">
        <f>(C20-$B$8)*$B$2*Output!$H$101*$E$2*$J$4/Output!$H$95/1000000</f>
        <v>4367.8133932795463</v>
      </c>
      <c r="X17" s="6">
        <f>(D20-$B$8)*$B$2*Output!$H$101*$E$2*$J$4/Output!$H$95/1000000</f>
        <v>6809.3266223354585</v>
      </c>
      <c r="Z17" s="6">
        <v>2033</v>
      </c>
      <c r="AA17" s="6">
        <f>(B20-$B$8)*$B$2*Output!$H$101*$E$2*$K$4/Output!$H$95/1000000</f>
        <v>31.228339665410228</v>
      </c>
      <c r="AB17" s="6">
        <f>(C20-$B$8)*$B$2*Output!$H$101*$E$2*$K$4/Output!$H$95/1000000</f>
        <v>70.809089244632503</v>
      </c>
      <c r="AC17" s="6">
        <f>(D20-$B$8)*$B$2*Output!$H$101*$E$2*$K$4/Output!$H$95/1000000</f>
        <v>110.3898388238548</v>
      </c>
      <c r="AE17" s="6">
        <v>2033</v>
      </c>
      <c r="AF17" s="6">
        <f>(B20-$B$8)*$B$2*Output!$H$101*$E$2*$L$4/Output!$H$95/1000000</f>
        <v>133.36758054066865</v>
      </c>
      <c r="AG17" s="6">
        <f>(C20-$B$8)*$B$2*Output!$H$101*$E$2*$L$4/Output!$H$95/1000000</f>
        <v>302.40598808732284</v>
      </c>
      <c r="AH17" s="6">
        <f>(D20-$B$8)*$B$2*Output!$H$101*$E$2*$L$4/Output!$H$95/1000000</f>
        <v>471.44439563397731</v>
      </c>
      <c r="AJ17" s="6">
        <v>2033</v>
      </c>
      <c r="AK17" s="6">
        <f>(B20-$B$8)*$B$2*Output!$H$101*$E$2*$M$4/Output!$H$95/1000000</f>
        <v>130.01996274013123</v>
      </c>
      <c r="AL17" s="6">
        <f>(C20-$B$8)*$B$2*Output!$H$101*$E$2*$M$4/Output!$H$95/1000000</f>
        <v>294.8153902478312</v>
      </c>
      <c r="AM17" s="6">
        <f>(D20-$B$8)*$B$2*Output!$H$101*$E$2*$M$4/Output!$H$95/1000000</f>
        <v>459.61081775553146</v>
      </c>
    </row>
    <row r="18" spans="1:39" x14ac:dyDescent="0.25">
      <c r="A18" s="6">
        <v>2031</v>
      </c>
      <c r="B18" s="6">
        <v>11.495825268915651</v>
      </c>
      <c r="C18" s="6">
        <v>15.906139223529214</v>
      </c>
      <c r="D18" s="6">
        <v>20.316453178142783</v>
      </c>
      <c r="F18" s="6">
        <v>2034</v>
      </c>
      <c r="G18" s="6">
        <f>(B21-$B$8)*$B$2*Output!$H$101*$E$2*$G$4/Output!$H$95/1000000</f>
        <v>86.379425069590653</v>
      </c>
      <c r="H18" s="6">
        <f>(C21-$B$8)*$B$2*Output!$H$101*$E$2*$G$4/Output!$H$95/1000000</f>
        <v>188.96978200406971</v>
      </c>
      <c r="I18" s="6">
        <f>(D21-$B$8)*$B$2*Output!$H$101*$E$2*$G$4/Output!$H$95/1000000</f>
        <v>291.56013893854879</v>
      </c>
      <c r="K18" s="6">
        <v>2034</v>
      </c>
      <c r="L18" s="6">
        <f>(B21-$B$8)*$B$2*Output!$H$101*$E$2*$H$4/Output!$H$95/1000000</f>
        <v>235.10971860686126</v>
      </c>
      <c r="M18" s="6">
        <f>(C21-$B$8)*$B$2*Output!$H$101*$E$2*$H$4/Output!$H$95/1000000</f>
        <v>514.34276433749471</v>
      </c>
      <c r="N18" s="6">
        <f>(D21-$B$8)*$B$2*Output!$H$101*$E$2*$H$4/Output!$H$95/1000000</f>
        <v>793.57581006812813</v>
      </c>
      <c r="P18" s="6">
        <v>2034</v>
      </c>
      <c r="Q18" s="6">
        <f>(B21-$B$8)*$B$2*Output!$H$101*$E$2*$I$4/Output!$H$95/1000000</f>
        <v>23.993219004487823</v>
      </c>
      <c r="R18" s="6">
        <f>(C21-$B$8)*$B$2*Output!$H$101*$E$2*$I$4/Output!$H$95/1000000</f>
        <v>52.489274629938819</v>
      </c>
      <c r="S18" s="6">
        <f>(D21-$B$8)*$B$2*Output!$H$101*$E$2*$I$4/Output!$H$95/1000000</f>
        <v>80.985330255389826</v>
      </c>
      <c r="U18" s="6">
        <v>2034</v>
      </c>
      <c r="V18" s="6">
        <f>(B21-$B$8)*$B$2*Output!$H$101*$E$2*$J$4/Output!$H$95/1000000</f>
        <v>2118.9301806459998</v>
      </c>
      <c r="W18" s="6">
        <f>(C21-$B$8)*$B$2*Output!$H$101*$E$2*$J$4/Output!$H$95/1000000</f>
        <v>4635.5225679718224</v>
      </c>
      <c r="X18" s="6">
        <f>(D21-$B$8)*$B$2*Output!$H$101*$E$2*$J$4/Output!$H$95/1000000</f>
        <v>7152.1149552976476</v>
      </c>
      <c r="Z18" s="6">
        <v>2034</v>
      </c>
      <c r="AA18" s="6">
        <f>(B21-$B$8)*$B$2*Output!$H$101*$E$2*$K$4/Output!$H$95/1000000</f>
        <v>34.351173631951241</v>
      </c>
      <c r="AB18" s="6">
        <f>(C21-$B$8)*$B$2*Output!$H$101*$E$2*$K$4/Output!$H$95/1000000</f>
        <v>75.149073840027285</v>
      </c>
      <c r="AC18" s="6">
        <f>(D21-$B$8)*$B$2*Output!$H$101*$E$2*$K$4/Output!$H$95/1000000</f>
        <v>115.94697404810334</v>
      </c>
      <c r="AE18" s="6">
        <v>2034</v>
      </c>
      <c r="AF18" s="6">
        <f>(B21-$B$8)*$B$2*Output!$H$101*$E$2*$L$4/Output!$H$95/1000000</f>
        <v>146.70433859473547</v>
      </c>
      <c r="AG18" s="6">
        <f>(C21-$B$8)*$B$2*Output!$H$101*$E$2*$L$4/Output!$H$95/1000000</f>
        <v>320.94085901780318</v>
      </c>
      <c r="AH18" s="6">
        <f>(D21-$B$8)*$B$2*Output!$H$101*$E$2*$L$4/Output!$H$95/1000000</f>
        <v>495.17737944087099</v>
      </c>
      <c r="AJ18" s="6">
        <v>2034</v>
      </c>
      <c r="AK18" s="6">
        <f>(B21-$B$8)*$B$2*Output!$H$101*$E$2*$M$4/Output!$H$95/1000000</f>
        <v>143.02195901414433</v>
      </c>
      <c r="AL18" s="6">
        <f>(C21-$B$8)*$B$2*Output!$H$101*$E$2*$M$4/Output!$H$95/1000000</f>
        <v>312.88502319764189</v>
      </c>
      <c r="AM18" s="6">
        <f>(D21-$B$8)*$B$2*Output!$H$101*$E$2*$M$4/Output!$H$95/1000000</f>
        <v>482.7480873811395</v>
      </c>
    </row>
    <row r="19" spans="1:39" x14ac:dyDescent="0.25">
      <c r="A19" s="6">
        <v>2032</v>
      </c>
      <c r="B19" s="6">
        <v>11.864178427530106</v>
      </c>
      <c r="C19" s="6">
        <v>16.399013976431718</v>
      </c>
      <c r="D19" s="6">
        <v>20.933849525333333</v>
      </c>
      <c r="F19" s="6">
        <v>2035</v>
      </c>
      <c r="G19" s="6">
        <f>(B22-$B$8)*$B$2*Output!$H$101*$E$2*$G$4/Output!$H$95/1000000</f>
        <v>94.232100075917074</v>
      </c>
      <c r="H19" s="6">
        <f>(C22-$B$8)*$B$2*Output!$H$101*$E$2*$G$4/Output!$H$95/1000000</f>
        <v>200.09543001343411</v>
      </c>
      <c r="I19" s="6">
        <f>(D22-$B$8)*$B$2*Output!$H$101*$E$2*$G$4/Output!$H$95/1000000</f>
        <v>305.95875995095105</v>
      </c>
      <c r="K19" s="6">
        <v>2035</v>
      </c>
      <c r="L19" s="6">
        <f>(B22-$B$8)*$B$2*Output!$H$101*$E$2*$H$4/Output!$H$95/1000000</f>
        <v>256.48332938930321</v>
      </c>
      <c r="M19" s="6">
        <f>(C22-$B$8)*$B$2*Output!$H$101*$E$2*$H$4/Output!$H$95/1000000</f>
        <v>544.62483637829962</v>
      </c>
      <c r="N19" s="6">
        <f>(D22-$B$8)*$B$2*Output!$H$101*$E$2*$H$4/Output!$H$95/1000000</f>
        <v>832.76634336729558</v>
      </c>
      <c r="P19" s="6">
        <v>2035</v>
      </c>
      <c r="Q19" s="6">
        <f>(B22-$B$8)*$B$2*Output!$H$101*$E$2*$I$4/Output!$H$95/1000000</f>
        <v>26.174420732168532</v>
      </c>
      <c r="R19" s="6">
        <f>(C22-$B$8)*$B$2*Output!$H$101*$E$2*$I$4/Output!$H$95/1000000</f>
        <v>55.579595143654522</v>
      </c>
      <c r="S19" s="6">
        <f>(D22-$B$8)*$B$2*Output!$H$101*$E$2*$I$4/Output!$H$95/1000000</f>
        <v>84.984769555140474</v>
      </c>
      <c r="U19" s="6">
        <v>2035</v>
      </c>
      <c r="V19" s="6">
        <f>(B22-$B$8)*$B$2*Output!$H$101*$E$2*$J$4/Output!$H$95/1000000</f>
        <v>2311.5601970683633</v>
      </c>
      <c r="W19" s="6">
        <f>(C22-$B$8)*$B$2*Output!$H$101*$E$2*$J$4/Output!$H$95/1000000</f>
        <v>4908.4402370497764</v>
      </c>
      <c r="X19" s="6">
        <f>(D22-$B$8)*$B$2*Output!$H$101*$E$2*$J$4/Output!$H$95/1000000</f>
        <v>7505.3202770311864</v>
      </c>
      <c r="Z19" s="6">
        <v>2035</v>
      </c>
      <c r="AA19" s="6">
        <f>(B22-$B$8)*$B$2*Output!$H$101*$E$2*$K$4/Output!$H$95/1000000</f>
        <v>37.474007598492264</v>
      </c>
      <c r="AB19" s="6">
        <f>(C22-$B$8)*$B$2*Output!$H$101*$E$2*$K$4/Output!$H$95/1000000</f>
        <v>79.573496278932765</v>
      </c>
      <c r="AC19" s="6">
        <f>(D22-$B$8)*$B$2*Output!$H$101*$E$2*$K$4/Output!$H$95/1000000</f>
        <v>121.6729849593732</v>
      </c>
      <c r="AE19" s="6">
        <v>2035</v>
      </c>
      <c r="AF19" s="6">
        <f>(B22-$B$8)*$B$2*Output!$H$101*$E$2*$L$4/Output!$H$95/1000000</f>
        <v>160.04109664880232</v>
      </c>
      <c r="AG19" s="6">
        <f>(C22-$B$8)*$B$2*Output!$H$101*$E$2*$L$4/Output!$H$95/1000000</f>
        <v>339.83634056721957</v>
      </c>
      <c r="AH19" s="6">
        <f>(D22-$B$8)*$B$2*Output!$H$101*$E$2*$L$4/Output!$H$95/1000000</f>
        <v>519.63158448563661</v>
      </c>
      <c r="AJ19" s="6">
        <v>2035</v>
      </c>
      <c r="AK19" s="6">
        <f>(B22-$B$8)*$B$2*Output!$H$101*$E$2*$M$4/Output!$H$95/1000000</f>
        <v>156.02395528815742</v>
      </c>
      <c r="AL19" s="6">
        <f>(C22-$B$8)*$B$2*Output!$H$101*$E$2*$M$4/Output!$H$95/1000000</f>
        <v>331.30621519236951</v>
      </c>
      <c r="AM19" s="6">
        <f>(D22-$B$8)*$B$2*Output!$H$101*$E$2*$M$4/Output!$H$95/1000000</f>
        <v>506.58847509658136</v>
      </c>
    </row>
    <row r="20" spans="1:39" x14ac:dyDescent="0.25">
      <c r="A20" s="6">
        <v>2033</v>
      </c>
      <c r="B20" s="6">
        <v>12.232531586144564</v>
      </c>
      <c r="C20" s="6">
        <v>16.901269752837237</v>
      </c>
      <c r="D20" s="6">
        <v>21.570007919529914</v>
      </c>
      <c r="F20" s="6">
        <v>2036</v>
      </c>
      <c r="G20" s="6">
        <f>(B23-$B$8)*$B$2*Output!$H$101*$E$2*$G$4/Output!$H$95/1000000</f>
        <v>102.08477508224351</v>
      </c>
      <c r="H20" s="6">
        <f>(C23-$B$8)*$B$2*Output!$H$101*$E$2*$G$4/Output!$H$95/1000000</f>
        <v>211.43985774629851</v>
      </c>
      <c r="I20" s="6">
        <f>(D23-$B$8)*$B$2*Output!$H$101*$E$2*$G$4/Output!$H$95/1000000</f>
        <v>320.79494041035383</v>
      </c>
      <c r="K20" s="6">
        <v>2036</v>
      </c>
      <c r="L20" s="6">
        <f>(B23-$B$8)*$B$2*Output!$H$101*$E$2*$H$4/Output!$H$95/1000000</f>
        <v>277.85694017174518</v>
      </c>
      <c r="M20" s="6">
        <f>(C23-$B$8)*$B$2*Output!$H$101*$E$2*$H$4/Output!$H$95/1000000</f>
        <v>575.50238864124697</v>
      </c>
      <c r="N20" s="6">
        <f>(D23-$B$8)*$B$2*Output!$H$101*$E$2*$H$4/Output!$H$95/1000000</f>
        <v>873.14783711074938</v>
      </c>
      <c r="P20" s="6">
        <v>2036</v>
      </c>
      <c r="Q20" s="6">
        <f>(B23-$B$8)*$B$2*Output!$H$101*$E$2*$I$4/Output!$H$95/1000000</f>
        <v>28.355622459849247</v>
      </c>
      <c r="R20" s="6">
        <f>(C23-$B$8)*$B$2*Output!$H$101*$E$2*$I$4/Output!$H$95/1000000</f>
        <v>58.730685103513771</v>
      </c>
      <c r="S20" s="6">
        <f>(D23-$B$8)*$B$2*Output!$H$101*$E$2*$I$4/Output!$H$95/1000000</f>
        <v>89.10574774717837</v>
      </c>
      <c r="U20" s="6">
        <v>2036</v>
      </c>
      <c r="V20" s="6">
        <f>(B23-$B$8)*$B$2*Output!$H$101*$E$2*$J$4/Output!$H$95/1000000</f>
        <v>2504.1902134907268</v>
      </c>
      <c r="W20" s="6">
        <f>(C23-$B$8)*$B$2*Output!$H$101*$E$2*$J$4/Output!$H$95/1000000</f>
        <v>5186.7246813599559</v>
      </c>
      <c r="X20" s="6">
        <f>(D23-$B$8)*$B$2*Output!$H$101*$E$2*$J$4/Output!$H$95/1000000</f>
        <v>7869.2591492291931</v>
      </c>
      <c r="Z20" s="6">
        <v>2036</v>
      </c>
      <c r="AA20" s="6">
        <f>(B23-$B$8)*$B$2*Output!$H$101*$E$2*$K$4/Output!$H$95/1000000</f>
        <v>40.596841565033287</v>
      </c>
      <c r="AB20" s="6">
        <f>(C23-$B$8)*$B$2*Output!$H$101*$E$2*$K$4/Output!$H$95/1000000</f>
        <v>84.084922541527064</v>
      </c>
      <c r="AC20" s="6">
        <f>(D23-$B$8)*$B$2*Output!$H$101*$E$2*$K$4/Output!$H$95/1000000</f>
        <v>127.57300351802097</v>
      </c>
      <c r="AE20" s="6">
        <v>2036</v>
      </c>
      <c r="AF20" s="6">
        <f>(B23-$B$8)*$B$2*Output!$H$101*$E$2*$L$4/Output!$H$95/1000000</f>
        <v>173.37785470286917</v>
      </c>
      <c r="AG20" s="6">
        <f>(C23-$B$8)*$B$2*Output!$H$101*$E$2*$L$4/Output!$H$95/1000000</f>
        <v>359.10339132548563</v>
      </c>
      <c r="AH20" s="6">
        <f>(D23-$B$8)*$B$2*Output!$H$101*$E$2*$L$4/Output!$H$95/1000000</f>
        <v>544.82892794810255</v>
      </c>
      <c r="AJ20" s="6">
        <v>2036</v>
      </c>
      <c r="AK20" s="6">
        <f>(B23-$B$8)*$B$2*Output!$H$101*$E$2*$M$4/Output!$H$95/1000000</f>
        <v>169.02595156217058</v>
      </c>
      <c r="AL20" s="6">
        <f>(C23-$B$8)*$B$2*Output!$H$101*$E$2*$M$4/Output!$H$95/1000000</f>
        <v>350.08964975380013</v>
      </c>
      <c r="AM20" s="6">
        <f>(D23-$B$8)*$B$2*Output!$H$101*$E$2*$M$4/Output!$H$95/1000000</f>
        <v>531.15334794543014</v>
      </c>
    </row>
    <row r="21" spans="1:39" x14ac:dyDescent="0.25">
      <c r="A21" s="6">
        <v>2034</v>
      </c>
      <c r="B21" s="6">
        <v>12.60088474475902</v>
      </c>
      <c r="C21" s="6">
        <v>17.41319163250812</v>
      </c>
      <c r="D21" s="6">
        <v>22.225498520257222</v>
      </c>
      <c r="F21" s="6">
        <v>2037</v>
      </c>
      <c r="G21" s="6">
        <f>(B24-$B$8)*$B$2*Output!$H$101*$E$2*$G$4/Output!$H$95/1000000</f>
        <v>109.93745008856992</v>
      </c>
      <c r="H21" s="6">
        <f>(C24-$B$8)*$B$2*Output!$H$101*$E$2*$G$4/Output!$H$95/1000000</f>
        <v>223.00971369592858</v>
      </c>
      <c r="I21" s="6">
        <f>(D24-$B$8)*$B$2*Output!$H$101*$E$2*$G$4/Output!$H$95/1000000</f>
        <v>336.08197730328743</v>
      </c>
      <c r="K21" s="6">
        <v>2037</v>
      </c>
      <c r="L21" s="6">
        <f>(B24-$B$8)*$B$2*Output!$H$101*$E$2*$H$4/Output!$H$95/1000000</f>
        <v>299.23055095418698</v>
      </c>
      <c r="M21" s="6">
        <f>(C24-$B$8)*$B$2*Output!$H$101*$E$2*$H$4/Output!$H$95/1000000</f>
        <v>606.99351716459535</v>
      </c>
      <c r="N21" s="6">
        <f>(D24-$B$8)*$B$2*Output!$H$101*$E$2*$H$4/Output!$H$95/1000000</f>
        <v>914.75648337500445</v>
      </c>
      <c r="P21" s="6">
        <v>2037</v>
      </c>
      <c r="Q21" s="6">
        <f>(B24-$B$8)*$B$2*Output!$H$101*$E$2*$I$4/Output!$H$95/1000000</f>
        <v>30.536824187529955</v>
      </c>
      <c r="R21" s="6">
        <f>(C24-$B$8)*$B$2*Output!$H$101*$E$2*$I$4/Output!$H$95/1000000</f>
        <v>61.944391231173284</v>
      </c>
      <c r="S21" s="6">
        <f>(D24-$B$8)*$B$2*Output!$H$101*$E$2*$I$4/Output!$H$95/1000000</f>
        <v>93.351958274816695</v>
      </c>
      <c r="U21" s="6">
        <v>2037</v>
      </c>
      <c r="V21" s="6">
        <f>(B24-$B$8)*$B$2*Output!$H$101*$E$2*$J$4/Output!$H$95/1000000</f>
        <v>2696.8202299130899</v>
      </c>
      <c r="W21" s="6">
        <f>(C24-$B$8)*$B$2*Output!$H$101*$E$2*$J$4/Output!$H$95/1000000</f>
        <v>5470.538991742862</v>
      </c>
      <c r="X21" s="6">
        <f>(D24-$B$8)*$B$2*Output!$H$101*$E$2*$J$4/Output!$H$95/1000000</f>
        <v>8244.2577535726377</v>
      </c>
      <c r="Z21" s="6">
        <v>2037</v>
      </c>
      <c r="AA21" s="6">
        <f>(B24-$B$8)*$B$2*Output!$H$101*$E$2*$K$4/Output!$H$95/1000000</f>
        <v>43.719675531574303</v>
      </c>
      <c r="AB21" s="6">
        <f>(C24-$B$8)*$B$2*Output!$H$101*$E$2*$K$4/Output!$H$95/1000000</f>
        <v>88.685996585516293</v>
      </c>
      <c r="AC21" s="6">
        <f>(D24-$B$8)*$B$2*Output!$H$101*$E$2*$K$4/Output!$H$95/1000000</f>
        <v>133.65231763945835</v>
      </c>
      <c r="AE21" s="6">
        <v>2037</v>
      </c>
      <c r="AF21" s="6">
        <f>(B24-$B$8)*$B$2*Output!$H$101*$E$2*$L$4/Output!$H$95/1000000</f>
        <v>186.71461275693605</v>
      </c>
      <c r="AG21" s="6">
        <f>(C24-$B$8)*$B$2*Output!$H$101*$E$2*$L$4/Output!$H$95/1000000</f>
        <v>378.75330290291731</v>
      </c>
      <c r="AH21" s="6">
        <f>(D24-$B$8)*$B$2*Output!$H$101*$E$2*$L$4/Output!$H$95/1000000</f>
        <v>570.79199304889892</v>
      </c>
      <c r="AJ21" s="6">
        <v>2037</v>
      </c>
      <c r="AK21" s="6">
        <f>(B24-$B$8)*$B$2*Output!$H$101*$E$2*$M$4/Output!$H$95/1000000</f>
        <v>182.02794783618364</v>
      </c>
      <c r="AL21" s="6">
        <f>(C24-$B$8)*$B$2*Output!$H$101*$E$2*$M$4/Output!$H$95/1000000</f>
        <v>369.24633506508121</v>
      </c>
      <c r="AM21" s="6">
        <f>(D24-$B$8)*$B$2*Output!$H$101*$E$2*$M$4/Output!$H$95/1000000</f>
        <v>556.46472229397932</v>
      </c>
    </row>
    <row r="22" spans="1:39" x14ac:dyDescent="0.25">
      <c r="A22" s="6">
        <v>2035</v>
      </c>
      <c r="B22" s="6">
        <v>12.969237903373475</v>
      </c>
      <c r="C22" s="6">
        <v>17.935073358490715</v>
      </c>
      <c r="D22" s="6">
        <v>22.900908813607948</v>
      </c>
      <c r="F22" s="6">
        <v>2038</v>
      </c>
      <c r="G22" s="6">
        <f>(B25-$B$8)*$B$2*Output!$H$101*$E$2*$G$4/Output!$H$95/1000000</f>
        <v>117.79012509489633</v>
      </c>
      <c r="H22" s="6">
        <f>(C25-$B$8)*$B$2*Output!$H$101*$E$2*$G$4/Output!$H$95/1000000</f>
        <v>234.81184839653721</v>
      </c>
      <c r="I22" s="6">
        <f>(D25-$B$8)*$B$2*Output!$H$101*$E$2*$G$4/Output!$H$95/1000000</f>
        <v>351.83357169817822</v>
      </c>
      <c r="K22" s="6">
        <v>2038</v>
      </c>
      <c r="L22" s="6">
        <f>(B25-$B$8)*$B$2*Output!$H$101*$E$2*$H$4/Output!$H$95/1000000</f>
        <v>320.60416173662895</v>
      </c>
      <c r="M22" s="6">
        <f>(C25-$B$8)*$B$2*Output!$H$101*$E$2*$H$4/Output!$H$95/1000000</f>
        <v>639.11686790679914</v>
      </c>
      <c r="N22" s="6">
        <f>(D25-$B$8)*$B$2*Output!$H$101*$E$2*$H$4/Output!$H$95/1000000</f>
        <v>957.6295740769699</v>
      </c>
      <c r="P22" s="6">
        <v>2038</v>
      </c>
      <c r="Q22" s="6">
        <f>(B25-$B$8)*$B$2*Output!$H$101*$E$2*$I$4/Output!$H$95/1000000</f>
        <v>32.71802591521066</v>
      </c>
      <c r="R22" s="6">
        <f>(C25-$B$8)*$B$2*Output!$H$101*$E$2*$I$4/Output!$H$95/1000000</f>
        <v>65.222616368282431</v>
      </c>
      <c r="S22" s="6">
        <f>(D25-$B$8)*$B$2*Output!$H$101*$E$2*$I$4/Output!$H$95/1000000</f>
        <v>97.727206821354272</v>
      </c>
      <c r="U22" s="6">
        <v>2038</v>
      </c>
      <c r="V22" s="6">
        <f>(B25-$B$8)*$B$2*Output!$H$101*$E$2*$J$4/Output!$H$95/1000000</f>
        <v>2889.4502463354534</v>
      </c>
      <c r="W22" s="6">
        <f>(C25-$B$8)*$B$2*Output!$H$101*$E$2*$J$4/Output!$H$95/1000000</f>
        <v>5760.0512152037354</v>
      </c>
      <c r="X22" s="6">
        <f>(D25-$B$8)*$B$2*Output!$H$101*$E$2*$J$4/Output!$H$95/1000000</f>
        <v>8630.6521840720197</v>
      </c>
      <c r="Z22" s="6">
        <v>2038</v>
      </c>
      <c r="AA22" s="6">
        <f>(B25-$B$8)*$B$2*Output!$H$101*$E$2*$K$4/Output!$H$95/1000000</f>
        <v>46.842509498115326</v>
      </c>
      <c r="AB22" s="6">
        <f>(C25-$B$8)*$B$2*Output!$H$101*$E$2*$K$4/Output!$H$95/1000000</f>
        <v>93.379442715791697</v>
      </c>
      <c r="AC22" s="6">
        <f>(D25-$B$8)*$B$2*Output!$H$101*$E$2*$K$4/Output!$H$95/1000000</f>
        <v>139.91637593346815</v>
      </c>
      <c r="AE22" s="6">
        <v>2038</v>
      </c>
      <c r="AF22" s="6">
        <f>(B25-$B$8)*$B$2*Output!$H$101*$E$2*$L$4/Output!$H$95/1000000</f>
        <v>200.05137081100287</v>
      </c>
      <c r="AG22" s="6">
        <f>(C25-$B$8)*$B$2*Output!$H$101*$E$2*$L$4/Output!$H$95/1000000</f>
        <v>398.79771005038174</v>
      </c>
      <c r="AH22" s="6">
        <f>(D25-$B$8)*$B$2*Output!$H$101*$E$2*$L$4/Output!$H$95/1000000</f>
        <v>597.54404928976078</v>
      </c>
      <c r="AJ22" s="6">
        <v>2038</v>
      </c>
      <c r="AK22" s="6">
        <f>(B25-$B$8)*$B$2*Output!$H$101*$E$2*$M$4/Output!$H$95/1000000</f>
        <v>195.02994411019677</v>
      </c>
      <c r="AL22" s="6">
        <f>(C25-$B$8)*$B$2*Output!$H$101*$E$2*$M$4/Output!$H$95/1000000</f>
        <v>388.78761383684861</v>
      </c>
      <c r="AM22" s="6">
        <f>(D25-$B$8)*$B$2*Output!$H$101*$E$2*$M$4/Output!$H$95/1000000</f>
        <v>582.54528356350067</v>
      </c>
    </row>
    <row r="23" spans="1:39" x14ac:dyDescent="0.25">
      <c r="A23" s="6">
        <v>2036</v>
      </c>
      <c r="B23" s="6">
        <v>13.337591061987933</v>
      </c>
      <c r="C23" s="6">
        <v>18.467217600383762</v>
      </c>
      <c r="D23" s="6">
        <v>23.596844138779602</v>
      </c>
      <c r="F23" s="6">
        <v>2039</v>
      </c>
      <c r="G23" s="6">
        <f>(B26-$B$8)*$B$2*Output!$H$101*$E$2*$G$4/Output!$H$95/1000000</f>
        <v>125.6428001012228</v>
      </c>
      <c r="H23" s="6">
        <f>(C26-$B$8)*$B$2*Output!$H$101*$E$2*$G$4/Output!$H$95/1000000</f>
        <v>246.85332056310398</v>
      </c>
      <c r="I23" s="6">
        <f>(D26-$B$8)*$B$2*Output!$H$101*$E$2*$G$4/Output!$H$95/1000000</f>
        <v>368.06384102498532</v>
      </c>
      <c r="K23" s="6">
        <v>2039</v>
      </c>
      <c r="L23" s="6">
        <f>(B26-$B$8)*$B$2*Output!$H$101*$E$2*$H$4/Output!$H$95/1000000</f>
        <v>341.97777251907098</v>
      </c>
      <c r="M23" s="6">
        <f>(C26-$B$8)*$B$2*Output!$H$101*$E$2*$H$4/Output!$H$95/1000000</f>
        <v>671.89165345802326</v>
      </c>
      <c r="N23" s="6">
        <f>(D26-$B$8)*$B$2*Output!$H$101*$E$2*$H$4/Output!$H$95/1000000</f>
        <v>1001.8055343969761</v>
      </c>
      <c r="P23" s="6">
        <v>2039</v>
      </c>
      <c r="Q23" s="6">
        <f>(B26-$B$8)*$B$2*Output!$H$101*$E$2*$I$4/Output!$H$95/1000000</f>
        <v>34.899227642891383</v>
      </c>
      <c r="R23" s="6">
        <f>(C26-$B$8)*$B$2*Output!$H$101*$E$2*$I$4/Output!$H$95/1000000</f>
        <v>68.56732118191276</v>
      </c>
      <c r="S23" s="6">
        <f>(D26-$B$8)*$B$2*Output!$H$101*$E$2*$I$4/Output!$H$95/1000000</f>
        <v>102.23541472093423</v>
      </c>
      <c r="U23" s="6">
        <v>2039</v>
      </c>
      <c r="V23" s="6">
        <f>(B26-$B$8)*$B$2*Output!$H$101*$E$2*$J$4/Output!$H$95/1000000</f>
        <v>3082.0802627578182</v>
      </c>
      <c r="W23" s="6">
        <f>(C26-$B$8)*$B$2*Output!$H$101*$E$2*$J$4/Output!$H$95/1000000</f>
        <v>6055.4345055253734</v>
      </c>
      <c r="X23" s="6">
        <f>(D26-$B$8)*$B$2*Output!$H$101*$E$2*$J$4/Output!$H$95/1000000</f>
        <v>9028.7887482929327</v>
      </c>
      <c r="Z23" s="6">
        <v>2039</v>
      </c>
      <c r="AA23" s="6">
        <f>(B26-$B$8)*$B$2*Output!$H$101*$E$2*$K$4/Output!$H$95/1000000</f>
        <v>49.965343464656364</v>
      </c>
      <c r="AB23" s="6">
        <f>(C26-$B$8)*$B$2*Output!$H$101*$E$2*$K$4/Output!$H$95/1000000</f>
        <v>98.168068026099064</v>
      </c>
      <c r="AC23" s="6">
        <f>(D26-$B$8)*$B$2*Output!$H$101*$E$2*$K$4/Output!$H$95/1000000</f>
        <v>146.37079258754187</v>
      </c>
      <c r="AE23" s="6">
        <v>2039</v>
      </c>
      <c r="AF23" s="6">
        <f>(B26-$B$8)*$B$2*Output!$H$101*$E$2*$L$4/Output!$H$95/1000000</f>
        <v>213.3881288650698</v>
      </c>
      <c r="AG23" s="6">
        <f>(C26-$B$8)*$B$2*Output!$H$101*$E$2*$L$4/Output!$H$95/1000000</f>
        <v>419.24860108699028</v>
      </c>
      <c r="AH23" s="6">
        <f>(D26-$B$8)*$B$2*Output!$H$101*$E$2*$L$4/Output!$H$95/1000000</f>
        <v>625.10907330891109</v>
      </c>
      <c r="AJ23" s="6">
        <v>2039</v>
      </c>
      <c r="AK23" s="6">
        <f>(B26-$B$8)*$B$2*Output!$H$101*$E$2*$M$4/Output!$H$95/1000000</f>
        <v>208.03194038420992</v>
      </c>
      <c r="AL23" s="6">
        <f>(C26-$B$8)*$B$2*Output!$H$101*$E$2*$M$4/Output!$H$95/1000000</f>
        <v>408.72517347317643</v>
      </c>
      <c r="AM23" s="6">
        <f>(D26-$B$8)*$B$2*Output!$H$101*$E$2*$M$4/Output!$H$95/1000000</f>
        <v>609.41840656214322</v>
      </c>
    </row>
    <row r="24" spans="1:39" x14ac:dyDescent="0.25">
      <c r="A24" s="6">
        <v>2037</v>
      </c>
      <c r="B24" s="6">
        <v>13.705944220602388</v>
      </c>
      <c r="C24" s="6">
        <v>19.009936225607269</v>
      </c>
      <c r="D24" s="6">
        <v>24.313928230612163</v>
      </c>
      <c r="F24" s="6">
        <v>2040</v>
      </c>
      <c r="G24" s="6">
        <f>(B27-$B$8)*$B$2*Output!$H$101*$E$2*$G$4/Output!$H$95/1000000</f>
        <v>133.4954751075492</v>
      </c>
      <c r="H24" s="6">
        <f>(C27-$B$8)*$B$2*Output!$H$101*$E$2*$G$4/Output!$H$95/1000000</f>
        <v>259.14140341777721</v>
      </c>
      <c r="I24" s="6">
        <f>(D27-$B$8)*$B$2*Output!$H$101*$E$2*$G$4/Output!$H$95/1000000</f>
        <v>384.78733172800554</v>
      </c>
      <c r="K24" s="6">
        <v>2040</v>
      </c>
      <c r="L24" s="6">
        <f>(B27-$B$8)*$B$2*Output!$H$101*$E$2*$H$4/Output!$H$95/1000000</f>
        <v>363.35138330151278</v>
      </c>
      <c r="M24" s="6">
        <f>(C27-$B$8)*$B$2*Output!$H$101*$E$2*$H$4/Output!$H$95/1000000</f>
        <v>705.33767025950692</v>
      </c>
      <c r="N24" s="6">
        <f>(D27-$B$8)*$B$2*Output!$H$101*$E$2*$H$4/Output!$H$95/1000000</f>
        <v>1047.3239572175019</v>
      </c>
      <c r="P24" s="6">
        <v>2040</v>
      </c>
      <c r="Q24" s="6">
        <f>(B27-$B$8)*$B$2*Output!$H$101*$E$2*$I$4/Output!$H$95/1000000</f>
        <v>37.080429370572084</v>
      </c>
      <c r="R24" s="6">
        <f>(C27-$B$8)*$B$2*Output!$H$101*$E$2*$I$4/Output!$H$95/1000000</f>
        <v>71.980525921813978</v>
      </c>
      <c r="S24" s="6">
        <f>(D27-$B$8)*$B$2*Output!$H$101*$E$2*$I$4/Output!$H$95/1000000</f>
        <v>106.88062247305592</v>
      </c>
      <c r="U24" s="6">
        <v>2040</v>
      </c>
      <c r="V24" s="6">
        <f>(B27-$B$8)*$B$2*Output!$H$101*$E$2*$J$4/Output!$H$95/1000000</f>
        <v>3274.7102791801804</v>
      </c>
      <c r="W24" s="6">
        <f>(C27-$B$8)*$B$2*Output!$H$101*$E$2*$J$4/Output!$H$95/1000000</f>
        <v>6356.8672784579203</v>
      </c>
      <c r="X24" s="6">
        <f>(D27-$B$8)*$B$2*Output!$H$101*$E$2*$J$4/Output!$H$95/1000000</f>
        <v>9439.0242777356652</v>
      </c>
      <c r="Z24" s="6">
        <v>2040</v>
      </c>
      <c r="AA24" s="6">
        <f>(B27-$B$8)*$B$2*Output!$H$101*$E$2*$K$4/Output!$H$95/1000000</f>
        <v>53.088177431197359</v>
      </c>
      <c r="AB24" s="6">
        <f>(C27-$B$8)*$B$2*Output!$H$101*$E$2*$K$4/Output!$H$95/1000000</f>
        <v>103.05476491490815</v>
      </c>
      <c r="AC24" s="6">
        <f>(D27-$B$8)*$B$2*Output!$H$101*$E$2*$K$4/Output!$H$95/1000000</f>
        <v>153.02135239861903</v>
      </c>
      <c r="AE24" s="6">
        <v>2040</v>
      </c>
      <c r="AF24" s="6">
        <f>(B27-$B$8)*$B$2*Output!$H$101*$E$2*$L$4/Output!$H$95/1000000</f>
        <v>226.72488691913662</v>
      </c>
      <c r="AG24" s="6">
        <f>(C27-$B$8)*$B$2*Output!$H$101*$E$2*$L$4/Output!$H$95/1000000</f>
        <v>440.11832864467908</v>
      </c>
      <c r="AH24" s="6">
        <f>(D27-$B$8)*$B$2*Output!$H$101*$E$2*$L$4/Output!$H$95/1000000</f>
        <v>653.51177037022194</v>
      </c>
      <c r="AJ24" s="6">
        <v>2040</v>
      </c>
      <c r="AK24" s="6">
        <f>(B27-$B$8)*$B$2*Output!$H$101*$E$2*$M$4/Output!$H$95/1000000</f>
        <v>221.03393665822298</v>
      </c>
      <c r="AL24" s="6">
        <f>(C27-$B$8)*$B$2*Output!$H$101*$E$2*$M$4/Output!$H$95/1000000</f>
        <v>429.07105654646159</v>
      </c>
      <c r="AM24" s="6">
        <f>(D27-$B$8)*$B$2*Output!$H$101*$E$2*$M$4/Output!$H$95/1000000</f>
        <v>637.10817643470057</v>
      </c>
    </row>
    <row r="25" spans="1:39" x14ac:dyDescent="0.25">
      <c r="A25" s="6">
        <v>2038</v>
      </c>
      <c r="B25" s="6">
        <v>14.074297379216844</v>
      </c>
      <c r="C25" s="6">
        <v>19.56355057891491</v>
      </c>
      <c r="D25" s="6">
        <v>25.052803778612983</v>
      </c>
      <c r="F25" s="6">
        <v>2041</v>
      </c>
      <c r="G25" s="6">
        <f>(B28-$B$8)*$B$2*Output!$H$101*$E$2*$G$4/Output!$H$95/1000000</f>
        <v>141.34815011387556</v>
      </c>
      <c r="H25" s="6">
        <f>(C28-$B$8)*$B$2*Output!$H$101*$E$2*$G$4/Output!$H$95/1000000</f>
        <v>270.98823407327342</v>
      </c>
      <c r="I25" s="6">
        <f>(D28-$B$8)*$B$2*Output!$H$101*$E$2*$G$4/Output!$H$95/1000000</f>
        <v>400.62831803267147</v>
      </c>
      <c r="K25" s="6">
        <v>2041</v>
      </c>
      <c r="L25" s="6">
        <f>(B28-$B$8)*$B$2*Output!$H$101*$E$2*$H$4/Output!$H$95/1000000</f>
        <v>384.7249940839547</v>
      </c>
      <c r="M25" s="6">
        <f>(C28-$B$8)*$B$2*Output!$H$101*$E$2*$H$4/Output!$H$95/1000000</f>
        <v>737.58267558980276</v>
      </c>
      <c r="N25" s="6">
        <f>(D28-$B$8)*$B$2*Output!$H$101*$E$2*$H$4/Output!$H$95/1000000</f>
        <v>1090.4403570956513</v>
      </c>
      <c r="P25" s="6">
        <v>2041</v>
      </c>
      <c r="Q25" s="6">
        <f>(B28-$B$8)*$B$2*Output!$H$101*$E$2*$I$4/Output!$H$95/1000000</f>
        <v>39.261631098252799</v>
      </c>
      <c r="R25" s="6">
        <f>(C28-$B$8)*$B$2*Output!$H$101*$E$2*$I$4/Output!$H$95/1000000</f>
        <v>75.271166050495097</v>
      </c>
      <c r="S25" s="6">
        <f>(D28-$B$8)*$B$2*Output!$H$101*$E$2*$I$4/Output!$H$95/1000000</f>
        <v>111.28070100273747</v>
      </c>
      <c r="U25" s="6">
        <v>2041</v>
      </c>
      <c r="V25" s="6">
        <f>(B28-$B$8)*$B$2*Output!$H$101*$E$2*$J$4/Output!$H$95/1000000</f>
        <v>3467.3402956025438</v>
      </c>
      <c r="W25" s="6">
        <f>(C28-$B$8)*$B$2*Output!$H$101*$E$2*$J$4/Output!$H$95/1000000</f>
        <v>6647.4759158818133</v>
      </c>
      <c r="X25" s="6">
        <f>(D28-$B$8)*$B$2*Output!$H$101*$E$2*$J$4/Output!$H$95/1000000</f>
        <v>9827.6115361610864</v>
      </c>
      <c r="Z25" s="6">
        <v>2041</v>
      </c>
      <c r="AA25" s="6">
        <f>(B28-$B$8)*$B$2*Output!$H$101*$E$2*$K$4/Output!$H$95/1000000</f>
        <v>56.211011397738375</v>
      </c>
      <c r="AB25" s="6">
        <f>(C28-$B$8)*$B$2*Output!$H$101*$E$2*$K$4/Output!$H$95/1000000</f>
        <v>107.76598563103833</v>
      </c>
      <c r="AC25" s="6">
        <f>(D28-$B$8)*$B$2*Output!$H$101*$E$2*$K$4/Output!$H$95/1000000</f>
        <v>159.32095986433839</v>
      </c>
      <c r="AE25" s="6">
        <v>2041</v>
      </c>
      <c r="AF25" s="6">
        <f>(B28-$B$8)*$B$2*Output!$H$101*$E$2*$L$4/Output!$H$95/1000000</f>
        <v>240.06164497320339</v>
      </c>
      <c r="AG25" s="6">
        <f>(C28-$B$8)*$B$2*Output!$H$101*$E$2*$L$4/Output!$H$95/1000000</f>
        <v>460.23864612026097</v>
      </c>
      <c r="AH25" s="6">
        <f>(D28-$B$8)*$B$2*Output!$H$101*$E$2*$L$4/Output!$H$95/1000000</f>
        <v>680.41564726731883</v>
      </c>
      <c r="AJ25" s="6">
        <v>2041</v>
      </c>
      <c r="AK25" s="6">
        <f>(B28-$B$8)*$B$2*Output!$H$101*$E$2*$M$4/Output!$H$95/1000000</f>
        <v>234.03593293223608</v>
      </c>
      <c r="AL25" s="6">
        <f>(C28-$B$8)*$B$2*Output!$H$101*$E$2*$M$4/Output!$H$95/1000000</f>
        <v>448.68634024501409</v>
      </c>
      <c r="AM25" s="6">
        <f>(D28-$B$8)*$B$2*Output!$H$101*$E$2*$M$4/Output!$H$95/1000000</f>
        <v>663.33674755779248</v>
      </c>
    </row>
    <row r="26" spans="1:39" x14ac:dyDescent="0.25">
      <c r="A26" s="6">
        <v>2039</v>
      </c>
      <c r="B26" s="6">
        <v>14.442650537831302</v>
      </c>
      <c r="C26" s="6">
        <v>20.128391770400551</v>
      </c>
      <c r="D26" s="6">
        <v>25.814133002969811</v>
      </c>
      <c r="F26" s="6">
        <v>2042</v>
      </c>
      <c r="G26" s="6">
        <f>(B29-$B$8)*$B$2*Output!$H$101*$E$2*$G$4/Output!$H$95/1000000</f>
        <v>149.20082512020204</v>
      </c>
      <c r="H26" s="6">
        <f>(C29-$B$8)*$B$2*Output!$H$101*$E$2*$G$4/Output!$H$95/1000000</f>
        <v>283.05633469309106</v>
      </c>
      <c r="I26" s="6">
        <f>(D29-$B$8)*$B$2*Output!$H$101*$E$2*$G$4/Output!$H$95/1000000</f>
        <v>416.91184426598016</v>
      </c>
      <c r="K26" s="6">
        <v>2042</v>
      </c>
      <c r="L26" s="6">
        <f>(B29-$B$8)*$B$2*Output!$H$101*$E$2*$H$4/Output!$H$95/1000000</f>
        <v>406.09860486639673</v>
      </c>
      <c r="M26" s="6">
        <f>(C29-$B$8)*$B$2*Output!$H$101*$E$2*$H$4/Output!$H$95/1000000</f>
        <v>770.42993914311717</v>
      </c>
      <c r="N26" s="6">
        <f>(D29-$B$8)*$B$2*Output!$H$101*$E$2*$H$4/Output!$H$95/1000000</f>
        <v>1134.7612734198381</v>
      </c>
      <c r="P26" s="6">
        <v>2042</v>
      </c>
      <c r="Q26" s="6">
        <f>(B29-$B$8)*$B$2*Output!$H$101*$E$2*$I$4/Output!$H$95/1000000</f>
        <v>41.442832825933507</v>
      </c>
      <c r="R26" s="6">
        <f>(C29-$B$8)*$B$2*Output!$H$101*$E$2*$I$4/Output!$H$95/1000000</f>
        <v>78.623267328157056</v>
      </c>
      <c r="S26" s="6">
        <f>(D29-$B$8)*$B$2*Output!$H$101*$E$2*$I$4/Output!$H$95/1000000</f>
        <v>115.80370183038065</v>
      </c>
      <c r="U26" s="6">
        <v>2042</v>
      </c>
      <c r="V26" s="6">
        <f>(B29-$B$8)*$B$2*Output!$H$101*$E$2*$J$4/Output!$H$95/1000000</f>
        <v>3659.9703120249083</v>
      </c>
      <c r="W26" s="6">
        <f>(C29-$B$8)*$B$2*Output!$H$101*$E$2*$J$4/Output!$H$95/1000000</f>
        <v>6943.5124153815832</v>
      </c>
      <c r="X26" s="6">
        <f>(D29-$B$8)*$B$2*Output!$H$101*$E$2*$J$4/Output!$H$95/1000000</f>
        <v>10227.054518738261</v>
      </c>
      <c r="Z26" s="6">
        <v>2042</v>
      </c>
      <c r="AA26" s="6">
        <f>(B29-$B$8)*$B$2*Output!$H$101*$E$2*$K$4/Output!$H$95/1000000</f>
        <v>59.333845364279412</v>
      </c>
      <c r="AB26" s="6">
        <f>(C29-$B$8)*$B$2*Output!$H$101*$E$2*$K$4/Output!$H$95/1000000</f>
        <v>112.56520048417302</v>
      </c>
      <c r="AC26" s="6">
        <f>(D29-$B$8)*$B$2*Output!$H$101*$E$2*$K$4/Output!$H$95/1000000</f>
        <v>165.7965556040667</v>
      </c>
      <c r="AE26" s="6">
        <v>2042</v>
      </c>
      <c r="AF26" s="6">
        <f>(B29-$B$8)*$B$2*Output!$H$101*$E$2*$L$4/Output!$H$95/1000000</f>
        <v>253.39840302727035</v>
      </c>
      <c r="AG26" s="6">
        <f>(C29-$B$8)*$B$2*Output!$H$101*$E$2*$L$4/Output!$H$95/1000000</f>
        <v>480.73476215829572</v>
      </c>
      <c r="AH26" s="6">
        <f>(D29-$B$8)*$B$2*Output!$H$101*$E$2*$L$4/Output!$H$95/1000000</f>
        <v>708.07112128932147</v>
      </c>
      <c r="AJ26" s="6">
        <v>2042</v>
      </c>
      <c r="AK26" s="6">
        <f>(B29-$B$8)*$B$2*Output!$H$101*$E$2*$M$4/Output!$H$95/1000000</f>
        <v>247.03792920624923</v>
      </c>
      <c r="AL26" s="6">
        <f>(C29-$B$8)*$B$2*Output!$H$101*$E$2*$M$4/Output!$H$95/1000000</f>
        <v>468.66798970419484</v>
      </c>
      <c r="AM26" s="6">
        <f>(D29-$B$8)*$B$2*Output!$H$101*$E$2*$M$4/Output!$H$95/1000000</f>
        <v>690.29805020214053</v>
      </c>
    </row>
    <row r="27" spans="1:39" x14ac:dyDescent="0.25">
      <c r="A27" s="6">
        <v>2040</v>
      </c>
      <c r="B27" s="6">
        <v>14.811003696445757</v>
      </c>
      <c r="C27" s="6">
        <v>20.704800972257043</v>
      </c>
      <c r="D27" s="6">
        <v>26.598598248068342</v>
      </c>
      <c r="F27" s="6">
        <v>2043</v>
      </c>
      <c r="G27" s="6">
        <f>(B30-$B$8)*$B$2*Output!$H$101*$E$2*$G$4/Output!$H$95/1000000</f>
        <v>157.05350012652843</v>
      </c>
      <c r="H27" s="6">
        <f>(C30-$B$8)*$B$2*Output!$H$101*$E$2*$G$4/Output!$H$95/1000000</f>
        <v>295.35188676065167</v>
      </c>
      <c r="I27" s="6">
        <f>(D30-$B$8)*$B$2*Output!$H$101*$E$2*$G$4/Output!$H$95/1000000</f>
        <v>433.65027339477507</v>
      </c>
      <c r="K27" s="6">
        <v>2043</v>
      </c>
      <c r="L27" s="6">
        <f>(B30-$B$8)*$B$2*Output!$H$101*$E$2*$H$4/Output!$H$95/1000000</f>
        <v>427.47221564883858</v>
      </c>
      <c r="M27" s="6">
        <f>(C30-$B$8)*$B$2*Output!$H$101*$E$2*$H$4/Output!$H$95/1000000</f>
        <v>803.89628583842375</v>
      </c>
      <c r="N27" s="6">
        <f>(D30-$B$8)*$B$2*Output!$H$101*$E$2*$H$4/Output!$H$95/1000000</f>
        <v>1180.3203560280097</v>
      </c>
      <c r="P27" s="6">
        <v>2043</v>
      </c>
      <c r="Q27" s="6">
        <f>(B30-$B$8)*$B$2*Output!$H$101*$E$2*$I$4/Output!$H$95/1000000</f>
        <v>43.624034553614216</v>
      </c>
      <c r="R27" s="6">
        <f>(C30-$B$8)*$B$2*Output!$H$101*$E$2*$I$4/Output!$H$95/1000000</f>
        <v>82.038546757261756</v>
      </c>
      <c r="S27" s="6">
        <f>(D30-$B$8)*$B$2*Output!$H$101*$E$2*$I$4/Output!$H$95/1000000</f>
        <v>120.45305896090939</v>
      </c>
      <c r="U27" s="6">
        <v>2043</v>
      </c>
      <c r="V27" s="6">
        <f>(B30-$B$8)*$B$2*Output!$H$101*$E$2*$J$4/Output!$H$95/1000000</f>
        <v>3852.6003284472713</v>
      </c>
      <c r="W27" s="6">
        <f>(C30-$B$8)*$B$2*Output!$H$101*$E$2*$J$4/Output!$H$95/1000000</f>
        <v>7245.1284118143994</v>
      </c>
      <c r="X27" s="6">
        <f>(D30-$B$8)*$B$2*Output!$H$101*$E$2*$J$4/Output!$H$95/1000000</f>
        <v>10637.656495181538</v>
      </c>
      <c r="Z27" s="6">
        <v>2043</v>
      </c>
      <c r="AA27" s="6">
        <f>(B30-$B$8)*$B$2*Output!$H$101*$E$2*$K$4/Output!$H$95/1000000</f>
        <v>62.456679330820435</v>
      </c>
      <c r="AB27" s="6">
        <f>(C30-$B$8)*$B$2*Output!$H$101*$E$2*$K$4/Output!$H$95/1000000</f>
        <v>117.45486771260383</v>
      </c>
      <c r="AC27" s="6">
        <f>(D30-$B$8)*$B$2*Output!$H$101*$E$2*$K$4/Output!$H$95/1000000</f>
        <v>172.45305609438734</v>
      </c>
      <c r="AE27" s="6">
        <v>2043</v>
      </c>
      <c r="AF27" s="6">
        <f>(B30-$B$8)*$B$2*Output!$H$101*$E$2*$L$4/Output!$H$95/1000000</f>
        <v>266.73516108133714</v>
      </c>
      <c r="AG27" s="6">
        <f>(C30-$B$8)*$B$2*Output!$H$101*$E$2*$L$4/Output!$H$95/1000000</f>
        <v>501.61717521297146</v>
      </c>
      <c r="AH27" s="6">
        <f>(D30-$B$8)*$B$2*Output!$H$101*$E$2*$L$4/Output!$H$95/1000000</f>
        <v>736.49918934460641</v>
      </c>
      <c r="AJ27" s="6">
        <v>2043</v>
      </c>
      <c r="AK27" s="6">
        <f>(B30-$B$8)*$B$2*Output!$H$101*$E$2*$M$4/Output!$H$95/1000000</f>
        <v>260.03992548026235</v>
      </c>
      <c r="AL27" s="6">
        <f>(C30-$B$8)*$B$2*Output!$H$101*$E$2*$M$4/Output!$H$95/1000000</f>
        <v>489.02623985978659</v>
      </c>
      <c r="AM27" s="6">
        <f>(D30-$B$8)*$B$2*Output!$H$101*$E$2*$M$4/Output!$H$95/1000000</f>
        <v>718.0125542393115</v>
      </c>
    </row>
    <row r="28" spans="1:39" x14ac:dyDescent="0.25">
      <c r="A28" s="6">
        <v>2041</v>
      </c>
      <c r="B28" s="6">
        <v>15.179356855060213</v>
      </c>
      <c r="C28" s="6">
        <v>21.260511922730217</v>
      </c>
      <c r="D28" s="6">
        <v>27.341666990400228</v>
      </c>
      <c r="F28" s="6">
        <v>2044</v>
      </c>
      <c r="G28" s="6">
        <f>(B31-$B$8)*$B$2*Output!$H$101*$E$2*$G$4/Output!$H$95/1000000</f>
        <v>164.90617513285483</v>
      </c>
      <c r="H28" s="6">
        <f>(C31-$B$8)*$B$2*Output!$H$101*$E$2*$G$4/Output!$H$95/1000000</f>
        <v>307.8812444476917</v>
      </c>
      <c r="I28" s="6">
        <f>(D31-$B$8)*$B$2*Output!$H$101*$E$2*$G$4/Output!$H$95/1000000</f>
        <v>450.85631376252854</v>
      </c>
      <c r="K28" s="6">
        <v>2044</v>
      </c>
      <c r="L28" s="6">
        <f>(B31-$B$8)*$B$2*Output!$H$101*$E$2*$H$4/Output!$H$95/1000000</f>
        <v>448.84582643128044</v>
      </c>
      <c r="M28" s="6">
        <f>(C31-$B$8)*$B$2*Output!$H$101*$E$2*$H$4/Output!$H$95/1000000</f>
        <v>837.9990106221494</v>
      </c>
      <c r="N28" s="6">
        <f>(D31-$B$8)*$B$2*Output!$H$101*$E$2*$H$4/Output!$H$95/1000000</f>
        <v>1227.1521948130182</v>
      </c>
      <c r="P28" s="6">
        <v>2044</v>
      </c>
      <c r="Q28" s="6">
        <f>(B31-$B$8)*$B$2*Output!$H$101*$E$2*$I$4/Output!$H$95/1000000</f>
        <v>45.805236281294917</v>
      </c>
      <c r="R28" s="6">
        <f>(C31-$B$8)*$B$2*Output!$H$101*$E$2*$I$4/Output!$H$95/1000000</f>
        <v>85.518769307116926</v>
      </c>
      <c r="S28" s="6">
        <f>(D31-$B$8)*$B$2*Output!$H$101*$E$2*$I$4/Output!$H$95/1000000</f>
        <v>125.23230233293897</v>
      </c>
      <c r="U28" s="6">
        <v>2044</v>
      </c>
      <c r="V28" s="6">
        <f>(B31-$B$8)*$B$2*Output!$H$101*$E$2*$J$4/Output!$H$95/1000000</f>
        <v>4045.2303448696343</v>
      </c>
      <c r="W28" s="6">
        <f>(C31-$B$8)*$B$2*Output!$H$101*$E$2*$J$4/Output!$H$95/1000000</f>
        <v>7552.4797761675345</v>
      </c>
      <c r="X28" s="6">
        <f>(D31-$B$8)*$B$2*Output!$H$101*$E$2*$J$4/Output!$H$95/1000000</f>
        <v>11059.72920746544</v>
      </c>
      <c r="Z28" s="6">
        <v>2044</v>
      </c>
      <c r="AA28" s="6">
        <f>(B31-$B$8)*$B$2*Output!$H$101*$E$2*$K$4/Output!$H$95/1000000</f>
        <v>65.579513297361444</v>
      </c>
      <c r="AB28" s="6">
        <f>(C31-$B$8)*$B$2*Output!$H$101*$E$2*$K$4/Output!$H$95/1000000</f>
        <v>122.43751422891937</v>
      </c>
      <c r="AC28" s="6">
        <f>(D31-$B$8)*$B$2*Output!$H$101*$E$2*$K$4/Output!$H$95/1000000</f>
        <v>179.29551516047732</v>
      </c>
      <c r="AE28" s="6">
        <v>2044</v>
      </c>
      <c r="AF28" s="6">
        <f>(B31-$B$8)*$B$2*Output!$H$101*$E$2*$L$4/Output!$H$95/1000000</f>
        <v>280.07191913540402</v>
      </c>
      <c r="AG28" s="6">
        <f>(C31-$B$8)*$B$2*Output!$H$101*$E$2*$L$4/Output!$H$95/1000000</f>
        <v>522.89667702735869</v>
      </c>
      <c r="AH28" s="6">
        <f>(D31-$B$8)*$B$2*Output!$H$101*$E$2*$L$4/Output!$H$95/1000000</f>
        <v>765.72143491931354</v>
      </c>
      <c r="AJ28" s="6">
        <v>2044</v>
      </c>
      <c r="AK28" s="6">
        <f>(B31-$B$8)*$B$2*Output!$H$101*$E$2*$M$4/Output!$H$95/1000000</f>
        <v>273.04192175427545</v>
      </c>
      <c r="AL28" s="6">
        <f>(C31-$B$8)*$B$2*Output!$H$101*$E$2*$M$4/Output!$H$95/1000000</f>
        <v>509.77161157470266</v>
      </c>
      <c r="AM28" s="6">
        <f>(D31-$B$8)*$B$2*Output!$H$101*$E$2*$M$4/Output!$H$95/1000000</f>
        <v>746.50130139512999</v>
      </c>
    </row>
    <row r="29" spans="1:39" x14ac:dyDescent="0.25">
      <c r="A29" s="6">
        <v>2042</v>
      </c>
      <c r="B29" s="6">
        <v>15.547710013674671</v>
      </c>
      <c r="C29" s="6">
        <v>21.826602201292054</v>
      </c>
      <c r="D29" s="6">
        <v>28.105494388909445</v>
      </c>
      <c r="F29" s="6">
        <v>2045</v>
      </c>
      <c r="G29" s="6">
        <f>(B32-$B$8)*$B$2*Output!$H$101*$E$2*$G$4/Output!$H$95/1000000</f>
        <v>172.75885013918131</v>
      </c>
      <c r="H29" s="6">
        <f>(C32-$B$8)*$B$2*Output!$H$101*$E$2*$G$4/Output!$H$95/1000000</f>
        <v>320.65093943854998</v>
      </c>
      <c r="I29" s="6">
        <f>(D32-$B$8)*$B$2*Output!$H$101*$E$2*$G$4/Output!$H$95/1000000</f>
        <v>468.54302873791892</v>
      </c>
      <c r="K29" s="6">
        <v>2045</v>
      </c>
      <c r="L29" s="6">
        <f>(B32-$B$8)*$B$2*Output!$H$101*$E$2*$H$4/Output!$H$95/1000000</f>
        <v>470.21943721372253</v>
      </c>
      <c r="M29" s="6">
        <f>(C32-$B$8)*$B$2*Output!$H$101*$E$2*$H$4/Output!$H$95/1000000</f>
        <v>872.75589159904155</v>
      </c>
      <c r="N29" s="6">
        <f>(D32-$B$8)*$B$2*Output!$H$101*$E$2*$H$4/Output!$H$95/1000000</f>
        <v>1275.2923459843614</v>
      </c>
      <c r="P29" s="6">
        <v>2045</v>
      </c>
      <c r="Q29" s="6">
        <f>(B32-$B$8)*$B$2*Output!$H$101*$E$2*$I$4/Output!$H$95/1000000</f>
        <v>47.986438008975647</v>
      </c>
      <c r="R29" s="6">
        <f>(C32-$B$8)*$B$2*Output!$H$101*$E$2*$I$4/Output!$H$95/1000000</f>
        <v>89.065749253896357</v>
      </c>
      <c r="S29" s="6">
        <f>(D32-$B$8)*$B$2*Output!$H$101*$E$2*$I$4/Output!$H$95/1000000</f>
        <v>130.14506049881717</v>
      </c>
      <c r="U29" s="6">
        <v>2045</v>
      </c>
      <c r="V29" s="6">
        <f>(B32-$B$8)*$B$2*Output!$H$101*$E$2*$J$4/Output!$H$95/1000000</f>
        <v>4237.8603612919997</v>
      </c>
      <c r="W29" s="6">
        <f>(C32-$B$8)*$B$2*Output!$H$101*$E$2*$J$4/Output!$H$95/1000000</f>
        <v>7865.7267339005211</v>
      </c>
      <c r="X29" s="6">
        <f>(D32-$B$8)*$B$2*Output!$H$101*$E$2*$J$4/Output!$H$95/1000000</f>
        <v>11493.59310650905</v>
      </c>
      <c r="Z29" s="6">
        <v>2045</v>
      </c>
      <c r="AA29" s="6">
        <f>(B32-$B$8)*$B$2*Output!$H$101*$E$2*$K$4/Output!$H$95/1000000</f>
        <v>68.702347263902482</v>
      </c>
      <c r="AB29" s="6">
        <f>(C32-$B$8)*$B$2*Output!$H$101*$E$2*$K$4/Output!$H$95/1000000</f>
        <v>127.51573753851694</v>
      </c>
      <c r="AC29" s="6">
        <f>(D32-$B$8)*$B$2*Output!$H$101*$E$2*$K$4/Output!$H$95/1000000</f>
        <v>186.32912781313149</v>
      </c>
      <c r="AE29" s="6">
        <v>2045</v>
      </c>
      <c r="AF29" s="6">
        <f>(B32-$B$8)*$B$2*Output!$H$101*$E$2*$L$4/Output!$H$95/1000000</f>
        <v>293.40867718947095</v>
      </c>
      <c r="AG29" s="6">
        <f>(C32-$B$8)*$B$2*Output!$H$101*$E$2*$L$4/Output!$H$95/1000000</f>
        <v>544.58436082684125</v>
      </c>
      <c r="AH29" s="6">
        <f>(D32-$B$8)*$B$2*Output!$H$101*$E$2*$L$4/Output!$H$95/1000000</f>
        <v>795.76004446421189</v>
      </c>
      <c r="AJ29" s="6">
        <v>2045</v>
      </c>
      <c r="AK29" s="6">
        <f>(B32-$B$8)*$B$2*Output!$H$101*$E$2*$M$4/Output!$H$95/1000000</f>
        <v>286.04391802828866</v>
      </c>
      <c r="AL29" s="6">
        <f>(C32-$B$8)*$B$2*Output!$H$101*$E$2*$M$4/Output!$H$95/1000000</f>
        <v>530.9149196267565</v>
      </c>
      <c r="AM29" s="6">
        <f>(D32-$B$8)*$B$2*Output!$H$101*$E$2*$M$4/Output!$H$95/1000000</f>
        <v>775.78592122522502</v>
      </c>
    </row>
    <row r="30" spans="1:39" x14ac:dyDescent="0.25">
      <c r="A30" s="6">
        <v>2043</v>
      </c>
      <c r="B30" s="6">
        <v>15.916063172289126</v>
      </c>
      <c r="C30" s="6">
        <v>22.403361768871971</v>
      </c>
      <c r="D30" s="6">
        <v>28.890660365454828</v>
      </c>
      <c r="F30" s="6">
        <v>2046</v>
      </c>
      <c r="G30" s="6">
        <f>(B33-$B$8)*$B$2*Output!$H$101*$E$2*$G$4/Output!$H$95/1000000</f>
        <v>180.61152514550776</v>
      </c>
      <c r="H30" s="6">
        <f>(C33-$B$8)*$B$2*Output!$H$101*$E$2*$G$4/Output!$H$95/1000000</f>
        <v>333.66768588922912</v>
      </c>
      <c r="I30" s="6">
        <f>(D33-$B$8)*$B$2*Output!$H$101*$E$2*$G$4/Output!$H$95/1000000</f>
        <v>486.72384663295088</v>
      </c>
      <c r="K30" s="6">
        <v>2046</v>
      </c>
      <c r="L30" s="6">
        <f>(B33-$B$8)*$B$2*Output!$H$101*$E$2*$H$4/Output!$H$95/1000000</f>
        <v>491.59304799616456</v>
      </c>
      <c r="M30" s="6">
        <f>(C33-$B$8)*$B$2*Output!$H$101*$E$2*$H$4/Output!$H$95/1000000</f>
        <v>908.18520352986866</v>
      </c>
      <c r="N30" s="6">
        <f>(D33-$B$8)*$B$2*Output!$H$101*$E$2*$H$4/Output!$H$95/1000000</f>
        <v>1324.7773590635738</v>
      </c>
      <c r="P30" s="6">
        <v>2046</v>
      </c>
      <c r="Q30" s="6">
        <f>(B33-$B$8)*$B$2*Output!$H$101*$E$2*$I$4/Output!$H$95/1000000</f>
        <v>50.167639736656362</v>
      </c>
      <c r="R30" s="6">
        <f>(C33-$B$8)*$B$2*Output!$H$101*$E$2*$I$4/Output!$H$95/1000000</f>
        <v>92.681351558095798</v>
      </c>
      <c r="S30" s="6">
        <f>(D33-$B$8)*$B$2*Output!$H$101*$E$2*$I$4/Output!$H$95/1000000</f>
        <v>135.19506337953536</v>
      </c>
      <c r="U30" s="6">
        <v>2046</v>
      </c>
      <c r="V30" s="6">
        <f>(B33-$B$8)*$B$2*Output!$H$101*$E$2*$J$4/Output!$H$95/1000000</f>
        <v>4430.4903777143627</v>
      </c>
      <c r="W30" s="6">
        <f>(C33-$B$8)*$B$2*Output!$H$101*$E$2*$J$4/Output!$H$95/1000000</f>
        <v>8185.0339865933929</v>
      </c>
      <c r="X30" s="6">
        <f>(D33-$B$8)*$B$2*Output!$H$101*$E$2*$J$4/Output!$H$95/1000000</f>
        <v>11939.57759547243</v>
      </c>
      <c r="Z30" s="6">
        <v>2046</v>
      </c>
      <c r="AA30" s="6">
        <f>(B33-$B$8)*$B$2*Output!$H$101*$E$2*$K$4/Output!$H$95/1000000</f>
        <v>71.825181230443505</v>
      </c>
      <c r="AB30" s="6">
        <f>(C33-$B$8)*$B$2*Output!$H$101*$E$2*$K$4/Output!$H$95/1000000</f>
        <v>132.69220771171072</v>
      </c>
      <c r="AC30" s="6">
        <f>(D33-$B$8)*$B$2*Output!$H$101*$E$2*$K$4/Output!$H$95/1000000</f>
        <v>193.5592341929781</v>
      </c>
      <c r="AE30" s="6">
        <v>2046</v>
      </c>
      <c r="AF30" s="6">
        <f>(B33-$B$8)*$B$2*Output!$H$101*$E$2*$L$4/Output!$H$95/1000000</f>
        <v>306.74543524353783</v>
      </c>
      <c r="AG30" s="6">
        <f>(C33-$B$8)*$B$2*Output!$H$101*$E$2*$L$4/Output!$H$95/1000000</f>
        <v>566.69162974144433</v>
      </c>
      <c r="AH30" s="6">
        <f>(D33-$B$8)*$B$2*Output!$H$101*$E$2*$L$4/Output!$H$95/1000000</f>
        <v>826.63782423935152</v>
      </c>
      <c r="AJ30" s="6">
        <v>2046</v>
      </c>
      <c r="AK30" s="6">
        <f>(B33-$B$8)*$B$2*Output!$H$101*$E$2*$M$4/Output!$H$95/1000000</f>
        <v>299.04591430230181</v>
      </c>
      <c r="AL30" s="6">
        <f>(C33-$B$8)*$B$2*Output!$H$101*$E$2*$M$4/Output!$H$95/1000000</f>
        <v>552.46728091958403</v>
      </c>
      <c r="AM30" s="6">
        <f>(D33-$B$8)*$B$2*Output!$H$101*$E$2*$M$4/Output!$H$95/1000000</f>
        <v>805.88864753686698</v>
      </c>
    </row>
    <row r="31" spans="1:39" x14ac:dyDescent="0.25">
      <c r="A31" s="6">
        <v>2044</v>
      </c>
      <c r="B31" s="6">
        <v>16.284416330903582</v>
      </c>
      <c r="C31" s="6">
        <v>22.991088686860213</v>
      </c>
      <c r="D31" s="6">
        <v>29.697761042816847</v>
      </c>
      <c r="F31" s="6">
        <v>2047</v>
      </c>
      <c r="G31" s="6">
        <f>(B34-$B$8)*$B$2*Output!$H$101*$E$2*$G$4/Output!$H$95/1000000</f>
        <v>188.46420015183415</v>
      </c>
      <c r="H31" s="6">
        <f>(C34-$B$8)*$B$2*Output!$H$101*$E$2*$G$4/Output!$H$95/1000000</f>
        <v>346.93838552499415</v>
      </c>
      <c r="I31" s="6">
        <f>(D34-$B$8)*$B$2*Output!$H$101*$E$2*$G$4/Output!$H$95/1000000</f>
        <v>505.41257089815429</v>
      </c>
      <c r="K31" s="6">
        <v>2047</v>
      </c>
      <c r="L31" s="6">
        <f>(B34-$B$8)*$B$2*Output!$H$101*$E$2*$H$4/Output!$H$95/1000000</f>
        <v>512.96665877860642</v>
      </c>
      <c r="M31" s="6">
        <f>(C34-$B$8)*$B$2*Output!$H$101*$E$2*$H$4/Output!$H$95/1000000</f>
        <v>944.30573170619357</v>
      </c>
      <c r="N31" s="6">
        <f>(D34-$B$8)*$B$2*Output!$H$101*$E$2*$H$4/Output!$H$95/1000000</f>
        <v>1375.6448046337812</v>
      </c>
      <c r="P31" s="6">
        <v>2047</v>
      </c>
      <c r="Q31" s="6">
        <f>(B34-$B$8)*$B$2*Output!$H$101*$E$2*$I$4/Output!$H$95/1000000</f>
        <v>52.348841464337063</v>
      </c>
      <c r="R31" s="6">
        <f>(C34-$B$8)*$B$2*Output!$H$101*$E$2*$I$4/Output!$H$95/1000000</f>
        <v>96.367493280469688</v>
      </c>
      <c r="S31" s="6">
        <f>(D34-$B$8)*$B$2*Output!$H$101*$E$2*$I$4/Output!$H$95/1000000</f>
        <v>140.38614509660235</v>
      </c>
      <c r="U31" s="6">
        <v>2047</v>
      </c>
      <c r="V31" s="6">
        <f>(B34-$B$8)*$B$2*Output!$H$101*$E$2*$J$4/Output!$H$95/1000000</f>
        <v>4623.1203941367266</v>
      </c>
      <c r="W31" s="6">
        <f>(C34-$B$8)*$B$2*Output!$H$101*$E$2*$J$4/Output!$H$95/1000000</f>
        <v>8510.5708369933127</v>
      </c>
      <c r="X31" s="6">
        <f>(D34-$B$8)*$B$2*Output!$H$101*$E$2*$J$4/Output!$H$95/1000000</f>
        <v>12398.021279849903</v>
      </c>
      <c r="Z31" s="6">
        <v>2047</v>
      </c>
      <c r="AA31" s="6">
        <f>(B34-$B$8)*$B$2*Output!$H$101*$E$2*$K$4/Output!$H$95/1000000</f>
        <v>74.948015196984528</v>
      </c>
      <c r="AB31" s="6">
        <f>(C34-$B$8)*$B$2*Output!$H$101*$E$2*$K$4/Output!$H$95/1000000</f>
        <v>137.96966941093334</v>
      </c>
      <c r="AC31" s="6">
        <f>(D34-$B$8)*$B$2*Output!$H$101*$E$2*$K$4/Output!$H$95/1000000</f>
        <v>200.99132362488228</v>
      </c>
      <c r="AE31" s="6">
        <v>2047</v>
      </c>
      <c r="AF31" s="6">
        <f>(B34-$B$8)*$B$2*Output!$H$101*$E$2*$L$4/Output!$H$95/1000000</f>
        <v>320.08219329760465</v>
      </c>
      <c r="AG31" s="6">
        <f>(C34-$B$8)*$B$2*Output!$H$101*$E$2*$L$4/Output!$H$95/1000000</f>
        <v>589.23020546345026</v>
      </c>
      <c r="AH31" s="6">
        <f>(D34-$B$8)*$B$2*Output!$H$101*$E$2*$L$4/Output!$H$95/1000000</f>
        <v>858.37821762929605</v>
      </c>
      <c r="AJ31" s="6">
        <v>2047</v>
      </c>
      <c r="AK31" s="6">
        <f>(B34-$B$8)*$B$2*Output!$H$101*$E$2*$M$4/Output!$H$95/1000000</f>
        <v>312.04791057631485</v>
      </c>
      <c r="AL31" s="6">
        <f>(C34-$B$8)*$B$2*Output!$H$101*$E$2*$M$4/Output!$H$95/1000000</f>
        <v>574.44012292294656</v>
      </c>
      <c r="AM31" s="6">
        <f>(D34-$B$8)*$B$2*Output!$H$101*$E$2*$M$4/Output!$H$95/1000000</f>
        <v>836.83233526957849</v>
      </c>
    </row>
    <row r="32" spans="1:39" x14ac:dyDescent="0.25">
      <c r="A32" s="6">
        <v>2045</v>
      </c>
      <c r="B32" s="6">
        <v>16.65276948951804</v>
      </c>
      <c r="C32" s="6">
        <v>23.590089343405445</v>
      </c>
      <c r="D32" s="6">
        <v>30.527409197292862</v>
      </c>
      <c r="F32" s="6">
        <v>2048</v>
      </c>
      <c r="G32" s="6">
        <f>(B35-$B$8)*$B$2*Output!$H$101*$E$2*$G$4/Output!$H$95/1000000</f>
        <v>196.31687515816057</v>
      </c>
      <c r="H32" s="6">
        <f>(C35-$B$8)*$B$2*Output!$H$101*$E$2*$G$4/Output!$H$95/1000000</f>
        <v>360.47013288037971</v>
      </c>
      <c r="I32" s="6">
        <f>(D35-$B$8)*$B$2*Output!$H$101*$E$2*$G$4/Output!$H$95/1000000</f>
        <v>524.62339060259933</v>
      </c>
      <c r="K32" s="6">
        <v>2048</v>
      </c>
      <c r="L32" s="6">
        <f>(B35-$B$8)*$B$2*Output!$H$101*$E$2*$H$4/Output!$H$95/1000000</f>
        <v>534.34026956104822</v>
      </c>
      <c r="M32" s="6">
        <f>(C35-$B$8)*$B$2*Output!$H$101*$E$2*$H$4/Output!$H$95/1000000</f>
        <v>981.13678621275869</v>
      </c>
      <c r="N32" s="6">
        <f>(D35-$B$8)*$B$2*Output!$H$101*$E$2*$H$4/Output!$H$95/1000000</f>
        <v>1427.9333028644701</v>
      </c>
      <c r="P32" s="6">
        <v>2048</v>
      </c>
      <c r="Q32" s="6">
        <f>(B35-$B$8)*$B$2*Output!$H$101*$E$2*$I$4/Output!$H$95/1000000</f>
        <v>54.530043192017772</v>
      </c>
      <c r="R32" s="6">
        <f>(C35-$B$8)*$B$2*Output!$H$101*$E$2*$I$4/Output!$H$95/1000000</f>
        <v>100.12614503752408</v>
      </c>
      <c r="S32" s="6">
        <f>(D35-$B$8)*$B$2*Output!$H$101*$E$2*$I$4/Output!$H$95/1000000</f>
        <v>145.72224688303049</v>
      </c>
      <c r="U32" s="6">
        <v>2048</v>
      </c>
      <c r="V32" s="6">
        <f>(B35-$B$8)*$B$2*Output!$H$101*$E$2*$J$4/Output!$H$95/1000000</f>
        <v>4815.7504105590897</v>
      </c>
      <c r="W32" s="6">
        <f>(C35-$B$8)*$B$2*Output!$H$101*$E$2*$J$4/Output!$H$95/1000000</f>
        <v>8842.5113175545503</v>
      </c>
      <c r="X32" s="6">
        <f>(D35-$B$8)*$B$2*Output!$H$101*$E$2*$J$4/Output!$H$95/1000000</f>
        <v>12869.272224550019</v>
      </c>
      <c r="Z32" s="6">
        <v>2048</v>
      </c>
      <c r="AA32" s="6">
        <f>(B35-$B$8)*$B$2*Output!$H$101*$E$2*$K$4/Output!$H$95/1000000</f>
        <v>78.070849163525537</v>
      </c>
      <c r="AB32" s="6">
        <f>(C35-$B$8)*$B$2*Output!$H$101*$E$2*$K$4/Output!$H$95/1000000</f>
        <v>143.35094397457004</v>
      </c>
      <c r="AC32" s="6">
        <f>(D35-$B$8)*$B$2*Output!$H$101*$E$2*$K$4/Output!$H$95/1000000</f>
        <v>208.63103878561466</v>
      </c>
      <c r="AE32" s="6">
        <v>2048</v>
      </c>
      <c r="AF32" s="6">
        <f>(B35-$B$8)*$B$2*Output!$H$101*$E$2*$L$4/Output!$H$95/1000000</f>
        <v>333.41895135167147</v>
      </c>
      <c r="AG32" s="6">
        <f>(C35-$B$8)*$B$2*Output!$H$101*$E$2*$L$4/Output!$H$95/1000000</f>
        <v>612.21213714687588</v>
      </c>
      <c r="AH32" s="6">
        <f>(D35-$B$8)*$B$2*Output!$H$101*$E$2*$L$4/Output!$H$95/1000000</f>
        <v>891.00532294208074</v>
      </c>
      <c r="AJ32" s="6">
        <v>2048</v>
      </c>
      <c r="AK32" s="6">
        <f>(B35-$B$8)*$B$2*Output!$H$101*$E$2*$M$4/Output!$H$95/1000000</f>
        <v>325.04990685032794</v>
      </c>
      <c r="AL32" s="6">
        <f>(C35-$B$8)*$B$2*Output!$H$101*$E$2*$M$4/Output!$H$95/1000000</f>
        <v>596.84519234882578</v>
      </c>
      <c r="AM32" s="6">
        <f>(D35-$B$8)*$B$2*Output!$H$101*$E$2*$M$4/Output!$H$95/1000000</f>
        <v>868.64047784732452</v>
      </c>
    </row>
    <row r="33" spans="1:39" x14ac:dyDescent="0.25">
      <c r="A33" s="6">
        <v>2046</v>
      </c>
      <c r="B33" s="6">
        <v>17.021122648132497</v>
      </c>
      <c r="C33" s="6">
        <v>24.200678686034337</v>
      </c>
      <c r="D33" s="6">
        <v>31.380234723936191</v>
      </c>
      <c r="F33" s="6">
        <v>2049</v>
      </c>
      <c r="G33" s="6">
        <f>(B36-$B$8)*$B$2*Output!$H$101*$E$2*$G$4/Output!$H$95/1000000</f>
        <v>204.16955016448702</v>
      </c>
      <c r="H33" s="6">
        <f>(C36-$B$8)*$B$2*Output!$H$101*$E$2*$G$4/Output!$H$95/1000000</f>
        <v>374.27022068558568</v>
      </c>
      <c r="I33" s="6">
        <f>(D36-$B$8)*$B$2*Output!$H$101*$E$2*$G$4/Output!$H$95/1000000</f>
        <v>544.37089120668475</v>
      </c>
      <c r="K33" s="6">
        <v>2049</v>
      </c>
      <c r="L33" s="6">
        <f>(B36-$B$8)*$B$2*Output!$H$101*$E$2*$H$4/Output!$H$95/1000000</f>
        <v>555.71388034349036</v>
      </c>
      <c r="M33" s="6">
        <f>(C36-$B$8)*$B$2*Output!$H$101*$E$2*$H$4/Output!$H$95/1000000</f>
        <v>1018.6982165883142</v>
      </c>
      <c r="N33" s="6">
        <f>(D36-$B$8)*$B$2*Output!$H$101*$E$2*$H$4/Output!$H$95/1000000</f>
        <v>1481.682552833139</v>
      </c>
      <c r="P33" s="6">
        <v>2049</v>
      </c>
      <c r="Q33" s="6">
        <f>(B36-$B$8)*$B$2*Output!$H$101*$E$2*$I$4/Output!$H$95/1000000</f>
        <v>56.711244919698494</v>
      </c>
      <c r="R33" s="6">
        <f>(C36-$B$8)*$B$2*Output!$H$101*$E$2*$I$4/Output!$H$95/1000000</f>
        <v>103.95933249767114</v>
      </c>
      <c r="S33" s="6">
        <f>(D36-$B$8)*$B$2*Output!$H$101*$E$2*$I$4/Output!$H$95/1000000</f>
        <v>151.20742007564394</v>
      </c>
      <c r="U33" s="6">
        <v>2049</v>
      </c>
      <c r="V33" s="6">
        <f>(B36-$B$8)*$B$2*Output!$H$101*$E$2*$J$4/Output!$H$95/1000000</f>
        <v>5008.3804269814536</v>
      </c>
      <c r="W33" s="6">
        <f>(C36-$B$8)*$B$2*Output!$H$101*$E$2*$J$4/Output!$H$95/1000000</f>
        <v>9181.0343225694305</v>
      </c>
      <c r="X33" s="6">
        <f>(D36-$B$8)*$B$2*Output!$H$101*$E$2*$J$4/Output!$H$95/1000000</f>
        <v>13353.688218157416</v>
      </c>
      <c r="Z33" s="6">
        <v>2049</v>
      </c>
      <c r="AA33" s="6">
        <f>(B36-$B$8)*$B$2*Output!$H$101*$E$2*$K$4/Output!$H$95/1000000</f>
        <v>81.193683130066574</v>
      </c>
      <c r="AB33" s="6">
        <f>(C36-$B$8)*$B$2*Output!$H$101*$E$2*$K$4/Output!$H$95/1000000</f>
        <v>148.83893155900796</v>
      </c>
      <c r="AC33" s="6">
        <f>(D36-$B$8)*$B$2*Output!$H$101*$E$2*$K$4/Output!$H$95/1000000</f>
        <v>216.48417998794955</v>
      </c>
      <c r="AE33" s="6">
        <v>2049</v>
      </c>
      <c r="AF33" s="6">
        <f>(B36-$B$8)*$B$2*Output!$H$101*$E$2*$L$4/Output!$H$95/1000000</f>
        <v>346.75570940573834</v>
      </c>
      <c r="AG33" s="6">
        <f>(C36-$B$8)*$B$2*Output!$H$101*$E$2*$L$4/Output!$H$95/1000000</f>
        <v>635.649810555572</v>
      </c>
      <c r="AH33" s="6">
        <f>(D36-$B$8)*$B$2*Output!$H$101*$E$2*$L$4/Output!$H$95/1000000</f>
        <v>924.54391170540623</v>
      </c>
      <c r="AJ33" s="6">
        <v>2049</v>
      </c>
      <c r="AK33" s="6">
        <f>(B36-$B$8)*$B$2*Output!$H$101*$E$2*$M$4/Output!$H$95/1000000</f>
        <v>338.05190312434115</v>
      </c>
      <c r="AL33" s="6">
        <f>(C36-$B$8)*$B$2*Output!$H$101*$E$2*$M$4/Output!$H$95/1000000</f>
        <v>619.69456406990003</v>
      </c>
      <c r="AM33" s="6">
        <f>(D36-$B$8)*$B$2*Output!$H$101*$E$2*$M$4/Output!$H$95/1000000</f>
        <v>901.33722501545969</v>
      </c>
    </row>
    <row r="34" spans="1:39" x14ac:dyDescent="0.25">
      <c r="A34" s="6">
        <v>2047</v>
      </c>
      <c r="B34" s="6">
        <v>17.389475806746951</v>
      </c>
      <c r="C34" s="6">
        <v>24.823180460769638</v>
      </c>
      <c r="D34" s="6">
        <v>32.256885114792333</v>
      </c>
      <c r="F34" s="6">
        <v>2050</v>
      </c>
      <c r="G34" s="6">
        <f>(B37-$B$8)*$B$2*Output!$H$101*$E$2*$G$4/Output!$H$95/1000000</f>
        <v>212.02222517081339</v>
      </c>
      <c r="H34" s="6">
        <f>(C37-$B$8)*$B$2*Output!$H$101*$E$2*$G$4/Output!$H$95/1000000</f>
        <v>388.3461454033465</v>
      </c>
      <c r="I34" s="6">
        <f>(D37-$B$8)*$B$2*Output!$H$101*$E$2*$G$4/Output!$H$95/1000000</f>
        <v>564.67006563587984</v>
      </c>
      <c r="K34" s="6">
        <v>2050</v>
      </c>
      <c r="L34" s="6">
        <f>(B37-$B$8)*$B$2*Output!$H$101*$E$2*$H$4/Output!$H$95/1000000</f>
        <v>577.08749112593205</v>
      </c>
      <c r="M34" s="6">
        <f>(C37-$B$8)*$B$2*Output!$H$101*$E$2*$H$4/Output!$H$95/1000000</f>
        <v>1057.0104268960108</v>
      </c>
      <c r="N34" s="6">
        <f>(D37-$B$8)*$B$2*Output!$H$101*$E$2*$H$4/Output!$H$95/1000000</f>
        <v>1536.9333626660909</v>
      </c>
      <c r="P34" s="6">
        <v>2050</v>
      </c>
      <c r="Q34" s="6">
        <f>(B37-$B$8)*$B$2*Output!$H$101*$E$2*$I$4/Output!$H$95/1000000</f>
        <v>58.892446647379188</v>
      </c>
      <c r="R34" s="6">
        <f>(C37-$B$8)*$B$2*Output!$H$101*$E$2*$I$4/Output!$H$95/1000000</f>
        <v>107.86913791918018</v>
      </c>
      <c r="S34" s="6">
        <f>(D37-$B$8)*$B$2*Output!$H$101*$E$2*$I$4/Output!$H$95/1000000</f>
        <v>156.84582919098125</v>
      </c>
      <c r="U34" s="6">
        <v>2050</v>
      </c>
      <c r="V34" s="6">
        <f>(B37-$B$8)*$B$2*Output!$H$101*$E$2*$J$4/Output!$H$95/1000000</f>
        <v>5201.0104434038158</v>
      </c>
      <c r="W34" s="6">
        <f>(C37-$B$8)*$B$2*Output!$H$101*$E$2*$J$4/Output!$H$95/1000000</f>
        <v>9526.3237439905097</v>
      </c>
      <c r="X34" s="6">
        <f>(D37-$B$8)*$B$2*Output!$H$101*$E$2*$J$4/Output!$H$95/1000000</f>
        <v>13851.637044577212</v>
      </c>
      <c r="Z34" s="6">
        <v>2050</v>
      </c>
      <c r="AA34" s="6">
        <f>(B37-$B$8)*$B$2*Output!$H$101*$E$2*$K$4/Output!$H$95/1000000</f>
        <v>84.316517096607569</v>
      </c>
      <c r="AB34" s="6">
        <f>(C37-$B$8)*$B$2*Output!$H$101*$E$2*$K$4/Output!$H$95/1000000</f>
        <v>154.43661334052632</v>
      </c>
      <c r="AC34" s="6">
        <f>(D37-$B$8)*$B$2*Output!$H$101*$E$2*$K$4/Output!$H$95/1000000</f>
        <v>224.55670958444517</v>
      </c>
      <c r="AE34" s="6">
        <v>2050</v>
      </c>
      <c r="AF34" s="6">
        <f>(B37-$B$8)*$B$2*Output!$H$101*$E$2*$L$4/Output!$H$95/1000000</f>
        <v>360.09246745980516</v>
      </c>
      <c r="AG34" s="6">
        <f>(C37-$B$8)*$B$2*Output!$H$101*$E$2*$L$4/Output!$H$95/1000000</f>
        <v>659.55595746688482</v>
      </c>
      <c r="AH34" s="6">
        <f>(D37-$B$8)*$B$2*Output!$H$101*$E$2*$L$4/Output!$H$95/1000000</f>
        <v>959.01944747396533</v>
      </c>
      <c r="AJ34" s="6">
        <v>2050</v>
      </c>
      <c r="AK34" s="6">
        <f>(B37-$B$8)*$B$2*Output!$H$101*$E$2*$M$4/Output!$H$95/1000000</f>
        <v>351.05389939835419</v>
      </c>
      <c r="AL34" s="6">
        <f>(C37-$B$8)*$B$2*Output!$H$101*$E$2*$M$4/Output!$H$95/1000000</f>
        <v>643.0006502871662</v>
      </c>
      <c r="AM34" s="6">
        <f>(D37-$B$8)*$B$2*Output!$H$101*$E$2*$M$4/Output!$H$95/1000000</f>
        <v>934.94740117597905</v>
      </c>
    </row>
    <row r="35" spans="1:39" x14ac:dyDescent="0.25">
      <c r="A35" s="6">
        <v>2048</v>
      </c>
      <c r="B35" s="6">
        <v>17.757828965361409</v>
      </c>
      <c r="C35" s="6">
        <v>25.457927457928371</v>
      </c>
      <c r="D35" s="6">
        <v>33.158025950495343</v>
      </c>
    </row>
    <row r="36" spans="1:39" x14ac:dyDescent="0.25">
      <c r="A36" s="6">
        <v>2049</v>
      </c>
      <c r="B36" s="6">
        <v>18.126182123975866</v>
      </c>
      <c r="C36" s="6">
        <v>26.10526176478675</v>
      </c>
      <c r="D36" s="6">
        <v>34.084341405597648</v>
      </c>
      <c r="G36" s="6">
        <f>SUM(G8:G34)</f>
        <v>2968.3111523913881</v>
      </c>
      <c r="H36" s="6">
        <f t="shared" ref="H36:I36" si="1">SUM(H8:H34)</f>
        <v>5878.1218783497952</v>
      </c>
      <c r="I36" s="6">
        <f t="shared" si="1"/>
        <v>8787.9326043082074</v>
      </c>
      <c r="L36" s="6">
        <f>SUM(L8:L34)</f>
        <v>8079.2248757630496</v>
      </c>
      <c r="M36" s="6">
        <f t="shared" ref="M36:N36" si="2">SUM(M8:M34)</f>
        <v>15999.221801282645</v>
      </c>
      <c r="N36" s="6">
        <f t="shared" si="2"/>
        <v>23919.218726802246</v>
      </c>
      <c r="Q36" s="6">
        <f>SUM(Q8:Q34)</f>
        <v>824.49425306330875</v>
      </c>
      <c r="R36" s="6">
        <f t="shared" ref="R36:S36" si="3">SUM(R8:R34)</f>
        <v>1632.7391094429559</v>
      </c>
      <c r="S36" s="6">
        <f t="shared" si="3"/>
        <v>2440.9839658226037</v>
      </c>
      <c r="V36" s="6">
        <f>SUM(V8:V34)</f>
        <v>72814.146207653452</v>
      </c>
      <c r="W36" s="6">
        <f t="shared" ref="W36:X36" si="4">SUM(W8:W34)</f>
        <v>144193.24791194699</v>
      </c>
      <c r="X36" s="6">
        <f t="shared" si="4"/>
        <v>215572.34961624065</v>
      </c>
      <c r="AA36" s="6">
        <f>SUM(AA8:AA34)</f>
        <v>1180.4312393525063</v>
      </c>
      <c r="AB36" s="6">
        <f t="shared" ref="AB36:AC36" si="5">SUM(AB8:AB34)</f>
        <v>2337.5981619499116</v>
      </c>
      <c r="AC36" s="6">
        <f t="shared" si="5"/>
        <v>3494.7650845473181</v>
      </c>
      <c r="AF36" s="6">
        <f>SUM(AF8:AF34)</f>
        <v>5041.2945444372735</v>
      </c>
      <c r="AG36" s="6">
        <f t="shared" ref="AG36:AH36" si="6">SUM(AG8:AG34)</f>
        <v>9983.2336421296059</v>
      </c>
      <c r="AH36" s="6">
        <f t="shared" si="6"/>
        <v>14925.172739821943</v>
      </c>
      <c r="AK36" s="6">
        <f>SUM(AK8:AK34)</f>
        <v>4914.7545915769597</v>
      </c>
      <c r="AL36" s="6">
        <f t="shared" ref="AL36:AM36" si="7">SUM(AL8:AL34)</f>
        <v>9732.6476263090208</v>
      </c>
      <c r="AM36" s="6">
        <f t="shared" si="7"/>
        <v>14550.54066104109</v>
      </c>
    </row>
    <row r="37" spans="1:39" x14ac:dyDescent="0.25">
      <c r="A37" s="6">
        <v>2050</v>
      </c>
      <c r="B37" s="6">
        <v>18.49453528259032</v>
      </c>
      <c r="C37" s="6">
        <v>26.76553502530362</v>
      </c>
      <c r="D37" s="6">
        <v>35.036534768016935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418.31637929238298</v>
      </c>
      <c r="H41" s="6">
        <f t="shared" ref="H41:I41" si="8">$G$2-H8*1.204</f>
        <v>409.13171650236177</v>
      </c>
      <c r="I41" s="6">
        <f t="shared" si="8"/>
        <v>399.94705371234056</v>
      </c>
      <c r="K41" s="6">
        <v>2024</v>
      </c>
      <c r="L41" s="6">
        <f>$H$2-L8*1.204</f>
        <v>1138.5841726179399</v>
      </c>
      <c r="M41" s="6">
        <f>$H$2-M8*1.204</f>
        <v>1113.5851235698467</v>
      </c>
      <c r="N41" s="6">
        <f>$H$2-N8*1.204</f>
        <v>1088.5860745217533</v>
      </c>
      <c r="P41" s="6">
        <v>2024</v>
      </c>
      <c r="Q41" s="6">
        <f>$I$2-Q8*1.204</f>
        <v>116.19383311987241</v>
      </c>
      <c r="R41" s="6">
        <f>$I$2-R8*1.204</f>
        <v>113.64265121948571</v>
      </c>
      <c r="S41" s="6">
        <f>$I$2-S8*1.204</f>
        <v>111.09146931909901</v>
      </c>
      <c r="U41" s="6">
        <v>2024</v>
      </c>
      <c r="V41" s="6">
        <f>$J$2-V8*1.204</f>
        <v>10261.508460227473</v>
      </c>
      <c r="W41" s="6">
        <f>$J$2-W8*1.204</f>
        <v>10036.20412219613</v>
      </c>
      <c r="X41" s="6">
        <f>$J$2-X8*1.204</f>
        <v>9810.8997841647852</v>
      </c>
      <c r="Z41" s="6">
        <v>2024</v>
      </c>
      <c r="AA41" s="6">
        <f>$K$2-AA8*1.204</f>
        <v>166.35510790428461</v>
      </c>
      <c r="AB41" s="6">
        <f>$K$2-AB8*1.204</f>
        <v>162.7025720602829</v>
      </c>
      <c r="AC41" s="6">
        <f>$K$2-AC8*1.204</f>
        <v>159.05003621628117</v>
      </c>
      <c r="AE41" s="6">
        <v>2024</v>
      </c>
      <c r="AF41" s="6">
        <f>$L$2-AF8*1.204</f>
        <v>710.45654330290347</v>
      </c>
      <c r="AG41" s="6">
        <f>$L$2-AG8*1.204</f>
        <v>694.85757539196641</v>
      </c>
      <c r="AH41" s="6">
        <f>$L$2-AH8*1.204</f>
        <v>679.25860748102934</v>
      </c>
      <c r="AJ41" s="6">
        <v>2024</v>
      </c>
      <c r="AK41" s="6">
        <f>$M$2-AK8*1.204</f>
        <v>692.62359648608822</v>
      </c>
      <c r="AL41" s="6">
        <f>$M$2-AL8*1.204</f>
        <v>677.41617337514651</v>
      </c>
      <c r="AM41" s="6">
        <f>$M$2-AM8*1.204</f>
        <v>662.20875026420481</v>
      </c>
    </row>
    <row r="42" spans="1:39" x14ac:dyDescent="0.25">
      <c r="F42" s="6">
        <v>2025</v>
      </c>
      <c r="G42" s="6">
        <f t="shared" ref="G42:I57" si="9">$G$2-G9*1.204</f>
        <v>408.86175858476599</v>
      </c>
      <c r="H42" s="6">
        <f t="shared" si="9"/>
        <v>388.7283767630222</v>
      </c>
      <c r="I42" s="6">
        <f t="shared" si="9"/>
        <v>368.5949949412784</v>
      </c>
      <c r="K42" s="6">
        <v>2025</v>
      </c>
      <c r="L42" s="6">
        <f t="shared" ref="L42:N57" si="10">$H$2-L9*1.204</f>
        <v>1112.8503452358798</v>
      </c>
      <c r="M42" s="6">
        <f t="shared" si="10"/>
        <v>1058.0507939434149</v>
      </c>
      <c r="N42" s="6">
        <f t="shared" si="10"/>
        <v>1003.2512426509497</v>
      </c>
      <c r="P42" s="6">
        <v>2025</v>
      </c>
      <c r="Q42" s="6">
        <f t="shared" ref="Q42:S57" si="11">$I$2-Q9*1.204</f>
        <v>113.56766623974484</v>
      </c>
      <c r="R42" s="6">
        <f t="shared" si="11"/>
        <v>107.97530858095172</v>
      </c>
      <c r="S42" s="6">
        <f t="shared" si="11"/>
        <v>102.38295092215859</v>
      </c>
      <c r="U42" s="6">
        <v>2025</v>
      </c>
      <c r="V42" s="6">
        <f t="shared" ref="V42:X57" si="12">$J$2-V9*1.204</f>
        <v>10029.581920454948</v>
      </c>
      <c r="W42" s="6">
        <f t="shared" si="12"/>
        <v>9535.7000690048735</v>
      </c>
      <c r="X42" s="6">
        <f t="shared" si="12"/>
        <v>9041.818217554799</v>
      </c>
      <c r="Z42" s="6">
        <v>2025</v>
      </c>
      <c r="AA42" s="6">
        <f t="shared" ref="AA42:AC57" si="13">$K$2-AA9*1.204</f>
        <v>162.59521580856924</v>
      </c>
      <c r="AB42" s="6">
        <f t="shared" si="13"/>
        <v>154.5886182397627</v>
      </c>
      <c r="AC42" s="6">
        <f t="shared" si="13"/>
        <v>146.58202067095615</v>
      </c>
      <c r="AE42" s="6">
        <v>2025</v>
      </c>
      <c r="AF42" s="6">
        <f t="shared" ref="AF42:AH57" si="14">$L$2-AF9*1.204</f>
        <v>694.39908660580704</v>
      </c>
      <c r="AG42" s="6">
        <f t="shared" si="14"/>
        <v>660.20512824761454</v>
      </c>
      <c r="AH42" s="6">
        <f t="shared" si="14"/>
        <v>626.01116988942204</v>
      </c>
      <c r="AJ42" s="6">
        <v>2025</v>
      </c>
      <c r="AK42" s="6">
        <f t="shared" ref="AK42:AM57" si="15">$M$2-AK9*1.204</f>
        <v>676.96919297217642</v>
      </c>
      <c r="AL42" s="6">
        <f t="shared" si="15"/>
        <v>643.63352643577957</v>
      </c>
      <c r="AM42" s="6">
        <f t="shared" si="15"/>
        <v>610.29785989938262</v>
      </c>
    </row>
    <row r="43" spans="1:39" x14ac:dyDescent="0.25">
      <c r="F43" s="6">
        <v>2026</v>
      </c>
      <c r="G43" s="6">
        <f t="shared" si="9"/>
        <v>399.40713787714895</v>
      </c>
      <c r="H43" s="6">
        <f t="shared" si="9"/>
        <v>366.33729616214248</v>
      </c>
      <c r="I43" s="6">
        <f t="shared" si="9"/>
        <v>333.26745444713595</v>
      </c>
      <c r="K43" s="6">
        <v>2026</v>
      </c>
      <c r="L43" s="6">
        <f t="shared" si="10"/>
        <v>1087.1165178538197</v>
      </c>
      <c r="M43" s="6">
        <f t="shared" si="10"/>
        <v>997.10618062681522</v>
      </c>
      <c r="N43" s="6">
        <f t="shared" si="10"/>
        <v>907.09584339981063</v>
      </c>
      <c r="P43" s="6">
        <v>2026</v>
      </c>
      <c r="Q43" s="6">
        <f t="shared" si="11"/>
        <v>110.94149935961727</v>
      </c>
      <c r="R43" s="6">
        <f t="shared" si="11"/>
        <v>101.75584022756513</v>
      </c>
      <c r="S43" s="6">
        <f t="shared" si="11"/>
        <v>92.570181095512993</v>
      </c>
      <c r="U43" s="6">
        <v>2026</v>
      </c>
      <c r="V43" s="6">
        <f t="shared" si="12"/>
        <v>9797.6553806824213</v>
      </c>
      <c r="W43" s="6">
        <f t="shared" si="12"/>
        <v>8986.4357456517428</v>
      </c>
      <c r="X43" s="6">
        <f t="shared" si="12"/>
        <v>8175.2161106210606</v>
      </c>
      <c r="Z43" s="6">
        <v>2026</v>
      </c>
      <c r="AA43" s="6">
        <f t="shared" si="13"/>
        <v>158.83532371285384</v>
      </c>
      <c r="AB43" s="6">
        <f t="shared" si="13"/>
        <v>145.68418414671137</v>
      </c>
      <c r="AC43" s="6">
        <f t="shared" si="13"/>
        <v>132.53304458056888</v>
      </c>
      <c r="AE43" s="6">
        <v>2026</v>
      </c>
      <c r="AF43" s="6">
        <f t="shared" si="14"/>
        <v>678.3416299087105</v>
      </c>
      <c r="AG43" s="6">
        <f t="shared" si="14"/>
        <v>622.17675902280143</v>
      </c>
      <c r="AH43" s="6">
        <f t="shared" si="14"/>
        <v>566.01188813689214</v>
      </c>
      <c r="AJ43" s="6">
        <v>2026</v>
      </c>
      <c r="AK43" s="6">
        <f t="shared" si="15"/>
        <v>661.31478945826461</v>
      </c>
      <c r="AL43" s="6">
        <f t="shared" si="15"/>
        <v>606.55969537703572</v>
      </c>
      <c r="AM43" s="6">
        <f t="shared" si="15"/>
        <v>551.80460129580672</v>
      </c>
    </row>
    <row r="44" spans="1:39" x14ac:dyDescent="0.25">
      <c r="F44" s="6">
        <v>2027</v>
      </c>
      <c r="G44" s="6">
        <f t="shared" si="9"/>
        <v>389.95251716953192</v>
      </c>
      <c r="H44" s="6">
        <f t="shared" si="9"/>
        <v>341.70642657991721</v>
      </c>
      <c r="I44" s="6">
        <f t="shared" si="9"/>
        <v>293.46033599030238</v>
      </c>
      <c r="K44" s="6">
        <v>2027</v>
      </c>
      <c r="L44" s="6">
        <f t="shared" si="10"/>
        <v>1061.3826904717596</v>
      </c>
      <c r="M44" s="6">
        <f t="shared" si="10"/>
        <v>930.06525262973889</v>
      </c>
      <c r="N44" s="6">
        <f t="shared" si="10"/>
        <v>798.74781478771808</v>
      </c>
      <c r="P44" s="6">
        <v>2027</v>
      </c>
      <c r="Q44" s="6">
        <f t="shared" si="11"/>
        <v>108.31533247948968</v>
      </c>
      <c r="R44" s="6">
        <f t="shared" si="11"/>
        <v>94.914235902447246</v>
      </c>
      <c r="S44" s="6">
        <f t="shared" si="11"/>
        <v>81.513139325404779</v>
      </c>
      <c r="U44" s="6">
        <v>2027</v>
      </c>
      <c r="V44" s="6">
        <f t="shared" si="12"/>
        <v>9565.7288409098965</v>
      </c>
      <c r="W44" s="6">
        <f t="shared" si="12"/>
        <v>8382.2282866268015</v>
      </c>
      <c r="X44" s="6">
        <f t="shared" si="12"/>
        <v>7198.7277323437047</v>
      </c>
      <c r="Z44" s="6">
        <v>2027</v>
      </c>
      <c r="AA44" s="6">
        <f t="shared" si="13"/>
        <v>155.07543161713843</v>
      </c>
      <c r="AB44" s="6">
        <f t="shared" si="13"/>
        <v>135.8890358571353</v>
      </c>
      <c r="AC44" s="6">
        <f t="shared" si="13"/>
        <v>116.70264009713212</v>
      </c>
      <c r="AE44" s="6">
        <v>2027</v>
      </c>
      <c r="AF44" s="6">
        <f t="shared" si="14"/>
        <v>662.28417321161396</v>
      </c>
      <c r="AG44" s="6">
        <f t="shared" si="14"/>
        <v>580.34439641836866</v>
      </c>
      <c r="AH44" s="6">
        <f t="shared" si="14"/>
        <v>498.40461962512313</v>
      </c>
      <c r="AJ44" s="6">
        <v>2027</v>
      </c>
      <c r="AK44" s="6">
        <f t="shared" si="15"/>
        <v>645.66038594435281</v>
      </c>
      <c r="AL44" s="6">
        <f t="shared" si="15"/>
        <v>565.77735378314708</v>
      </c>
      <c r="AM44" s="6">
        <f t="shared" si="15"/>
        <v>485.89432162194123</v>
      </c>
    </row>
    <row r="45" spans="1:39" x14ac:dyDescent="0.25">
      <c r="F45" s="6">
        <v>2028</v>
      </c>
      <c r="G45" s="6">
        <f t="shared" si="9"/>
        <v>380.49789646191493</v>
      </c>
      <c r="H45" s="6">
        <f t="shared" si="9"/>
        <v>314.5517598679848</v>
      </c>
      <c r="I45" s="6">
        <f t="shared" si="9"/>
        <v>248.60562327405447</v>
      </c>
      <c r="K45" s="6">
        <v>2028</v>
      </c>
      <c r="L45" s="6">
        <f t="shared" si="10"/>
        <v>1035.6488630896995</v>
      </c>
      <c r="M45" s="6">
        <f t="shared" si="10"/>
        <v>856.15498934236371</v>
      </c>
      <c r="N45" s="6">
        <f t="shared" si="10"/>
        <v>676.66111559502747</v>
      </c>
      <c r="P45" s="6">
        <v>2028</v>
      </c>
      <c r="Q45" s="6">
        <f t="shared" si="11"/>
        <v>105.68916559936211</v>
      </c>
      <c r="R45" s="6">
        <f t="shared" si="11"/>
        <v>87.371607957327512</v>
      </c>
      <c r="S45" s="6">
        <f t="shared" si="11"/>
        <v>69.054050315292869</v>
      </c>
      <c r="U45" s="6">
        <v>2028</v>
      </c>
      <c r="V45" s="6">
        <f t="shared" si="12"/>
        <v>9333.8023011373698</v>
      </c>
      <c r="W45" s="6">
        <f t="shared" si="12"/>
        <v>7716.1108310528452</v>
      </c>
      <c r="X45" s="6">
        <f t="shared" si="12"/>
        <v>6098.4193609683161</v>
      </c>
      <c r="Z45" s="6">
        <v>2028</v>
      </c>
      <c r="AA45" s="6">
        <f t="shared" si="13"/>
        <v>151.31553952142306</v>
      </c>
      <c r="AB45" s="6">
        <f t="shared" si="13"/>
        <v>125.09022965545171</v>
      </c>
      <c r="AC45" s="6">
        <f t="shared" si="13"/>
        <v>98.864919789480297</v>
      </c>
      <c r="AE45" s="6">
        <v>2028</v>
      </c>
      <c r="AF45" s="6">
        <f t="shared" si="14"/>
        <v>646.22671651451742</v>
      </c>
      <c r="AG45" s="6">
        <f t="shared" si="14"/>
        <v>534.22568913911664</v>
      </c>
      <c r="AH45" s="6">
        <f t="shared" si="14"/>
        <v>422.22466176371563</v>
      </c>
      <c r="AJ45" s="6">
        <v>2028</v>
      </c>
      <c r="AK45" s="6">
        <f t="shared" si="15"/>
        <v>630.00598243044101</v>
      </c>
      <c r="AL45" s="6">
        <f t="shared" si="15"/>
        <v>520.81625770745688</v>
      </c>
      <c r="AM45" s="6">
        <f t="shared" si="15"/>
        <v>411.62653298447242</v>
      </c>
    </row>
    <row r="46" spans="1:39" x14ac:dyDescent="0.25">
      <c r="F46" s="6">
        <v>2029</v>
      </c>
      <c r="G46" s="6">
        <f t="shared" si="9"/>
        <v>371.04327575429795</v>
      </c>
      <c r="H46" s="6">
        <f t="shared" si="9"/>
        <v>284.55327527634654</v>
      </c>
      <c r="I46" s="6">
        <f t="shared" si="9"/>
        <v>198.06327479839496</v>
      </c>
      <c r="K46" s="6">
        <v>2029</v>
      </c>
      <c r="L46" s="6">
        <f t="shared" si="10"/>
        <v>1009.9150357076394</v>
      </c>
      <c r="M46" s="6">
        <f t="shared" si="10"/>
        <v>774.5043501387546</v>
      </c>
      <c r="N46" s="6">
        <f t="shared" si="10"/>
        <v>539.09366456986947</v>
      </c>
      <c r="P46" s="6">
        <v>2029</v>
      </c>
      <c r="Q46" s="6">
        <f t="shared" si="11"/>
        <v>103.06299871923454</v>
      </c>
      <c r="R46" s="6">
        <f t="shared" si="11"/>
        <v>79.039065687799052</v>
      </c>
      <c r="S46" s="6">
        <f t="shared" si="11"/>
        <v>55.015132656363541</v>
      </c>
      <c r="U46" s="6">
        <v>2029</v>
      </c>
      <c r="V46" s="6">
        <f t="shared" si="12"/>
        <v>9101.8757613648449</v>
      </c>
      <c r="W46" s="6">
        <f t="shared" si="12"/>
        <v>6980.2331110557961</v>
      </c>
      <c r="X46" s="6">
        <f t="shared" si="12"/>
        <v>4858.5904607467455</v>
      </c>
      <c r="Z46" s="6">
        <v>2029</v>
      </c>
      <c r="AA46" s="6">
        <f t="shared" si="13"/>
        <v>147.55564742570766</v>
      </c>
      <c r="AB46" s="6">
        <f t="shared" si="13"/>
        <v>113.16050041642769</v>
      </c>
      <c r="AC46" s="6">
        <f t="shared" si="13"/>
        <v>78.765353407147657</v>
      </c>
      <c r="AE46" s="6">
        <v>2029</v>
      </c>
      <c r="AF46" s="6">
        <f t="shared" si="14"/>
        <v>630.16925981742099</v>
      </c>
      <c r="AG46" s="6">
        <f t="shared" si="14"/>
        <v>483.27712311989262</v>
      </c>
      <c r="AH46" s="6">
        <f t="shared" si="14"/>
        <v>336.38498642236414</v>
      </c>
      <c r="AJ46" s="6">
        <v>2029</v>
      </c>
      <c r="AK46" s="6">
        <f t="shared" si="15"/>
        <v>614.35157891652921</v>
      </c>
      <c r="AL46" s="6">
        <f t="shared" si="15"/>
        <v>471.14653566085633</v>
      </c>
      <c r="AM46" s="6">
        <f t="shared" si="15"/>
        <v>327.94149240518311</v>
      </c>
    </row>
    <row r="47" spans="1:39" x14ac:dyDescent="0.25">
      <c r="F47" s="6">
        <v>2030</v>
      </c>
      <c r="G47" s="6">
        <f t="shared" si="9"/>
        <v>361.58865504668091</v>
      </c>
      <c r="H47" s="6">
        <f t="shared" si="9"/>
        <v>251.35037300876292</v>
      </c>
      <c r="I47" s="6">
        <f t="shared" si="9"/>
        <v>141.1120909708448</v>
      </c>
      <c r="K47" s="6">
        <v>2030</v>
      </c>
      <c r="L47" s="6">
        <f t="shared" si="10"/>
        <v>984.18120832557929</v>
      </c>
      <c r="M47" s="6">
        <f t="shared" si="10"/>
        <v>684.13184531166621</v>
      </c>
      <c r="N47" s="6">
        <f t="shared" si="10"/>
        <v>384.0824822977529</v>
      </c>
      <c r="P47" s="6">
        <v>2030</v>
      </c>
      <c r="Q47" s="6">
        <f t="shared" si="11"/>
        <v>100.43683183910696</v>
      </c>
      <c r="R47" s="6">
        <f t="shared" si="11"/>
        <v>69.816446932824348</v>
      </c>
      <c r="S47" s="6">
        <f t="shared" si="11"/>
        <v>39.196062026541711</v>
      </c>
      <c r="U47" s="6">
        <v>2030</v>
      </c>
      <c r="V47" s="6">
        <f t="shared" si="12"/>
        <v>8869.9492215923183</v>
      </c>
      <c r="W47" s="6">
        <f t="shared" si="12"/>
        <v>6165.7494346115272</v>
      </c>
      <c r="X47" s="6">
        <f t="shared" si="12"/>
        <v>3461.5496476307344</v>
      </c>
      <c r="Z47" s="6">
        <v>2030</v>
      </c>
      <c r="AA47" s="6">
        <f t="shared" si="13"/>
        <v>143.79575532999226</v>
      </c>
      <c r="AB47" s="6">
        <f t="shared" si="13"/>
        <v>99.956445631858415</v>
      </c>
      <c r="AC47" s="6">
        <f t="shared" si="13"/>
        <v>56.117135933724498</v>
      </c>
      <c r="AE47" s="6">
        <v>2030</v>
      </c>
      <c r="AF47" s="6">
        <f t="shared" si="14"/>
        <v>614.11180312032445</v>
      </c>
      <c r="AG47" s="6">
        <f t="shared" si="14"/>
        <v>426.88626600701861</v>
      </c>
      <c r="AH47" s="6">
        <f t="shared" si="14"/>
        <v>239.66072889371259</v>
      </c>
      <c r="AJ47" s="6">
        <v>2030</v>
      </c>
      <c r="AK47" s="6">
        <f t="shared" si="15"/>
        <v>598.6971754026174</v>
      </c>
      <c r="AL47" s="6">
        <f t="shared" si="15"/>
        <v>416.17112776205153</v>
      </c>
      <c r="AM47" s="6">
        <f t="shared" si="15"/>
        <v>233.64508012148553</v>
      </c>
    </row>
    <row r="48" spans="1:39" x14ac:dyDescent="0.25">
      <c r="F48" s="6">
        <v>2031</v>
      </c>
      <c r="G48" s="6">
        <f t="shared" si="9"/>
        <v>352.13403433906387</v>
      </c>
      <c r="H48" s="6">
        <f t="shared" si="9"/>
        <v>238.93330653961669</v>
      </c>
      <c r="I48" s="6">
        <f t="shared" si="9"/>
        <v>125.73257874016929</v>
      </c>
      <c r="K48" s="6">
        <v>2031</v>
      </c>
      <c r="L48" s="6">
        <f t="shared" si="10"/>
        <v>958.44738094351919</v>
      </c>
      <c r="M48" s="6">
        <f t="shared" si="10"/>
        <v>650.33475762404044</v>
      </c>
      <c r="N48" s="6">
        <f t="shared" si="10"/>
        <v>342.22213430456134</v>
      </c>
      <c r="P48" s="6">
        <v>2031</v>
      </c>
      <c r="Q48" s="6">
        <f t="shared" si="11"/>
        <v>97.810664958979373</v>
      </c>
      <c r="R48" s="6">
        <f t="shared" si="11"/>
        <v>66.367415002506618</v>
      </c>
      <c r="S48" s="6">
        <f t="shared" si="11"/>
        <v>34.924165046033792</v>
      </c>
      <c r="U48" s="6">
        <v>2031</v>
      </c>
      <c r="V48" s="6">
        <f t="shared" si="12"/>
        <v>8638.0226818197934</v>
      </c>
      <c r="W48" s="6">
        <f t="shared" si="12"/>
        <v>5861.1526295811127</v>
      </c>
      <c r="X48" s="6">
        <f t="shared" si="12"/>
        <v>3084.2825773424302</v>
      </c>
      <c r="Z48" s="6">
        <v>2031</v>
      </c>
      <c r="AA48" s="6">
        <f t="shared" si="13"/>
        <v>140.03586323427689</v>
      </c>
      <c r="AB48" s="6">
        <f t="shared" si="13"/>
        <v>95.018454832110862</v>
      </c>
      <c r="AC48" s="6">
        <f t="shared" si="13"/>
        <v>50.001046429944779</v>
      </c>
      <c r="AE48" s="6">
        <v>2031</v>
      </c>
      <c r="AF48" s="6">
        <f t="shared" si="14"/>
        <v>598.05434642322803</v>
      </c>
      <c r="AG48" s="6">
        <f t="shared" si="14"/>
        <v>405.79747637713416</v>
      </c>
      <c r="AH48" s="6">
        <f t="shared" si="14"/>
        <v>213.54060633104018</v>
      </c>
      <c r="AJ48" s="6">
        <v>2031</v>
      </c>
      <c r="AK48" s="6">
        <f t="shared" si="15"/>
        <v>583.0427718887056</v>
      </c>
      <c r="AL48" s="6">
        <f t="shared" si="15"/>
        <v>395.61168122492319</v>
      </c>
      <c r="AM48" s="6">
        <f t="shared" si="15"/>
        <v>208.18059056114055</v>
      </c>
    </row>
    <row r="49" spans="6:39" x14ac:dyDescent="0.25">
      <c r="F49" s="6">
        <v>2032</v>
      </c>
      <c r="G49" s="6">
        <f t="shared" si="9"/>
        <v>342.67941363144695</v>
      </c>
      <c r="H49" s="6">
        <f t="shared" si="9"/>
        <v>226.28255620376564</v>
      </c>
      <c r="I49" s="6">
        <f t="shared" si="9"/>
        <v>109.88569877608433</v>
      </c>
      <c r="K49" s="6">
        <v>2032</v>
      </c>
      <c r="L49" s="6">
        <f t="shared" si="10"/>
        <v>932.71355356145932</v>
      </c>
      <c r="M49" s="6">
        <f t="shared" si="10"/>
        <v>615.90162323779782</v>
      </c>
      <c r="N49" s="6">
        <f t="shared" si="10"/>
        <v>299.08969291413621</v>
      </c>
      <c r="P49" s="6">
        <v>2032</v>
      </c>
      <c r="Q49" s="6">
        <f t="shared" si="11"/>
        <v>95.184498078851817</v>
      </c>
      <c r="R49" s="6">
        <f t="shared" si="11"/>
        <v>62.853473770151403</v>
      </c>
      <c r="S49" s="6">
        <f t="shared" si="11"/>
        <v>30.522449461450975</v>
      </c>
      <c r="U49" s="6">
        <v>2032</v>
      </c>
      <c r="V49" s="6">
        <f t="shared" si="12"/>
        <v>8406.0961420472686</v>
      </c>
      <c r="W49" s="6">
        <f t="shared" si="12"/>
        <v>5550.8234432863883</v>
      </c>
      <c r="X49" s="6">
        <f t="shared" si="12"/>
        <v>2695.5507445255071</v>
      </c>
      <c r="Z49" s="6">
        <v>2032</v>
      </c>
      <c r="AA49" s="6">
        <f t="shared" si="13"/>
        <v>136.27597113856152</v>
      </c>
      <c r="AB49" s="6">
        <f t="shared" si="13"/>
        <v>89.987533162845537</v>
      </c>
      <c r="AC49" s="6">
        <f t="shared" si="13"/>
        <v>43.699095187129515</v>
      </c>
      <c r="AE49" s="6">
        <v>2032</v>
      </c>
      <c r="AF49" s="6">
        <f t="shared" si="14"/>
        <v>581.9968897261316</v>
      </c>
      <c r="AG49" s="6">
        <f t="shared" si="14"/>
        <v>384.31180476895952</v>
      </c>
      <c r="AH49" s="6">
        <f t="shared" si="14"/>
        <v>186.62671981178744</v>
      </c>
      <c r="AJ49" s="6">
        <v>2032</v>
      </c>
      <c r="AK49" s="6">
        <f t="shared" si="15"/>
        <v>567.38836837479391</v>
      </c>
      <c r="AL49" s="6">
        <f t="shared" si="15"/>
        <v>374.66531471953618</v>
      </c>
      <c r="AM49" s="6">
        <f t="shared" si="15"/>
        <v>181.94226106427845</v>
      </c>
    </row>
    <row r="50" spans="6:39" x14ac:dyDescent="0.25">
      <c r="F50" s="6">
        <v>2033</v>
      </c>
      <c r="G50" s="6">
        <f t="shared" si="9"/>
        <v>333.22479292382985</v>
      </c>
      <c r="H50" s="6">
        <f t="shared" si="9"/>
        <v>213.39102058619238</v>
      </c>
      <c r="I50" s="6">
        <f t="shared" si="9"/>
        <v>93.557248248554743</v>
      </c>
      <c r="K50" s="6">
        <v>2033</v>
      </c>
      <c r="L50" s="6">
        <f t="shared" si="10"/>
        <v>906.97972617939899</v>
      </c>
      <c r="M50" s="6">
        <f t="shared" si="10"/>
        <v>580.81311334072279</v>
      </c>
      <c r="N50" s="6">
        <f t="shared" si="10"/>
        <v>254.64650050204614</v>
      </c>
      <c r="P50" s="6">
        <v>2033</v>
      </c>
      <c r="Q50" s="6">
        <f t="shared" si="11"/>
        <v>92.558331198724218</v>
      </c>
      <c r="R50" s="6">
        <f t="shared" si="11"/>
        <v>59.272650708092364</v>
      </c>
      <c r="S50" s="6">
        <f t="shared" si="11"/>
        <v>25.986970217460467</v>
      </c>
      <c r="U50" s="6">
        <v>2033</v>
      </c>
      <c r="V50" s="6">
        <f t="shared" si="12"/>
        <v>8174.169602274741</v>
      </c>
      <c r="W50" s="6">
        <f t="shared" si="12"/>
        <v>5234.5876744914258</v>
      </c>
      <c r="X50" s="6">
        <f t="shared" si="12"/>
        <v>2295.0057467081078</v>
      </c>
      <c r="Z50" s="6">
        <v>2033</v>
      </c>
      <c r="AA50" s="6">
        <f t="shared" si="13"/>
        <v>132.51607904284609</v>
      </c>
      <c r="AB50" s="6">
        <f t="shared" si="13"/>
        <v>84.860856549462483</v>
      </c>
      <c r="AC50" s="6">
        <f t="shared" si="13"/>
        <v>37.205634056078821</v>
      </c>
      <c r="AE50" s="6">
        <v>2033</v>
      </c>
      <c r="AF50" s="6">
        <f t="shared" si="14"/>
        <v>565.93943302903494</v>
      </c>
      <c r="AG50" s="6">
        <f t="shared" si="14"/>
        <v>362.41719034286331</v>
      </c>
      <c r="AH50" s="6">
        <f t="shared" si="14"/>
        <v>158.89494765669133</v>
      </c>
      <c r="AJ50" s="6">
        <v>2033</v>
      </c>
      <c r="AK50" s="6">
        <f t="shared" si="15"/>
        <v>551.733964860882</v>
      </c>
      <c r="AL50" s="6">
        <f t="shared" si="15"/>
        <v>353.32027014161127</v>
      </c>
      <c r="AM50" s="6">
        <f t="shared" si="15"/>
        <v>154.90657542234021</v>
      </c>
    </row>
    <row r="51" spans="6:39" x14ac:dyDescent="0.25">
      <c r="F51" s="6">
        <v>2034</v>
      </c>
      <c r="G51" s="6">
        <f t="shared" si="9"/>
        <v>323.77017221621287</v>
      </c>
      <c r="H51" s="6">
        <f t="shared" si="9"/>
        <v>200.25138246710009</v>
      </c>
      <c r="I51" s="6">
        <f t="shared" si="9"/>
        <v>76.732592717987302</v>
      </c>
      <c r="K51" s="6">
        <v>2034</v>
      </c>
      <c r="L51" s="6">
        <f t="shared" si="10"/>
        <v>881.24589879733901</v>
      </c>
      <c r="M51" s="6">
        <f t="shared" si="10"/>
        <v>545.04931173765635</v>
      </c>
      <c r="N51" s="6">
        <f t="shared" si="10"/>
        <v>208.8527246779737</v>
      </c>
      <c r="P51" s="6">
        <v>2034</v>
      </c>
      <c r="Q51" s="6">
        <f t="shared" si="11"/>
        <v>89.932164318596648</v>
      </c>
      <c r="R51" s="6">
        <f t="shared" si="11"/>
        <v>55.622913345553656</v>
      </c>
      <c r="S51" s="6">
        <f t="shared" si="11"/>
        <v>21.313662372510649</v>
      </c>
      <c r="U51" s="6">
        <v>2034</v>
      </c>
      <c r="V51" s="6">
        <f t="shared" si="12"/>
        <v>7942.2430625022153</v>
      </c>
      <c r="W51" s="6">
        <f t="shared" si="12"/>
        <v>4912.2658281619251</v>
      </c>
      <c r="X51" s="6">
        <f t="shared" si="12"/>
        <v>1882.2885938216314</v>
      </c>
      <c r="Z51" s="6">
        <v>2034</v>
      </c>
      <c r="AA51" s="6">
        <f t="shared" si="13"/>
        <v>128.75618694713071</v>
      </c>
      <c r="AB51" s="6">
        <f t="shared" si="13"/>
        <v>79.635515096607165</v>
      </c>
      <c r="AC51" s="6">
        <f t="shared" si="13"/>
        <v>30.514843246083586</v>
      </c>
      <c r="AE51" s="6">
        <v>2034</v>
      </c>
      <c r="AF51" s="6">
        <f t="shared" si="14"/>
        <v>549.88197633193852</v>
      </c>
      <c r="AG51" s="6">
        <f t="shared" si="14"/>
        <v>340.10120574256501</v>
      </c>
      <c r="AH51" s="6">
        <f t="shared" si="14"/>
        <v>130.3204351531914</v>
      </c>
      <c r="AJ51" s="6">
        <v>2034</v>
      </c>
      <c r="AK51" s="6">
        <f t="shared" si="15"/>
        <v>536.07956134697019</v>
      </c>
      <c r="AL51" s="6">
        <f t="shared" si="15"/>
        <v>331.56443207003917</v>
      </c>
      <c r="AM51" s="6">
        <f t="shared" si="15"/>
        <v>127.04930279310804</v>
      </c>
    </row>
    <row r="52" spans="6:39" x14ac:dyDescent="0.25">
      <c r="F52" s="6">
        <v>2035</v>
      </c>
      <c r="G52" s="6">
        <f t="shared" si="9"/>
        <v>314.31555150859583</v>
      </c>
      <c r="H52" s="6">
        <f t="shared" si="9"/>
        <v>186.85610226382536</v>
      </c>
      <c r="I52" s="6">
        <f t="shared" si="9"/>
        <v>59.396653019054952</v>
      </c>
      <c r="K52" s="6">
        <v>2035</v>
      </c>
      <c r="L52" s="6">
        <f t="shared" si="10"/>
        <v>855.51207141527891</v>
      </c>
      <c r="M52" s="6">
        <f t="shared" si="10"/>
        <v>508.58969700052728</v>
      </c>
      <c r="N52" s="6">
        <f t="shared" si="10"/>
        <v>161.66732258577611</v>
      </c>
      <c r="P52" s="6">
        <v>2035</v>
      </c>
      <c r="Q52" s="6">
        <f t="shared" si="11"/>
        <v>87.305997438469078</v>
      </c>
      <c r="R52" s="6">
        <f t="shared" si="11"/>
        <v>51.902167447039957</v>
      </c>
      <c r="S52" s="6">
        <f t="shared" si="11"/>
        <v>16.498337455610866</v>
      </c>
      <c r="U52" s="6">
        <v>2035</v>
      </c>
      <c r="V52" s="6">
        <f t="shared" si="12"/>
        <v>7710.3165227296904</v>
      </c>
      <c r="W52" s="6">
        <f t="shared" si="12"/>
        <v>4583.6729545920689</v>
      </c>
      <c r="X52" s="6">
        <f t="shared" si="12"/>
        <v>1457.029386454451</v>
      </c>
      <c r="Z52" s="6">
        <v>2035</v>
      </c>
      <c r="AA52" s="6">
        <f t="shared" si="13"/>
        <v>124.99629485141533</v>
      </c>
      <c r="AB52" s="6">
        <f t="shared" si="13"/>
        <v>74.308510480164969</v>
      </c>
      <c r="AC52" s="6">
        <f t="shared" si="13"/>
        <v>23.620726108914681</v>
      </c>
      <c r="AE52" s="6">
        <v>2035</v>
      </c>
      <c r="AF52" s="6">
        <f t="shared" si="14"/>
        <v>533.82451963484198</v>
      </c>
      <c r="AG52" s="6">
        <f t="shared" si="14"/>
        <v>317.35104595706764</v>
      </c>
      <c r="AH52" s="6">
        <f t="shared" si="14"/>
        <v>100.87757227929353</v>
      </c>
      <c r="AJ52" s="6">
        <v>2035</v>
      </c>
      <c r="AK52" s="6">
        <f t="shared" si="15"/>
        <v>520.42515783305851</v>
      </c>
      <c r="AL52" s="6">
        <f t="shared" si="15"/>
        <v>309.38531690838715</v>
      </c>
      <c r="AM52" s="6">
        <f t="shared" si="15"/>
        <v>98.345475983716028</v>
      </c>
    </row>
    <row r="53" spans="6:39" x14ac:dyDescent="0.25">
      <c r="F53" s="6">
        <v>2036</v>
      </c>
      <c r="G53" s="6">
        <f t="shared" si="9"/>
        <v>304.86093080097885</v>
      </c>
      <c r="H53" s="6">
        <f t="shared" si="9"/>
        <v>173.19741127345662</v>
      </c>
      <c r="I53" s="6">
        <f t="shared" si="9"/>
        <v>41.533891745934</v>
      </c>
      <c r="K53" s="6">
        <v>2036</v>
      </c>
      <c r="L53" s="6">
        <f t="shared" si="10"/>
        <v>829.77824403321881</v>
      </c>
      <c r="M53" s="6">
        <f t="shared" si="10"/>
        <v>471.41312407593864</v>
      </c>
      <c r="N53" s="6">
        <f t="shared" si="10"/>
        <v>113.04800411865767</v>
      </c>
      <c r="P53" s="6">
        <v>2036</v>
      </c>
      <c r="Q53" s="6">
        <f t="shared" si="11"/>
        <v>84.679830558341507</v>
      </c>
      <c r="R53" s="6">
        <f t="shared" si="11"/>
        <v>48.108255135369419</v>
      </c>
      <c r="S53" s="6">
        <f t="shared" si="11"/>
        <v>11.536679712397245</v>
      </c>
      <c r="U53" s="6">
        <v>2036</v>
      </c>
      <c r="V53" s="6">
        <f t="shared" si="12"/>
        <v>7478.3899829571646</v>
      </c>
      <c r="W53" s="6">
        <f t="shared" si="12"/>
        <v>4248.6184836426128</v>
      </c>
      <c r="X53" s="6">
        <f t="shared" si="12"/>
        <v>1018.8469843280509</v>
      </c>
      <c r="Z53" s="6">
        <v>2036</v>
      </c>
      <c r="AA53" s="6">
        <f t="shared" si="13"/>
        <v>121.23640275569994</v>
      </c>
      <c r="AB53" s="6">
        <f t="shared" si="13"/>
        <v>68.876753260001422</v>
      </c>
      <c r="AC53" s="6">
        <f t="shared" si="13"/>
        <v>16.51710376430276</v>
      </c>
      <c r="AE53" s="6">
        <v>2036</v>
      </c>
      <c r="AF53" s="6">
        <f t="shared" si="14"/>
        <v>517.76706293774555</v>
      </c>
      <c r="AG53" s="6">
        <f t="shared" si="14"/>
        <v>294.1535168441153</v>
      </c>
      <c r="AH53" s="6">
        <f t="shared" si="14"/>
        <v>70.539970750484599</v>
      </c>
      <c r="AJ53" s="6">
        <v>2036</v>
      </c>
      <c r="AK53" s="6">
        <f t="shared" si="15"/>
        <v>504.77075431914665</v>
      </c>
      <c r="AL53" s="6">
        <f t="shared" si="15"/>
        <v>286.77006169642465</v>
      </c>
      <c r="AM53" s="6">
        <f t="shared" si="15"/>
        <v>68.769369073702137</v>
      </c>
    </row>
    <row r="54" spans="6:39" x14ac:dyDescent="0.25">
      <c r="F54" s="6">
        <v>2037</v>
      </c>
      <c r="G54" s="6">
        <f t="shared" si="9"/>
        <v>295.40631009336187</v>
      </c>
      <c r="H54" s="6">
        <f t="shared" si="9"/>
        <v>159.267304710102</v>
      </c>
      <c r="I54" s="6">
        <f t="shared" si="9"/>
        <v>23.128299326841955</v>
      </c>
      <c r="K54" s="6">
        <v>2037</v>
      </c>
      <c r="L54" s="6">
        <f t="shared" si="10"/>
        <v>804.04441665115883</v>
      </c>
      <c r="M54" s="6">
        <f t="shared" si="10"/>
        <v>433.49780533382716</v>
      </c>
      <c r="N54" s="6">
        <f t="shared" si="10"/>
        <v>62.951194016494583</v>
      </c>
      <c r="P54" s="6">
        <v>2037</v>
      </c>
      <c r="Q54" s="6">
        <f t="shared" si="11"/>
        <v>82.053663678213923</v>
      </c>
      <c r="R54" s="6">
        <f t="shared" si="11"/>
        <v>44.238952957667365</v>
      </c>
      <c r="S54" s="6">
        <f t="shared" si="11"/>
        <v>6.4242422371206942</v>
      </c>
      <c r="U54" s="6">
        <v>2037</v>
      </c>
      <c r="V54" s="6">
        <f t="shared" si="12"/>
        <v>7246.4634431846389</v>
      </c>
      <c r="W54" s="6">
        <f t="shared" si="12"/>
        <v>3906.9060539415941</v>
      </c>
      <c r="X54" s="6">
        <f t="shared" si="12"/>
        <v>567.34866469854387</v>
      </c>
      <c r="Z54" s="6">
        <v>2037</v>
      </c>
      <c r="AA54" s="6">
        <f t="shared" si="13"/>
        <v>117.47651065998454</v>
      </c>
      <c r="AB54" s="6">
        <f t="shared" si="13"/>
        <v>63.337060111038397</v>
      </c>
      <c r="AC54" s="6">
        <f t="shared" si="13"/>
        <v>9.1976095620921683</v>
      </c>
      <c r="AE54" s="6">
        <v>2037</v>
      </c>
      <c r="AF54" s="6">
        <f t="shared" si="14"/>
        <v>501.70960624064901</v>
      </c>
      <c r="AG54" s="6">
        <f t="shared" si="14"/>
        <v>270.49502330488758</v>
      </c>
      <c r="AH54" s="6">
        <f t="shared" si="14"/>
        <v>39.280440369125699</v>
      </c>
      <c r="AJ54" s="6">
        <v>2037</v>
      </c>
      <c r="AK54" s="6">
        <f t="shared" si="15"/>
        <v>489.1163508052349</v>
      </c>
      <c r="AL54" s="6">
        <f t="shared" si="15"/>
        <v>263.70541258164224</v>
      </c>
      <c r="AM54" s="6">
        <f t="shared" si="15"/>
        <v>38.294474358048888</v>
      </c>
    </row>
    <row r="55" spans="6:39" x14ac:dyDescent="0.25">
      <c r="F55" s="6">
        <v>2038</v>
      </c>
      <c r="G55" s="6">
        <f t="shared" si="9"/>
        <v>285.95168938574488</v>
      </c>
      <c r="H55" s="6">
        <f t="shared" si="9"/>
        <v>145.05753453056923</v>
      </c>
      <c r="I55" s="6">
        <f t="shared" si="9"/>
        <v>4.1633796753934575</v>
      </c>
      <c r="K55" s="6">
        <v>2038</v>
      </c>
      <c r="L55" s="6">
        <f t="shared" si="10"/>
        <v>778.31058926909873</v>
      </c>
      <c r="M55" s="6">
        <f t="shared" si="10"/>
        <v>394.82129104021385</v>
      </c>
      <c r="N55" s="6">
        <f t="shared" si="10"/>
        <v>11.331992811328291</v>
      </c>
      <c r="P55" s="6">
        <v>2038</v>
      </c>
      <c r="Q55" s="6">
        <f t="shared" si="11"/>
        <v>79.427496798086366</v>
      </c>
      <c r="R55" s="6">
        <f t="shared" si="11"/>
        <v>40.291969892587943</v>
      </c>
      <c r="S55" s="6">
        <f t="shared" si="11"/>
        <v>1.1564429870894486</v>
      </c>
      <c r="U55" s="6">
        <v>2038</v>
      </c>
      <c r="V55" s="6">
        <f t="shared" si="12"/>
        <v>7014.536903412114</v>
      </c>
      <c r="W55" s="6">
        <f t="shared" si="12"/>
        <v>3558.3333368947024</v>
      </c>
      <c r="X55" s="6">
        <f t="shared" si="12"/>
        <v>102.12977037728888</v>
      </c>
      <c r="Z55" s="6">
        <v>2038</v>
      </c>
      <c r="AA55" s="6">
        <f t="shared" si="13"/>
        <v>113.71661856426915</v>
      </c>
      <c r="AB55" s="6">
        <f t="shared" si="13"/>
        <v>57.686150970186816</v>
      </c>
      <c r="AC55" s="6">
        <f t="shared" si="13"/>
        <v>1.6556833761043777</v>
      </c>
      <c r="AE55" s="6">
        <v>2038</v>
      </c>
      <c r="AF55" s="6">
        <f t="shared" si="14"/>
        <v>485.65214954355258</v>
      </c>
      <c r="AG55" s="6">
        <f t="shared" si="14"/>
        <v>246.36155709934042</v>
      </c>
      <c r="AH55" s="6">
        <f t="shared" si="14"/>
        <v>7.070964655128023</v>
      </c>
      <c r="AJ55" s="6">
        <v>2038</v>
      </c>
      <c r="AK55" s="6">
        <f t="shared" si="15"/>
        <v>473.4619472913231</v>
      </c>
      <c r="AL55" s="6">
        <f t="shared" si="15"/>
        <v>240.17771294043433</v>
      </c>
      <c r="AM55" s="6">
        <f t="shared" si="15"/>
        <v>6.8934785895452251</v>
      </c>
    </row>
    <row r="56" spans="6:39" x14ac:dyDescent="0.25">
      <c r="F56" s="6">
        <v>2039</v>
      </c>
      <c r="G56" s="6">
        <f t="shared" si="9"/>
        <v>276.49706867812779</v>
      </c>
      <c r="H56" s="6">
        <f t="shared" si="9"/>
        <v>130.55960204202285</v>
      </c>
      <c r="I56" s="6">
        <v>0</v>
      </c>
      <c r="K56" s="6">
        <v>2039</v>
      </c>
      <c r="L56" s="6">
        <f t="shared" si="10"/>
        <v>752.57676188703851</v>
      </c>
      <c r="M56" s="6">
        <f t="shared" si="10"/>
        <v>355.36044923654003</v>
      </c>
      <c r="N56" s="6">
        <v>0</v>
      </c>
      <c r="P56" s="6">
        <v>2039</v>
      </c>
      <c r="Q56" s="6">
        <f t="shared" si="11"/>
        <v>76.801329917958768</v>
      </c>
      <c r="R56" s="6">
        <f t="shared" si="11"/>
        <v>36.264945296977032</v>
      </c>
      <c r="S56" s="6">
        <v>0</v>
      </c>
      <c r="U56" s="6">
        <v>2039</v>
      </c>
      <c r="V56" s="6">
        <f t="shared" si="12"/>
        <v>6782.6103636395865</v>
      </c>
      <c r="W56" s="6">
        <f t="shared" si="12"/>
        <v>3202.6918553474497</v>
      </c>
      <c r="X56" s="6">
        <v>0</v>
      </c>
      <c r="Z56" s="6">
        <v>2039</v>
      </c>
      <c r="AA56" s="6">
        <f t="shared" si="13"/>
        <v>109.95672646855374</v>
      </c>
      <c r="AB56" s="6">
        <f t="shared" si="13"/>
        <v>51.920646096576746</v>
      </c>
      <c r="AC56" s="6">
        <v>0</v>
      </c>
      <c r="AE56" s="6">
        <v>2039</v>
      </c>
      <c r="AF56" s="6">
        <f t="shared" si="14"/>
        <v>469.59469284645598</v>
      </c>
      <c r="AG56" s="6">
        <f t="shared" si="14"/>
        <v>221.73868429126372</v>
      </c>
      <c r="AH56" s="6">
        <v>0</v>
      </c>
      <c r="AJ56" s="6">
        <v>2039</v>
      </c>
      <c r="AK56" s="6">
        <f t="shared" si="15"/>
        <v>457.8075437774113</v>
      </c>
      <c r="AL56" s="6">
        <f t="shared" si="15"/>
        <v>216.1728911382956</v>
      </c>
      <c r="AM56" s="6">
        <v>0</v>
      </c>
    </row>
    <row r="57" spans="6:39" x14ac:dyDescent="0.25">
      <c r="F57" s="6">
        <v>2040</v>
      </c>
      <c r="G57" s="6">
        <f t="shared" si="9"/>
        <v>267.04244797051081</v>
      </c>
      <c r="H57" s="6">
        <f t="shared" si="9"/>
        <v>115.76475028499624</v>
      </c>
      <c r="I57" s="6">
        <v>0</v>
      </c>
      <c r="K57" s="6">
        <v>2040</v>
      </c>
      <c r="L57" s="6">
        <f t="shared" si="10"/>
        <v>726.84293450497853</v>
      </c>
      <c r="M57" s="6">
        <f t="shared" si="10"/>
        <v>315.09144500755372</v>
      </c>
      <c r="N57" s="6">
        <v>0</v>
      </c>
      <c r="P57" s="6">
        <v>2040</v>
      </c>
      <c r="Q57" s="6">
        <f t="shared" si="11"/>
        <v>74.175163037831197</v>
      </c>
      <c r="R57" s="6">
        <f t="shared" si="11"/>
        <v>32.155446790135969</v>
      </c>
      <c r="S57" s="6">
        <v>0</v>
      </c>
      <c r="U57" s="6">
        <v>2040</v>
      </c>
      <c r="V57" s="6">
        <f t="shared" si="12"/>
        <v>6550.6838238670625</v>
      </c>
      <c r="W57" s="6">
        <f t="shared" si="12"/>
        <v>2839.7667967366633</v>
      </c>
      <c r="X57" s="6">
        <v>0</v>
      </c>
      <c r="Z57" s="6">
        <v>2040</v>
      </c>
      <c r="AA57" s="6">
        <f t="shared" si="13"/>
        <v>106.1968343728384</v>
      </c>
      <c r="AB57" s="6">
        <f t="shared" si="13"/>
        <v>46.037063042450598</v>
      </c>
      <c r="AC57" s="6">
        <v>0</v>
      </c>
      <c r="AE57" s="6">
        <v>2040</v>
      </c>
      <c r="AF57" s="6">
        <f t="shared" si="14"/>
        <v>453.5372361493595</v>
      </c>
      <c r="AG57" s="6">
        <f t="shared" si="14"/>
        <v>196.6115323118064</v>
      </c>
      <c r="AH57" s="6">
        <v>0</v>
      </c>
      <c r="AJ57" s="6">
        <v>2040</v>
      </c>
      <c r="AK57" s="6">
        <f t="shared" si="15"/>
        <v>442.15314026349955</v>
      </c>
      <c r="AL57" s="6">
        <f t="shared" si="15"/>
        <v>191.67644791806026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257.58782726289382</v>
      </c>
      <c r="H58" s="6">
        <f t="shared" si="16"/>
        <v>101.50116617577885</v>
      </c>
      <c r="I58" s="6">
        <v>0</v>
      </c>
      <c r="K58" s="6">
        <v>2041</v>
      </c>
      <c r="L58" s="6">
        <f t="shared" ref="L58:M67" si="17">$H$2-L25*1.204</f>
        <v>701.10910712291854</v>
      </c>
      <c r="M58" s="6">
        <f t="shared" si="17"/>
        <v>276.26845858987747</v>
      </c>
      <c r="N58" s="6">
        <v>0</v>
      </c>
      <c r="P58" s="6">
        <v>2041</v>
      </c>
      <c r="Q58" s="6">
        <f t="shared" ref="Q58:R67" si="18">$I$2-Q25*1.204</f>
        <v>71.548996157703627</v>
      </c>
      <c r="R58" s="6">
        <f t="shared" si="18"/>
        <v>28.193516075203902</v>
      </c>
      <c r="S58" s="6">
        <v>0</v>
      </c>
      <c r="U58" s="6">
        <v>2041</v>
      </c>
      <c r="V58" s="6">
        <f t="shared" ref="V58:W67" si="19">$J$2-V25*1.204</f>
        <v>6318.7572840945368</v>
      </c>
      <c r="W58" s="6">
        <f t="shared" si="19"/>
        <v>2489.8739972782969</v>
      </c>
      <c r="X58" s="6">
        <v>0</v>
      </c>
      <c r="Z58" s="6">
        <v>2041</v>
      </c>
      <c r="AA58" s="6">
        <f t="shared" ref="AA58:AB67" si="20">$K$2-AA25*1.204</f>
        <v>102.43694227712301</v>
      </c>
      <c r="AB58" s="6">
        <f t="shared" si="20"/>
        <v>40.364753300229864</v>
      </c>
      <c r="AC58" s="6">
        <v>0</v>
      </c>
      <c r="AE58" s="6">
        <v>2041</v>
      </c>
      <c r="AF58" s="6">
        <f t="shared" ref="AF58:AG67" si="21">$L$2-AF25*1.204</f>
        <v>437.47977945226313</v>
      </c>
      <c r="AG58" s="6">
        <f t="shared" si="21"/>
        <v>172.3866700712058</v>
      </c>
      <c r="AH58" s="6">
        <v>0</v>
      </c>
      <c r="AJ58" s="6">
        <v>2041</v>
      </c>
      <c r="AK58" s="6">
        <f t="shared" ref="AK58:AL67" si="22">$M$2-AK25*1.204</f>
        <v>426.49873674958781</v>
      </c>
      <c r="AL58" s="6">
        <f t="shared" si="22"/>
        <v>168.0596463450031</v>
      </c>
      <c r="AM58" s="6">
        <v>0</v>
      </c>
    </row>
    <row r="59" spans="6:39" x14ac:dyDescent="0.25">
      <c r="F59" s="6">
        <v>2042</v>
      </c>
      <c r="G59" s="6">
        <f t="shared" si="16"/>
        <v>248.13320655527676</v>
      </c>
      <c r="H59" s="6">
        <f t="shared" si="16"/>
        <v>86.971173029518411</v>
      </c>
      <c r="I59" s="6">
        <v>0</v>
      </c>
      <c r="K59" s="6">
        <v>2042</v>
      </c>
      <c r="L59" s="6">
        <f t="shared" si="17"/>
        <v>675.37527974085833</v>
      </c>
      <c r="M59" s="6">
        <f t="shared" si="17"/>
        <v>236.72035327168692</v>
      </c>
      <c r="N59" s="6">
        <v>0</v>
      </c>
      <c r="P59" s="6">
        <v>2042</v>
      </c>
      <c r="Q59" s="6">
        <f t="shared" si="18"/>
        <v>68.922829277576056</v>
      </c>
      <c r="R59" s="6">
        <f t="shared" si="18"/>
        <v>24.1575861368989</v>
      </c>
      <c r="S59" s="6">
        <v>0</v>
      </c>
      <c r="U59" s="6">
        <v>2042</v>
      </c>
      <c r="V59" s="6">
        <f t="shared" si="19"/>
        <v>6086.8307443220101</v>
      </c>
      <c r="W59" s="6">
        <f t="shared" si="19"/>
        <v>2133.4460518805736</v>
      </c>
      <c r="X59" s="6">
        <v>0</v>
      </c>
      <c r="Z59" s="6">
        <v>2042</v>
      </c>
      <c r="AA59" s="6">
        <f t="shared" si="20"/>
        <v>98.677050181407594</v>
      </c>
      <c r="AB59" s="6">
        <f t="shared" si="20"/>
        <v>34.586498617055696</v>
      </c>
      <c r="AC59" s="6">
        <v>0</v>
      </c>
      <c r="AE59" s="6">
        <v>2042</v>
      </c>
      <c r="AF59" s="6">
        <f t="shared" si="21"/>
        <v>421.42232275516653</v>
      </c>
      <c r="AG59" s="6">
        <f t="shared" si="21"/>
        <v>147.70934636141203</v>
      </c>
      <c r="AH59" s="6">
        <v>0</v>
      </c>
      <c r="AJ59" s="6">
        <v>2042</v>
      </c>
      <c r="AK59" s="6">
        <f t="shared" si="22"/>
        <v>410.84433323567595</v>
      </c>
      <c r="AL59" s="6">
        <f t="shared" si="22"/>
        <v>144.00174039614944</v>
      </c>
      <c r="AM59" s="6">
        <v>0</v>
      </c>
    </row>
    <row r="60" spans="6:39" x14ac:dyDescent="0.25">
      <c r="F60" s="6">
        <v>2043</v>
      </c>
      <c r="G60" s="6">
        <f t="shared" si="16"/>
        <v>238.67858584765978</v>
      </c>
      <c r="H60" s="6">
        <f t="shared" si="16"/>
        <v>72.167328340175402</v>
      </c>
      <c r="I60" s="6">
        <v>0</v>
      </c>
      <c r="K60" s="6">
        <v>2043</v>
      </c>
      <c r="L60" s="6">
        <f t="shared" si="17"/>
        <v>649.64145235879835</v>
      </c>
      <c r="M60" s="6">
        <f t="shared" si="17"/>
        <v>196.42687185053785</v>
      </c>
      <c r="N60" s="6">
        <v>0</v>
      </c>
      <c r="P60" s="6">
        <v>2043</v>
      </c>
      <c r="Q60" s="6">
        <f t="shared" si="18"/>
        <v>66.296662397448472</v>
      </c>
      <c r="R60" s="6">
        <f t="shared" si="18"/>
        <v>20.045589704256841</v>
      </c>
      <c r="S60" s="6">
        <v>0</v>
      </c>
      <c r="U60" s="6">
        <v>2043</v>
      </c>
      <c r="V60" s="6">
        <f t="shared" si="19"/>
        <v>5854.9042045494853</v>
      </c>
      <c r="W60" s="6">
        <f t="shared" si="19"/>
        <v>1770.3003921754625</v>
      </c>
      <c r="X60" s="6">
        <v>0</v>
      </c>
      <c r="Z60" s="6">
        <v>2043</v>
      </c>
      <c r="AA60" s="6">
        <f t="shared" si="20"/>
        <v>94.917158085692208</v>
      </c>
      <c r="AB60" s="6">
        <f t="shared" si="20"/>
        <v>28.699339274024993</v>
      </c>
      <c r="AC60" s="6">
        <v>0</v>
      </c>
      <c r="AE60" s="6">
        <v>2043</v>
      </c>
      <c r="AF60" s="6">
        <f t="shared" si="21"/>
        <v>405.36486605807011</v>
      </c>
      <c r="AG60" s="6">
        <f t="shared" si="21"/>
        <v>122.5669210435824</v>
      </c>
      <c r="AH60" s="6">
        <v>0</v>
      </c>
      <c r="AJ60" s="6">
        <v>2043</v>
      </c>
      <c r="AK60" s="6">
        <f t="shared" si="22"/>
        <v>395.18992972176414</v>
      </c>
      <c r="AL60" s="6">
        <f t="shared" si="22"/>
        <v>119.49040720881703</v>
      </c>
      <c r="AM60" s="6">
        <v>0</v>
      </c>
    </row>
    <row r="61" spans="6:39" x14ac:dyDescent="0.25">
      <c r="F61" s="6">
        <v>2044</v>
      </c>
      <c r="G61" s="6">
        <f t="shared" si="16"/>
        <v>229.22396514004282</v>
      </c>
      <c r="H61" s="6">
        <f t="shared" si="16"/>
        <v>57.081981684979212</v>
      </c>
      <c r="I61" s="6">
        <v>0</v>
      </c>
      <c r="K61" s="6">
        <v>2044</v>
      </c>
      <c r="L61" s="6">
        <f t="shared" si="17"/>
        <v>623.90762497673836</v>
      </c>
      <c r="M61" s="6">
        <f t="shared" si="17"/>
        <v>155.36719121093211</v>
      </c>
      <c r="N61" s="6">
        <v>0</v>
      </c>
      <c r="P61" s="6">
        <v>2044</v>
      </c>
      <c r="Q61" s="6">
        <f t="shared" si="18"/>
        <v>63.670495517320916</v>
      </c>
      <c r="R61" s="6">
        <f t="shared" si="18"/>
        <v>15.855401754231224</v>
      </c>
      <c r="S61" s="6">
        <v>0</v>
      </c>
      <c r="U61" s="6">
        <v>2044</v>
      </c>
      <c r="V61" s="6">
        <f t="shared" si="19"/>
        <v>5622.9776647769595</v>
      </c>
      <c r="W61" s="6">
        <f t="shared" si="19"/>
        <v>1400.2493494942883</v>
      </c>
      <c r="X61" s="6">
        <v>0</v>
      </c>
      <c r="Z61" s="6">
        <v>2044</v>
      </c>
      <c r="AA61" s="6">
        <f t="shared" si="20"/>
        <v>91.157265989976835</v>
      </c>
      <c r="AB61" s="6">
        <f t="shared" si="20"/>
        <v>22.700232868381107</v>
      </c>
      <c r="AC61" s="6">
        <v>0</v>
      </c>
      <c r="AE61" s="6">
        <v>2044</v>
      </c>
      <c r="AF61" s="6">
        <f t="shared" si="21"/>
        <v>389.30740936097357</v>
      </c>
      <c r="AG61" s="6">
        <f t="shared" si="21"/>
        <v>96.946400859060191</v>
      </c>
      <c r="AH61" s="6">
        <v>0</v>
      </c>
      <c r="AJ61" s="6">
        <v>2044</v>
      </c>
      <c r="AK61" s="6">
        <f t="shared" si="22"/>
        <v>379.5355262078524</v>
      </c>
      <c r="AL61" s="6">
        <f t="shared" si="22"/>
        <v>94.512979664058093</v>
      </c>
      <c r="AM61" s="6">
        <v>0</v>
      </c>
    </row>
    <row r="62" spans="6:39" x14ac:dyDescent="0.25">
      <c r="F62" s="6">
        <v>2045</v>
      </c>
      <c r="G62" s="6">
        <f t="shared" si="16"/>
        <v>219.76934443242573</v>
      </c>
      <c r="H62" s="6">
        <f t="shared" si="16"/>
        <v>41.707268915985821</v>
      </c>
      <c r="I62" s="6">
        <v>0</v>
      </c>
      <c r="K62" s="6">
        <v>2045</v>
      </c>
      <c r="L62" s="6">
        <f t="shared" si="17"/>
        <v>598.17379759467804</v>
      </c>
      <c r="M62" s="6">
        <f t="shared" si="17"/>
        <v>113.51990651475398</v>
      </c>
      <c r="N62" s="6">
        <v>0</v>
      </c>
      <c r="P62" s="6">
        <v>2045</v>
      </c>
      <c r="Q62" s="6">
        <f t="shared" si="18"/>
        <v>61.044328637193317</v>
      </c>
      <c r="R62" s="6">
        <f t="shared" si="18"/>
        <v>11.584837898308777</v>
      </c>
      <c r="S62" s="6">
        <v>0</v>
      </c>
      <c r="U62" s="6">
        <v>2045</v>
      </c>
      <c r="V62" s="6">
        <f t="shared" si="19"/>
        <v>5391.0511250044319</v>
      </c>
      <c r="W62" s="6">
        <f t="shared" si="19"/>
        <v>1023.100012383773</v>
      </c>
      <c r="X62" s="6">
        <v>0</v>
      </c>
      <c r="Z62" s="6">
        <v>2045</v>
      </c>
      <c r="AA62" s="6">
        <f t="shared" si="20"/>
        <v>87.39737389426142</v>
      </c>
      <c r="AB62" s="6">
        <f t="shared" si="20"/>
        <v>16.58605200362561</v>
      </c>
      <c r="AC62" s="6">
        <v>0</v>
      </c>
      <c r="AE62" s="6">
        <v>2045</v>
      </c>
      <c r="AF62" s="6">
        <f t="shared" si="21"/>
        <v>373.24995266387702</v>
      </c>
      <c r="AG62" s="6">
        <f t="shared" si="21"/>
        <v>70.834429564483116</v>
      </c>
      <c r="AH62" s="6">
        <v>0</v>
      </c>
      <c r="AJ62" s="6">
        <v>2045</v>
      </c>
      <c r="AK62" s="6">
        <f t="shared" si="22"/>
        <v>363.88112269394048</v>
      </c>
      <c r="AL62" s="6">
        <f t="shared" si="22"/>
        <v>69.056436769385186</v>
      </c>
      <c r="AM62" s="6">
        <v>0</v>
      </c>
    </row>
    <row r="63" spans="6:39" x14ac:dyDescent="0.25">
      <c r="F63" s="6">
        <v>2046</v>
      </c>
      <c r="G63" s="6">
        <f t="shared" si="16"/>
        <v>210.31472372480869</v>
      </c>
      <c r="H63" s="6">
        <f t="shared" si="16"/>
        <v>26.03510618936815</v>
      </c>
      <c r="I63" s="6">
        <v>0</v>
      </c>
      <c r="K63" s="6">
        <v>2046</v>
      </c>
      <c r="L63" s="6">
        <f t="shared" si="17"/>
        <v>572.43997021261782</v>
      </c>
      <c r="M63" s="6">
        <f t="shared" si="17"/>
        <v>70.863014950038178</v>
      </c>
      <c r="N63" s="6">
        <v>0</v>
      </c>
      <c r="P63" s="6">
        <v>2046</v>
      </c>
      <c r="Q63" s="6">
        <f t="shared" si="18"/>
        <v>58.418161757065732</v>
      </c>
      <c r="R63" s="6">
        <f t="shared" si="18"/>
        <v>7.2316527240526511</v>
      </c>
      <c r="S63" s="6">
        <v>0</v>
      </c>
      <c r="U63" s="6">
        <v>2046</v>
      </c>
      <c r="V63" s="6">
        <f t="shared" si="19"/>
        <v>5159.1245852319071</v>
      </c>
      <c r="W63" s="6">
        <f t="shared" si="19"/>
        <v>638.654080141554</v>
      </c>
      <c r="X63" s="6">
        <v>0</v>
      </c>
      <c r="Z63" s="6">
        <v>2046</v>
      </c>
      <c r="AA63" s="6">
        <f t="shared" si="20"/>
        <v>83.637481798546034</v>
      </c>
      <c r="AB63" s="6">
        <f t="shared" si="20"/>
        <v>10.353581915100307</v>
      </c>
      <c r="AC63" s="6">
        <v>0</v>
      </c>
      <c r="AE63" s="6">
        <v>2046</v>
      </c>
      <c r="AF63" s="6">
        <f t="shared" si="21"/>
        <v>357.19249596678048</v>
      </c>
      <c r="AG63" s="6">
        <f t="shared" si="21"/>
        <v>44.217277791301058</v>
      </c>
      <c r="AH63" s="6">
        <v>0</v>
      </c>
      <c r="AJ63" s="6">
        <v>2046</v>
      </c>
      <c r="AK63" s="6">
        <f t="shared" si="22"/>
        <v>348.22671918002868</v>
      </c>
      <c r="AL63" s="6">
        <f t="shared" si="22"/>
        <v>43.107393772820842</v>
      </c>
      <c r="AM63" s="6">
        <v>0</v>
      </c>
    </row>
    <row r="64" spans="6:39" x14ac:dyDescent="0.25">
      <c r="F64" s="6">
        <v>2047</v>
      </c>
      <c r="G64" s="6">
        <f t="shared" si="16"/>
        <v>200.8601030171917</v>
      </c>
      <c r="H64" s="6">
        <f t="shared" si="16"/>
        <v>10.057183827907068</v>
      </c>
      <c r="I64" s="6">
        <v>0</v>
      </c>
      <c r="K64" s="6">
        <v>2047</v>
      </c>
      <c r="L64" s="6">
        <f t="shared" si="17"/>
        <v>546.70614283055784</v>
      </c>
      <c r="M64" s="6">
        <f t="shared" si="17"/>
        <v>27.373899025742958</v>
      </c>
      <c r="N64" s="6">
        <v>0</v>
      </c>
      <c r="P64" s="6">
        <v>2047</v>
      </c>
      <c r="Q64" s="6">
        <f t="shared" si="18"/>
        <v>55.791994876938169</v>
      </c>
      <c r="R64" s="6">
        <f t="shared" si="18"/>
        <v>2.7935380903144988</v>
      </c>
      <c r="S64" s="6">
        <v>0</v>
      </c>
      <c r="U64" s="6">
        <v>2047</v>
      </c>
      <c r="V64" s="6">
        <f t="shared" si="19"/>
        <v>4927.1980454593804</v>
      </c>
      <c r="W64" s="6">
        <f t="shared" si="19"/>
        <v>246.70771226005127</v>
      </c>
      <c r="X64" s="6">
        <v>0</v>
      </c>
      <c r="Z64" s="6">
        <v>2047</v>
      </c>
      <c r="AA64" s="6">
        <f t="shared" si="20"/>
        <v>79.877589702830647</v>
      </c>
      <c r="AB64" s="6">
        <f t="shared" si="20"/>
        <v>3.9995180292362704</v>
      </c>
      <c r="AC64" s="6">
        <v>0</v>
      </c>
      <c r="AE64" s="6">
        <v>2047</v>
      </c>
      <c r="AF64" s="6">
        <f t="shared" si="21"/>
        <v>341.135039269684</v>
      </c>
      <c r="AG64" s="6">
        <f t="shared" si="21"/>
        <v>17.080832622005914</v>
      </c>
      <c r="AH64" s="6">
        <v>0</v>
      </c>
      <c r="AJ64" s="6">
        <v>2047</v>
      </c>
      <c r="AK64" s="6">
        <f t="shared" si="22"/>
        <v>332.57231566611694</v>
      </c>
      <c r="AL64" s="6">
        <f t="shared" si="22"/>
        <v>16.652092000772427</v>
      </c>
      <c r="AM64" s="6">
        <v>0</v>
      </c>
    </row>
    <row r="65" spans="4:44" x14ac:dyDescent="0.25">
      <c r="F65" s="6">
        <v>2048</v>
      </c>
      <c r="G65" s="6">
        <f t="shared" si="16"/>
        <v>191.40548230957469</v>
      </c>
      <c r="H65" s="6">
        <v>0</v>
      </c>
      <c r="I65" s="6">
        <v>0</v>
      </c>
      <c r="K65" s="6">
        <v>2048</v>
      </c>
      <c r="L65" s="6">
        <f t="shared" si="17"/>
        <v>520.97231544849797</v>
      </c>
      <c r="M65" s="6">
        <v>0</v>
      </c>
      <c r="N65" s="6">
        <v>0</v>
      </c>
      <c r="P65" s="6">
        <v>2048</v>
      </c>
      <c r="Q65" s="6">
        <f t="shared" si="18"/>
        <v>53.165827996810592</v>
      </c>
      <c r="R65" s="6">
        <v>0</v>
      </c>
      <c r="S65" s="6">
        <v>0</v>
      </c>
      <c r="U65" s="6">
        <v>2048</v>
      </c>
      <c r="V65" s="6">
        <f t="shared" si="19"/>
        <v>4695.2715056868556</v>
      </c>
      <c r="W65" s="6">
        <v>0</v>
      </c>
      <c r="X65" s="6">
        <v>0</v>
      </c>
      <c r="Z65" s="6">
        <v>2048</v>
      </c>
      <c r="AA65" s="6">
        <f t="shared" si="20"/>
        <v>76.117697607115261</v>
      </c>
      <c r="AB65" s="6">
        <v>0</v>
      </c>
      <c r="AC65" s="6">
        <v>0</v>
      </c>
      <c r="AE65" s="6">
        <v>2048</v>
      </c>
      <c r="AF65" s="6">
        <f t="shared" si="21"/>
        <v>325.07758257258757</v>
      </c>
      <c r="AG65" s="6">
        <v>0</v>
      </c>
      <c r="AH65" s="6">
        <v>0</v>
      </c>
      <c r="AJ65" s="6">
        <v>2048</v>
      </c>
      <c r="AK65" s="6">
        <f t="shared" si="22"/>
        <v>316.91791215220519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181.95086160195766</v>
      </c>
      <c r="H66" s="6">
        <v>0</v>
      </c>
      <c r="I66" s="6">
        <v>0</v>
      </c>
      <c r="K66" s="6">
        <v>2049</v>
      </c>
      <c r="L66" s="6">
        <f t="shared" si="17"/>
        <v>495.23848806643764</v>
      </c>
      <c r="M66" s="6">
        <v>0</v>
      </c>
      <c r="N66" s="6">
        <v>0</v>
      </c>
      <c r="P66" s="6">
        <v>2049</v>
      </c>
      <c r="Q66" s="6">
        <f t="shared" si="18"/>
        <v>50.539661116683007</v>
      </c>
      <c r="R66" s="6">
        <v>0</v>
      </c>
      <c r="S66" s="6">
        <v>0</v>
      </c>
      <c r="U66" s="6">
        <v>2049</v>
      </c>
      <c r="V66" s="6">
        <f t="shared" si="19"/>
        <v>4463.3449659143298</v>
      </c>
      <c r="W66" s="6">
        <v>0</v>
      </c>
      <c r="X66" s="6">
        <v>0</v>
      </c>
      <c r="Z66" s="6">
        <v>2049</v>
      </c>
      <c r="AA66" s="6">
        <f t="shared" si="20"/>
        <v>72.35780551139986</v>
      </c>
      <c r="AB66" s="6">
        <v>0</v>
      </c>
      <c r="AC66" s="6">
        <v>0</v>
      </c>
      <c r="AE66" s="6">
        <v>2049</v>
      </c>
      <c r="AF66" s="6">
        <f t="shared" si="21"/>
        <v>309.02012587549103</v>
      </c>
      <c r="AG66" s="6">
        <v>0</v>
      </c>
      <c r="AH66" s="6">
        <v>0</v>
      </c>
      <c r="AJ66" s="6">
        <v>2049</v>
      </c>
      <c r="AK66" s="6">
        <f t="shared" si="22"/>
        <v>301.26350863829327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172.4962408943407</v>
      </c>
      <c r="H67" s="6">
        <v>0</v>
      </c>
      <c r="I67" s="6">
        <v>0</v>
      </c>
      <c r="K67" s="6">
        <v>2050</v>
      </c>
      <c r="L67" s="6">
        <f t="shared" si="17"/>
        <v>469.50466068437777</v>
      </c>
      <c r="M67" s="6">
        <v>0</v>
      </c>
      <c r="N67" s="6">
        <v>0</v>
      </c>
      <c r="P67" s="6">
        <v>2050</v>
      </c>
      <c r="Q67" s="6">
        <f t="shared" si="18"/>
        <v>47.913494236555451</v>
      </c>
      <c r="R67" s="6">
        <v>0</v>
      </c>
      <c r="S67" s="6">
        <v>0</v>
      </c>
      <c r="U67" s="6">
        <v>2050</v>
      </c>
      <c r="V67" s="6">
        <f t="shared" si="19"/>
        <v>4231.4184261418059</v>
      </c>
      <c r="W67" s="6">
        <v>0</v>
      </c>
      <c r="X67" s="6">
        <v>0</v>
      </c>
      <c r="Z67" s="6">
        <v>2050</v>
      </c>
      <c r="AA67" s="6">
        <f t="shared" si="20"/>
        <v>68.597913415684502</v>
      </c>
      <c r="AB67" s="6">
        <v>0</v>
      </c>
      <c r="AC67" s="6">
        <v>0</v>
      </c>
      <c r="AE67" s="6">
        <v>2050</v>
      </c>
      <c r="AF67" s="6">
        <f t="shared" si="21"/>
        <v>292.96266917839461</v>
      </c>
      <c r="AG67" s="6">
        <v>0</v>
      </c>
      <c r="AH67" s="6">
        <v>0</v>
      </c>
      <c r="AJ67" s="6">
        <v>2050</v>
      </c>
      <c r="AK67" s="6">
        <f t="shared" si="22"/>
        <v>285.60910512438159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255.27475910565934</v>
      </c>
      <c r="H68" s="6">
        <f t="shared" ref="H68:I68" si="23">H98*1000/0.181</f>
        <v>427.77100000000002</v>
      </c>
      <c r="I68" s="6">
        <f t="shared" si="23"/>
        <v>427.77100000000002</v>
      </c>
      <c r="L68" s="6">
        <f>L98*1000/0.181</f>
        <v>694.81333931562222</v>
      </c>
      <c r="M68" s="6">
        <f t="shared" ref="M68:N68" si="24">M98*1000/0.181</f>
        <v>1164.318</v>
      </c>
      <c r="N68" s="6">
        <f t="shared" si="24"/>
        <v>1164.318</v>
      </c>
      <c r="Q68" s="6">
        <f>Q98*1000/0.181</f>
        <v>70.906505763444542</v>
      </c>
      <c r="R68" s="6">
        <f t="shared" ref="R68:S68" si="25">R98*1000/0.181</f>
        <v>118.82</v>
      </c>
      <c r="S68" s="6">
        <f t="shared" si="25"/>
        <v>118.82</v>
      </c>
      <c r="V68" s="6">
        <f>V98*1000/0.181</f>
        <v>6262.0165738581936</v>
      </c>
      <c r="W68" s="6">
        <f t="shared" ref="W68:X68" si="26">W98*1000/0.181</f>
        <v>10493.434999999999</v>
      </c>
      <c r="X68" s="6">
        <f t="shared" si="26"/>
        <v>10493.434999999999</v>
      </c>
      <c r="AA68" s="6">
        <f>AA98*1000/0.181</f>
        <v>101.51708658431551</v>
      </c>
      <c r="AB68" s="6">
        <f t="shared" ref="AB68:AC68" si="27">AB98*1000/0.181</f>
        <v>170.11500000000001</v>
      </c>
      <c r="AC68" s="6">
        <f t="shared" si="27"/>
        <v>170.11500000000001</v>
      </c>
      <c r="AF68" s="6">
        <f>AF98*1000/0.181</f>
        <v>433.55133082160535</v>
      </c>
      <c r="AG68" s="6">
        <f t="shared" ref="AG68:AH68" si="28">AG98*1000/0.181</f>
        <v>726.51400000000001</v>
      </c>
      <c r="AH68" s="6">
        <f t="shared" si="28"/>
        <v>726.51400000000001</v>
      </c>
      <c r="AK68" s="6">
        <f>AK98*1000/0.181</f>
        <v>422.66889487561849</v>
      </c>
      <c r="AL68" s="6">
        <f t="shared" ref="AL68:AM68" si="29">AL98*1000/0.181</f>
        <v>708.27800000000002</v>
      </c>
      <c r="AM68" s="6">
        <f t="shared" si="29"/>
        <v>708.27800000000002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1.7112863480786839E-3</v>
      </c>
      <c r="H72" s="6">
        <f>($G$2-H41)*0.181/1000</f>
        <v>3.3737103130725226E-3</v>
      </c>
      <c r="I72" s="6">
        <f>($G$2-I41)*0.181/1000</f>
        <v>5.036134278066361E-3</v>
      </c>
      <c r="K72" s="6">
        <v>2024</v>
      </c>
      <c r="L72" s="6">
        <f>($H$2-L41)*0.181/1000</f>
        <v>4.6578227561528771E-3</v>
      </c>
      <c r="M72" s="6">
        <f>($H$2-M41)*0.181/1000</f>
        <v>9.1826506338577446E-3</v>
      </c>
      <c r="N72" s="6">
        <f>($H$2-N41)*0.181/1000</f>
        <v>1.3707478511562652E-2</v>
      </c>
      <c r="P72" s="6">
        <v>2024</v>
      </c>
      <c r="Q72" s="6">
        <f>($I$2-Q41)*0.181/1000</f>
        <v>4.7533620530309281E-4</v>
      </c>
      <c r="R72" s="6">
        <f>($I$2-R41)*0.181/1000</f>
        <v>9.3710012927308449E-4</v>
      </c>
      <c r="S72" s="6">
        <f>($I$2-S41)*0.181/1000</f>
        <v>1.3988640532430787E-3</v>
      </c>
      <c r="U72" s="6">
        <v>2024</v>
      </c>
      <c r="V72" s="6">
        <f>($J$2-V41)*0.181/1000</f>
        <v>4.1978703698827322E-2</v>
      </c>
      <c r="W72" s="6">
        <f>($J$2-W41)*0.181/1000</f>
        <v>8.2758788882500392E-2</v>
      </c>
      <c r="X72" s="6">
        <f>($J$2-X41)*0.181/1000</f>
        <v>0.1235388740661738</v>
      </c>
      <c r="Z72" s="6">
        <v>2024</v>
      </c>
      <c r="AA72" s="6">
        <f>($K$2-AA41)*0.181/1000</f>
        <v>6.8054046932448757E-4</v>
      </c>
      <c r="AB72" s="6">
        <f>($K$2-AB41)*0.181/1000</f>
        <v>1.3416494570887959E-3</v>
      </c>
      <c r="AC72" s="6">
        <f>($K$2-AC41)*0.181/1000</f>
        <v>2.0027584448531095E-3</v>
      </c>
      <c r="AE72" s="6">
        <v>2024</v>
      </c>
      <c r="AF72" s="6">
        <f>($L$2-AF41)*0.181/1000</f>
        <v>2.9063996621744737E-3</v>
      </c>
      <c r="AG72" s="6">
        <f>($L$2-AG41)*0.181/1000</f>
        <v>5.7298128540540817E-3</v>
      </c>
      <c r="AH72" s="6">
        <f>($L$2-AH41)*0.181/1000</f>
        <v>8.5532260459336915E-3</v>
      </c>
      <c r="AJ72" s="6">
        <v>2024</v>
      </c>
      <c r="AK72" s="6">
        <f>($M$2-AK41)*0.181/1000</f>
        <v>2.833447036018036E-3</v>
      </c>
      <c r="AL72" s="6">
        <f>($M$2-AL41)*0.181/1000</f>
        <v>5.5859906190984842E-3</v>
      </c>
      <c r="AM72" s="6">
        <f>($M$2-AM41)*0.181/1000</f>
        <v>8.3385342021789332E-3</v>
      </c>
      <c r="AO72" s="6">
        <v>2024</v>
      </c>
      <c r="AP72" s="6">
        <f>G72+L72+Q72+V72+AA72+AF72+AK72</f>
        <v>5.5243536175878974E-2</v>
      </c>
      <c r="AQ72" s="6">
        <f t="shared" ref="AQ72:AR87" si="30">H72+M72+R72+W72+AB72+AG72+AL72</f>
        <v>0.1089097028889451</v>
      </c>
      <c r="AR72" s="6">
        <f t="shared" si="30"/>
        <v>0.16257586960201162</v>
      </c>
    </row>
    <row r="73" spans="4:44" x14ac:dyDescent="0.25">
      <c r="F73" s="6">
        <v>2025</v>
      </c>
      <c r="G73" s="6">
        <f t="shared" ref="G73:I88" si="31">($G$2-G42)*0.181/1000</f>
        <v>3.4225726961573579E-3</v>
      </c>
      <c r="H73" s="6">
        <f t="shared" si="31"/>
        <v>7.0667148058929843E-3</v>
      </c>
      <c r="I73" s="6">
        <f t="shared" si="31"/>
        <v>1.0710856915628612E-2</v>
      </c>
      <c r="K73" s="6">
        <v>2025</v>
      </c>
      <c r="L73" s="6">
        <f t="shared" ref="L73:N88" si="32">($H$2-L42)*0.181/1000</f>
        <v>9.3156455123057542E-3</v>
      </c>
      <c r="M73" s="6">
        <f t="shared" si="32"/>
        <v>1.9234364296241903E-2</v>
      </c>
      <c r="N73" s="6">
        <f t="shared" si="32"/>
        <v>2.9153083080178097E-2</v>
      </c>
      <c r="P73" s="6">
        <v>2025</v>
      </c>
      <c r="Q73" s="6">
        <f t="shared" ref="Q73:S88" si="33">($I$2-Q42)*0.181/1000</f>
        <v>9.5067241060618301E-4</v>
      </c>
      <c r="R73" s="6">
        <f t="shared" si="33"/>
        <v>1.9628891468477377E-3</v>
      </c>
      <c r="S73" s="6">
        <f t="shared" si="33"/>
        <v>2.9751058830892949E-3</v>
      </c>
      <c r="U73" s="6">
        <v>2025</v>
      </c>
      <c r="V73" s="6">
        <f t="shared" ref="V73:X88" si="34">($J$2-V42)*0.181/1000</f>
        <v>8.3957407397654324E-2</v>
      </c>
      <c r="W73" s="6">
        <f t="shared" si="34"/>
        <v>0.1733500225101178</v>
      </c>
      <c r="X73" s="6">
        <f t="shared" si="34"/>
        <v>0.26274263762258132</v>
      </c>
      <c r="Z73" s="6">
        <v>2025</v>
      </c>
      <c r="AA73" s="6">
        <f t="shared" ref="AA73:AC88" si="35">($K$2-AA42)*0.181/1000</f>
        <v>1.3610809386489699E-3</v>
      </c>
      <c r="AB73" s="6">
        <f t="shared" si="35"/>
        <v>2.8102750986029536E-3</v>
      </c>
      <c r="AC73" s="6">
        <f t="shared" si="35"/>
        <v>4.2594692585569381E-3</v>
      </c>
      <c r="AE73" s="6">
        <v>2025</v>
      </c>
      <c r="AF73" s="6">
        <f t="shared" ref="AF73:AH88" si="36">($L$2-AF42)*0.181/1000</f>
        <v>5.8127993243489275E-3</v>
      </c>
      <c r="AG73" s="6">
        <f t="shared" si="36"/>
        <v>1.200190578718177E-2</v>
      </c>
      <c r="AH73" s="6">
        <f t="shared" si="36"/>
        <v>1.8191012250014613E-2</v>
      </c>
      <c r="AJ73" s="6">
        <v>2025</v>
      </c>
      <c r="AK73" s="6">
        <f t="shared" ref="AK73:AM88" si="37">($M$2-AK42)*0.181/1000</f>
        <v>5.666894072036072E-3</v>
      </c>
      <c r="AL73" s="6">
        <f t="shared" si="37"/>
        <v>1.17006497151239E-2</v>
      </c>
      <c r="AM73" s="6">
        <f t="shared" si="37"/>
        <v>1.773440535821175E-2</v>
      </c>
      <c r="AO73" s="6">
        <v>2025</v>
      </c>
      <c r="AP73" s="6">
        <f t="shared" ref="AP73:AR98" si="38">G73+L73+Q73+V73+AA73+AF73+AK73</f>
        <v>0.11048707235175759</v>
      </c>
      <c r="AQ73" s="6">
        <f t="shared" si="30"/>
        <v>0.22812682136000906</v>
      </c>
      <c r="AR73" s="6">
        <f t="shared" si="30"/>
        <v>0.34576657036826058</v>
      </c>
    </row>
    <row r="74" spans="4:44" x14ac:dyDescent="0.25">
      <c r="F74" s="6">
        <v>2026</v>
      </c>
      <c r="G74" s="6">
        <f t="shared" si="31"/>
        <v>5.1338590442360421E-3</v>
      </c>
      <c r="H74" s="6">
        <f t="shared" si="31"/>
        <v>1.1119500394652213E-2</v>
      </c>
      <c r="I74" s="6">
        <f t="shared" si="31"/>
        <v>1.7105141745068393E-2</v>
      </c>
      <c r="K74" s="6">
        <v>2026</v>
      </c>
      <c r="L74" s="6">
        <f t="shared" si="32"/>
        <v>1.3973468268458633E-2</v>
      </c>
      <c r="M74" s="6">
        <f t="shared" si="32"/>
        <v>3.026533930654644E-2</v>
      </c>
      <c r="N74" s="6">
        <f t="shared" si="32"/>
        <v>4.6557210344634274E-2</v>
      </c>
      <c r="P74" s="6">
        <v>2026</v>
      </c>
      <c r="Q74" s="6">
        <f t="shared" si="33"/>
        <v>1.4260086159092733E-3</v>
      </c>
      <c r="R74" s="6">
        <f t="shared" si="33"/>
        <v>3.0886129188107099E-3</v>
      </c>
      <c r="S74" s="6">
        <f t="shared" si="33"/>
        <v>4.7512172217121472E-3</v>
      </c>
      <c r="U74" s="6">
        <v>2026</v>
      </c>
      <c r="V74" s="6">
        <f t="shared" si="34"/>
        <v>0.12593611109648165</v>
      </c>
      <c r="W74" s="6">
        <f t="shared" si="34"/>
        <v>0.27276686503703446</v>
      </c>
      <c r="X74" s="6">
        <f t="shared" si="34"/>
        <v>0.41959761897758796</v>
      </c>
      <c r="Z74" s="6">
        <v>2026</v>
      </c>
      <c r="AA74" s="6">
        <f t="shared" si="35"/>
        <v>2.0416214079734575E-3</v>
      </c>
      <c r="AB74" s="6">
        <f t="shared" si="35"/>
        <v>4.421977669445242E-3</v>
      </c>
      <c r="AC74" s="6">
        <f t="shared" si="35"/>
        <v>6.8023339309170334E-3</v>
      </c>
      <c r="AE74" s="6">
        <v>2026</v>
      </c>
      <c r="AF74" s="6">
        <f t="shared" si="36"/>
        <v>8.7191989865234003E-3</v>
      </c>
      <c r="AG74" s="6">
        <f t="shared" si="36"/>
        <v>1.888504061687294E-2</v>
      </c>
      <c r="AH74" s="6">
        <f t="shared" si="36"/>
        <v>2.9050882247222524E-2</v>
      </c>
      <c r="AJ74" s="6">
        <v>2026</v>
      </c>
      <c r="AK74" s="6">
        <f t="shared" si="37"/>
        <v>8.5003411080541089E-3</v>
      </c>
      <c r="AL74" s="6">
        <f t="shared" si="37"/>
        <v>1.8411013136756537E-2</v>
      </c>
      <c r="AM74" s="6">
        <f t="shared" si="37"/>
        <v>2.8321685165458986E-2</v>
      </c>
      <c r="AO74" s="6">
        <v>2026</v>
      </c>
      <c r="AP74" s="6">
        <f t="shared" si="38"/>
        <v>0.16573060852763657</v>
      </c>
      <c r="AQ74" s="6">
        <f t="shared" si="30"/>
        <v>0.35895834908011853</v>
      </c>
      <c r="AR74" s="6">
        <f t="shared" si="30"/>
        <v>0.55218608963260141</v>
      </c>
    </row>
    <row r="75" spans="4:44" x14ac:dyDescent="0.25">
      <c r="F75" s="6">
        <v>2027</v>
      </c>
      <c r="G75" s="6">
        <f t="shared" si="31"/>
        <v>6.8451453923147262E-3</v>
      </c>
      <c r="H75" s="6">
        <f t="shared" si="31"/>
        <v>1.5577687789034988E-2</v>
      </c>
      <c r="I75" s="6">
        <f t="shared" si="31"/>
        <v>2.4310230185755271E-2</v>
      </c>
      <c r="K75" s="6">
        <v>2027</v>
      </c>
      <c r="L75" s="6">
        <f t="shared" si="32"/>
        <v>1.8631291024611508E-2</v>
      </c>
      <c r="M75" s="6">
        <f t="shared" si="32"/>
        <v>4.2399747274017255E-2</v>
      </c>
      <c r="N75" s="6">
        <f t="shared" si="32"/>
        <v>6.6168203523423022E-2</v>
      </c>
      <c r="P75" s="6">
        <v>2027</v>
      </c>
      <c r="Q75" s="6">
        <f t="shared" si="33"/>
        <v>1.901344821212366E-3</v>
      </c>
      <c r="R75" s="6">
        <f t="shared" si="33"/>
        <v>4.3269433016570472E-3</v>
      </c>
      <c r="S75" s="6">
        <f t="shared" si="33"/>
        <v>6.7525417821017331E-3</v>
      </c>
      <c r="U75" s="6">
        <v>2027</v>
      </c>
      <c r="V75" s="6">
        <f t="shared" si="34"/>
        <v>0.16791481479530865</v>
      </c>
      <c r="W75" s="6">
        <f t="shared" si="34"/>
        <v>0.38212841512054885</v>
      </c>
      <c r="X75" s="6">
        <f t="shared" si="34"/>
        <v>0.59634201544578935</v>
      </c>
      <c r="Z75" s="6">
        <v>2027</v>
      </c>
      <c r="AA75" s="6">
        <f t="shared" si="35"/>
        <v>2.7221618772979446E-3</v>
      </c>
      <c r="AB75" s="6">
        <f t="shared" si="35"/>
        <v>6.1948995098585124E-3</v>
      </c>
      <c r="AC75" s="6">
        <f t="shared" si="35"/>
        <v>9.6676371424190867E-3</v>
      </c>
      <c r="AE75" s="6">
        <v>2027</v>
      </c>
      <c r="AF75" s="6">
        <f t="shared" si="36"/>
        <v>1.1625598648697874E-2</v>
      </c>
      <c r="AG75" s="6">
        <f t="shared" si="36"/>
        <v>2.6456698248275273E-2</v>
      </c>
      <c r="AH75" s="6">
        <f t="shared" si="36"/>
        <v>4.1287797847852713E-2</v>
      </c>
      <c r="AJ75" s="6">
        <v>2027</v>
      </c>
      <c r="AK75" s="6">
        <f t="shared" si="37"/>
        <v>1.1333788144072144E-2</v>
      </c>
      <c r="AL75" s="6">
        <f t="shared" si="37"/>
        <v>2.579261696525038E-2</v>
      </c>
      <c r="AM75" s="6">
        <f t="shared" si="37"/>
        <v>4.0251445786428641E-2</v>
      </c>
      <c r="AO75" s="6">
        <v>2027</v>
      </c>
      <c r="AP75" s="6">
        <f t="shared" si="38"/>
        <v>0.22097414470351523</v>
      </c>
      <c r="AQ75" s="6">
        <f t="shared" si="30"/>
        <v>0.50287700820864234</v>
      </c>
      <c r="AR75" s="6">
        <f t="shared" si="30"/>
        <v>0.78477987171376995</v>
      </c>
    </row>
    <row r="76" spans="4:44" x14ac:dyDescent="0.25">
      <c r="F76" s="6">
        <v>2028</v>
      </c>
      <c r="G76" s="6">
        <f t="shared" si="31"/>
        <v>8.5564317403933991E-3</v>
      </c>
      <c r="H76" s="6">
        <f t="shared" si="31"/>
        <v>2.0492682463894751E-2</v>
      </c>
      <c r="I76" s="6">
        <f t="shared" si="31"/>
        <v>3.242893318739614E-2</v>
      </c>
      <c r="K76" s="6">
        <v>2028</v>
      </c>
      <c r="L76" s="6">
        <f t="shared" si="32"/>
        <v>2.3289113780764387E-2</v>
      </c>
      <c r="M76" s="6">
        <f t="shared" si="32"/>
        <v>5.5777504929032162E-2</v>
      </c>
      <c r="N76" s="6">
        <f t="shared" si="32"/>
        <v>8.8265896077300024E-2</v>
      </c>
      <c r="P76" s="6">
        <v>2028</v>
      </c>
      <c r="Q76" s="6">
        <f t="shared" si="33"/>
        <v>2.3766810265154559E-3</v>
      </c>
      <c r="R76" s="6">
        <f t="shared" si="33"/>
        <v>5.692158959723719E-3</v>
      </c>
      <c r="S76" s="6">
        <f t="shared" si="33"/>
        <v>9.0076368929319899E-3</v>
      </c>
      <c r="U76" s="6">
        <v>2028</v>
      </c>
      <c r="V76" s="6">
        <f t="shared" si="34"/>
        <v>0.20989351849413598</v>
      </c>
      <c r="W76" s="6">
        <f t="shared" si="34"/>
        <v>0.50269567457943487</v>
      </c>
      <c r="X76" s="6">
        <f t="shared" si="34"/>
        <v>0.79549783066473467</v>
      </c>
      <c r="Z76" s="6">
        <v>2028</v>
      </c>
      <c r="AA76" s="6">
        <f t="shared" si="35"/>
        <v>3.4027023466224274E-3</v>
      </c>
      <c r="AB76" s="6">
        <f t="shared" si="35"/>
        <v>8.1494834323632415E-3</v>
      </c>
      <c r="AC76" s="6">
        <f t="shared" si="35"/>
        <v>1.2896264518104066E-2</v>
      </c>
      <c r="AE76" s="6">
        <v>2028</v>
      </c>
      <c r="AF76" s="6">
        <f t="shared" si="36"/>
        <v>1.4531998310872348E-2</v>
      </c>
      <c r="AG76" s="6">
        <f t="shared" si="36"/>
        <v>3.4804184265819889E-2</v>
      </c>
      <c r="AH76" s="6">
        <f t="shared" si="36"/>
        <v>5.5076370220767473E-2</v>
      </c>
      <c r="AJ76" s="6">
        <v>2028</v>
      </c>
      <c r="AK76" s="6">
        <f t="shared" si="37"/>
        <v>1.4167235180090181E-2</v>
      </c>
      <c r="AL76" s="6">
        <f t="shared" si="37"/>
        <v>3.393057535495031E-2</v>
      </c>
      <c r="AM76" s="6">
        <f t="shared" si="37"/>
        <v>5.3693915529810496E-2</v>
      </c>
      <c r="AO76" s="6">
        <v>2028</v>
      </c>
      <c r="AP76" s="6">
        <f t="shared" si="38"/>
        <v>0.27621768087939419</v>
      </c>
      <c r="AQ76" s="6">
        <f t="shared" si="30"/>
        <v>0.66154226398521887</v>
      </c>
      <c r="AR76" s="6">
        <f t="shared" si="30"/>
        <v>1.0468668470910449</v>
      </c>
    </row>
    <row r="77" spans="4:44" x14ac:dyDescent="0.25">
      <c r="F77" s="6">
        <v>2029</v>
      </c>
      <c r="G77" s="6">
        <f t="shared" si="31"/>
        <v>1.0267718088472072E-2</v>
      </c>
      <c r="H77" s="6">
        <f t="shared" si="31"/>
        <v>2.5922408174981277E-2</v>
      </c>
      <c r="I77" s="6">
        <f t="shared" si="31"/>
        <v>4.157709826149051E-2</v>
      </c>
      <c r="K77" s="6">
        <v>2029</v>
      </c>
      <c r="L77" s="6">
        <f t="shared" si="32"/>
        <v>2.7946936536917266E-2</v>
      </c>
      <c r="M77" s="6">
        <f t="shared" si="32"/>
        <v>7.0556270624885412E-2</v>
      </c>
      <c r="N77" s="6">
        <f t="shared" si="32"/>
        <v>0.11316560471285363</v>
      </c>
      <c r="P77" s="6">
        <v>2029</v>
      </c>
      <c r="Q77" s="6">
        <f t="shared" si="33"/>
        <v>2.8520172318185467E-3</v>
      </c>
      <c r="R77" s="6">
        <f t="shared" si="33"/>
        <v>7.2003491105083698E-3</v>
      </c>
      <c r="S77" s="6">
        <f t="shared" si="33"/>
        <v>1.1548680989198198E-2</v>
      </c>
      <c r="U77" s="6">
        <v>2029</v>
      </c>
      <c r="V77" s="6">
        <f t="shared" si="34"/>
        <v>0.25187222219296296</v>
      </c>
      <c r="W77" s="6">
        <f t="shared" si="34"/>
        <v>0.63588954189890079</v>
      </c>
      <c r="X77" s="6">
        <f t="shared" si="34"/>
        <v>1.019906861604839</v>
      </c>
      <c r="Z77" s="6">
        <v>2029</v>
      </c>
      <c r="AA77" s="6">
        <f t="shared" si="35"/>
        <v>4.083242815946915E-3</v>
      </c>
      <c r="AB77" s="6">
        <f t="shared" si="35"/>
        <v>1.0308764424626589E-2</v>
      </c>
      <c r="AC77" s="6">
        <f t="shared" si="35"/>
        <v>1.6534286033306277E-2</v>
      </c>
      <c r="AE77" s="6">
        <v>2029</v>
      </c>
      <c r="AF77" s="6">
        <f t="shared" si="36"/>
        <v>1.7438397973046801E-2</v>
      </c>
      <c r="AG77" s="6">
        <f t="shared" si="36"/>
        <v>4.4025874715299437E-2</v>
      </c>
      <c r="AH77" s="6">
        <f t="shared" si="36"/>
        <v>7.0613351457552084E-2</v>
      </c>
      <c r="AJ77" s="6">
        <v>2029</v>
      </c>
      <c r="AK77" s="6">
        <f t="shared" si="37"/>
        <v>1.7000682216108218E-2</v>
      </c>
      <c r="AL77" s="6">
        <f t="shared" si="37"/>
        <v>4.2920795045385006E-2</v>
      </c>
      <c r="AM77" s="6">
        <f t="shared" si="37"/>
        <v>6.884090787466185E-2</v>
      </c>
      <c r="AO77" s="6">
        <v>2029</v>
      </c>
      <c r="AP77" s="6">
        <f t="shared" si="38"/>
        <v>0.33146121705527276</v>
      </c>
      <c r="AQ77" s="6">
        <f t="shared" si="30"/>
        <v>0.8368240039945869</v>
      </c>
      <c r="AR77" s="6">
        <f t="shared" si="30"/>
        <v>1.3421867909339014</v>
      </c>
    </row>
    <row r="78" spans="4:44" x14ac:dyDescent="0.25">
      <c r="F78" s="6">
        <v>2030</v>
      </c>
      <c r="G78" s="6">
        <f t="shared" si="31"/>
        <v>1.1979004436550759E-2</v>
      </c>
      <c r="H78" s="6">
        <f t="shared" si="31"/>
        <v>3.1932133485413912E-2</v>
      </c>
      <c r="I78" s="6">
        <f t="shared" si="31"/>
        <v>5.1885262534277089E-2</v>
      </c>
      <c r="K78" s="6">
        <v>2030</v>
      </c>
      <c r="L78" s="6">
        <f t="shared" si="32"/>
        <v>3.2604759293070149E-2</v>
      </c>
      <c r="M78" s="6">
        <f t="shared" si="32"/>
        <v>8.691369399858842E-2</v>
      </c>
      <c r="N78" s="6">
        <f t="shared" si="32"/>
        <v>0.14122262870410671</v>
      </c>
      <c r="P78" s="6">
        <v>2030</v>
      </c>
      <c r="Q78" s="6">
        <f t="shared" si="33"/>
        <v>3.3273534371216391E-3</v>
      </c>
      <c r="R78" s="6">
        <f t="shared" si="33"/>
        <v>8.8696431051587914E-3</v>
      </c>
      <c r="S78" s="6">
        <f t="shared" si="33"/>
        <v>1.4411932773195949E-2</v>
      </c>
      <c r="U78" s="6">
        <v>2030</v>
      </c>
      <c r="V78" s="6">
        <f t="shared" si="34"/>
        <v>0.29385092589179029</v>
      </c>
      <c r="W78" s="6">
        <f t="shared" si="34"/>
        <v>0.78331108733531341</v>
      </c>
      <c r="X78" s="6">
        <f t="shared" si="34"/>
        <v>1.272771248778837</v>
      </c>
      <c r="Z78" s="6">
        <v>2030</v>
      </c>
      <c r="AA78" s="6">
        <f t="shared" si="35"/>
        <v>4.7637832852714026E-3</v>
      </c>
      <c r="AB78" s="6">
        <f t="shared" si="35"/>
        <v>1.2698698340633629E-2</v>
      </c>
      <c r="AC78" s="6">
        <f t="shared" si="35"/>
        <v>2.0633613395995867E-2</v>
      </c>
      <c r="AE78" s="6">
        <v>2030</v>
      </c>
      <c r="AF78" s="6">
        <f t="shared" si="36"/>
        <v>2.0344797635221276E-2</v>
      </c>
      <c r="AG78" s="6">
        <f t="shared" si="36"/>
        <v>5.4232619852729633E-2</v>
      </c>
      <c r="AH78" s="6">
        <f t="shared" si="36"/>
        <v>8.8120442070238031E-2</v>
      </c>
      <c r="AJ78" s="6">
        <v>2030</v>
      </c>
      <c r="AK78" s="6">
        <f t="shared" si="37"/>
        <v>1.9834129252126253E-2</v>
      </c>
      <c r="AL78" s="6">
        <f t="shared" si="37"/>
        <v>5.2871343875068672E-2</v>
      </c>
      <c r="AM78" s="6">
        <f t="shared" si="37"/>
        <v>8.5908558498011114E-2</v>
      </c>
      <c r="AO78" s="6">
        <v>2030</v>
      </c>
      <c r="AP78" s="6">
        <f t="shared" si="38"/>
        <v>0.38670475323115178</v>
      </c>
      <c r="AQ78" s="6">
        <f t="shared" si="30"/>
        <v>1.0308292199929066</v>
      </c>
      <c r="AR78" s="6">
        <f t="shared" si="30"/>
        <v>1.6749536867546615</v>
      </c>
    </row>
    <row r="79" spans="4:44" x14ac:dyDescent="0.25">
      <c r="F79" s="6">
        <v>2031</v>
      </c>
      <c r="G79" s="6">
        <f t="shared" si="31"/>
        <v>1.3690290784629442E-2</v>
      </c>
      <c r="H79" s="6">
        <f t="shared" si="31"/>
        <v>3.4179622516329382E-2</v>
      </c>
      <c r="I79" s="6">
        <f t="shared" si="31"/>
        <v>5.466895424802936E-2</v>
      </c>
      <c r="K79" s="6">
        <v>2031</v>
      </c>
      <c r="L79" s="6">
        <f t="shared" si="32"/>
        <v>3.7262582049223017E-2</v>
      </c>
      <c r="M79" s="6">
        <f t="shared" si="32"/>
        <v>9.3030966870048679E-2</v>
      </c>
      <c r="N79" s="6">
        <f t="shared" si="32"/>
        <v>0.14879935169087441</v>
      </c>
      <c r="P79" s="6">
        <v>2031</v>
      </c>
      <c r="Q79" s="6">
        <f t="shared" si="33"/>
        <v>3.8026896424247321E-3</v>
      </c>
      <c r="R79" s="6">
        <f t="shared" si="33"/>
        <v>9.4939178845463001E-3</v>
      </c>
      <c r="S79" s="6">
        <f t="shared" si="33"/>
        <v>1.5185146126667881E-2</v>
      </c>
      <c r="U79" s="6">
        <v>2031</v>
      </c>
      <c r="V79" s="6">
        <f t="shared" si="34"/>
        <v>0.3358296295906173</v>
      </c>
      <c r="W79" s="6">
        <f t="shared" si="34"/>
        <v>0.83844310904581842</v>
      </c>
      <c r="X79" s="6">
        <f t="shared" si="34"/>
        <v>1.3410565885010202</v>
      </c>
      <c r="Z79" s="6">
        <v>2031</v>
      </c>
      <c r="AA79" s="6">
        <f t="shared" si="35"/>
        <v>5.4443237545958841E-3</v>
      </c>
      <c r="AB79" s="6">
        <f t="shared" si="35"/>
        <v>1.3592474675387935E-2</v>
      </c>
      <c r="AC79" s="6">
        <f t="shared" si="35"/>
        <v>2.1740625596179997E-2</v>
      </c>
      <c r="AE79" s="6">
        <v>2031</v>
      </c>
      <c r="AF79" s="6">
        <f t="shared" si="36"/>
        <v>2.3251197297395727E-2</v>
      </c>
      <c r="AG79" s="6">
        <f t="shared" si="36"/>
        <v>5.8049690775738717E-2</v>
      </c>
      <c r="AH79" s="6">
        <f t="shared" si="36"/>
        <v>9.2848184254081728E-2</v>
      </c>
      <c r="AJ79" s="6">
        <v>2031</v>
      </c>
      <c r="AK79" s="6">
        <f t="shared" si="37"/>
        <v>2.2667576288144288E-2</v>
      </c>
      <c r="AL79" s="6">
        <f t="shared" si="37"/>
        <v>5.6592603698288904E-2</v>
      </c>
      <c r="AM79" s="6">
        <f t="shared" si="37"/>
        <v>9.0517631108433569E-2</v>
      </c>
      <c r="AO79" s="6">
        <v>2031</v>
      </c>
      <c r="AP79" s="6">
        <f t="shared" si="38"/>
        <v>0.44194828940703035</v>
      </c>
      <c r="AQ79" s="6">
        <f t="shared" si="30"/>
        <v>1.1033823854661582</v>
      </c>
      <c r="AR79" s="6">
        <f t="shared" si="30"/>
        <v>1.7648164815252871</v>
      </c>
    </row>
    <row r="80" spans="4:44" x14ac:dyDescent="0.25">
      <c r="F80" s="6">
        <v>2032</v>
      </c>
      <c r="G80" s="6">
        <f t="shared" si="31"/>
        <v>1.5401577132708105E-2</v>
      </c>
      <c r="H80" s="6">
        <f t="shared" si="31"/>
        <v>3.6469408327118424E-2</v>
      </c>
      <c r="I80" s="6">
        <f t="shared" si="31"/>
        <v>5.7537239521528741E-2</v>
      </c>
      <c r="K80" s="6">
        <v>2032</v>
      </c>
      <c r="L80" s="6">
        <f t="shared" si="32"/>
        <v>4.1920404805375858E-2</v>
      </c>
      <c r="M80" s="6">
        <f t="shared" si="32"/>
        <v>9.9263364193958592E-2</v>
      </c>
      <c r="N80" s="6">
        <f t="shared" si="32"/>
        <v>0.15660632358254134</v>
      </c>
      <c r="P80" s="6">
        <v>2032</v>
      </c>
      <c r="Q80" s="6">
        <f t="shared" si="33"/>
        <v>4.2780258477278198E-3</v>
      </c>
      <c r="R80" s="6">
        <f t="shared" si="33"/>
        <v>1.0129941247602595E-2</v>
      </c>
      <c r="S80" s="6">
        <f t="shared" si="33"/>
        <v>1.5981856647477373E-2</v>
      </c>
      <c r="U80" s="6">
        <v>2032</v>
      </c>
      <c r="V80" s="6">
        <f t="shared" si="34"/>
        <v>0.3778083332894443</v>
      </c>
      <c r="W80" s="6">
        <f t="shared" si="34"/>
        <v>0.89461269176516367</v>
      </c>
      <c r="X80" s="6">
        <f t="shared" si="34"/>
        <v>1.4114170502408832</v>
      </c>
      <c r="Z80" s="6">
        <v>2032</v>
      </c>
      <c r="AA80" s="6">
        <f t="shared" si="35"/>
        <v>6.1248642239203673E-3</v>
      </c>
      <c r="AB80" s="6">
        <f t="shared" si="35"/>
        <v>1.4503071497524958E-2</v>
      </c>
      <c r="AC80" s="6">
        <f t="shared" si="35"/>
        <v>2.2881278771129557E-2</v>
      </c>
      <c r="AE80" s="6">
        <v>2032</v>
      </c>
      <c r="AF80" s="6">
        <f t="shared" si="36"/>
        <v>2.6157596959570182E-2</v>
      </c>
      <c r="AG80" s="6">
        <f t="shared" si="36"/>
        <v>6.1938597336818328E-2</v>
      </c>
      <c r="AH80" s="6">
        <f t="shared" si="36"/>
        <v>9.7719597714066464E-2</v>
      </c>
      <c r="AJ80" s="6">
        <v>2032</v>
      </c>
      <c r="AK80" s="6">
        <f t="shared" si="37"/>
        <v>2.5501023324162306E-2</v>
      </c>
      <c r="AL80" s="6">
        <f t="shared" si="37"/>
        <v>6.0383896035763954E-2</v>
      </c>
      <c r="AM80" s="6">
        <f t="shared" si="37"/>
        <v>9.5266768747365602E-2</v>
      </c>
      <c r="AO80" s="6">
        <v>2032</v>
      </c>
      <c r="AP80" s="6">
        <f t="shared" si="38"/>
        <v>0.49719182558290898</v>
      </c>
      <c r="AQ80" s="6">
        <f t="shared" si="30"/>
        <v>1.1773009704039503</v>
      </c>
      <c r="AR80" s="6">
        <f t="shared" si="30"/>
        <v>1.8574101152249922</v>
      </c>
    </row>
    <row r="81" spans="6:44" x14ac:dyDescent="0.25">
      <c r="F81" s="6">
        <v>2033</v>
      </c>
      <c r="G81" s="6">
        <f t="shared" si="31"/>
        <v>1.7112863480786798E-2</v>
      </c>
      <c r="H81" s="6">
        <f t="shared" si="31"/>
        <v>3.8802776273899178E-2</v>
      </c>
      <c r="I81" s="6">
        <f t="shared" si="31"/>
        <v>6.0492689067011593E-2</v>
      </c>
      <c r="K81" s="6">
        <v>2033</v>
      </c>
      <c r="L81" s="6">
        <f t="shared" si="32"/>
        <v>4.6578227561528775E-2</v>
      </c>
      <c r="M81" s="6">
        <f t="shared" si="32"/>
        <v>0.10561438448532917</v>
      </c>
      <c r="N81" s="6">
        <f t="shared" si="32"/>
        <v>0.16465054140912963</v>
      </c>
      <c r="P81" s="6">
        <v>2033</v>
      </c>
      <c r="Q81" s="6">
        <f t="shared" si="33"/>
        <v>4.7533620530309153E-3</v>
      </c>
      <c r="R81" s="6">
        <f t="shared" si="33"/>
        <v>1.077807022183528E-2</v>
      </c>
      <c r="S81" s="6">
        <f t="shared" si="33"/>
        <v>1.6802778390639653E-2</v>
      </c>
      <c r="U81" s="6">
        <v>2033</v>
      </c>
      <c r="V81" s="6">
        <f t="shared" si="34"/>
        <v>0.4197870369882718</v>
      </c>
      <c r="W81" s="6">
        <f t="shared" si="34"/>
        <v>0.95185136591705177</v>
      </c>
      <c r="X81" s="6">
        <f t="shared" si="34"/>
        <v>1.4839156948458323</v>
      </c>
      <c r="Z81" s="6">
        <v>2033</v>
      </c>
      <c r="AA81" s="6">
        <f t="shared" si="35"/>
        <v>6.8054046932448601E-3</v>
      </c>
      <c r="AB81" s="6">
        <f t="shared" si="35"/>
        <v>1.5430999964547292E-2</v>
      </c>
      <c r="AC81" s="6">
        <f t="shared" si="35"/>
        <v>2.4056595235849736E-2</v>
      </c>
      <c r="AE81" s="6">
        <v>2033</v>
      </c>
      <c r="AF81" s="6">
        <f t="shared" si="36"/>
        <v>2.9063996621744675E-2</v>
      </c>
      <c r="AG81" s="6">
        <f t="shared" si="36"/>
        <v>6.5901522547941738E-2</v>
      </c>
      <c r="AH81" s="6">
        <f t="shared" si="36"/>
        <v>0.10273904847413887</v>
      </c>
      <c r="AJ81" s="6">
        <v>2033</v>
      </c>
      <c r="AK81" s="6">
        <f t="shared" si="37"/>
        <v>2.8334470360180362E-2</v>
      </c>
      <c r="AL81" s="6">
        <f t="shared" si="37"/>
        <v>6.424734910436837E-2</v>
      </c>
      <c r="AM81" s="6">
        <f t="shared" si="37"/>
        <v>0.10016022784855641</v>
      </c>
      <c r="AO81" s="6">
        <v>2033</v>
      </c>
      <c r="AP81" s="6">
        <f t="shared" si="38"/>
        <v>0.55243536175878816</v>
      </c>
      <c r="AQ81" s="6">
        <f t="shared" si="30"/>
        <v>1.2526264685149728</v>
      </c>
      <c r="AR81" s="6">
        <f t="shared" si="30"/>
        <v>1.9528175752711583</v>
      </c>
    </row>
    <row r="82" spans="6:44" x14ac:dyDescent="0.25">
      <c r="F82" s="6">
        <v>2034</v>
      </c>
      <c r="G82" s="6">
        <f t="shared" si="31"/>
        <v>1.8824149828865471E-2</v>
      </c>
      <c r="H82" s="6">
        <f t="shared" si="31"/>
        <v>4.1181050773454887E-2</v>
      </c>
      <c r="I82" s="6">
        <f t="shared" si="31"/>
        <v>6.35379517180443E-2</v>
      </c>
      <c r="K82" s="6">
        <v>2034</v>
      </c>
      <c r="L82" s="6">
        <f t="shared" si="32"/>
        <v>5.1236050317681636E-2</v>
      </c>
      <c r="M82" s="6">
        <f t="shared" si="32"/>
        <v>0.11208763257548419</v>
      </c>
      <c r="N82" s="6">
        <f t="shared" si="32"/>
        <v>0.17293921483328675</v>
      </c>
      <c r="P82" s="6">
        <v>2034</v>
      </c>
      <c r="Q82" s="6">
        <f t="shared" si="33"/>
        <v>5.2286982583340056E-3</v>
      </c>
      <c r="R82" s="6">
        <f t="shared" si="33"/>
        <v>1.1438672684454787E-2</v>
      </c>
      <c r="S82" s="6">
        <f t="shared" si="33"/>
        <v>1.7648647110575569E-2</v>
      </c>
      <c r="U82" s="6">
        <v>2034</v>
      </c>
      <c r="V82" s="6">
        <f t="shared" si="34"/>
        <v>0.46176574068709891</v>
      </c>
      <c r="W82" s="6">
        <f t="shared" si="34"/>
        <v>1.0101916201026915</v>
      </c>
      <c r="X82" s="6">
        <f t="shared" si="34"/>
        <v>1.5586174995182847</v>
      </c>
      <c r="Z82" s="6">
        <v>2034</v>
      </c>
      <c r="AA82" s="6">
        <f t="shared" si="35"/>
        <v>7.4859451625693425E-3</v>
      </c>
      <c r="AB82" s="6">
        <f t="shared" si="35"/>
        <v>1.6376786767514105E-2</v>
      </c>
      <c r="AC82" s="6">
        <f t="shared" si="35"/>
        <v>2.5267628372458873E-2</v>
      </c>
      <c r="AE82" s="6">
        <v>2034</v>
      </c>
      <c r="AF82" s="6">
        <f t="shared" si="36"/>
        <v>3.1970396283919129E-2</v>
      </c>
      <c r="AG82" s="6">
        <f t="shared" si="36"/>
        <v>6.994071576059574E-2</v>
      </c>
      <c r="AH82" s="6">
        <f t="shared" si="36"/>
        <v>0.10791103523727236</v>
      </c>
      <c r="AJ82" s="6">
        <v>2034</v>
      </c>
      <c r="AK82" s="6">
        <f t="shared" si="37"/>
        <v>3.1167917396198397E-2</v>
      </c>
      <c r="AL82" s="6">
        <f t="shared" si="37"/>
        <v>6.8185155795322916E-2</v>
      </c>
      <c r="AM82" s="6">
        <f t="shared" si="37"/>
        <v>0.10520239419444745</v>
      </c>
      <c r="AO82" s="6">
        <v>2034</v>
      </c>
      <c r="AP82" s="6">
        <f t="shared" si="38"/>
        <v>0.60767889793466701</v>
      </c>
      <c r="AQ82" s="6">
        <f t="shared" si="30"/>
        <v>1.3294016344595181</v>
      </c>
      <c r="AR82" s="6">
        <f t="shared" si="30"/>
        <v>2.0511243709843701</v>
      </c>
    </row>
    <row r="83" spans="6:44" x14ac:dyDescent="0.25">
      <c r="F83" s="6">
        <v>2035</v>
      </c>
      <c r="G83" s="6">
        <f t="shared" si="31"/>
        <v>2.0535436176944154E-2</v>
      </c>
      <c r="H83" s="6">
        <f t="shared" si="31"/>
        <v>4.3605596490247617E-2</v>
      </c>
      <c r="I83" s="6">
        <f t="shared" si="31"/>
        <v>6.6675756803551048E-2</v>
      </c>
      <c r="K83" s="6">
        <v>2035</v>
      </c>
      <c r="L83" s="6">
        <f t="shared" si="32"/>
        <v>5.5893873073834512E-2</v>
      </c>
      <c r="M83" s="6">
        <f t="shared" si="32"/>
        <v>0.11868682284290456</v>
      </c>
      <c r="N83" s="6">
        <f t="shared" si="32"/>
        <v>0.18147977261197451</v>
      </c>
      <c r="P83" s="6">
        <v>2035</v>
      </c>
      <c r="Q83" s="6">
        <f t="shared" si="33"/>
        <v>5.7040344636370959E-3</v>
      </c>
      <c r="R83" s="6">
        <f t="shared" si="33"/>
        <v>1.2112127692085766E-2</v>
      </c>
      <c r="S83" s="6">
        <f t="shared" si="33"/>
        <v>1.852022092053443E-2</v>
      </c>
      <c r="U83" s="6">
        <v>2035</v>
      </c>
      <c r="V83" s="6">
        <f t="shared" si="34"/>
        <v>0.50374444438592592</v>
      </c>
      <c r="W83" s="6">
        <f t="shared" si="34"/>
        <v>1.0696669302188355</v>
      </c>
      <c r="X83" s="6">
        <f t="shared" si="34"/>
        <v>1.6355894160517441</v>
      </c>
      <c r="Z83" s="6">
        <v>2035</v>
      </c>
      <c r="AA83" s="6">
        <f t="shared" si="35"/>
        <v>8.1664856318938283E-3</v>
      </c>
      <c r="AB83" s="6">
        <f t="shared" si="35"/>
        <v>1.7340974603090142E-2</v>
      </c>
      <c r="AC83" s="6">
        <f t="shared" si="35"/>
        <v>2.6515463574286444E-2</v>
      </c>
      <c r="AE83" s="6">
        <v>2035</v>
      </c>
      <c r="AF83" s="6">
        <f t="shared" si="36"/>
        <v>3.4876795946093601E-2</v>
      </c>
      <c r="AG83" s="6">
        <f t="shared" si="36"/>
        <v>7.4058494681770753E-2</v>
      </c>
      <c r="AH83" s="6">
        <f t="shared" si="36"/>
        <v>0.11324019341744787</v>
      </c>
      <c r="AJ83" s="6">
        <v>2035</v>
      </c>
      <c r="AK83" s="6">
        <f t="shared" si="37"/>
        <v>3.4001364432216415E-2</v>
      </c>
      <c r="AL83" s="6">
        <f t="shared" si="37"/>
        <v>7.2199575639581917E-2</v>
      </c>
      <c r="AM83" s="6">
        <f t="shared" si="37"/>
        <v>0.1103977868469474</v>
      </c>
      <c r="AO83" s="6">
        <v>2035</v>
      </c>
      <c r="AP83" s="6">
        <f t="shared" si="38"/>
        <v>0.66292243411054552</v>
      </c>
      <c r="AQ83" s="6">
        <f t="shared" si="30"/>
        <v>1.4076705221685164</v>
      </c>
      <c r="AR83" s="6">
        <f t="shared" si="30"/>
        <v>2.1524186102264857</v>
      </c>
    </row>
    <row r="84" spans="6:44" x14ac:dyDescent="0.25">
      <c r="F84" s="6">
        <v>2036</v>
      </c>
      <c r="G84" s="6">
        <f t="shared" si="31"/>
        <v>2.2246722525022827E-2</v>
      </c>
      <c r="H84" s="6">
        <f t="shared" si="31"/>
        <v>4.6077819559504359E-2</v>
      </c>
      <c r="I84" s="6">
        <f t="shared" si="31"/>
        <v>6.9908916593985945E-2</v>
      </c>
      <c r="K84" s="6">
        <v>2036</v>
      </c>
      <c r="L84" s="6">
        <f t="shared" si="32"/>
        <v>6.0551695829987387E-2</v>
      </c>
      <c r="M84" s="6">
        <f t="shared" si="32"/>
        <v>0.12541578254225511</v>
      </c>
      <c r="N84" s="6">
        <f t="shared" si="32"/>
        <v>0.19027986925452298</v>
      </c>
      <c r="P84" s="6">
        <v>2036</v>
      </c>
      <c r="Q84" s="6">
        <f t="shared" si="33"/>
        <v>6.1793706689401854E-3</v>
      </c>
      <c r="R84" s="6">
        <f t="shared" si="33"/>
        <v>1.2798825820498134E-2</v>
      </c>
      <c r="S84" s="6">
        <f t="shared" si="33"/>
        <v>1.9418280972056095E-2</v>
      </c>
      <c r="U84" s="6">
        <v>2036</v>
      </c>
      <c r="V84" s="6">
        <f t="shared" si="34"/>
        <v>0.54572314808475308</v>
      </c>
      <c r="W84" s="6">
        <f t="shared" si="34"/>
        <v>1.1303117894606869</v>
      </c>
      <c r="X84" s="6">
        <f t="shared" si="34"/>
        <v>1.7149004308366227</v>
      </c>
      <c r="Z84" s="6">
        <v>2036</v>
      </c>
      <c r="AA84" s="6">
        <f t="shared" si="35"/>
        <v>8.8470261012183124E-3</v>
      </c>
      <c r="AB84" s="6">
        <f t="shared" si="35"/>
        <v>1.8324122659939743E-2</v>
      </c>
      <c r="AC84" s="6">
        <f t="shared" si="35"/>
        <v>2.7801219218661202E-2</v>
      </c>
      <c r="AE84" s="6">
        <v>2036</v>
      </c>
      <c r="AF84" s="6">
        <f t="shared" si="36"/>
        <v>3.778319560826806E-2</v>
      </c>
      <c r="AG84" s="6">
        <f t="shared" si="36"/>
        <v>7.8257247451215137E-2</v>
      </c>
      <c r="AH84" s="6">
        <f t="shared" si="36"/>
        <v>0.11873129929416229</v>
      </c>
      <c r="AJ84" s="6">
        <v>2036</v>
      </c>
      <c r="AK84" s="6">
        <f t="shared" si="37"/>
        <v>3.6834811468234453E-2</v>
      </c>
      <c r="AL84" s="6">
        <f t="shared" si="37"/>
        <v>7.6292936832947134E-2</v>
      </c>
      <c r="AM84" s="6">
        <f t="shared" si="37"/>
        <v>0.11575106219765992</v>
      </c>
      <c r="AO84" s="6">
        <v>2036</v>
      </c>
      <c r="AP84" s="6">
        <f t="shared" si="38"/>
        <v>0.71816597028642426</v>
      </c>
      <c r="AQ84" s="6">
        <f t="shared" si="30"/>
        <v>1.4874785243270465</v>
      </c>
      <c r="AR84" s="6">
        <f t="shared" si="30"/>
        <v>2.2567910783676712</v>
      </c>
    </row>
    <row r="85" spans="6:44" x14ac:dyDescent="0.25">
      <c r="F85" s="6">
        <v>2037</v>
      </c>
      <c r="G85" s="6">
        <f t="shared" si="31"/>
        <v>2.3958008873101504E-2</v>
      </c>
      <c r="H85" s="6">
        <f t="shared" si="31"/>
        <v>4.8599168847471536E-2</v>
      </c>
      <c r="I85" s="6">
        <f t="shared" si="31"/>
        <v>7.3240328821841602E-2</v>
      </c>
      <c r="K85" s="6">
        <v>2037</v>
      </c>
      <c r="L85" s="6">
        <f t="shared" si="32"/>
        <v>6.5209518586140242E-2</v>
      </c>
      <c r="M85" s="6">
        <f t="shared" si="32"/>
        <v>0.13227845523457729</v>
      </c>
      <c r="N85" s="6">
        <f t="shared" si="32"/>
        <v>0.19934739188301448</v>
      </c>
      <c r="P85" s="6">
        <v>2037</v>
      </c>
      <c r="Q85" s="6">
        <f t="shared" si="33"/>
        <v>6.6547068742432783E-3</v>
      </c>
      <c r="R85" s="6">
        <f t="shared" si="33"/>
        <v>1.3499169514662205E-2</v>
      </c>
      <c r="S85" s="6">
        <f t="shared" si="33"/>
        <v>2.0343632155081153E-2</v>
      </c>
      <c r="U85" s="6">
        <v>2037</v>
      </c>
      <c r="V85" s="6">
        <f t="shared" si="34"/>
        <v>0.58770185178358014</v>
      </c>
      <c r="W85" s="6">
        <f t="shared" si="34"/>
        <v>1.1921617392365713</v>
      </c>
      <c r="X85" s="6">
        <f t="shared" si="34"/>
        <v>1.7966216266895634</v>
      </c>
      <c r="Z85" s="6">
        <v>2037</v>
      </c>
      <c r="AA85" s="6">
        <f t="shared" si="35"/>
        <v>9.5275665705427982E-3</v>
      </c>
      <c r="AB85" s="6">
        <f t="shared" si="35"/>
        <v>1.9326807119902048E-2</v>
      </c>
      <c r="AC85" s="6">
        <f t="shared" si="35"/>
        <v>2.9126047669261319E-2</v>
      </c>
      <c r="AE85" s="6">
        <v>2037</v>
      </c>
      <c r="AF85" s="6">
        <f t="shared" si="36"/>
        <v>4.0689595270442531E-2</v>
      </c>
      <c r="AG85" s="6">
        <f t="shared" si="36"/>
        <v>8.2539434781815343E-2</v>
      </c>
      <c r="AH85" s="6">
        <f t="shared" si="36"/>
        <v>0.12438927429318825</v>
      </c>
      <c r="AJ85" s="6">
        <v>2037</v>
      </c>
      <c r="AK85" s="6">
        <f t="shared" si="37"/>
        <v>3.9668258504252485E-2</v>
      </c>
      <c r="AL85" s="6">
        <f t="shared" si="37"/>
        <v>8.0467638322722759E-2</v>
      </c>
      <c r="AM85" s="6">
        <f t="shared" si="37"/>
        <v>0.12126701814119314</v>
      </c>
      <c r="AO85" s="6">
        <v>2037</v>
      </c>
      <c r="AP85" s="6">
        <f t="shared" si="38"/>
        <v>0.773409506462303</v>
      </c>
      <c r="AQ85" s="6">
        <f t="shared" si="30"/>
        <v>1.5688724130577225</v>
      </c>
      <c r="AR85" s="6">
        <f t="shared" si="30"/>
        <v>2.3643353196531427</v>
      </c>
    </row>
    <row r="86" spans="6:44" x14ac:dyDescent="0.25">
      <c r="F86" s="6">
        <v>2038</v>
      </c>
      <c r="G86" s="6">
        <f t="shared" si="31"/>
        <v>2.5669295221180177E-2</v>
      </c>
      <c r="H86" s="6">
        <f t="shared" si="31"/>
        <v>5.1171137249966969E-2</v>
      </c>
      <c r="I86" s="6">
        <f t="shared" si="31"/>
        <v>7.6672979278753786E-2</v>
      </c>
      <c r="K86" s="6">
        <v>2038</v>
      </c>
      <c r="L86" s="6">
        <f t="shared" si="32"/>
        <v>6.9867341342293124E-2</v>
      </c>
      <c r="M86" s="6">
        <f t="shared" si="32"/>
        <v>0.1392789043217213</v>
      </c>
      <c r="N86" s="6">
        <f t="shared" si="32"/>
        <v>0.20869046730114957</v>
      </c>
      <c r="P86" s="6">
        <v>2038</v>
      </c>
      <c r="Q86" s="6">
        <f t="shared" si="33"/>
        <v>7.1300430795463669E-3</v>
      </c>
      <c r="R86" s="6">
        <f t="shared" si="33"/>
        <v>1.4213573449441581E-2</v>
      </c>
      <c r="S86" s="6">
        <f t="shared" si="33"/>
        <v>2.1297103819336808E-2</v>
      </c>
      <c r="U86" s="6">
        <v>2038</v>
      </c>
      <c r="V86" s="6">
        <f t="shared" si="34"/>
        <v>0.62968055548240731</v>
      </c>
      <c r="W86" s="6">
        <f t="shared" si="34"/>
        <v>1.2552534010220588</v>
      </c>
      <c r="X86" s="6">
        <f t="shared" si="34"/>
        <v>1.8808262465617107</v>
      </c>
      <c r="Z86" s="6">
        <v>2038</v>
      </c>
      <c r="AA86" s="6">
        <f t="shared" si="35"/>
        <v>1.0208107039867284E-2</v>
      </c>
      <c r="AB86" s="6">
        <f t="shared" si="35"/>
        <v>2.0349621674396186E-2</v>
      </c>
      <c r="AC86" s="6">
        <f t="shared" si="35"/>
        <v>3.0491136308925106E-2</v>
      </c>
      <c r="AE86" s="6">
        <v>2038</v>
      </c>
      <c r="AF86" s="6">
        <f t="shared" si="36"/>
        <v>4.3595994932616983E-2</v>
      </c>
      <c r="AG86" s="6">
        <f t="shared" si="36"/>
        <v>8.6907592165019379E-2</v>
      </c>
      <c r="AH86" s="6">
        <f t="shared" si="36"/>
        <v>0.1302191893974218</v>
      </c>
      <c r="AJ86" s="6">
        <v>2038</v>
      </c>
      <c r="AK86" s="6">
        <f t="shared" si="37"/>
        <v>4.2501705540270523E-2</v>
      </c>
      <c r="AL86" s="6">
        <f t="shared" si="37"/>
        <v>8.4726151957781382E-2</v>
      </c>
      <c r="AM86" s="6">
        <f t="shared" si="37"/>
        <v>0.12695059837529232</v>
      </c>
      <c r="AO86" s="6">
        <v>2038</v>
      </c>
      <c r="AP86" s="6">
        <f t="shared" si="38"/>
        <v>0.82865304263818185</v>
      </c>
      <c r="AQ86" s="6">
        <f t="shared" si="30"/>
        <v>1.6519003818403855</v>
      </c>
      <c r="AR86" s="6">
        <f t="shared" si="30"/>
        <v>2.4751477210425898</v>
      </c>
    </row>
    <row r="87" spans="6:44" x14ac:dyDescent="0.25">
      <c r="F87" s="6">
        <v>2039</v>
      </c>
      <c r="G87" s="6">
        <f t="shared" si="31"/>
        <v>2.7380581569258874E-2</v>
      </c>
      <c r="H87" s="6">
        <f t="shared" si="31"/>
        <v>5.3795263030393871E-2</v>
      </c>
      <c r="I87" s="6">
        <f t="shared" si="31"/>
        <v>7.742655100000001E-2</v>
      </c>
      <c r="K87" s="6">
        <v>2039</v>
      </c>
      <c r="L87" s="6">
        <f t="shared" si="32"/>
        <v>7.452516409844602E-2</v>
      </c>
      <c r="M87" s="6">
        <f t="shared" si="32"/>
        <v>0.14642131668818623</v>
      </c>
      <c r="N87" s="6">
        <f t="shared" si="32"/>
        <v>0.210741558</v>
      </c>
      <c r="P87" s="6">
        <v>2039</v>
      </c>
      <c r="Q87" s="6">
        <f t="shared" si="33"/>
        <v>7.6053792848494615E-3</v>
      </c>
      <c r="R87" s="6">
        <f t="shared" si="33"/>
        <v>1.4942464901247156E-2</v>
      </c>
      <c r="S87" s="6">
        <f t="shared" si="33"/>
        <v>2.1506419999999998E-2</v>
      </c>
      <c r="U87" s="6">
        <v>2039</v>
      </c>
      <c r="V87" s="6">
        <f t="shared" si="34"/>
        <v>0.6716592591812347</v>
      </c>
      <c r="W87" s="6">
        <f t="shared" si="34"/>
        <v>1.3196245091821115</v>
      </c>
      <c r="X87" s="6">
        <f t="shared" si="34"/>
        <v>1.8993117349999997</v>
      </c>
      <c r="Z87" s="6">
        <v>2039</v>
      </c>
      <c r="AA87" s="6">
        <f t="shared" si="35"/>
        <v>1.0888647509191773E-2</v>
      </c>
      <c r="AB87" s="6">
        <f t="shared" si="35"/>
        <v>2.1393178056519611E-2</v>
      </c>
      <c r="AC87" s="6">
        <f t="shared" si="35"/>
        <v>3.0790815000000003E-2</v>
      </c>
      <c r="AE87" s="6">
        <v>2039</v>
      </c>
      <c r="AF87" s="6">
        <f t="shared" si="36"/>
        <v>4.6502394594791469E-2</v>
      </c>
      <c r="AG87" s="6">
        <f t="shared" si="36"/>
        <v>9.1364332143281254E-2</v>
      </c>
      <c r="AH87" s="6">
        <f t="shared" si="36"/>
        <v>0.13149903399999999</v>
      </c>
      <c r="AJ87" s="6">
        <v>2039</v>
      </c>
      <c r="AK87" s="6">
        <f t="shared" si="37"/>
        <v>4.5335152576288555E-2</v>
      </c>
      <c r="AL87" s="6">
        <f t="shared" si="37"/>
        <v>8.9071024703968507E-2</v>
      </c>
      <c r="AM87" s="6">
        <f t="shared" si="37"/>
        <v>0.12819831800000001</v>
      </c>
      <c r="AO87" s="6">
        <v>2039</v>
      </c>
      <c r="AP87" s="6">
        <f t="shared" si="38"/>
        <v>0.8838965788140607</v>
      </c>
      <c r="AQ87" s="6">
        <f t="shared" si="30"/>
        <v>1.7366120887057082</v>
      </c>
      <c r="AR87" s="6">
        <f t="shared" si="30"/>
        <v>2.4994744309999999</v>
      </c>
    </row>
    <row r="88" spans="6:44" x14ac:dyDescent="0.25">
      <c r="F88" s="6">
        <v>2040</v>
      </c>
      <c r="G88" s="6">
        <f t="shared" si="31"/>
        <v>2.9091867917337547E-2</v>
      </c>
      <c r="H88" s="6">
        <f t="shared" si="31"/>
        <v>5.6473131198415676E-2</v>
      </c>
      <c r="I88" s="6">
        <f t="shared" si="31"/>
        <v>7.742655100000001E-2</v>
      </c>
      <c r="K88" s="6">
        <v>2040</v>
      </c>
      <c r="L88" s="6">
        <f t="shared" si="32"/>
        <v>7.9182986854598875E-2</v>
      </c>
      <c r="M88" s="6">
        <f t="shared" si="32"/>
        <v>0.15371000645363275</v>
      </c>
      <c r="N88" s="6">
        <f t="shared" si="32"/>
        <v>0.210741558</v>
      </c>
      <c r="P88" s="6">
        <v>2040</v>
      </c>
      <c r="Q88" s="6">
        <f t="shared" si="33"/>
        <v>8.080715490152551E-3</v>
      </c>
      <c r="R88" s="6">
        <f t="shared" si="33"/>
        <v>1.5686284130985387E-2</v>
      </c>
      <c r="S88" s="6">
        <f t="shared" si="33"/>
        <v>2.1506419999999998E-2</v>
      </c>
      <c r="U88" s="6">
        <v>2040</v>
      </c>
      <c r="V88" s="6">
        <f t="shared" si="34"/>
        <v>0.71363796288006154</v>
      </c>
      <c r="W88" s="6">
        <f t="shared" si="34"/>
        <v>1.3853139447906637</v>
      </c>
      <c r="X88" s="6">
        <f t="shared" si="34"/>
        <v>1.8993117349999997</v>
      </c>
      <c r="Z88" s="6">
        <v>2040</v>
      </c>
      <c r="AA88" s="6">
        <f t="shared" si="35"/>
        <v>1.1569187978516252E-2</v>
      </c>
      <c r="AB88" s="6">
        <f t="shared" si="35"/>
        <v>2.2458106589316445E-2</v>
      </c>
      <c r="AC88" s="6">
        <f t="shared" si="35"/>
        <v>3.0790815000000003E-2</v>
      </c>
      <c r="AE88" s="6">
        <v>2040</v>
      </c>
      <c r="AF88" s="6">
        <f t="shared" si="36"/>
        <v>4.9408794256965934E-2</v>
      </c>
      <c r="AG88" s="6">
        <f t="shared" si="36"/>
        <v>9.5912346651563035E-2</v>
      </c>
      <c r="AH88" s="6">
        <f t="shared" si="36"/>
        <v>0.13149903399999999</v>
      </c>
      <c r="AJ88" s="6">
        <v>2040</v>
      </c>
      <c r="AK88" s="6">
        <f t="shared" si="37"/>
        <v>4.8168599612306587E-2</v>
      </c>
      <c r="AL88" s="6">
        <f t="shared" si="37"/>
        <v>9.3504880926831097E-2</v>
      </c>
      <c r="AM88" s="6">
        <f t="shared" si="37"/>
        <v>0.12819831800000001</v>
      </c>
      <c r="AO88" s="6">
        <v>2040</v>
      </c>
      <c r="AP88" s="6">
        <f t="shared" si="38"/>
        <v>0.93914011498993932</v>
      </c>
      <c r="AQ88" s="6">
        <f t="shared" si="38"/>
        <v>1.8230587007414081</v>
      </c>
      <c r="AR88" s="6">
        <f t="shared" si="38"/>
        <v>2.4994744309999999</v>
      </c>
    </row>
    <row r="89" spans="6:44" x14ac:dyDescent="0.25">
      <c r="F89" s="6">
        <v>2041</v>
      </c>
      <c r="G89" s="6">
        <f t="shared" ref="G89:I98" si="39">($G$2-G58)*0.181/1000</f>
        <v>3.080315426541622E-2</v>
      </c>
      <c r="H89" s="6">
        <f t="shared" si="39"/>
        <v>5.9054839922184028E-2</v>
      </c>
      <c r="I89" s="6">
        <f t="shared" si="39"/>
        <v>7.742655100000001E-2</v>
      </c>
      <c r="K89" s="6">
        <v>2041</v>
      </c>
      <c r="L89" s="6">
        <f t="shared" ref="L89:N98" si="40">($H$2-L58)*0.181/1000</f>
        <v>8.3840809610751729E-2</v>
      </c>
      <c r="M89" s="6">
        <f t="shared" si="40"/>
        <v>0.16073696699523216</v>
      </c>
      <c r="N89" s="6">
        <f t="shared" si="40"/>
        <v>0.210741558</v>
      </c>
      <c r="P89" s="6">
        <v>2041</v>
      </c>
      <c r="Q89" s="6">
        <f t="shared" ref="Q89:S98" si="41">($I$2-Q58)*0.181/1000</f>
        <v>8.5560516954556413E-3</v>
      </c>
      <c r="R89" s="6">
        <f t="shared" si="41"/>
        <v>1.6403393590388091E-2</v>
      </c>
      <c r="S89" s="6">
        <f t="shared" si="41"/>
        <v>2.1506419999999998E-2</v>
      </c>
      <c r="U89" s="6">
        <v>2041</v>
      </c>
      <c r="V89" s="6">
        <f t="shared" ref="V89:X98" si="42">($J$2-V58)*0.181/1000</f>
        <v>0.75561666657888871</v>
      </c>
      <c r="W89" s="6">
        <f t="shared" si="42"/>
        <v>1.4486445414926281</v>
      </c>
      <c r="X89" s="6">
        <f t="shared" si="42"/>
        <v>1.8993117349999997</v>
      </c>
      <c r="Z89" s="6">
        <v>2041</v>
      </c>
      <c r="AA89" s="6">
        <f t="shared" ref="AA89:AC98" si="43">($K$2-AA58)*0.181/1000</f>
        <v>1.2249728447840736E-2</v>
      </c>
      <c r="AB89" s="6">
        <f t="shared" si="43"/>
        <v>2.3484794652658392E-2</v>
      </c>
      <c r="AC89" s="6">
        <f t="shared" si="43"/>
        <v>3.0790815000000003E-2</v>
      </c>
      <c r="AE89" s="6">
        <v>2041</v>
      </c>
      <c r="AF89" s="6">
        <f t="shared" ref="AF89:AH98" si="44">($L$2-AF58)*0.181/1000</f>
        <v>5.2315193919140378E-2</v>
      </c>
      <c r="AG89" s="6">
        <f t="shared" si="44"/>
        <v>0.10029704671711176</v>
      </c>
      <c r="AH89" s="6">
        <f t="shared" si="44"/>
        <v>0.13149903399999999</v>
      </c>
      <c r="AJ89" s="6">
        <v>2041</v>
      </c>
      <c r="AK89" s="6">
        <f t="shared" ref="AK89:AM98" si="45">($M$2-AK58)*0.181/1000</f>
        <v>5.1002046648324612E-2</v>
      </c>
      <c r="AL89" s="6">
        <f t="shared" si="45"/>
        <v>9.7779522011554432E-2</v>
      </c>
      <c r="AM89" s="6">
        <f t="shared" si="45"/>
        <v>0.12819831800000001</v>
      </c>
      <c r="AO89" s="6">
        <v>2041</v>
      </c>
      <c r="AP89" s="6">
        <f t="shared" si="38"/>
        <v>0.99438365116581817</v>
      </c>
      <c r="AQ89" s="6">
        <f t="shared" si="38"/>
        <v>1.9064011053817571</v>
      </c>
      <c r="AR89" s="6">
        <f t="shared" si="38"/>
        <v>2.4994744309999999</v>
      </c>
    </row>
    <row r="90" spans="6:44" x14ac:dyDescent="0.25">
      <c r="F90" s="6">
        <v>2042</v>
      </c>
      <c r="G90" s="6">
        <f t="shared" si="39"/>
        <v>3.2514440613494906E-2</v>
      </c>
      <c r="H90" s="6">
        <f t="shared" si="39"/>
        <v>6.1684768681657169E-2</v>
      </c>
      <c r="I90" s="6">
        <f t="shared" si="39"/>
        <v>7.742655100000001E-2</v>
      </c>
      <c r="K90" s="6">
        <v>2042</v>
      </c>
      <c r="L90" s="6">
        <f t="shared" si="40"/>
        <v>8.8498632366904625E-2</v>
      </c>
      <c r="M90" s="6">
        <f t="shared" si="40"/>
        <v>0.16789517405782464</v>
      </c>
      <c r="N90" s="6">
        <f t="shared" si="40"/>
        <v>0.210741558</v>
      </c>
      <c r="P90" s="6">
        <v>2042</v>
      </c>
      <c r="Q90" s="6">
        <f t="shared" si="41"/>
        <v>9.0313879007587316E-3</v>
      </c>
      <c r="R90" s="6">
        <f t="shared" si="41"/>
        <v>1.7133896909221298E-2</v>
      </c>
      <c r="S90" s="6">
        <f t="shared" si="41"/>
        <v>2.1506419999999998E-2</v>
      </c>
      <c r="U90" s="6">
        <v>2042</v>
      </c>
      <c r="V90" s="6">
        <f t="shared" si="42"/>
        <v>0.79759537027771599</v>
      </c>
      <c r="W90" s="6">
        <f t="shared" si="42"/>
        <v>1.5131579996096161</v>
      </c>
      <c r="X90" s="6">
        <f t="shared" si="42"/>
        <v>1.8993117349999997</v>
      </c>
      <c r="Z90" s="6">
        <v>2042</v>
      </c>
      <c r="AA90" s="6">
        <f t="shared" si="43"/>
        <v>1.2930268917165227E-2</v>
      </c>
      <c r="AB90" s="6">
        <f t="shared" si="43"/>
        <v>2.453065875031292E-2</v>
      </c>
      <c r="AC90" s="6">
        <f t="shared" si="43"/>
        <v>3.0790815000000003E-2</v>
      </c>
      <c r="AE90" s="6">
        <v>2042</v>
      </c>
      <c r="AF90" s="6">
        <f t="shared" si="44"/>
        <v>5.5221593581314857E-2</v>
      </c>
      <c r="AG90" s="6">
        <f t="shared" si="44"/>
        <v>0.10476364230858443</v>
      </c>
      <c r="AH90" s="6">
        <f t="shared" si="44"/>
        <v>0.13149903399999999</v>
      </c>
      <c r="AJ90" s="6">
        <v>2042</v>
      </c>
      <c r="AK90" s="6">
        <f t="shared" si="45"/>
        <v>5.3835493684342657E-2</v>
      </c>
      <c r="AL90" s="6">
        <f t="shared" si="45"/>
        <v>0.10213400298829696</v>
      </c>
      <c r="AM90" s="6">
        <f t="shared" si="45"/>
        <v>0.12819831800000001</v>
      </c>
      <c r="AO90" s="6">
        <v>2042</v>
      </c>
      <c r="AP90" s="6">
        <f t="shared" si="38"/>
        <v>1.0496271873416969</v>
      </c>
      <c r="AQ90" s="6">
        <f t="shared" si="38"/>
        <v>1.9913001433055135</v>
      </c>
      <c r="AR90" s="6">
        <f t="shared" si="38"/>
        <v>2.4994744309999999</v>
      </c>
    </row>
    <row r="91" spans="6:44" x14ac:dyDescent="0.25">
      <c r="F91" s="6">
        <v>2043</v>
      </c>
      <c r="G91" s="6">
        <f t="shared" si="39"/>
        <v>3.4225726961573583E-2</v>
      </c>
      <c r="H91" s="6">
        <f t="shared" si="39"/>
        <v>6.4364264570428251E-2</v>
      </c>
      <c r="I91" s="6">
        <f t="shared" si="39"/>
        <v>7.742655100000001E-2</v>
      </c>
      <c r="K91" s="6">
        <v>2043</v>
      </c>
      <c r="L91" s="6">
        <f t="shared" si="40"/>
        <v>9.3156455123057494E-2</v>
      </c>
      <c r="M91" s="6">
        <f t="shared" si="40"/>
        <v>0.17518829419505264</v>
      </c>
      <c r="N91" s="6">
        <f t="shared" si="40"/>
        <v>0.210741558</v>
      </c>
      <c r="P91" s="6">
        <v>2043</v>
      </c>
      <c r="Q91" s="6">
        <f t="shared" si="41"/>
        <v>9.5067241060618236E-3</v>
      </c>
      <c r="R91" s="6">
        <f t="shared" si="41"/>
        <v>1.7878168263529511E-2</v>
      </c>
      <c r="S91" s="6">
        <f t="shared" si="41"/>
        <v>2.1506419999999998E-2</v>
      </c>
      <c r="U91" s="6">
        <v>2043</v>
      </c>
      <c r="V91" s="6">
        <f t="shared" si="42"/>
        <v>0.83957407397654316</v>
      </c>
      <c r="W91" s="6">
        <f t="shared" si="42"/>
        <v>1.5788873640162413</v>
      </c>
      <c r="X91" s="6">
        <f t="shared" si="42"/>
        <v>1.8993117349999997</v>
      </c>
      <c r="Z91" s="6">
        <v>2043</v>
      </c>
      <c r="AA91" s="6">
        <f t="shared" si="43"/>
        <v>1.3610809386489712E-2</v>
      </c>
      <c r="AB91" s="6">
        <f t="shared" si="43"/>
        <v>2.5596234591401475E-2</v>
      </c>
      <c r="AC91" s="6">
        <f t="shared" si="43"/>
        <v>3.0790815000000003E-2</v>
      </c>
      <c r="AE91" s="6">
        <v>2043</v>
      </c>
      <c r="AF91" s="6">
        <f t="shared" si="44"/>
        <v>5.8127993243489315E-2</v>
      </c>
      <c r="AG91" s="6">
        <f t="shared" si="44"/>
        <v>0.10931442129111159</v>
      </c>
      <c r="AH91" s="6">
        <f t="shared" si="44"/>
        <v>0.13149903399999999</v>
      </c>
      <c r="AJ91" s="6">
        <v>2043</v>
      </c>
      <c r="AK91" s="6">
        <f t="shared" si="45"/>
        <v>5.6668940720360696E-2</v>
      </c>
      <c r="AL91" s="6">
        <f t="shared" si="45"/>
        <v>0.10657055429520412</v>
      </c>
      <c r="AM91" s="6">
        <f t="shared" si="45"/>
        <v>0.12819831800000001</v>
      </c>
      <c r="AO91" s="6">
        <v>2043</v>
      </c>
      <c r="AP91" s="6">
        <f t="shared" si="38"/>
        <v>1.1048707235175759</v>
      </c>
      <c r="AQ91" s="6">
        <f t="shared" si="38"/>
        <v>2.077799301222969</v>
      </c>
      <c r="AR91" s="6">
        <f t="shared" si="38"/>
        <v>2.4994744309999999</v>
      </c>
    </row>
    <row r="92" spans="6:44" x14ac:dyDescent="0.25">
      <c r="F92" s="6">
        <v>2044</v>
      </c>
      <c r="G92" s="6">
        <f t="shared" si="39"/>
        <v>3.5937013309652252E-2</v>
      </c>
      <c r="H92" s="6">
        <f t="shared" si="39"/>
        <v>6.7094712315018762E-2</v>
      </c>
      <c r="I92" s="6">
        <f t="shared" si="39"/>
        <v>7.742655100000001E-2</v>
      </c>
      <c r="K92" s="6">
        <v>2044</v>
      </c>
      <c r="L92" s="6">
        <f t="shared" si="40"/>
        <v>9.7814277879210348E-2</v>
      </c>
      <c r="M92" s="6">
        <f t="shared" si="40"/>
        <v>0.1826200963908213</v>
      </c>
      <c r="N92" s="6">
        <f t="shared" si="40"/>
        <v>0.210741558</v>
      </c>
      <c r="P92" s="6">
        <v>2044</v>
      </c>
      <c r="Q92" s="6">
        <f t="shared" si="41"/>
        <v>9.982060311364914E-3</v>
      </c>
      <c r="R92" s="6">
        <f t="shared" si="41"/>
        <v>1.8636592282484148E-2</v>
      </c>
      <c r="S92" s="6">
        <f t="shared" si="41"/>
        <v>2.1506419999999998E-2</v>
      </c>
      <c r="U92" s="6">
        <v>2044</v>
      </c>
      <c r="V92" s="6">
        <f t="shared" si="42"/>
        <v>0.88155277767537021</v>
      </c>
      <c r="W92" s="6">
        <f t="shared" si="42"/>
        <v>1.6458666027415336</v>
      </c>
      <c r="X92" s="6">
        <f t="shared" si="42"/>
        <v>1.8993117349999997</v>
      </c>
      <c r="Z92" s="6">
        <v>2044</v>
      </c>
      <c r="AA92" s="6">
        <f t="shared" si="43"/>
        <v>1.4291349855814194E-2</v>
      </c>
      <c r="AB92" s="6">
        <f t="shared" si="43"/>
        <v>2.6682072850823017E-2</v>
      </c>
      <c r="AC92" s="6">
        <f t="shared" si="43"/>
        <v>3.0790815000000003E-2</v>
      </c>
      <c r="AE92" s="6">
        <v>2044</v>
      </c>
      <c r="AF92" s="6">
        <f t="shared" si="44"/>
        <v>6.1034392905663787E-2</v>
      </c>
      <c r="AG92" s="6">
        <f t="shared" si="44"/>
        <v>0.11395173544451011</v>
      </c>
      <c r="AH92" s="6">
        <f t="shared" si="44"/>
        <v>0.13149903399999999</v>
      </c>
      <c r="AJ92" s="6">
        <v>2044</v>
      </c>
      <c r="AK92" s="6">
        <f t="shared" si="45"/>
        <v>5.9502387756378713E-2</v>
      </c>
      <c r="AL92" s="6">
        <f t="shared" si="45"/>
        <v>0.11109146868080549</v>
      </c>
      <c r="AM92" s="6">
        <f t="shared" si="45"/>
        <v>0.12819831800000001</v>
      </c>
      <c r="AO92" s="6">
        <v>2044</v>
      </c>
      <c r="AP92" s="6">
        <f t="shared" si="38"/>
        <v>1.1601142596934544</v>
      </c>
      <c r="AQ92" s="6">
        <f t="shared" si="38"/>
        <v>2.1659432807059962</v>
      </c>
      <c r="AR92" s="6">
        <f t="shared" si="38"/>
        <v>2.4994744309999999</v>
      </c>
    </row>
    <row r="93" spans="6:44" x14ac:dyDescent="0.25">
      <c r="F93" s="6">
        <v>2045</v>
      </c>
      <c r="G93" s="6">
        <f t="shared" si="39"/>
        <v>3.7648299657730942E-2</v>
      </c>
      <c r="H93" s="6">
        <f t="shared" si="39"/>
        <v>6.9877535326206566E-2</v>
      </c>
      <c r="I93" s="6">
        <f t="shared" si="39"/>
        <v>7.742655100000001E-2</v>
      </c>
      <c r="K93" s="6">
        <v>2045</v>
      </c>
      <c r="L93" s="6">
        <f t="shared" si="40"/>
        <v>0.10247210063536327</v>
      </c>
      <c r="M93" s="6">
        <f t="shared" si="40"/>
        <v>0.19019445492082951</v>
      </c>
      <c r="N93" s="6">
        <f t="shared" si="40"/>
        <v>0.210741558</v>
      </c>
      <c r="P93" s="6">
        <v>2045</v>
      </c>
      <c r="Q93" s="6">
        <f t="shared" si="41"/>
        <v>1.0457396516668009E-2</v>
      </c>
      <c r="R93" s="6">
        <f t="shared" si="41"/>
        <v>1.940956434040611E-2</v>
      </c>
      <c r="S93" s="6">
        <f t="shared" si="41"/>
        <v>2.1506419999999998E-2</v>
      </c>
      <c r="U93" s="6">
        <v>2045</v>
      </c>
      <c r="V93" s="6">
        <f t="shared" si="42"/>
        <v>0.92353148137419772</v>
      </c>
      <c r="W93" s="6">
        <f t="shared" si="42"/>
        <v>1.7141306327585368</v>
      </c>
      <c r="X93" s="6">
        <f t="shared" si="42"/>
        <v>1.8993117349999997</v>
      </c>
      <c r="Z93" s="6">
        <v>2045</v>
      </c>
      <c r="AA93" s="6">
        <f t="shared" si="43"/>
        <v>1.4971890325138685E-2</v>
      </c>
      <c r="AB93" s="6">
        <f t="shared" si="43"/>
        <v>2.7788739587343767E-2</v>
      </c>
      <c r="AC93" s="6">
        <f t="shared" si="43"/>
        <v>3.0790815000000003E-2</v>
      </c>
      <c r="AE93" s="6">
        <v>2045</v>
      </c>
      <c r="AF93" s="6">
        <f t="shared" si="44"/>
        <v>6.3940792567838259E-2</v>
      </c>
      <c r="AG93" s="6">
        <f t="shared" si="44"/>
        <v>0.11867800224882855</v>
      </c>
      <c r="AH93" s="6">
        <f t="shared" si="44"/>
        <v>0.13149903399999999</v>
      </c>
      <c r="AJ93" s="6">
        <v>2045</v>
      </c>
      <c r="AK93" s="6">
        <f t="shared" si="45"/>
        <v>6.2335834792396773E-2</v>
      </c>
      <c r="AL93" s="6">
        <f t="shared" si="45"/>
        <v>0.11569910294474128</v>
      </c>
      <c r="AM93" s="6">
        <f t="shared" si="45"/>
        <v>0.12819831800000001</v>
      </c>
      <c r="AO93" s="6">
        <v>2045</v>
      </c>
      <c r="AP93" s="6">
        <f t="shared" si="38"/>
        <v>1.2153577958693338</v>
      </c>
      <c r="AQ93" s="6">
        <f t="shared" si="38"/>
        <v>2.255778032126893</v>
      </c>
      <c r="AR93" s="6">
        <f t="shared" si="38"/>
        <v>2.4994744309999999</v>
      </c>
    </row>
    <row r="94" spans="6:44" x14ac:dyDescent="0.25">
      <c r="F94" s="6">
        <v>2046</v>
      </c>
      <c r="G94" s="6">
        <f t="shared" si="39"/>
        <v>3.9359586005809633E-2</v>
      </c>
      <c r="H94" s="6">
        <f t="shared" si="39"/>
        <v>7.2714196779724363E-2</v>
      </c>
      <c r="I94" s="6">
        <f t="shared" si="39"/>
        <v>7.742655100000001E-2</v>
      </c>
      <c r="K94" s="6">
        <v>2046</v>
      </c>
      <c r="L94" s="6">
        <f t="shared" si="40"/>
        <v>0.10712992339151617</v>
      </c>
      <c r="M94" s="6">
        <f t="shared" si="40"/>
        <v>0.19791535229404308</v>
      </c>
      <c r="N94" s="6">
        <f t="shared" si="40"/>
        <v>0.210741558</v>
      </c>
      <c r="P94" s="6">
        <v>2046</v>
      </c>
      <c r="Q94" s="6">
        <f t="shared" si="41"/>
        <v>1.0932732721971102E-2</v>
      </c>
      <c r="R94" s="6">
        <f t="shared" si="41"/>
        <v>2.0197490856946471E-2</v>
      </c>
      <c r="S94" s="6">
        <f t="shared" si="41"/>
        <v>2.1506419999999998E-2</v>
      </c>
      <c r="U94" s="6">
        <v>2046</v>
      </c>
      <c r="V94" s="6">
        <f t="shared" si="42"/>
        <v>0.96551018507302466</v>
      </c>
      <c r="W94" s="6">
        <f t="shared" si="42"/>
        <v>1.7837153464943785</v>
      </c>
      <c r="X94" s="6">
        <f t="shared" si="42"/>
        <v>1.8993117349999997</v>
      </c>
      <c r="Z94" s="6">
        <v>2046</v>
      </c>
      <c r="AA94" s="6">
        <f t="shared" si="43"/>
        <v>1.5652430794463171E-2</v>
      </c>
      <c r="AB94" s="6">
        <f t="shared" si="43"/>
        <v>2.8916816673366846E-2</v>
      </c>
      <c r="AC94" s="6">
        <f t="shared" si="43"/>
        <v>3.0790815000000003E-2</v>
      </c>
      <c r="AE94" s="6">
        <v>2046</v>
      </c>
      <c r="AF94" s="6">
        <f t="shared" si="44"/>
        <v>6.6847192230012731E-2</v>
      </c>
      <c r="AG94" s="6">
        <f t="shared" si="44"/>
        <v>0.1234957067197745</v>
      </c>
      <c r="AH94" s="6">
        <f t="shared" si="44"/>
        <v>0.13149903399999999</v>
      </c>
      <c r="AJ94" s="6">
        <v>2046</v>
      </c>
      <c r="AK94" s="6">
        <f t="shared" si="45"/>
        <v>6.5169281828414805E-2</v>
      </c>
      <c r="AL94" s="6">
        <f t="shared" si="45"/>
        <v>0.12039587972711942</v>
      </c>
      <c r="AM94" s="6">
        <f t="shared" si="45"/>
        <v>0.12819831800000001</v>
      </c>
      <c r="AO94" s="6">
        <v>2046</v>
      </c>
      <c r="AP94" s="6">
        <f t="shared" si="38"/>
        <v>1.2706013320452123</v>
      </c>
      <c r="AQ94" s="6">
        <f t="shared" si="38"/>
        <v>2.3473507895453531</v>
      </c>
      <c r="AR94" s="6">
        <f t="shared" si="38"/>
        <v>2.4994744309999999</v>
      </c>
    </row>
    <row r="95" spans="6:44" x14ac:dyDescent="0.25">
      <c r="F95" s="6">
        <v>2047</v>
      </c>
      <c r="G95" s="6">
        <f t="shared" si="39"/>
        <v>4.1070872353888302E-2</v>
      </c>
      <c r="H95" s="6">
        <f t="shared" si="39"/>
        <v>7.5606200727148812E-2</v>
      </c>
      <c r="I95" s="6">
        <f t="shared" si="39"/>
        <v>7.742655100000001E-2</v>
      </c>
      <c r="K95" s="6">
        <v>2047</v>
      </c>
      <c r="L95" s="6">
        <f t="shared" si="40"/>
        <v>0.11178774614766902</v>
      </c>
      <c r="M95" s="6">
        <f t="shared" si="40"/>
        <v>0.20578688227634051</v>
      </c>
      <c r="N95" s="6">
        <f t="shared" si="40"/>
        <v>0.210741558</v>
      </c>
      <c r="P95" s="6">
        <v>2047</v>
      </c>
      <c r="Q95" s="6">
        <f t="shared" si="41"/>
        <v>1.140806892727419E-2</v>
      </c>
      <c r="R95" s="6">
        <f t="shared" si="41"/>
        <v>2.1000789605653075E-2</v>
      </c>
      <c r="S95" s="6">
        <f t="shared" si="41"/>
        <v>2.1506419999999998E-2</v>
      </c>
      <c r="U95" s="6">
        <v>2047</v>
      </c>
      <c r="V95" s="6">
        <f t="shared" si="42"/>
        <v>1.0074888887718521</v>
      </c>
      <c r="W95" s="6">
        <f t="shared" si="42"/>
        <v>1.8546576390809304</v>
      </c>
      <c r="X95" s="6">
        <f t="shared" si="42"/>
        <v>1.8993117349999997</v>
      </c>
      <c r="Z95" s="6">
        <v>2047</v>
      </c>
      <c r="AA95" s="6">
        <f t="shared" si="43"/>
        <v>1.6332971263787657E-2</v>
      </c>
      <c r="AB95" s="6">
        <f t="shared" si="43"/>
        <v>3.0066902236708236E-2</v>
      </c>
      <c r="AC95" s="6">
        <f t="shared" si="43"/>
        <v>3.0790815000000003E-2</v>
      </c>
      <c r="AE95" s="6">
        <v>2047</v>
      </c>
      <c r="AF95" s="6">
        <f t="shared" si="44"/>
        <v>6.9753591892187203E-2</v>
      </c>
      <c r="AG95" s="6">
        <f t="shared" si="44"/>
        <v>0.12840740329541694</v>
      </c>
      <c r="AH95" s="6">
        <f t="shared" si="44"/>
        <v>0.13149903399999999</v>
      </c>
      <c r="AJ95" s="6">
        <v>2047</v>
      </c>
      <c r="AK95" s="6">
        <f t="shared" si="45"/>
        <v>6.8002728864432843E-2</v>
      </c>
      <c r="AL95" s="6">
        <f t="shared" si="45"/>
        <v>0.12518428934786019</v>
      </c>
      <c r="AM95" s="6">
        <f t="shared" si="45"/>
        <v>0.12819831800000001</v>
      </c>
      <c r="AO95" s="6">
        <v>2047</v>
      </c>
      <c r="AP95" s="6">
        <f t="shared" si="38"/>
        <v>1.3258448682210913</v>
      </c>
      <c r="AQ95" s="6">
        <f t="shared" si="38"/>
        <v>2.4407101065700578</v>
      </c>
      <c r="AR95" s="6">
        <f t="shared" si="38"/>
        <v>2.4994744309999999</v>
      </c>
    </row>
    <row r="96" spans="6:44" x14ac:dyDescent="0.25">
      <c r="F96" s="6">
        <v>2048</v>
      </c>
      <c r="G96" s="6">
        <f t="shared" si="39"/>
        <v>4.2782158701966985E-2</v>
      </c>
      <c r="H96" s="6">
        <f t="shared" si="39"/>
        <v>7.742655100000001E-2</v>
      </c>
      <c r="I96" s="6">
        <f t="shared" si="39"/>
        <v>7.742655100000001E-2</v>
      </c>
      <c r="K96" s="6">
        <v>2048</v>
      </c>
      <c r="L96" s="6">
        <f t="shared" si="40"/>
        <v>0.11644556890382186</v>
      </c>
      <c r="M96" s="6">
        <f t="shared" si="40"/>
        <v>0.210741558</v>
      </c>
      <c r="N96" s="6">
        <f t="shared" si="40"/>
        <v>0.210741558</v>
      </c>
      <c r="P96" s="6">
        <v>2048</v>
      </c>
      <c r="Q96" s="6">
        <f t="shared" si="41"/>
        <v>1.188340513257728E-2</v>
      </c>
      <c r="R96" s="6">
        <f t="shared" si="41"/>
        <v>2.1506419999999998E-2</v>
      </c>
      <c r="S96" s="6">
        <f t="shared" si="41"/>
        <v>2.1506419999999998E-2</v>
      </c>
      <c r="U96" s="6">
        <v>2048</v>
      </c>
      <c r="V96" s="6">
        <f t="shared" si="42"/>
        <v>1.0494675924706789</v>
      </c>
      <c r="W96" s="6">
        <f t="shared" si="42"/>
        <v>1.8993117349999997</v>
      </c>
      <c r="X96" s="6">
        <f t="shared" si="42"/>
        <v>1.8993117349999997</v>
      </c>
      <c r="Z96" s="6">
        <v>2048</v>
      </c>
      <c r="AA96" s="6">
        <f t="shared" si="43"/>
        <v>1.7013511733112139E-2</v>
      </c>
      <c r="AB96" s="6">
        <f t="shared" si="43"/>
        <v>3.0790815000000003E-2</v>
      </c>
      <c r="AC96" s="6">
        <f t="shared" si="43"/>
        <v>3.0790815000000003E-2</v>
      </c>
      <c r="AE96" s="6">
        <v>2048</v>
      </c>
      <c r="AF96" s="6">
        <f t="shared" si="44"/>
        <v>7.2659991554361647E-2</v>
      </c>
      <c r="AG96" s="6">
        <f t="shared" si="44"/>
        <v>0.13149903399999999</v>
      </c>
      <c r="AH96" s="6">
        <f t="shared" si="44"/>
        <v>0.13149903399999999</v>
      </c>
      <c r="AJ96" s="6">
        <v>2048</v>
      </c>
      <c r="AK96" s="6">
        <f t="shared" si="45"/>
        <v>7.0836175900450868E-2</v>
      </c>
      <c r="AL96" s="6">
        <f t="shared" si="45"/>
        <v>0.12819831800000001</v>
      </c>
      <c r="AM96" s="6">
        <f t="shared" si="45"/>
        <v>0.12819831800000001</v>
      </c>
      <c r="AO96" s="6">
        <v>2048</v>
      </c>
      <c r="AP96" s="6">
        <f t="shared" si="38"/>
        <v>1.3810884043969696</v>
      </c>
      <c r="AQ96" s="6">
        <f t="shared" si="38"/>
        <v>2.4994744309999999</v>
      </c>
      <c r="AR96" s="6">
        <f t="shared" si="38"/>
        <v>2.4994744309999999</v>
      </c>
    </row>
    <row r="97" spans="1:44" x14ac:dyDescent="0.25">
      <c r="F97" s="6">
        <v>2049</v>
      </c>
      <c r="G97" s="6">
        <f t="shared" si="39"/>
        <v>4.4493445050045662E-2</v>
      </c>
      <c r="H97" s="6">
        <f t="shared" si="39"/>
        <v>7.742655100000001E-2</v>
      </c>
      <c r="I97" s="6">
        <f t="shared" si="39"/>
        <v>7.742655100000001E-2</v>
      </c>
      <c r="K97" s="6">
        <v>2049</v>
      </c>
      <c r="L97" s="6">
        <f t="shared" si="40"/>
        <v>0.12110339165997477</v>
      </c>
      <c r="M97" s="6">
        <f t="shared" si="40"/>
        <v>0.210741558</v>
      </c>
      <c r="N97" s="6">
        <f t="shared" si="40"/>
        <v>0.210741558</v>
      </c>
      <c r="P97" s="6">
        <v>2049</v>
      </c>
      <c r="Q97" s="6">
        <f t="shared" si="41"/>
        <v>1.2358741337880374E-2</v>
      </c>
      <c r="R97" s="6">
        <f t="shared" si="41"/>
        <v>2.1506419999999998E-2</v>
      </c>
      <c r="S97" s="6">
        <f t="shared" si="41"/>
        <v>2.1506419999999998E-2</v>
      </c>
      <c r="U97" s="6">
        <v>2049</v>
      </c>
      <c r="V97" s="6">
        <f t="shared" si="42"/>
        <v>1.0914462961695062</v>
      </c>
      <c r="W97" s="6">
        <f t="shared" si="42"/>
        <v>1.8993117349999997</v>
      </c>
      <c r="X97" s="6">
        <f t="shared" si="42"/>
        <v>1.8993117349999997</v>
      </c>
      <c r="Z97" s="6">
        <v>2049</v>
      </c>
      <c r="AA97" s="6">
        <f t="shared" si="43"/>
        <v>1.7694052202436628E-2</v>
      </c>
      <c r="AB97" s="6">
        <f t="shared" si="43"/>
        <v>3.0790815000000003E-2</v>
      </c>
      <c r="AC97" s="6">
        <f t="shared" si="43"/>
        <v>3.0790815000000003E-2</v>
      </c>
      <c r="AE97" s="6">
        <v>2049</v>
      </c>
      <c r="AF97" s="6">
        <f t="shared" si="44"/>
        <v>7.5566391216536119E-2</v>
      </c>
      <c r="AG97" s="6">
        <f t="shared" si="44"/>
        <v>0.13149903399999999</v>
      </c>
      <c r="AH97" s="6">
        <f t="shared" si="44"/>
        <v>0.13149903399999999</v>
      </c>
      <c r="AJ97" s="6">
        <v>2049</v>
      </c>
      <c r="AK97" s="6">
        <f t="shared" si="45"/>
        <v>7.3669622936468906E-2</v>
      </c>
      <c r="AL97" s="6">
        <f t="shared" si="45"/>
        <v>0.12819831800000001</v>
      </c>
      <c r="AM97" s="6">
        <f t="shared" si="45"/>
        <v>0.12819831800000001</v>
      </c>
      <c r="AO97" s="6">
        <v>2049</v>
      </c>
      <c r="AP97" s="6">
        <f t="shared" si="38"/>
        <v>1.4363319405728485</v>
      </c>
      <c r="AQ97" s="6">
        <f t="shared" si="38"/>
        <v>2.4994744309999999</v>
      </c>
      <c r="AR97" s="6">
        <f t="shared" si="38"/>
        <v>2.4994744309999999</v>
      </c>
    </row>
    <row r="98" spans="1:44" x14ac:dyDescent="0.25">
      <c r="F98" s="6">
        <v>2050</v>
      </c>
      <c r="G98" s="6">
        <f t="shared" si="39"/>
        <v>4.6204731398124338E-2</v>
      </c>
      <c r="H98" s="6">
        <f t="shared" si="39"/>
        <v>7.742655100000001E-2</v>
      </c>
      <c r="I98" s="6">
        <f t="shared" si="39"/>
        <v>7.742655100000001E-2</v>
      </c>
      <c r="K98" s="6">
        <v>2050</v>
      </c>
      <c r="L98" s="6">
        <f t="shared" si="40"/>
        <v>0.12576121441612761</v>
      </c>
      <c r="M98" s="6">
        <f t="shared" si="40"/>
        <v>0.210741558</v>
      </c>
      <c r="N98" s="6">
        <f t="shared" si="40"/>
        <v>0.210741558</v>
      </c>
      <c r="P98" s="6">
        <v>2050</v>
      </c>
      <c r="Q98" s="6">
        <f t="shared" si="41"/>
        <v>1.2834077543183461E-2</v>
      </c>
      <c r="R98" s="6">
        <f t="shared" si="41"/>
        <v>2.1506419999999998E-2</v>
      </c>
      <c r="S98" s="6">
        <f t="shared" si="41"/>
        <v>2.1506419999999998E-2</v>
      </c>
      <c r="U98" s="6">
        <v>2050</v>
      </c>
      <c r="V98" s="6">
        <f t="shared" si="42"/>
        <v>1.133424999868333</v>
      </c>
      <c r="W98" s="6">
        <f t="shared" si="42"/>
        <v>1.8993117349999997</v>
      </c>
      <c r="X98" s="6">
        <f t="shared" si="42"/>
        <v>1.8993117349999997</v>
      </c>
      <c r="Z98" s="6">
        <v>2050</v>
      </c>
      <c r="AA98" s="6">
        <f t="shared" si="43"/>
        <v>1.8374592671761107E-2</v>
      </c>
      <c r="AB98" s="6">
        <f t="shared" si="43"/>
        <v>3.0790815000000003E-2</v>
      </c>
      <c r="AC98" s="6">
        <f t="shared" si="43"/>
        <v>3.0790815000000003E-2</v>
      </c>
      <c r="AE98" s="6">
        <v>2050</v>
      </c>
      <c r="AF98" s="6">
        <f t="shared" si="44"/>
        <v>7.8472790878710563E-2</v>
      </c>
      <c r="AG98" s="6">
        <f t="shared" si="44"/>
        <v>0.13149903399999999</v>
      </c>
      <c r="AH98" s="6">
        <f t="shared" si="44"/>
        <v>0.13149903399999999</v>
      </c>
      <c r="AJ98" s="6">
        <v>2050</v>
      </c>
      <c r="AK98" s="6">
        <f t="shared" si="45"/>
        <v>7.6503069972486945E-2</v>
      </c>
      <c r="AL98" s="6">
        <f t="shared" si="45"/>
        <v>0.12819831800000001</v>
      </c>
      <c r="AM98" s="6">
        <f t="shared" si="45"/>
        <v>0.12819831800000001</v>
      </c>
      <c r="AO98" s="6">
        <v>2050</v>
      </c>
      <c r="AP98" s="6">
        <f t="shared" si="38"/>
        <v>1.491575476748727</v>
      </c>
      <c r="AQ98" s="6">
        <f t="shared" si="38"/>
        <v>2.4994744309999999</v>
      </c>
      <c r="AR98" s="6">
        <f t="shared" si="38"/>
        <v>2.4994744309999999</v>
      </c>
    </row>
    <row r="100" spans="1:44" x14ac:dyDescent="0.25">
      <c r="G100" s="6">
        <f>SUM(G72:G98)</f>
        <v>0.64686623957374079</v>
      </c>
      <c r="H100" s="6">
        <f t="shared" ref="H100:I100" si="46">SUM(H72:H98)</f>
        <v>1.2685159830161128</v>
      </c>
      <c r="I100" s="6">
        <f t="shared" si="46"/>
        <v>1.6349070851604295</v>
      </c>
      <c r="L100" s="6">
        <f>SUM(L72:L98)</f>
        <v>1.760657001825787</v>
      </c>
      <c r="M100" s="6">
        <f t="shared" ref="M100:N100" si="47">SUM(M72:M98)</f>
        <v>3.4526791024014107</v>
      </c>
      <c r="N100" s="6">
        <f t="shared" si="47"/>
        <v>4.4499317335205513</v>
      </c>
      <c r="Q100" s="6">
        <f>SUM(Q72:Q98)</f>
        <v>0.17967708560456849</v>
      </c>
      <c r="R100" s="6">
        <f t="shared" ref="R100:S100" si="48">SUM(R72:R98)</f>
        <v>0.3523499000679674</v>
      </c>
      <c r="S100" s="6">
        <f t="shared" si="48"/>
        <v>0.45412068573784148</v>
      </c>
      <c r="V100" s="6">
        <f>SUM(V72:V98)</f>
        <v>15.86794999815667</v>
      </c>
      <c r="W100" s="6">
        <f t="shared" ref="W100:X100" si="49">SUM(W72:W98)</f>
        <v>31.117326827299376</v>
      </c>
      <c r="X100" s="6">
        <f t="shared" si="49"/>
        <v>40.105082460406202</v>
      </c>
      <c r="AA100" s="6">
        <f>SUM(AA72:AA98)</f>
        <v>0.2572442974046556</v>
      </c>
      <c r="AB100" s="6">
        <f t="shared" ref="AB100:AC100" si="50">SUM(AB72:AB98)</f>
        <v>0.50446055588337213</v>
      </c>
      <c r="AC100" s="6">
        <f t="shared" si="50"/>
        <v>0.6501661374709049</v>
      </c>
      <c r="AF100" s="6">
        <f>SUM(AF72:AF98)</f>
        <v>1.0986190723019482</v>
      </c>
      <c r="AG100" s="6">
        <f t="shared" ref="AG100:AH100" si="51">SUM(AG72:AG98)</f>
        <v>2.1544111706613305</v>
      </c>
      <c r="AH100" s="6">
        <f t="shared" si="51"/>
        <v>2.7766793122213604</v>
      </c>
      <c r="AK100" s="6">
        <f>SUM(AK72:AK98)</f>
        <v>1.0710429796148173</v>
      </c>
      <c r="AL100" s="6">
        <f t="shared" ref="AL100:AM100" si="52">SUM(AL72:AL98)</f>
        <v>2.1003339717247917</v>
      </c>
      <c r="AM100" s="6">
        <f t="shared" si="52"/>
        <v>2.7069827558746566</v>
      </c>
      <c r="AP100" s="6">
        <f>SUM(AP72:AP98)</f>
        <v>20.882056674482186</v>
      </c>
      <c r="AQ100" s="6">
        <f t="shared" ref="AQ100:AR100" si="53">SUM(AQ72:AQ98)</f>
        <v>40.95007751105436</v>
      </c>
      <c r="AR100" s="6">
        <f t="shared" si="53"/>
        <v>52.777870170391971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Output!H112</f>
        <v>0.17005142507737345</v>
      </c>
      <c r="C105" s="6">
        <f>Output!H142</f>
        <v>0.17005142507737345</v>
      </c>
      <c r="D105" s="6">
        <f>Output!H172</f>
        <v>0.17005142507737345</v>
      </c>
      <c r="F105" s="6">
        <v>2024</v>
      </c>
      <c r="G105" s="6">
        <f>((G8+L8+Q8+V8+AA8+AF8+AK8)*R105*1000000)/10^9</f>
        <v>4.1600821521606032E-2</v>
      </c>
      <c r="H105" s="6">
        <f>((G8+L8+Q8+V8+AA8+AF8+AK8)*S105*1000000)/10^9</f>
        <v>4.1600821521606032E-2</v>
      </c>
      <c r="I105" s="6">
        <f>((G8+L8+Q8+V8+AA8+AF8+AK8)*T105*1000000)/10^9</f>
        <v>4.1600821521606032E-2</v>
      </c>
      <c r="J105" s="6">
        <f>((H8+M8+R8+W8+AB8+AG8+AL8)*R105*1000000)/10^9</f>
        <v>8.2013814203161159E-2</v>
      </c>
      <c r="K105" s="6">
        <f>((H8+M8+R8+W8+AB8+AG8+AL8)*S105*1000000)/10^9</f>
        <v>8.2013814203161159E-2</v>
      </c>
      <c r="L105" s="6">
        <f>((H8+M8+R8+W8+AB8+AG8+AL8)*T105*1000000)/10^9</f>
        <v>8.2013814203161159E-2</v>
      </c>
      <c r="M105" s="6">
        <f>((I8+N8+S8+X8+AC8+AH8+AM8)*R105*1000000)/10^9</f>
        <v>0.12242680688471649</v>
      </c>
      <c r="N105" s="6">
        <f>((I8+N8+S8+X8+AC8+AH8+AM8)*S105*1000000)/10^9</f>
        <v>0.12242680688471649</v>
      </c>
      <c r="O105" s="6">
        <f>((I8+N8+S8+X8+AC8+AH8+AM8)*T105*1000000)/10^9</f>
        <v>0.12242680688471649</v>
      </c>
      <c r="Q105" s="6">
        <v>2024</v>
      </c>
      <c r="R105" s="6">
        <f>Output!H232</f>
        <v>0.16410639247298744</v>
      </c>
      <c r="S105" s="6">
        <f>Output!H262</f>
        <v>0.16410639247298744</v>
      </c>
      <c r="T105" s="6">
        <f>Output!H292</f>
        <v>0.16410639247298744</v>
      </c>
    </row>
    <row r="106" spans="1:44" x14ac:dyDescent="0.25">
      <c r="A106" s="6">
        <v>2025</v>
      </c>
      <c r="B106" s="6">
        <f>Output!H113</f>
        <v>0.16363641337541929</v>
      </c>
      <c r="C106" s="6">
        <f>Output!H143</f>
        <v>0.16082163674140762</v>
      </c>
      <c r="D106" s="6">
        <f>Output!H173</f>
        <v>0.15876695829366733</v>
      </c>
      <c r="F106" s="6">
        <v>2025</v>
      </c>
      <c r="G106" s="6">
        <f t="shared" ref="G106:G131" si="54">G105+((G9+L9+Q9+V9+AA9+AF9+AK9-G8-L8-Q8-V8-AA8-AF8-AK8)*R106*1000000)/10^9</f>
        <v>8.1702555736540811E-2</v>
      </c>
      <c r="H106" s="6">
        <f t="shared" ref="H106:H131" si="55">H105+((G9+L9+Q9+V9+AA9+AF9+AK9-G8-L8-Q8-V8-AA8-AF8-AK8)*S106*1000000)/10^9</f>
        <v>8.1047472080448629E-2</v>
      </c>
      <c r="I106" s="6">
        <f t="shared" ref="I106:I131" si="56">I105+((G9+L9+Q9+V9+AA9+AF9+AK9-G8-L8-Q8-V8-AA8-AF8-AK8)*T106*1000000)/10^9</f>
        <v>8.0569286261589823E-2</v>
      </c>
      <c r="J106" s="6">
        <f t="shared" ref="J106:J131" si="57">J105+((H9+M9+R9+W9+AB9+AG9+AL9-H8-M8-R8-W8-AB8-AG8-AL8)*R106*1000000)/10^9</f>
        <v>0.16855449443000853</v>
      </c>
      <c r="K106" s="6">
        <f t="shared" ref="K106:K131" si="58">K105+((H9+M9+R9+W9+AB9+AG9+AL9-H8-M8-R8-W8-AB8-AG8-AL8)*S106*1000000)/10^9</f>
        <v>0.16714080531372599</v>
      </c>
      <c r="L106" s="6">
        <f t="shared" ref="L106:L131" si="59">L105+((H9+M9+R9+W9+AB9+AG9+AL9-H8-M8-R8-W8-AB8-AG8-AL8)*T106*1000000)/10^9</f>
        <v>0.16610886674924713</v>
      </c>
      <c r="M106" s="6">
        <f t="shared" ref="M106:M131" si="60">M105+((I9+N9+S9+X9+AC9+AH9+AM9-I8-N8-S8-X8-AC8-AH8-AM8)*R106*1000000)/10^9</f>
        <v>0.25540643312347638</v>
      </c>
      <c r="N106" s="6">
        <f t="shared" ref="N106:N131" si="61">N105+((I9+N9+S9+X9+AC9+AH9+AM9-I8-N8-S8-X8-AC8-AH8-AM8)*S106*1000000)/10^9</f>
        <v>0.25323413854700355</v>
      </c>
      <c r="O106" s="6">
        <f t="shared" ref="O106:O131" si="62">O105+((I9+N9+S9+X9+AC9+AH9+AM9-I8-N8-S8-X8-AC8-AH8-AM8)*T106*1000000)/10^9</f>
        <v>0.2516484472369046</v>
      </c>
      <c r="Q106" s="6">
        <v>2025</v>
      </c>
      <c r="R106" s="6">
        <f>Output!H233</f>
        <v>0.15819281190169823</v>
      </c>
      <c r="S106" s="6">
        <f>Output!H263</f>
        <v>0.15560864621368484</v>
      </c>
      <c r="T106" s="6">
        <f>Output!H293</f>
        <v>0.1537223048676635</v>
      </c>
    </row>
    <row r="107" spans="1:44" x14ac:dyDescent="0.25">
      <c r="A107" s="6">
        <v>2026</v>
      </c>
      <c r="B107" s="6">
        <f>Output!H114</f>
        <v>0.15775429274295155</v>
      </c>
      <c r="C107" s="6">
        <f>Output!H144</f>
        <v>0.15264547756103136</v>
      </c>
      <c r="D107" s="6">
        <f>Output!H174</f>
        <v>0.1489000967672561</v>
      </c>
      <c r="F107" s="6">
        <v>2026</v>
      </c>
      <c r="G107" s="6">
        <f t="shared" si="54"/>
        <v>0.12042924078393374</v>
      </c>
      <c r="H107" s="6">
        <f t="shared" si="55"/>
        <v>0.11858518131809795</v>
      </c>
      <c r="I107" s="6">
        <f t="shared" si="56"/>
        <v>0.11723533210890225</v>
      </c>
      <c r="J107" s="6">
        <f t="shared" si="57"/>
        <v>0.26026968355467273</v>
      </c>
      <c r="K107" s="6">
        <f t="shared" si="58"/>
        <v>0.25604018045581367</v>
      </c>
      <c r="L107" s="6">
        <f t="shared" si="59"/>
        <v>0.25294390892299634</v>
      </c>
      <c r="M107" s="6">
        <f t="shared" si="60"/>
        <v>0.4001101263254121</v>
      </c>
      <c r="N107" s="6">
        <f t="shared" si="61"/>
        <v>0.39349517959352975</v>
      </c>
      <c r="O107" s="6">
        <f t="shared" si="62"/>
        <v>0.38865248573709066</v>
      </c>
      <c r="Q107" s="6">
        <v>2026</v>
      </c>
      <c r="R107" s="6">
        <f>Output!H234</f>
        <v>0.15276853540655555</v>
      </c>
      <c r="S107" s="6">
        <f>Output!H264</f>
        <v>0.14807827873041424</v>
      </c>
      <c r="T107" s="6">
        <f>Output!H294</f>
        <v>0.14463975205697654</v>
      </c>
    </row>
    <row r="108" spans="1:44" x14ac:dyDescent="0.25">
      <c r="A108" s="6">
        <v>2027</v>
      </c>
      <c r="B108" s="6">
        <f>Output!H115</f>
        <v>0.15234263058236891</v>
      </c>
      <c r="C108" s="6">
        <f>Output!H145</f>
        <v>0.14493979602128368</v>
      </c>
      <c r="D108" s="6">
        <f>Output!H175</f>
        <v>0.13950367454398646</v>
      </c>
      <c r="F108" s="6">
        <v>2027</v>
      </c>
      <c r="G108" s="6">
        <f t="shared" si="54"/>
        <v>0.15789038520051285</v>
      </c>
      <c r="H108" s="6">
        <f t="shared" si="55"/>
        <v>0.15432346223242832</v>
      </c>
      <c r="I108" s="6">
        <f t="shared" si="56"/>
        <v>0.15170846313912487</v>
      </c>
      <c r="J108" s="6">
        <f t="shared" si="57"/>
        <v>0.35786223549938467</v>
      </c>
      <c r="K108" s="6">
        <f t="shared" si="58"/>
        <v>0.34914438458159341</v>
      </c>
      <c r="L108" s="6">
        <f t="shared" si="59"/>
        <v>0.3427521858232323</v>
      </c>
      <c r="M108" s="6">
        <f t="shared" si="60"/>
        <v>0.55783408579825711</v>
      </c>
      <c r="N108" s="6">
        <f t="shared" si="61"/>
        <v>0.54396530693075906</v>
      </c>
      <c r="O108" s="6">
        <f t="shared" si="62"/>
        <v>0.53379590850734004</v>
      </c>
      <c r="Q108" s="6">
        <v>2027</v>
      </c>
      <c r="R108" s="6">
        <f>Output!H235</f>
        <v>0.1477762467965093</v>
      </c>
      <c r="S108" s="6">
        <f>Output!H265</f>
        <v>0.14097991673051352</v>
      </c>
      <c r="T108" s="6">
        <f>Output!H295</f>
        <v>0.13598916953311238</v>
      </c>
    </row>
    <row r="109" spans="1:44" x14ac:dyDescent="0.25">
      <c r="A109" s="6">
        <v>2028</v>
      </c>
      <c r="B109" s="6">
        <f>Output!H116</f>
        <v>0.14734633592483307</v>
      </c>
      <c r="C109" s="6">
        <f>Output!H146</f>
        <v>0.13764946281583931</v>
      </c>
      <c r="D109" s="6">
        <f>Output!H176</f>
        <v>0.13052261982376362</v>
      </c>
      <c r="F109" s="6">
        <v>2028</v>
      </c>
      <c r="G109" s="6">
        <f t="shared" si="54"/>
        <v>0.1941826758369779</v>
      </c>
      <c r="H109" s="6">
        <f t="shared" si="55"/>
        <v>0.18835899721299321</v>
      </c>
      <c r="I109" s="6">
        <f t="shared" si="56"/>
        <v>0.18408536620295754</v>
      </c>
      <c r="J109" s="6">
        <f t="shared" si="57"/>
        <v>0.46209751758233869</v>
      </c>
      <c r="K109" s="6">
        <f t="shared" si="58"/>
        <v>0.44689802667270012</v>
      </c>
      <c r="L109" s="6">
        <f t="shared" si="59"/>
        <v>0.43574206231342483</v>
      </c>
      <c r="M109" s="6">
        <f t="shared" si="60"/>
        <v>0.73001235932770048</v>
      </c>
      <c r="N109" s="6">
        <f t="shared" si="61"/>
        <v>0.70543705613240804</v>
      </c>
      <c r="O109" s="6">
        <f t="shared" si="62"/>
        <v>0.68739875842389286</v>
      </c>
      <c r="Q109" s="6">
        <v>2028</v>
      </c>
      <c r="R109" s="6">
        <f>Output!H236</f>
        <v>0.14316536724733323</v>
      </c>
      <c r="S109" s="6">
        <f>Output!H266</f>
        <v>0.13426294619320947</v>
      </c>
      <c r="T109" s="6">
        <f>Output!H296</f>
        <v>0.12771999607011844</v>
      </c>
    </row>
    <row r="110" spans="1:44" x14ac:dyDescent="0.25">
      <c r="A110" s="6">
        <v>2029</v>
      </c>
      <c r="B110" s="6">
        <f>Output!H117</f>
        <v>0.14271679683681102</v>
      </c>
      <c r="C110" s="6">
        <f>Output!H147</f>
        <v>0.13072588517990874</v>
      </c>
      <c r="D110" s="6">
        <f>Output!H177</f>
        <v>0.1219083206730546</v>
      </c>
      <c r="F110" s="6">
        <v>2029</v>
      </c>
      <c r="G110" s="6">
        <f t="shared" si="54"/>
        <v>0.22939148607682072</v>
      </c>
      <c r="H110" s="6">
        <f t="shared" si="55"/>
        <v>0.2207771596432844</v>
      </c>
      <c r="I110" s="6">
        <f t="shared" si="56"/>
        <v>0.21445141468389206</v>
      </c>
      <c r="J110" s="6">
        <f t="shared" si="57"/>
        <v>0.57381124826842722</v>
      </c>
      <c r="K110" s="6">
        <f t="shared" si="58"/>
        <v>0.54975733496529378</v>
      </c>
      <c r="L110" s="6">
        <f t="shared" si="59"/>
        <v>0.53209023593506688</v>
      </c>
      <c r="M110" s="6">
        <f t="shared" si="60"/>
        <v>0.91823101046003419</v>
      </c>
      <c r="N110" s="6">
        <f t="shared" si="61"/>
        <v>0.87873751028730362</v>
      </c>
      <c r="O110" s="6">
        <f t="shared" si="62"/>
        <v>0.84972905718624203</v>
      </c>
      <c r="Q110" s="6">
        <v>2029</v>
      </c>
      <c r="R110" s="6">
        <f>Output!H237</f>
        <v>0.13889126753724612</v>
      </c>
      <c r="S110" s="6">
        <f>Output!H267</f>
        <v>0.12788275549499437</v>
      </c>
      <c r="T110" s="6">
        <f>Output!H297</f>
        <v>0.11978760244621345</v>
      </c>
    </row>
    <row r="111" spans="1:44" x14ac:dyDescent="0.25">
      <c r="A111" s="6">
        <v>2030</v>
      </c>
      <c r="B111" s="6">
        <f>Output!H118</f>
        <v>0.13840626397822756</v>
      </c>
      <c r="C111" s="6">
        <f>Output!H148</f>
        <v>0.12412133294216027</v>
      </c>
      <c r="D111" s="6">
        <f>Output!H178</f>
        <v>0.11361302775178415</v>
      </c>
      <c r="F111" s="6">
        <v>2030</v>
      </c>
      <c r="G111" s="6">
        <f t="shared" si="54"/>
        <v>0.26359107693925521</v>
      </c>
      <c r="H111" s="6">
        <f t="shared" si="55"/>
        <v>0.25165221500366214</v>
      </c>
      <c r="I111" s="6">
        <f t="shared" si="56"/>
        <v>0.24288086960114227</v>
      </c>
      <c r="J111" s="6">
        <f t="shared" si="57"/>
        <v>0.69391396926726445</v>
      </c>
      <c r="K111" s="6">
        <f t="shared" si="58"/>
        <v>0.65818489407519642</v>
      </c>
      <c r="L111" s="6">
        <f t="shared" si="59"/>
        <v>0.63192929265974929</v>
      </c>
      <c r="M111" s="6">
        <f t="shared" si="60"/>
        <v>1.124236861595274</v>
      </c>
      <c r="N111" s="6">
        <f t="shared" si="61"/>
        <v>1.0647175731467311</v>
      </c>
      <c r="O111" s="6">
        <f t="shared" si="62"/>
        <v>1.0209777157183564</v>
      </c>
      <c r="Q111" s="6">
        <v>2030</v>
      </c>
      <c r="R111" s="6">
        <f>Output!H238</f>
        <v>0.13491011175275472</v>
      </c>
      <c r="S111" s="6">
        <f>Output!H268</f>
        <v>0.12179552632064858</v>
      </c>
      <c r="T111" s="6">
        <f>Output!H298</f>
        <v>0.11214815274790418</v>
      </c>
    </row>
    <row r="112" spans="1:44" x14ac:dyDescent="0.25">
      <c r="A112" s="6">
        <v>2031</v>
      </c>
      <c r="B112" s="6">
        <f>Output!H119</f>
        <v>0.13590572055652128</v>
      </c>
      <c r="C112" s="6">
        <f>Output!H149</f>
        <v>0.11932675097254548</v>
      </c>
      <c r="D112" s="6">
        <f>Output!H179</f>
        <v>0.10712772426739091</v>
      </c>
      <c r="F112" s="6">
        <v>2031</v>
      </c>
      <c r="G112" s="6">
        <f t="shared" si="54"/>
        <v>0.29720712272457722</v>
      </c>
      <c r="H112" s="6">
        <f t="shared" si="55"/>
        <v>0.281409833133276</v>
      </c>
      <c r="I112" s="6">
        <f t="shared" si="56"/>
        <v>0.26979940525500412</v>
      </c>
      <c r="J112" s="6">
        <f t="shared" si="57"/>
        <v>0.73806303540694818</v>
      </c>
      <c r="K112" s="6">
        <f t="shared" si="58"/>
        <v>0.69726655940114668</v>
      </c>
      <c r="L112" s="6">
        <f t="shared" si="59"/>
        <v>0.66728229695285668</v>
      </c>
      <c r="M112" s="6">
        <f t="shared" si="60"/>
        <v>1.1789189480893196</v>
      </c>
      <c r="N112" s="6">
        <f t="shared" si="61"/>
        <v>1.1131232856690179</v>
      </c>
      <c r="O112" s="6">
        <f t="shared" si="62"/>
        <v>1.0647651886507095</v>
      </c>
      <c r="Q112" s="6">
        <v>2031</v>
      </c>
      <c r="R112" s="6">
        <f>Output!H239</f>
        <v>0.13260815054267286</v>
      </c>
      <c r="S112" s="6">
        <f>Output!H269</f>
        <v>0.11738747412243876</v>
      </c>
      <c r="T112" s="6">
        <f>Output!H299</f>
        <v>0.10618789762400446</v>
      </c>
    </row>
    <row r="113" spans="1:20" x14ac:dyDescent="0.25">
      <c r="A113" s="6">
        <v>2032</v>
      </c>
      <c r="B113" s="6">
        <f>Output!H120</f>
        <v>0.13342779625215295</v>
      </c>
      <c r="C113" s="6">
        <f>Output!H150</f>
        <v>0.11455478812026862</v>
      </c>
      <c r="D113" s="6">
        <f>Output!H180</f>
        <v>0.10066502073159207</v>
      </c>
      <c r="F113" s="6">
        <v>2032</v>
      </c>
      <c r="G113" s="6">
        <f t="shared" si="54"/>
        <v>0.33024488934222995</v>
      </c>
      <c r="H113" s="6">
        <f t="shared" si="55"/>
        <v>0.31005527994156912</v>
      </c>
      <c r="I113" s="6">
        <f t="shared" si="56"/>
        <v>0.29521228309377445</v>
      </c>
      <c r="J113" s="6">
        <f t="shared" si="57"/>
        <v>0.78226920190047233</v>
      </c>
      <c r="K113" s="6">
        <f t="shared" si="58"/>
        <v>0.73559558465106123</v>
      </c>
      <c r="L113" s="6">
        <f t="shared" si="59"/>
        <v>0.70128598496910444</v>
      </c>
      <c r="M113" s="6">
        <f t="shared" si="60"/>
        <v>1.2342935144587153</v>
      </c>
      <c r="N113" s="6">
        <f t="shared" si="61"/>
        <v>1.1611358893605539</v>
      </c>
      <c r="O113" s="6">
        <f t="shared" si="62"/>
        <v>1.1073596868444349</v>
      </c>
      <c r="Q113" s="6">
        <v>2032</v>
      </c>
      <c r="R113" s="6">
        <f>Output!H240</f>
        <v>0.13032696222529339</v>
      </c>
      <c r="S113" s="6">
        <f>Output!H270</f>
        <v>0.11300019481693128</v>
      </c>
      <c r="T113" s="6">
        <f>Output!H300</f>
        <v>0.10024839779453351</v>
      </c>
    </row>
    <row r="114" spans="1:20" x14ac:dyDescent="0.25">
      <c r="A114" s="6">
        <v>2033</v>
      </c>
      <c r="B114" s="6">
        <f>Output!H121</f>
        <v>0.13097289360873615</v>
      </c>
      <c r="C114" s="6">
        <f>Output!H151</f>
        <v>0.10980586609768681</v>
      </c>
      <c r="D114" s="6">
        <f>Output!H181</f>
        <v>9.4225377194231796E-2</v>
      </c>
      <c r="F114" s="6">
        <v>2033</v>
      </c>
      <c r="G114" s="6">
        <f t="shared" si="54"/>
        <v>0.36270973568304282</v>
      </c>
      <c r="H114" s="6">
        <f t="shared" si="55"/>
        <v>0.33759391878051725</v>
      </c>
      <c r="I114" s="6">
        <f t="shared" si="56"/>
        <v>0.31912487093057523</v>
      </c>
      <c r="J114" s="6">
        <f t="shared" si="57"/>
        <v>0.82653557025774049</v>
      </c>
      <c r="K114" s="6">
        <f t="shared" si="58"/>
        <v>0.7731449855662953</v>
      </c>
      <c r="L114" s="6">
        <f t="shared" si="59"/>
        <v>0.73389120387102302</v>
      </c>
      <c r="M114" s="6">
        <f t="shared" si="60"/>
        <v>1.2903614048324388</v>
      </c>
      <c r="N114" s="6">
        <f t="shared" si="61"/>
        <v>1.2086960523520738</v>
      </c>
      <c r="O114" s="6">
        <f t="shared" si="62"/>
        <v>1.1486575368114713</v>
      </c>
      <c r="Q114" s="6">
        <v>2033</v>
      </c>
      <c r="R114" s="6">
        <f>Output!H241</f>
        <v>0.12806691359240677</v>
      </c>
      <c r="S114" s="6">
        <f>Output!H271</f>
        <v>0.10863407279419027</v>
      </c>
      <c r="T114" s="6">
        <f>Output!H301</f>
        <v>9.4330072846102606E-2</v>
      </c>
    </row>
    <row r="115" spans="1:20" x14ac:dyDescent="0.25">
      <c r="A115" s="6">
        <v>2034</v>
      </c>
      <c r="B115" s="6">
        <f>Output!H122</f>
        <v>0.12854020753904363</v>
      </c>
      <c r="C115" s="6">
        <f>Output!H152</f>
        <v>0.10507914148008575</v>
      </c>
      <c r="D115" s="6">
        <f>Output!H182</f>
        <v>8.7807931061852279E-2</v>
      </c>
      <c r="F115" s="6">
        <v>2034</v>
      </c>
      <c r="G115" s="6">
        <f t="shared" si="54"/>
        <v>0.39460683326969653</v>
      </c>
      <c r="H115" s="6">
        <f t="shared" si="55"/>
        <v>0.36403091671165477</v>
      </c>
      <c r="I115" s="6">
        <f t="shared" si="56"/>
        <v>0.34154233582694099</v>
      </c>
      <c r="J115" s="6">
        <f t="shared" si="57"/>
        <v>0.87086482812002008</v>
      </c>
      <c r="K115" s="6">
        <f t="shared" si="58"/>
        <v>0.80988602431473311</v>
      </c>
      <c r="L115" s="6">
        <f t="shared" si="59"/>
        <v>0.76504606300232536</v>
      </c>
      <c r="M115" s="6">
        <f t="shared" si="60"/>
        <v>1.3471228229703438</v>
      </c>
      <c r="N115" s="6">
        <f t="shared" si="61"/>
        <v>1.2557411319178116</v>
      </c>
      <c r="O115" s="6">
        <f t="shared" si="62"/>
        <v>1.1885497901777098</v>
      </c>
      <c r="Q115" s="6">
        <v>2034</v>
      </c>
      <c r="R115" s="6">
        <f>Output!H242</f>
        <v>0.12582726551652304</v>
      </c>
      <c r="S115" s="6">
        <f>Output!H272</f>
        <v>0.10428833373017853</v>
      </c>
      <c r="T115" s="6">
        <f>Output!H302</f>
        <v>8.8432130856400962E-2</v>
      </c>
    </row>
    <row r="116" spans="1:20" x14ac:dyDescent="0.25">
      <c r="A116" s="6">
        <v>2035</v>
      </c>
      <c r="B116" s="6">
        <f>Output!H123</f>
        <v>0.12612891378710459</v>
      </c>
      <c r="C116" s="6">
        <f>Output!H153</f>
        <v>0.1003738283489817</v>
      </c>
      <c r="D116" s="6">
        <f>Output!H183</f>
        <v>8.1411877247226247E-2</v>
      </c>
      <c r="F116" s="6">
        <v>2035</v>
      </c>
      <c r="G116" s="6">
        <f t="shared" si="54"/>
        <v>0.42594116249826652</v>
      </c>
      <c r="H116" s="6">
        <f t="shared" si="55"/>
        <v>0.38937125859220351</v>
      </c>
      <c r="I116" s="6">
        <f t="shared" si="56"/>
        <v>0.36246965817894711</v>
      </c>
      <c r="J116" s="6">
        <f t="shared" si="57"/>
        <v>0.91525921822603529</v>
      </c>
      <c r="K116" s="6">
        <f t="shared" si="58"/>
        <v>0.8457881498926807</v>
      </c>
      <c r="L116" s="6">
        <f t="shared" si="59"/>
        <v>0.79469583484177475</v>
      </c>
      <c r="M116" s="6">
        <f t="shared" si="60"/>
        <v>1.4045772739538034</v>
      </c>
      <c r="N116" s="6">
        <f t="shared" si="61"/>
        <v>1.3022050411931574</v>
      </c>
      <c r="O116" s="6">
        <f t="shared" si="62"/>
        <v>1.2269220115046018</v>
      </c>
      <c r="Q116" s="6">
        <v>2035</v>
      </c>
      <c r="R116" s="6">
        <f>Output!H243</f>
        <v>0.12360726404383293</v>
      </c>
      <c r="S116" s="6">
        <f>Output!H273</f>
        <v>9.9962258867634046E-2</v>
      </c>
      <c r="T116" s="6">
        <f>Output!H303</f>
        <v>8.2553835469892992E-2</v>
      </c>
    </row>
    <row r="117" spans="1:20" x14ac:dyDescent="0.25">
      <c r="A117" s="6">
        <v>2036</v>
      </c>
      <c r="B117" s="6">
        <f>Output!H124</f>
        <v>0.12369206810007111</v>
      </c>
      <c r="C117" s="6">
        <f>Output!H154</f>
        <v>9.8462302077749489E-2</v>
      </c>
      <c r="D117" s="6">
        <f>Output!H184</f>
        <v>8.0161595952001369E-2</v>
      </c>
      <c r="F117" s="6">
        <v>2036</v>
      </c>
      <c r="G117" s="6">
        <f t="shared" si="54"/>
        <v>0.45670677736332188</v>
      </c>
      <c r="H117" s="6">
        <f t="shared" si="55"/>
        <v>0.4142651438256621</v>
      </c>
      <c r="I117" s="6">
        <f t="shared" si="56"/>
        <v>0.3831044155892373</v>
      </c>
      <c r="J117" s="6">
        <f t="shared" si="57"/>
        <v>0.95970500188734498</v>
      </c>
      <c r="K117" s="6">
        <f t="shared" si="58"/>
        <v>0.88175129389057594</v>
      </c>
      <c r="L117" s="6">
        <f t="shared" si="59"/>
        <v>0.8245059968614219</v>
      </c>
      <c r="M117" s="6">
        <f t="shared" si="60"/>
        <v>1.4627032264113697</v>
      </c>
      <c r="N117" s="6">
        <f t="shared" si="61"/>
        <v>1.3492374439554913</v>
      </c>
      <c r="O117" s="6">
        <f t="shared" si="62"/>
        <v>1.2659075781336073</v>
      </c>
      <c r="Q117" s="6">
        <v>2036</v>
      </c>
      <c r="R117" s="6">
        <f>Output!H244</f>
        <v>0.12136380684442444</v>
      </c>
      <c r="S117" s="6">
        <f>Output!H274</f>
        <v>9.8201082355494879E-2</v>
      </c>
      <c r="T117" s="6">
        <f>Output!H304</f>
        <v>8.1399729002929688E-2</v>
      </c>
    </row>
    <row r="118" spans="1:20" x14ac:dyDescent="0.25">
      <c r="A118" s="6">
        <v>2037</v>
      </c>
      <c r="B118" s="6">
        <f>Output!H125</f>
        <v>0.12127508123131056</v>
      </c>
      <c r="C118" s="6">
        <f>Output!H155</f>
        <v>9.6570653793533731E-2</v>
      </c>
      <c r="D118" s="6">
        <f>Output!H185</f>
        <v>7.8931173475049438E-2</v>
      </c>
      <c r="F118" s="6">
        <v>2037</v>
      </c>
      <c r="G118" s="6">
        <f t="shared" si="54"/>
        <v>0.48690830136922753</v>
      </c>
      <c r="H118" s="6">
        <f t="shared" si="55"/>
        <v>0.43871720037754186</v>
      </c>
      <c r="I118" s="6">
        <f t="shared" si="56"/>
        <v>0.40345123156217649</v>
      </c>
      <c r="J118" s="6">
        <f t="shared" si="57"/>
        <v>1.0042028681464363</v>
      </c>
      <c r="K118" s="6">
        <f t="shared" si="58"/>
        <v>0.91777809644506037</v>
      </c>
      <c r="L118" s="6">
        <f t="shared" si="59"/>
        <v>0.85448428192363102</v>
      </c>
      <c r="M118" s="6">
        <f t="shared" si="60"/>
        <v>1.5214974349236463</v>
      </c>
      <c r="N118" s="6">
        <f t="shared" si="61"/>
        <v>1.3968389925125801</v>
      </c>
      <c r="O118" s="6">
        <f t="shared" si="62"/>
        <v>1.3055173322850862</v>
      </c>
      <c r="Q118" s="6">
        <v>2037</v>
      </c>
      <c r="R118" s="6">
        <f>Output!H245</f>
        <v>0.11913858838632373</v>
      </c>
      <c r="S118" s="6">
        <f>Output!H275</f>
        <v>9.6458162182937124E-2</v>
      </c>
      <c r="T118" s="6">
        <f>Output!H305</f>
        <v>8.0263861277274182E-2</v>
      </c>
    </row>
    <row r="119" spans="1:20" x14ac:dyDescent="0.25">
      <c r="A119" s="6">
        <v>2038</v>
      </c>
      <c r="B119" s="6">
        <f>Output!H126</f>
        <v>0.11887726310605674</v>
      </c>
      <c r="C119" s="6">
        <f>Output!H156</f>
        <v>9.4698155084081179E-2</v>
      </c>
      <c r="D119" s="6">
        <f>Output!H186</f>
        <v>7.7719919741604193E-2</v>
      </c>
      <c r="F119" s="6">
        <v>2038</v>
      </c>
      <c r="G119" s="6">
        <f t="shared" si="54"/>
        <v>0.51655019671639113</v>
      </c>
      <c r="H119" s="6">
        <f t="shared" si="55"/>
        <v>0.46273188598710413</v>
      </c>
      <c r="I119" s="6">
        <f t="shared" si="56"/>
        <v>0.4235145682981723</v>
      </c>
      <c r="J119" s="6">
        <f t="shared" si="57"/>
        <v>1.048752991688634</v>
      </c>
      <c r="K119" s="6">
        <f t="shared" si="58"/>
        <v>0.95387083606926293</v>
      </c>
      <c r="L119" s="6">
        <f t="shared" si="59"/>
        <v>0.88463836349597746</v>
      </c>
      <c r="M119" s="6">
        <f t="shared" si="60"/>
        <v>1.5809557866608781</v>
      </c>
      <c r="N119" s="6">
        <f t="shared" si="61"/>
        <v>1.4450097861514228</v>
      </c>
      <c r="O119" s="6">
        <f t="shared" si="62"/>
        <v>1.3457621586937831</v>
      </c>
      <c r="Q119" s="6">
        <v>2038</v>
      </c>
      <c r="R119" s="6">
        <f>Output!H246</f>
        <v>0.11693097235972778</v>
      </c>
      <c r="S119" s="6">
        <f>Output!H276</f>
        <v>9.4732826843610507E-2</v>
      </c>
      <c r="T119" s="6">
        <f>Output!H306</f>
        <v>7.9145595983123401E-2</v>
      </c>
    </row>
    <row r="120" spans="1:20" x14ac:dyDescent="0.25">
      <c r="A120" s="6">
        <v>2039</v>
      </c>
      <c r="B120" s="6">
        <f>Output!H127</f>
        <v>0.11649788531205636</v>
      </c>
      <c r="C120" s="6">
        <f>Output!H157</f>
        <v>9.2844115874625585E-2</v>
      </c>
      <c r="D120" s="6">
        <f>Output!H187</f>
        <v>7.6527125508155922E-2</v>
      </c>
      <c r="F120" s="6">
        <v>2039</v>
      </c>
      <c r="G120" s="6">
        <f t="shared" si="54"/>
        <v>0.54563675643300213</v>
      </c>
      <c r="H120" s="6">
        <f t="shared" si="55"/>
        <v>0.48631349814368463</v>
      </c>
      <c r="I120" s="6">
        <f t="shared" si="56"/>
        <v>0.4432987232865605</v>
      </c>
      <c r="J120" s="6">
        <f t="shared" si="57"/>
        <v>1.0933549902390109</v>
      </c>
      <c r="K120" s="6">
        <f t="shared" si="58"/>
        <v>0.99003142162736479</v>
      </c>
      <c r="L120" s="6">
        <f t="shared" si="59"/>
        <v>0.91497584103577001</v>
      </c>
      <c r="M120" s="6">
        <f t="shared" si="60"/>
        <v>1.6410732240450212</v>
      </c>
      <c r="N120" s="6">
        <f t="shared" si="61"/>
        <v>1.4937493451110464</v>
      </c>
      <c r="O120" s="6">
        <f t="shared" si="62"/>
        <v>1.3866529587849803</v>
      </c>
      <c r="Q120" s="6">
        <v>2039</v>
      </c>
      <c r="R120" s="6">
        <f>Output!H247</f>
        <v>0.11474029141621798</v>
      </c>
      <c r="S120" s="6">
        <f>Output!H277</f>
        <v>9.3024444185643665E-2</v>
      </c>
      <c r="T120" s="6">
        <f>Output!H307</f>
        <v>7.8044283370332396E-2</v>
      </c>
    </row>
    <row r="121" spans="1:20" x14ac:dyDescent="0.25">
      <c r="A121" s="6">
        <v>2040</v>
      </c>
      <c r="B121" s="6">
        <f>Output!H128</f>
        <v>0.11413468593757564</v>
      </c>
      <c r="C121" s="6">
        <f>Output!H158</f>
        <v>9.1006255084689652E-2</v>
      </c>
      <c r="D121" s="6">
        <f>Output!H188</f>
        <v>7.5350490525483801E-2</v>
      </c>
      <c r="F121" s="6">
        <v>2040</v>
      </c>
      <c r="G121" s="6">
        <f t="shared" si="54"/>
        <v>0.5741717467806331</v>
      </c>
      <c r="H121" s="6">
        <f t="shared" si="55"/>
        <v>0.50946580310885592</v>
      </c>
      <c r="I121" s="6">
        <f t="shared" si="56"/>
        <v>0.46280745832776737</v>
      </c>
      <c r="J121" s="6">
        <f t="shared" si="57"/>
        <v>1.1380073316852701</v>
      </c>
      <c r="K121" s="6">
        <f t="shared" si="58"/>
        <v>1.026260788239314</v>
      </c>
      <c r="L121" s="6">
        <f t="shared" si="59"/>
        <v>0.94550364874245429</v>
      </c>
      <c r="M121" s="6">
        <f t="shared" si="60"/>
        <v>1.7018429165899087</v>
      </c>
      <c r="N121" s="6">
        <f t="shared" si="61"/>
        <v>1.5430557733697736</v>
      </c>
      <c r="O121" s="6">
        <f t="shared" si="62"/>
        <v>1.4281998391571422</v>
      </c>
      <c r="Q121" s="6">
        <v>2040</v>
      </c>
      <c r="R121" s="6">
        <f>Output!H248</f>
        <v>0.11256446757353554</v>
      </c>
      <c r="S121" s="6">
        <f>Output!H278</f>
        <v>9.1330918628504162E-2</v>
      </c>
      <c r="T121" s="6">
        <f>Output!H308</f>
        <v>7.6957810260095127E-2</v>
      </c>
    </row>
    <row r="122" spans="1:20" x14ac:dyDescent="0.25">
      <c r="A122" s="6">
        <v>2041</v>
      </c>
      <c r="B122" s="6">
        <f>Output!H129</f>
        <v>0.11197985080501283</v>
      </c>
      <c r="C122" s="6">
        <f>Output!H159</f>
        <v>8.9376739367928101E-2</v>
      </c>
      <c r="D122" s="6">
        <f>Output!H189</f>
        <v>7.4382200615986063E-2</v>
      </c>
      <c r="F122" s="6">
        <v>2041</v>
      </c>
      <c r="G122" s="6">
        <f t="shared" si="54"/>
        <v>0.60220366182576346</v>
      </c>
      <c r="H122" s="6">
        <f t="shared" si="55"/>
        <v>0.5322372904879511</v>
      </c>
      <c r="I122" s="6">
        <f t="shared" si="56"/>
        <v>0.4820892630271259</v>
      </c>
      <c r="J122" s="6">
        <f t="shared" si="57"/>
        <v>1.1802972965980378</v>
      </c>
      <c r="K122" s="6">
        <f t="shared" si="58"/>
        <v>1.0606146809620576</v>
      </c>
      <c r="L122" s="6">
        <f t="shared" si="59"/>
        <v>0.97459287945958173</v>
      </c>
      <c r="M122" s="6">
        <f t="shared" si="60"/>
        <v>1.7583909313703137</v>
      </c>
      <c r="N122" s="6">
        <f t="shared" si="61"/>
        <v>1.5889920714361654</v>
      </c>
      <c r="O122" s="6">
        <f t="shared" si="62"/>
        <v>1.4670964958920385</v>
      </c>
      <c r="Q122" s="6">
        <v>2041</v>
      </c>
      <c r="R122" s="6">
        <f>Output!H249</f>
        <v>0.11057994250850105</v>
      </c>
      <c r="S122" s="6">
        <f>Output!H279</f>
        <v>8.982867425073901E-2</v>
      </c>
      <c r="T122" s="6">
        <f>Output!H309</f>
        <v>7.6062618329232237E-2</v>
      </c>
    </row>
    <row r="123" spans="1:20" x14ac:dyDescent="0.25">
      <c r="A123" s="6">
        <v>2042</v>
      </c>
      <c r="B123" s="6">
        <f>Output!H130</f>
        <v>0.10982969284586563</v>
      </c>
      <c r="C123" s="6">
        <f>Output!H160</f>
        <v>8.7751919993325683E-2</v>
      </c>
      <c r="D123" s="6">
        <f>Output!H190</f>
        <v>7.3418626217390981E-2</v>
      </c>
      <c r="F123" s="6">
        <v>2042</v>
      </c>
      <c r="G123" s="6">
        <f t="shared" si="54"/>
        <v>0.62973359149348451</v>
      </c>
      <c r="H123" s="6">
        <f t="shared" si="55"/>
        <v>0.55462905466720791</v>
      </c>
      <c r="I123" s="6">
        <f t="shared" si="56"/>
        <v>0.50114523623202023</v>
      </c>
      <c r="J123" s="6">
        <f t="shared" si="57"/>
        <v>1.2226056769931135</v>
      </c>
      <c r="K123" s="6">
        <f t="shared" si="58"/>
        <v>1.0950266568750802</v>
      </c>
      <c r="L123" s="6">
        <f t="shared" si="59"/>
        <v>1.003878365215702</v>
      </c>
      <c r="M123" s="6">
        <f t="shared" si="60"/>
        <v>1.8154777624927434</v>
      </c>
      <c r="N123" s="6">
        <f t="shared" si="61"/>
        <v>1.6354242590829535</v>
      </c>
      <c r="O123" s="6">
        <f t="shared" si="62"/>
        <v>1.5066114941993844</v>
      </c>
      <c r="Q123" s="6">
        <v>2042</v>
      </c>
      <c r="R123" s="6">
        <f>Output!H250</f>
        <v>0.10859971696612727</v>
      </c>
      <c r="S123" s="6">
        <f>Output!H280</f>
        <v>8.8330746993908166E-2</v>
      </c>
      <c r="T123" s="6">
        <f>Output!H310</f>
        <v>7.5171761117577229E-2</v>
      </c>
    </row>
    <row r="124" spans="1:20" x14ac:dyDescent="0.25">
      <c r="A124" s="6">
        <v>2043</v>
      </c>
      <c r="B124" s="6">
        <f>Output!H131</f>
        <v>0.10768520883479643</v>
      </c>
      <c r="C124" s="6">
        <f>Output!H161</f>
        <v>8.6132755398057759E-2</v>
      </c>
      <c r="D124" s="6">
        <f>Output!H191</f>
        <v>7.2460687429386869E-2</v>
      </c>
      <c r="F124" s="6">
        <v>2043</v>
      </c>
      <c r="G124" s="6">
        <f t="shared" si="54"/>
        <v>0.65676285733715545</v>
      </c>
      <c r="H124" s="6">
        <f t="shared" si="55"/>
        <v>0.57664241273883909</v>
      </c>
      <c r="I124" s="6">
        <f t="shared" si="56"/>
        <v>0.51997669057351681</v>
      </c>
      <c r="J124" s="6">
        <f t="shared" si="57"/>
        <v>1.264927528497352</v>
      </c>
      <c r="K124" s="6">
        <f t="shared" si="58"/>
        <v>1.1294947063147343</v>
      </c>
      <c r="L124" s="6">
        <f t="shared" si="59"/>
        <v>1.0333642572432238</v>
      </c>
      <c r="M124" s="6">
        <f t="shared" si="60"/>
        <v>1.8730921996575507</v>
      </c>
      <c r="N124" s="6">
        <f t="shared" si="61"/>
        <v>1.6823469998906315</v>
      </c>
      <c r="O124" s="6">
        <f t="shared" si="62"/>
        <v>1.5467518239129323</v>
      </c>
      <c r="Q124" s="6">
        <v>2043</v>
      </c>
      <c r="R124" s="6">
        <f>Output!H251</f>
        <v>0.1066247046706628</v>
      </c>
      <c r="S124" s="6">
        <f>Output!H281</f>
        <v>8.6838015385713063E-2</v>
      </c>
      <c r="T124" s="6">
        <f>Output!H311</f>
        <v>7.4286081956284375E-2</v>
      </c>
    </row>
    <row r="125" spans="1:20" x14ac:dyDescent="0.25">
      <c r="A125" s="6">
        <v>2044</v>
      </c>
      <c r="B125" s="6">
        <f>Output!H132</f>
        <v>0.10554622625311365</v>
      </c>
      <c r="C125" s="6">
        <f>Output!H162</f>
        <v>8.451911140091975E-2</v>
      </c>
      <c r="D125" s="6">
        <f>Output!H192</f>
        <v>7.1508269239512687E-2</v>
      </c>
      <c r="F125" s="6">
        <v>2044</v>
      </c>
      <c r="G125" s="6">
        <f t="shared" si="54"/>
        <v>0.68329274075981794</v>
      </c>
      <c r="H125" s="6">
        <f t="shared" si="55"/>
        <v>0.59827865056703267</v>
      </c>
      <c r="I125" s="6">
        <f t="shared" si="56"/>
        <v>0.5385849119158036</v>
      </c>
      <c r="J125" s="6">
        <f t="shared" si="57"/>
        <v>1.3072573585909466</v>
      </c>
      <c r="K125" s="6">
        <f t="shared" si="58"/>
        <v>1.1640164664197821</v>
      </c>
      <c r="L125" s="6">
        <f t="shared" si="59"/>
        <v>1.0630546571297963</v>
      </c>
      <c r="M125" s="6">
        <f t="shared" si="60"/>
        <v>1.9312219764220764</v>
      </c>
      <c r="N125" s="6">
        <f t="shared" si="61"/>
        <v>1.7297542822725327</v>
      </c>
      <c r="O125" s="6">
        <f t="shared" si="62"/>
        <v>1.5875244023437898</v>
      </c>
      <c r="Q125" s="6">
        <v>2044</v>
      </c>
      <c r="R125" s="6">
        <f>Output!H252</f>
        <v>0.10465474723764549</v>
      </c>
      <c r="S125" s="6">
        <f>Output!H282</f>
        <v>8.5350356238238653E-2</v>
      </c>
      <c r="T125" s="6">
        <f>Output!H312</f>
        <v>7.3405475255712255E-2</v>
      </c>
    </row>
    <row r="126" spans="1:20" x14ac:dyDescent="0.25">
      <c r="A126" s="6">
        <v>2045</v>
      </c>
      <c r="B126" s="6">
        <f>Output!H133</f>
        <v>0.10341266842584328</v>
      </c>
      <c r="C126" s="6">
        <f>Output!H163</f>
        <v>8.2910872989450643E-2</v>
      </c>
      <c r="D126" s="6">
        <f>Output!H193</f>
        <v>7.0561275804050902E-2</v>
      </c>
      <c r="F126" s="6">
        <v>2045</v>
      </c>
      <c r="G126" s="6">
        <f t="shared" si="54"/>
        <v>0.70932450602261643</v>
      </c>
      <c r="H126" s="6">
        <f t="shared" si="55"/>
        <v>0.61953902795178672</v>
      </c>
      <c r="I126" s="6">
        <f t="shared" si="56"/>
        <v>0.55697116452002504</v>
      </c>
      <c r="J126" s="6">
        <f t="shared" si="57"/>
        <v>1.3495891375340134</v>
      </c>
      <c r="K126" s="6">
        <f t="shared" si="58"/>
        <v>1.1985892119332699</v>
      </c>
      <c r="L126" s="6">
        <f t="shared" si="59"/>
        <v>1.0929536199152965</v>
      </c>
      <c r="M126" s="6">
        <f t="shared" si="60"/>
        <v>1.9898537690454119</v>
      </c>
      <c r="N126" s="6">
        <f t="shared" si="61"/>
        <v>1.7776393959147545</v>
      </c>
      <c r="O126" s="6">
        <f t="shared" si="62"/>
        <v>1.6289360753105688</v>
      </c>
      <c r="Q126" s="6">
        <v>2045</v>
      </c>
      <c r="R126" s="6">
        <f>Output!H253</f>
        <v>0.1026897770459355</v>
      </c>
      <c r="S126" s="6">
        <f>Output!H283</f>
        <v>8.3867666733798002E-2</v>
      </c>
      <c r="T126" s="6">
        <f>Output!H313</f>
        <v>7.252985579644744E-2</v>
      </c>
    </row>
    <row r="127" spans="1:20" x14ac:dyDescent="0.25">
      <c r="A127" s="6">
        <v>2046</v>
      </c>
      <c r="B127" s="6">
        <f>Output!H134</f>
        <v>0.10128440117178074</v>
      </c>
      <c r="C127" s="6">
        <f>Output!H164</f>
        <v>8.1307944319932893E-2</v>
      </c>
      <c r="D127" s="6">
        <f>Output!H194</f>
        <v>6.9619572941796964E-2</v>
      </c>
      <c r="F127" s="6">
        <v>2046</v>
      </c>
      <c r="G127" s="6">
        <f t="shared" si="54"/>
        <v>0.73485938545598206</v>
      </c>
      <c r="H127" s="6">
        <f t="shared" si="55"/>
        <v>0.64042478168467876</v>
      </c>
      <c r="I127" s="6">
        <f t="shared" si="56"/>
        <v>0.57513668071661228</v>
      </c>
      <c r="J127" s="6">
        <f t="shared" si="57"/>
        <v>1.3919162491189196</v>
      </c>
      <c r="K127" s="6">
        <f t="shared" si="58"/>
        <v>1.2332098425531999</v>
      </c>
      <c r="L127" s="6">
        <f t="shared" si="59"/>
        <v>1.1230651320161009</v>
      </c>
      <c r="M127" s="6">
        <f t="shared" si="60"/>
        <v>2.0489731127818587</v>
      </c>
      <c r="N127" s="6">
        <f t="shared" si="61"/>
        <v>1.8259949034217222</v>
      </c>
      <c r="O127" s="6">
        <f t="shared" si="62"/>
        <v>1.6709935833155904</v>
      </c>
      <c r="Q127" s="6">
        <v>2046</v>
      </c>
      <c r="R127" s="6">
        <f>Output!H254</f>
        <v>0.10072966813566332</v>
      </c>
      <c r="S127" s="6">
        <f>Output!H284</f>
        <v>8.2389856109068779E-2</v>
      </c>
      <c r="T127" s="6">
        <f>Output!H314</f>
        <v>7.1659097618620451E-2</v>
      </c>
    </row>
    <row r="128" spans="1:20" x14ac:dyDescent="0.25">
      <c r="A128" s="6">
        <v>2047</v>
      </c>
      <c r="B128" s="6">
        <f>Output!H135</f>
        <v>9.9161309478465021E-2</v>
      </c>
      <c r="C128" s="6">
        <f>Output!H165</f>
        <v>7.9710191211161949E-2</v>
      </c>
      <c r="D128" s="6">
        <f>Output!H195</f>
        <v>6.8683064809033342E-2</v>
      </c>
      <c r="F128" s="6">
        <v>2047</v>
      </c>
      <c r="G128" s="6">
        <f t="shared" si="54"/>
        <v>0.75989858462346849</v>
      </c>
      <c r="H128" s="6">
        <f t="shared" si="55"/>
        <v>0.66093711732926252</v>
      </c>
      <c r="I128" s="6">
        <f t="shared" si="56"/>
        <v>0.59308267053026531</v>
      </c>
      <c r="J128" s="6">
        <f t="shared" si="57"/>
        <v>1.4342314717665021</v>
      </c>
      <c r="K128" s="6">
        <f t="shared" si="58"/>
        <v>1.2678748509672704</v>
      </c>
      <c r="L128" s="6">
        <f t="shared" si="59"/>
        <v>1.1533931209232722</v>
      </c>
      <c r="M128" s="6">
        <f t="shared" si="60"/>
        <v>2.1085643589095371</v>
      </c>
      <c r="N128" s="6">
        <f t="shared" si="61"/>
        <v>1.8748125846052794</v>
      </c>
      <c r="O128" s="6">
        <f t="shared" si="62"/>
        <v>1.7137035713162796</v>
      </c>
      <c r="Q128" s="6">
        <v>2047</v>
      </c>
      <c r="R128" s="6">
        <f>Output!H255</f>
        <v>9.8774314917187564E-2</v>
      </c>
      <c r="S128" s="6">
        <f>Output!H285</f>
        <v>8.0916801176135936E-2</v>
      </c>
      <c r="T128" s="6">
        <f>Output!H315</f>
        <v>7.0793112730863458E-2</v>
      </c>
    </row>
    <row r="129" spans="1:20" x14ac:dyDescent="0.25">
      <c r="A129" s="6">
        <v>2048</v>
      </c>
      <c r="B129" s="6">
        <f>Output!H136</f>
        <v>9.7043297502178577E-2</v>
      </c>
      <c r="C129" s="6">
        <f>Output!H166</f>
        <v>7.8117498650676784E-2</v>
      </c>
      <c r="D129" s="6">
        <f>Output!H196</f>
        <v>6.7751617224555499E-2</v>
      </c>
      <c r="F129" s="6">
        <v>2048</v>
      </c>
      <c r="G129" s="6">
        <f t="shared" si="54"/>
        <v>0.78444328713424083</v>
      </c>
      <c r="H129" s="6">
        <f t="shared" si="55"/>
        <v>0.6810772140335567</v>
      </c>
      <c r="I129" s="6">
        <f t="shared" si="56"/>
        <v>0.61081031310900302</v>
      </c>
      <c r="J129" s="6">
        <f t="shared" si="57"/>
        <v>1.4765269587211125</v>
      </c>
      <c r="K129" s="6">
        <f t="shared" si="58"/>
        <v>1.302580311220749</v>
      </c>
      <c r="L129" s="6">
        <f t="shared" si="59"/>
        <v>1.1839414347639439</v>
      </c>
      <c r="M129" s="6">
        <f t="shared" si="60"/>
        <v>2.1686106303079855</v>
      </c>
      <c r="N129" s="6">
        <f t="shared" si="61"/>
        <v>1.9240834084079428</v>
      </c>
      <c r="O129" s="6">
        <f t="shared" si="62"/>
        <v>1.7570725564188854</v>
      </c>
      <c r="Q129" s="6">
        <v>2048</v>
      </c>
      <c r="R129" s="6">
        <f>Output!H256</f>
        <v>9.6823630785117576E-2</v>
      </c>
      <c r="S129" s="6">
        <f>Output!H286</f>
        <v>7.9448397731335316E-2</v>
      </c>
      <c r="T129" s="6">
        <f>Output!H316</f>
        <v>6.9931779331238661E-2</v>
      </c>
    </row>
    <row r="130" spans="1:20" x14ac:dyDescent="0.25">
      <c r="A130" s="6">
        <v>2049</v>
      </c>
      <c r="B130" s="6">
        <f>Output!H137</f>
        <v>9.4930250230460381E-2</v>
      </c>
      <c r="C130" s="6">
        <f>Output!H167</f>
        <v>7.6529789963503361E-2</v>
      </c>
      <c r="D130" s="6">
        <f>Output!H197</f>
        <v>6.682513434464589E-2</v>
      </c>
      <c r="F130" s="6">
        <v>2049</v>
      </c>
      <c r="G130" s="6">
        <f t="shared" si="54"/>
        <v>0.8084946498305865</v>
      </c>
      <c r="H130" s="6">
        <f t="shared" si="55"/>
        <v>0.70084623310099514</v>
      </c>
      <c r="I130" s="6">
        <f t="shared" si="56"/>
        <v>0.62832076529511272</v>
      </c>
      <c r="J130" s="6">
        <f t="shared" si="57"/>
        <v>1.5187942010018669</v>
      </c>
      <c r="K130" s="6">
        <f t="shared" si="58"/>
        <v>1.3373218736480301</v>
      </c>
      <c r="L130" s="6">
        <f t="shared" si="59"/>
        <v>1.2147138502125006</v>
      </c>
      <c r="M130" s="6">
        <f t="shared" si="60"/>
        <v>2.2290937521731489</v>
      </c>
      <c r="N130" s="6">
        <f t="shared" si="61"/>
        <v>1.9737975141950665</v>
      </c>
      <c r="O130" s="6">
        <f t="shared" si="62"/>
        <v>1.8011069351298887</v>
      </c>
      <c r="Q130" s="6">
        <v>2049</v>
      </c>
      <c r="R130" s="6">
        <f>Output!H257</f>
        <v>9.4877510149811939E-2</v>
      </c>
      <c r="S130" s="6">
        <f>Output!H287</f>
        <v>7.7984575381572593E-2</v>
      </c>
      <c r="T130" s="6">
        <f>Output!H317</f>
        <v>6.9075009428378187E-2</v>
      </c>
    </row>
    <row r="131" spans="1:20" x14ac:dyDescent="0.25">
      <c r="A131" s="6">
        <v>2050</v>
      </c>
      <c r="B131" s="6">
        <f>Output!H138</f>
        <v>9.280844284295961E-2</v>
      </c>
      <c r="C131" s="6">
        <f>Output!H168</f>
        <v>7.4933301991803855E-2</v>
      </c>
      <c r="D131" s="6">
        <f>Output!H198</f>
        <v>6.5889891348953705E-2</v>
      </c>
      <c r="F131" s="6">
        <v>2050</v>
      </c>
      <c r="G131" s="6">
        <f t="shared" si="54"/>
        <v>0.83205063502264365</v>
      </c>
      <c r="H131" s="6">
        <f t="shared" si="55"/>
        <v>0.72024213238056944</v>
      </c>
      <c r="I131" s="6">
        <f t="shared" si="56"/>
        <v>0.64561198939873254</v>
      </c>
      <c r="J131" s="6">
        <f t="shared" si="57"/>
        <v>1.5610183187641524</v>
      </c>
      <c r="K131" s="6">
        <f t="shared" si="58"/>
        <v>1.3720890348857748</v>
      </c>
      <c r="L131" s="6">
        <f t="shared" si="59"/>
        <v>1.2457083799191799</v>
      </c>
      <c r="M131" s="6">
        <f t="shared" si="60"/>
        <v>2.2899860025056635</v>
      </c>
      <c r="N131" s="6">
        <f t="shared" si="61"/>
        <v>2.023935937390982</v>
      </c>
      <c r="O131" s="6">
        <f t="shared" si="62"/>
        <v>1.8458047704396281</v>
      </c>
      <c r="Q131" s="6">
        <v>2050</v>
      </c>
      <c r="R131" s="6">
        <f>Output!H258</f>
        <v>9.2923351261415071E-2</v>
      </c>
      <c r="S131" s="6">
        <f>Output!H288</f>
        <v>7.651269718044508E-2</v>
      </c>
      <c r="T131" s="6">
        <f>Output!H318</f>
        <v>6.8210201272426524E-2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8EE7-F517-497C-A6B9-4A6841EE315D}">
  <dimension ref="A2:AR131"/>
  <sheetViews>
    <sheetView workbookViewId="0">
      <selection activeCell="E4" sqref="E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0.64407493132948901</v>
      </c>
      <c r="E2" s="6">
        <v>0.89556138020812226</v>
      </c>
      <c r="G2" s="6">
        <v>9.8469999999999995</v>
      </c>
      <c r="H2" s="6">
        <v>119.93600000000001</v>
      </c>
      <c r="I2" s="6">
        <v>8.9960000000000004</v>
      </c>
      <c r="J2" s="6">
        <v>902.48199999999997</v>
      </c>
      <c r="K2" s="6">
        <v>3.74</v>
      </c>
      <c r="L2" s="6">
        <v>23.027999999999999</v>
      </c>
      <c r="M2" s="6">
        <v>157.92500000000001</v>
      </c>
      <c r="O2" s="6">
        <f>SUM(G2:M2)</f>
        <v>1225.954</v>
      </c>
    </row>
    <row r="4" spans="1:44" x14ac:dyDescent="0.25">
      <c r="G4" s="6">
        <f>G2/$O$2</f>
        <v>8.0321121347130472E-3</v>
      </c>
      <c r="H4" s="6">
        <f t="shared" ref="H4:M4" si="0">H2/$O$2</f>
        <v>9.7830750582811432E-2</v>
      </c>
      <c r="I4" s="6">
        <f t="shared" si="0"/>
        <v>7.3379588467430267E-3</v>
      </c>
      <c r="J4" s="6">
        <f t="shared" si="0"/>
        <v>0.73614670697269224</v>
      </c>
      <c r="K4" s="6">
        <f t="shared" si="0"/>
        <v>3.050685425391165E-3</v>
      </c>
      <c r="L4" s="6">
        <f t="shared" si="0"/>
        <v>1.8783739030991373E-2</v>
      </c>
      <c r="M4" s="6">
        <f t="shared" si="0"/>
        <v>0.12881804700665769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7.03</v>
      </c>
      <c r="C8" s="6">
        <v>7.03</v>
      </c>
      <c r="D8" s="6">
        <v>7.03</v>
      </c>
      <c r="F8" s="6">
        <v>2024</v>
      </c>
      <c r="G8" s="6">
        <f>(B11-$B$8)*$B$2*Output!$I$101*$E$2*$G$4/Output!$I$95/1000000</f>
        <v>0.48277438465966249</v>
      </c>
      <c r="H8" s="6">
        <f>(C11-$B$8)*$B$2*Output!$I$101*$E$2*$G$4/Output!$I$95/1000000</f>
        <v>0.95176410554679225</v>
      </c>
      <c r="I8" s="6">
        <f>(D11-$B$8)*$B$2*Output!$I$101*$E$2*$G$4/Output!$I$95/1000000</f>
        <v>1.4207538264339263</v>
      </c>
      <c r="K8" s="6">
        <v>2024</v>
      </c>
      <c r="L8" s="6">
        <f>(B11-$B$8)*$B$2*Output!$I$101*$E$2*$H$4/Output!$I$95/1000000</f>
        <v>5.8801694524770278</v>
      </c>
      <c r="M8" s="6">
        <f>(C11-$B$8)*$B$2*Output!$I$101*$E$2*$H$4/Output!$I$95/1000000</f>
        <v>11.592442344151527</v>
      </c>
      <c r="N8" s="6">
        <f>(D11-$B$8)*$B$2*Output!$I$101*$E$2*$H$4/Output!$I$95/1000000</f>
        <v>17.304715235826084</v>
      </c>
      <c r="P8" s="6">
        <v>2024</v>
      </c>
      <c r="Q8" s="6">
        <f>(B11-$B$8)*$B$2*Output!$I$101*$E$2*$I$4/Output!$I$95/1000000</f>
        <v>0.44105193098388595</v>
      </c>
      <c r="R8" s="6">
        <f>(C11-$B$8)*$B$2*Output!$I$101*$E$2*$I$4/Output!$I$95/1000000</f>
        <v>0.86951049999989283</v>
      </c>
      <c r="S8" s="6">
        <f>(D11-$B$8)*$B$2*Output!$I$101*$E$2*$I$4/Output!$I$95/1000000</f>
        <v>1.2979690690159038</v>
      </c>
      <c r="U8" s="6">
        <v>2024</v>
      </c>
      <c r="V8" s="6">
        <f>(B11-$B$8)*$B$2*Output!$I$101*$E$2*$J$4/Output!$I$95/1000000</f>
        <v>44.246490526700676</v>
      </c>
      <c r="W8" s="6">
        <f>(C11-$B$8)*$B$2*Output!$I$101*$E$2*$J$4/Output!$I$95/1000000</f>
        <v>87.229610389162204</v>
      </c>
      <c r="X8" s="6">
        <f>(D11-$B$8)*$B$2*Output!$I$101*$E$2*$J$4/Output!$I$95/1000000</f>
        <v>130.21273025162412</v>
      </c>
      <c r="Z8" s="6">
        <v>2024</v>
      </c>
      <c r="AA8" s="6">
        <f>(B11-$B$8)*$B$2*Output!$I$101*$E$2*$K$4/Output!$I$95/1000000</f>
        <v>0.18336307490881873</v>
      </c>
      <c r="AB8" s="6">
        <f>(C11-$B$8)*$B$2*Output!$I$101*$E$2*$K$4/Output!$I$95/1000000</f>
        <v>0.361490581369453</v>
      </c>
      <c r="AC8" s="6">
        <f>(D11-$B$8)*$B$2*Output!$I$101*$E$2*$K$4/Output!$I$95/1000000</f>
        <v>0.53961808783008891</v>
      </c>
      <c r="AE8" s="6">
        <v>2024</v>
      </c>
      <c r="AF8" s="6">
        <f>(B11-$B$8)*$B$2*Output!$I$101*$E$2*$L$4/Output!$I$95/1000000</f>
        <v>1.1290066548129083</v>
      </c>
      <c r="AG8" s="6">
        <f>(C11-$B$8)*$B$2*Output!$I$101*$E$2*$L$4/Output!$I$95/1000000</f>
        <v>2.2257767667849633</v>
      </c>
      <c r="AH8" s="6">
        <f>(D11-$B$8)*$B$2*Output!$I$101*$E$2*$L$4/Output!$I$95/1000000</f>
        <v>3.3225468787570289</v>
      </c>
      <c r="AJ8" s="6">
        <v>2024</v>
      </c>
      <c r="AK8" s="6">
        <f>(B11-$B$8)*$B$2*Output!$I$101*$E$2*$M$4/Output!$I$95/1000000</f>
        <v>7.7426774344853477</v>
      </c>
      <c r="AL8" s="6">
        <f>(C11-$B$8)*$B$2*Output!$I$101*$E$2*$M$4/Output!$I$95/1000000</f>
        <v>15.264278091649965</v>
      </c>
      <c r="AM8" s="6">
        <f>(D11-$B$8)*$B$2*Output!$I$101*$E$2*$M$4/Output!$I$95/1000000</f>
        <v>22.785878748814653</v>
      </c>
    </row>
    <row r="9" spans="1:44" x14ac:dyDescent="0.25">
      <c r="F9" s="6">
        <v>2025</v>
      </c>
      <c r="G9" s="6">
        <f>(B12-$B$8)*$B$2*Output!$I$101*$E$2*$G$4/Output!$I$95/1000000</f>
        <v>0.96554876931932498</v>
      </c>
      <c r="H9" s="6">
        <f>(C12-$B$8)*$B$2*Output!$I$101*$E$2*$G$4/Output!$I$95/1000000</f>
        <v>1.9936049252135202</v>
      </c>
      <c r="I9" s="6">
        <f>(D12-$B$8)*$B$2*Output!$I$101*$E$2*$G$4/Output!$I$95/1000000</f>
        <v>3.0216610811077143</v>
      </c>
      <c r="K9" s="6">
        <v>2025</v>
      </c>
      <c r="L9" s="6">
        <f>(B12-$B$8)*$B$2*Output!$I$101*$E$2*$H$4/Output!$I$95/1000000</f>
        <v>11.760338904954056</v>
      </c>
      <c r="M9" s="6">
        <f>(C12-$B$8)*$B$2*Output!$I$101*$E$2*$H$4/Output!$I$95/1000000</f>
        <v>24.282014858374005</v>
      </c>
      <c r="N9" s="6">
        <f>(D12-$B$8)*$B$2*Output!$I$101*$E$2*$H$4/Output!$I$95/1000000</f>
        <v>36.803690811793928</v>
      </c>
      <c r="P9" s="6">
        <v>2025</v>
      </c>
      <c r="Q9" s="6">
        <f>(B12-$B$8)*$B$2*Output!$I$101*$E$2*$I$4/Output!$I$95/1000000</f>
        <v>0.88210386196777191</v>
      </c>
      <c r="R9" s="6">
        <f>(C12-$B$8)*$B$2*Output!$I$101*$E$2*$I$4/Output!$I$95/1000000</f>
        <v>1.8213130808592295</v>
      </c>
      <c r="S9" s="6">
        <f>(D12-$B$8)*$B$2*Output!$I$101*$E$2*$I$4/Output!$I$95/1000000</f>
        <v>2.7605222997506851</v>
      </c>
      <c r="U9" s="6">
        <v>2025</v>
      </c>
      <c r="V9" s="6">
        <f>(B12-$B$8)*$B$2*Output!$I$101*$E$2*$J$4/Output!$I$95/1000000</f>
        <v>88.492981053401351</v>
      </c>
      <c r="W9" s="6">
        <f>(C12-$B$8)*$B$2*Output!$I$101*$E$2*$J$4/Output!$I$95/1000000</f>
        <v>182.71479233437069</v>
      </c>
      <c r="X9" s="6">
        <f>(D12-$B$8)*$B$2*Output!$I$101*$E$2*$J$4/Output!$I$95/1000000</f>
        <v>276.93660361533989</v>
      </c>
      <c r="Z9" s="6">
        <v>2025</v>
      </c>
      <c r="AA9" s="6">
        <f>(B12-$B$8)*$B$2*Output!$I$101*$E$2*$K$4/Output!$I$95/1000000</f>
        <v>0.36672614981763746</v>
      </c>
      <c r="AB9" s="6">
        <f>(C12-$B$8)*$B$2*Output!$I$101*$E$2*$K$4/Output!$I$95/1000000</f>
        <v>0.75719329951239633</v>
      </c>
      <c r="AC9" s="6">
        <f>(D12-$B$8)*$B$2*Output!$I$101*$E$2*$K$4/Output!$I$95/1000000</f>
        <v>1.1476604492071545</v>
      </c>
      <c r="AE9" s="6">
        <v>2025</v>
      </c>
      <c r="AF9" s="6">
        <f>(B12-$B$8)*$B$2*Output!$I$101*$E$2*$L$4/Output!$I$95/1000000</f>
        <v>2.2580133096258166</v>
      </c>
      <c r="AG9" s="6">
        <f>(C12-$B$8)*$B$2*Output!$I$101*$E$2*$L$4/Output!$I$95/1000000</f>
        <v>4.6622051607410322</v>
      </c>
      <c r="AH9" s="6">
        <f>(D12-$B$8)*$B$2*Output!$I$101*$E$2*$L$4/Output!$I$95/1000000</f>
        <v>7.0663970118562442</v>
      </c>
      <c r="AJ9" s="6">
        <v>2025</v>
      </c>
      <c r="AK9" s="6">
        <f>(B12-$B$8)*$B$2*Output!$I$101*$E$2*$M$4/Output!$I$95/1000000</f>
        <v>15.485354868970695</v>
      </c>
      <c r="AL9" s="6">
        <f>(C12-$B$8)*$B$2*Output!$I$101*$E$2*$M$4/Output!$I$95/1000000</f>
        <v>31.973195675266098</v>
      </c>
      <c r="AM9" s="6">
        <f>(D12-$B$8)*$B$2*Output!$I$101*$E$2*$M$4/Output!$I$95/1000000</f>
        <v>48.461036481561464</v>
      </c>
    </row>
    <row r="10" spans="1:44" x14ac:dyDescent="0.25">
      <c r="F10" s="6">
        <v>2026</v>
      </c>
      <c r="G10" s="6">
        <f>(B13-$B$8)*$B$2*Output!$I$101*$E$2*$G$4/Output!$I$95/1000000</f>
        <v>1.4483231539789878</v>
      </c>
      <c r="H10" s="6">
        <f>(C13-$B$8)*$B$2*Output!$I$101*$E$2*$G$4/Output!$I$95/1000000</f>
        <v>3.136944303201032</v>
      </c>
      <c r="I10" s="6">
        <f>(D13-$B$8)*$B$2*Output!$I$101*$E$2*$G$4/Output!$I$95/1000000</f>
        <v>4.8255654524230662</v>
      </c>
      <c r="K10" s="6">
        <v>2026</v>
      </c>
      <c r="L10" s="6">
        <f>(B13-$B$8)*$B$2*Output!$I$101*$E$2*$H$4/Output!$I$95/1000000</f>
        <v>17.640508357431084</v>
      </c>
      <c r="M10" s="6">
        <f>(C13-$B$8)*$B$2*Output!$I$101*$E$2*$H$4/Output!$I$95/1000000</f>
        <v>38.207835071465318</v>
      </c>
      <c r="N10" s="6">
        <f>(D13-$B$8)*$B$2*Output!$I$101*$E$2*$H$4/Output!$I$95/1000000</f>
        <v>58.775161785499428</v>
      </c>
      <c r="P10" s="6">
        <v>2026</v>
      </c>
      <c r="Q10" s="6">
        <f>(B13-$B$8)*$B$2*Output!$I$101*$E$2*$I$4/Output!$I$95/1000000</f>
        <v>1.323155792951658</v>
      </c>
      <c r="R10" s="6">
        <f>(C13-$B$8)*$B$2*Output!$I$101*$E$2*$I$4/Output!$I$95/1000000</f>
        <v>2.8658424851829474</v>
      </c>
      <c r="S10" s="6">
        <f>(D13-$B$8)*$B$2*Output!$I$101*$E$2*$I$4/Output!$I$95/1000000</f>
        <v>4.4085291774142279</v>
      </c>
      <c r="U10" s="6">
        <v>2026</v>
      </c>
      <c r="V10" s="6">
        <f>(B13-$B$8)*$B$2*Output!$I$101*$E$2*$J$4/Output!$I$95/1000000</f>
        <v>132.73947158010205</v>
      </c>
      <c r="W10" s="6">
        <f>(C13-$B$8)*$B$2*Output!$I$101*$E$2*$J$4/Output!$I$95/1000000</f>
        <v>287.5023630183278</v>
      </c>
      <c r="X10" s="6">
        <f>(D13-$B$8)*$B$2*Output!$I$101*$E$2*$J$4/Output!$I$95/1000000</f>
        <v>442.26525445655261</v>
      </c>
      <c r="Z10" s="6">
        <v>2026</v>
      </c>
      <c r="AA10" s="6">
        <f>(B13-$B$8)*$B$2*Output!$I$101*$E$2*$K$4/Output!$I$95/1000000</f>
        <v>0.55008922472645638</v>
      </c>
      <c r="AB10" s="6">
        <f>(C13-$B$8)*$B$2*Output!$I$101*$E$2*$K$4/Output!$I$95/1000000</f>
        <v>1.191446297752804</v>
      </c>
      <c r="AC10" s="6">
        <f>(D13-$B$8)*$B$2*Output!$I$101*$E$2*$K$4/Output!$I$95/1000000</f>
        <v>1.8328033707791478</v>
      </c>
      <c r="AE10" s="6">
        <v>2026</v>
      </c>
      <c r="AF10" s="6">
        <f>(B13-$B$8)*$B$2*Output!$I$101*$E$2*$L$4/Output!$I$95/1000000</f>
        <v>3.3870199644387253</v>
      </c>
      <c r="AG10" s="6">
        <f>(C13-$B$8)*$B$2*Output!$I$101*$E$2*$L$4/Output!$I$95/1000000</f>
        <v>7.3359960814576368</v>
      </c>
      <c r="AH10" s="6">
        <f>(D13-$B$8)*$B$2*Output!$I$101*$E$2*$L$4/Output!$I$95/1000000</f>
        <v>11.284972198476527</v>
      </c>
      <c r="AJ10" s="6">
        <v>2026</v>
      </c>
      <c r="AK10" s="6">
        <f>(B13-$B$8)*$B$2*Output!$I$101*$E$2*$M$4/Output!$I$95/1000000</f>
        <v>23.22803230345605</v>
      </c>
      <c r="AL10" s="6">
        <f>(C13-$B$8)*$B$2*Output!$I$101*$E$2*$M$4/Output!$I$95/1000000</f>
        <v>50.309934912462985</v>
      </c>
      <c r="AM10" s="6">
        <f>(D13-$B$8)*$B$2*Output!$I$101*$E$2*$M$4/Output!$I$95/1000000</f>
        <v>77.391837521469768</v>
      </c>
    </row>
    <row r="11" spans="1:44" x14ac:dyDescent="0.25">
      <c r="A11" s="6">
        <v>2024</v>
      </c>
      <c r="B11" s="6">
        <v>7.3329035799578461</v>
      </c>
      <c r="C11" s="6">
        <v>7.6271583497511699</v>
      </c>
      <c r="D11" s="6">
        <v>7.9214131195444963</v>
      </c>
      <c r="F11" s="6">
        <v>2027</v>
      </c>
      <c r="G11" s="6">
        <f>(B14-$B$8)*$B$2*Output!$I$101*$E$2*$G$4/Output!$I$95/1000000</f>
        <v>1.9310975386386515</v>
      </c>
      <c r="H11" s="6">
        <f>(C14-$B$8)*$B$2*Output!$I$101*$E$2*$G$4/Output!$I$95/1000000</f>
        <v>4.3946523883716209</v>
      </c>
      <c r="I11" s="6">
        <f>(D14-$B$8)*$B$2*Output!$I$101*$E$2*$G$4/Output!$I$95/1000000</f>
        <v>6.8582072381045878</v>
      </c>
      <c r="K11" s="6">
        <v>2027</v>
      </c>
      <c r="L11" s="6">
        <f>(B14-$B$8)*$B$2*Output!$I$101*$E$2*$H$4/Output!$I$95/1000000</f>
        <v>23.520677809908129</v>
      </c>
      <c r="M11" s="6">
        <f>(C14-$B$8)*$B$2*Output!$I$101*$E$2*$H$4/Output!$I$95/1000000</f>
        <v>53.526660795342629</v>
      </c>
      <c r="N11" s="6">
        <f>(D14-$B$8)*$B$2*Output!$I$101*$E$2*$H$4/Output!$I$95/1000000</f>
        <v>83.532643780777079</v>
      </c>
      <c r="P11" s="6">
        <v>2027</v>
      </c>
      <c r="Q11" s="6">
        <f>(B14-$B$8)*$B$2*Output!$I$101*$E$2*$I$4/Output!$I$95/1000000</f>
        <v>1.7642077239355451</v>
      </c>
      <c r="R11" s="6">
        <f>(C14-$B$8)*$B$2*Output!$I$101*$E$2*$I$4/Output!$I$95/1000000</f>
        <v>4.0148565944745727</v>
      </c>
      <c r="S11" s="6">
        <f>(D14-$B$8)*$B$2*Output!$I$101*$E$2*$I$4/Output!$I$95/1000000</f>
        <v>6.2655054650135966</v>
      </c>
      <c r="U11" s="6">
        <v>2027</v>
      </c>
      <c r="V11" s="6">
        <f>(B14-$B$8)*$B$2*Output!$I$101*$E$2*$J$4/Output!$I$95/1000000</f>
        <v>176.98596210680284</v>
      </c>
      <c r="W11" s="6">
        <f>(C14-$B$8)*$B$2*Output!$I$101*$E$2*$J$4/Output!$I$95/1000000</f>
        <v>402.77187740046691</v>
      </c>
      <c r="X11" s="6">
        <f>(D14-$B$8)*$B$2*Output!$I$101*$E$2*$J$4/Output!$I$95/1000000</f>
        <v>628.55779269413063</v>
      </c>
      <c r="Z11" s="6">
        <v>2027</v>
      </c>
      <c r="AA11" s="6">
        <f>(B14-$B$8)*$B$2*Output!$I$101*$E$2*$K$4/Output!$I$95/1000000</f>
        <v>0.73345229963527558</v>
      </c>
      <c r="AB11" s="6">
        <f>(C14-$B$8)*$B$2*Output!$I$101*$E$2*$K$4/Output!$I$95/1000000</f>
        <v>1.6691378016157072</v>
      </c>
      <c r="AC11" s="6">
        <f>(D14-$B$8)*$B$2*Output!$I$101*$E$2*$K$4/Output!$I$95/1000000</f>
        <v>2.6048233035961377</v>
      </c>
      <c r="AE11" s="6">
        <v>2027</v>
      </c>
      <c r="AF11" s="6">
        <f>(B14-$B$8)*$B$2*Output!$I$101*$E$2*$L$4/Output!$I$95/1000000</f>
        <v>4.5160266192516367</v>
      </c>
      <c r="AG11" s="6">
        <f>(C14-$B$8)*$B$2*Output!$I$101*$E$2*$L$4/Output!$I$95/1000000</f>
        <v>10.277247405242379</v>
      </c>
      <c r="AH11" s="6">
        <f>(D14-$B$8)*$B$2*Output!$I$101*$E$2*$L$4/Output!$I$95/1000000</f>
        <v>16.038468191233111</v>
      </c>
      <c r="AJ11" s="6">
        <v>2027</v>
      </c>
      <c r="AK11" s="6">
        <f>(B14-$B$8)*$B$2*Output!$I$101*$E$2*$M$4/Output!$I$95/1000000</f>
        <v>30.970709737941419</v>
      </c>
      <c r="AL11" s="6">
        <f>(C14-$B$8)*$B$2*Output!$I$101*$E$2*$M$4/Output!$I$95/1000000</f>
        <v>70.480905700577694</v>
      </c>
      <c r="AM11" s="6">
        <f>(D14-$B$8)*$B$2*Output!$I$101*$E$2*$M$4/Output!$I$95/1000000</f>
        <v>109.9911016632139</v>
      </c>
    </row>
    <row r="12" spans="1:44" x14ac:dyDescent="0.25">
      <c r="A12" s="6">
        <v>2025</v>
      </c>
      <c r="B12" s="6">
        <v>7.635807159915692</v>
      </c>
      <c r="C12" s="6">
        <v>8.280832869466499</v>
      </c>
      <c r="D12" s="6">
        <v>8.9258585790173051</v>
      </c>
      <c r="F12" s="6">
        <v>2028</v>
      </c>
      <c r="G12" s="6">
        <f>(B15-$B$8)*$B$2*Output!$I$101*$E$2*$G$4/Output!$I$95/1000000</f>
        <v>2.4138719232983115</v>
      </c>
      <c r="H12" s="6">
        <f>(C15-$B$8)*$B$2*Output!$I$101*$E$2*$G$4/Output!$I$95/1000000</f>
        <v>5.7812312811589175</v>
      </c>
      <c r="I12" s="6">
        <f>(D15-$B$8)*$B$2*Output!$I$101*$E$2*$G$4/Output!$I$95/1000000</f>
        <v>9.1485906390195169</v>
      </c>
      <c r="K12" s="6">
        <v>2028</v>
      </c>
      <c r="L12" s="6">
        <f>(B15-$B$8)*$B$2*Output!$I$101*$E$2*$H$4/Output!$I$95/1000000</f>
        <v>29.400847262385124</v>
      </c>
      <c r="M12" s="6">
        <f>(C15-$B$8)*$B$2*Output!$I$101*$E$2*$H$4/Output!$I$95/1000000</f>
        <v>70.415126935825754</v>
      </c>
      <c r="N12" s="6">
        <f>(D15-$B$8)*$B$2*Output!$I$101*$E$2*$H$4/Output!$I$95/1000000</f>
        <v>111.42940660926628</v>
      </c>
      <c r="P12" s="6">
        <v>2028</v>
      </c>
      <c r="Q12" s="6">
        <f>(B15-$B$8)*$B$2*Output!$I$101*$E$2*$I$4/Output!$I$95/1000000</f>
        <v>2.2052596549194288</v>
      </c>
      <c r="R12" s="6">
        <f>(C15-$B$8)*$B$2*Output!$I$101*$E$2*$I$4/Output!$I$95/1000000</f>
        <v>5.2816042048649985</v>
      </c>
      <c r="S12" s="6">
        <f>(D15-$B$8)*$B$2*Output!$I$101*$E$2*$I$4/Output!$I$95/1000000</f>
        <v>8.3579487548105611</v>
      </c>
      <c r="U12" s="6">
        <v>2028</v>
      </c>
      <c r="V12" s="6">
        <f>(B15-$B$8)*$B$2*Output!$I$101*$E$2*$J$4/Output!$I$95/1000000</f>
        <v>221.2324526335033</v>
      </c>
      <c r="W12" s="6">
        <f>(C15-$B$8)*$B$2*Output!$I$101*$E$2*$J$4/Output!$I$95/1000000</f>
        <v>529.85245953923652</v>
      </c>
      <c r="X12" s="6">
        <f>(D15-$B$8)*$B$2*Output!$I$101*$E$2*$J$4/Output!$I$95/1000000</f>
        <v>838.47246644496931</v>
      </c>
      <c r="Z12" s="6">
        <v>2028</v>
      </c>
      <c r="AA12" s="6">
        <f>(B15-$B$8)*$B$2*Output!$I$101*$E$2*$K$4/Output!$I$95/1000000</f>
        <v>0.91681537454409323</v>
      </c>
      <c r="AB12" s="6">
        <f>(C15-$B$8)*$B$2*Output!$I$101*$E$2*$K$4/Output!$I$95/1000000</f>
        <v>2.195775869963883</v>
      </c>
      <c r="AC12" s="6">
        <f>(D15-$B$8)*$B$2*Output!$I$101*$E$2*$K$4/Output!$I$95/1000000</f>
        <v>3.4747363653836705</v>
      </c>
      <c r="AE12" s="6">
        <v>2028</v>
      </c>
      <c r="AF12" s="6">
        <f>(B15-$B$8)*$B$2*Output!$I$101*$E$2*$L$4/Output!$I$95/1000000</f>
        <v>5.6450332740645397</v>
      </c>
      <c r="AG12" s="6">
        <f>(C15-$B$8)*$B$2*Output!$I$101*$E$2*$L$4/Output!$I$95/1000000</f>
        <v>13.519873458162644</v>
      </c>
      <c r="AH12" s="6">
        <f>(D15-$B$8)*$B$2*Output!$I$101*$E$2*$L$4/Output!$I$95/1000000</f>
        <v>21.394713642260733</v>
      </c>
      <c r="AJ12" s="6">
        <v>2028</v>
      </c>
      <c r="AK12" s="6">
        <f>(B15-$B$8)*$B$2*Output!$I$101*$E$2*$M$4/Output!$I$95/1000000</f>
        <v>38.713387172426721</v>
      </c>
      <c r="AL12" s="6">
        <f>(C15-$B$8)*$B$2*Output!$I$101*$E$2*$M$4/Output!$I$95/1000000</f>
        <v>92.718690979691502</v>
      </c>
      <c r="AM12" s="6">
        <f>(D15-$B$8)*$B$2*Output!$I$101*$E$2*$M$4/Output!$I$95/1000000</f>
        <v>146.72399478695621</v>
      </c>
    </row>
    <row r="13" spans="1:44" x14ac:dyDescent="0.25">
      <c r="A13" s="6">
        <v>2026</v>
      </c>
      <c r="B13" s="6">
        <v>7.9387107398735379</v>
      </c>
      <c r="C13" s="6">
        <v>8.9981898828120546</v>
      </c>
      <c r="D13" s="6">
        <v>10.057669025750565</v>
      </c>
      <c r="F13" s="6">
        <v>2029</v>
      </c>
      <c r="G13" s="6">
        <f>(B16-$B$8)*$B$2*Output!$I$101*$E$2*$G$4/Output!$I$95/1000000</f>
        <v>2.8966463079579743</v>
      </c>
      <c r="H13" s="6">
        <f>(C16-$B$8)*$B$2*Output!$I$101*$E$2*$G$4/Output!$I$95/1000000</f>
        <v>7.3130219671441186</v>
      </c>
      <c r="I13" s="6">
        <f>(D16-$B$8)*$B$2*Output!$I$101*$E$2*$G$4/Output!$I$95/1000000</f>
        <v>11.729397626330252</v>
      </c>
      <c r="K13" s="6">
        <v>2029</v>
      </c>
      <c r="L13" s="6">
        <f>(B16-$B$8)*$B$2*Output!$I$101*$E$2*$H$4/Output!$I$95/1000000</f>
        <v>35.281016714862155</v>
      </c>
      <c r="M13" s="6">
        <f>(C16-$B$8)*$B$2*Output!$I$101*$E$2*$H$4/Output!$I$95/1000000</f>
        <v>89.072265933928833</v>
      </c>
      <c r="N13" s="6">
        <f>(D16-$B$8)*$B$2*Output!$I$101*$E$2*$H$4/Output!$I$95/1000000</f>
        <v>142.86351515299535</v>
      </c>
      <c r="P13" s="6">
        <v>2029</v>
      </c>
      <c r="Q13" s="6">
        <f>(B16-$B$8)*$B$2*Output!$I$101*$E$2*$I$4/Output!$I$95/1000000</f>
        <v>2.6463115859033146</v>
      </c>
      <c r="R13" s="6">
        <f>(C16-$B$8)*$B$2*Output!$I$101*$E$2*$I$4/Output!$I$95/1000000</f>
        <v>6.6810140770212758</v>
      </c>
      <c r="S13" s="6">
        <f>(D16-$B$8)*$B$2*Output!$I$101*$E$2*$I$4/Output!$I$95/1000000</f>
        <v>10.715716568139227</v>
      </c>
      <c r="U13" s="6">
        <v>2029</v>
      </c>
      <c r="V13" s="6">
        <f>(B16-$B$8)*$B$2*Output!$I$101*$E$2*$J$4/Output!$I$95/1000000</f>
        <v>265.47894316020393</v>
      </c>
      <c r="W13" s="6">
        <f>(C16-$B$8)*$B$2*Output!$I$101*$E$2*$J$4/Output!$I$95/1000000</f>
        <v>670.24176814787836</v>
      </c>
      <c r="X13" s="6">
        <f>(D16-$B$8)*$B$2*Output!$I$101*$E$2*$J$4/Output!$I$95/1000000</f>
        <v>1075.0045931355519</v>
      </c>
      <c r="Z13" s="6">
        <v>2029</v>
      </c>
      <c r="AA13" s="6">
        <f>(B16-$B$8)*$B$2*Output!$I$101*$E$2*$K$4/Output!$I$95/1000000</f>
        <v>1.1001784494529119</v>
      </c>
      <c r="AB13" s="6">
        <f>(C16-$B$8)*$B$2*Output!$I$101*$E$2*$K$4/Output!$I$95/1000000</f>
        <v>2.7775669906691389</v>
      </c>
      <c r="AC13" s="6">
        <f>(D16-$B$8)*$B$2*Output!$I$101*$E$2*$K$4/Output!$I$95/1000000</f>
        <v>4.4549555318853615</v>
      </c>
      <c r="AE13" s="6">
        <v>2029</v>
      </c>
      <c r="AF13" s="6">
        <f>(B16-$B$8)*$B$2*Output!$I$101*$E$2*$L$4/Output!$I$95/1000000</f>
        <v>6.774039928877448</v>
      </c>
      <c r="AG13" s="6">
        <f>(C16-$B$8)*$B$2*Output!$I$101*$E$2*$L$4/Output!$I$95/1000000</f>
        <v>17.102088946825916</v>
      </c>
      <c r="AH13" s="6">
        <f>(D16-$B$8)*$B$2*Output!$I$101*$E$2*$L$4/Output!$I$95/1000000</f>
        <v>27.430137964774353</v>
      </c>
      <c r="AJ13" s="6">
        <v>2029</v>
      </c>
      <c r="AK13" s="6">
        <f>(B16-$B$8)*$B$2*Output!$I$101*$E$2*$M$4/Output!$I$95/1000000</f>
        <v>46.456064606912065</v>
      </c>
      <c r="AL13" s="6">
        <f>(C16-$B$8)*$B$2*Output!$I$101*$E$2*$M$4/Output!$I$95/1000000</f>
        <v>117.28536550840207</v>
      </c>
      <c r="AM13" s="6">
        <f>(D16-$B$8)*$B$2*Output!$I$101*$E$2*$M$4/Output!$I$95/1000000</f>
        <v>188.1146664098919</v>
      </c>
    </row>
    <row r="14" spans="1:44" x14ac:dyDescent="0.25">
      <c r="A14" s="6">
        <v>2027</v>
      </c>
      <c r="B14" s="6">
        <v>8.2416143198313847</v>
      </c>
      <c r="C14" s="6">
        <v>9.7873044125911441</v>
      </c>
      <c r="D14" s="6">
        <v>11.332994505350902</v>
      </c>
      <c r="F14" s="6">
        <v>2030</v>
      </c>
      <c r="G14" s="6">
        <f>(B17-$B$8)*$B$2*Output!$I$101*$E$2*$G$4/Output!$I$95/1000000</f>
        <v>3.3794206926176336</v>
      </c>
      <c r="H14" s="6">
        <f>(C17-$B$8)*$B$2*Output!$I$101*$E$2*$G$4/Output!$I$95/1000000</f>
        <v>9.0084374900781707</v>
      </c>
      <c r="I14" s="6">
        <f>(D17-$B$8)*$B$2*Output!$I$101*$E$2*$G$4/Output!$I$95/1000000</f>
        <v>14.637454287538691</v>
      </c>
      <c r="K14" s="6">
        <v>2030</v>
      </c>
      <c r="L14" s="6">
        <f>(B17-$B$8)*$B$2*Output!$I$101*$E$2*$H$4/Output!$I$95/1000000</f>
        <v>41.161186167339146</v>
      </c>
      <c r="M14" s="6">
        <f>(C17-$B$8)*$B$2*Output!$I$101*$E$2*$H$4/Output!$I$95/1000000</f>
        <v>109.72234780237794</v>
      </c>
      <c r="N14" s="6">
        <f>(D17-$B$8)*$B$2*Output!$I$101*$E$2*$H$4/Output!$I$95/1000000</f>
        <v>178.28350943741654</v>
      </c>
      <c r="P14" s="6">
        <v>2030</v>
      </c>
      <c r="Q14" s="6">
        <f>(B17-$B$8)*$B$2*Output!$I$101*$E$2*$I$4/Output!$I$95/1000000</f>
        <v>3.0873635168871978</v>
      </c>
      <c r="R14" s="6">
        <f>(C17-$B$8)*$B$2*Output!$I$101*$E$2*$I$4/Output!$I$95/1000000</f>
        <v>8.2299079578291074</v>
      </c>
      <c r="S14" s="6">
        <f>(D17-$B$8)*$B$2*Output!$I$101*$E$2*$I$4/Output!$I$95/1000000</f>
        <v>13.372452398771006</v>
      </c>
      <c r="U14" s="6">
        <v>2030</v>
      </c>
      <c r="V14" s="6">
        <f>(B17-$B$8)*$B$2*Output!$I$101*$E$2*$J$4/Output!$I$95/1000000</f>
        <v>309.72543368690435</v>
      </c>
      <c r="W14" s="6">
        <f>(C17-$B$8)*$B$2*Output!$I$101*$E$2*$J$4/Output!$I$95/1000000</f>
        <v>825.62736700728419</v>
      </c>
      <c r="X14" s="6">
        <f>(D17-$B$8)*$B$2*Output!$I$101*$E$2*$J$4/Output!$I$95/1000000</f>
        <v>1341.5293003276629</v>
      </c>
      <c r="Z14" s="6">
        <v>2030</v>
      </c>
      <c r="AA14" s="6">
        <f>(B17-$B$8)*$B$2*Output!$I$101*$E$2*$K$4/Output!$I$95/1000000</f>
        <v>1.2835415243617299</v>
      </c>
      <c r="AB14" s="6">
        <f>(C17-$B$8)*$B$2*Output!$I$101*$E$2*$K$4/Output!$I$95/1000000</f>
        <v>3.4215046423166813</v>
      </c>
      <c r="AC14" s="6">
        <f>(D17-$B$8)*$B$2*Output!$I$101*$E$2*$K$4/Output!$I$95/1000000</f>
        <v>5.5594677602716276</v>
      </c>
      <c r="AE14" s="6">
        <v>2030</v>
      </c>
      <c r="AF14" s="6">
        <f>(B17-$B$8)*$B$2*Output!$I$101*$E$2*$L$4/Output!$I$95/1000000</f>
        <v>7.9030465836903492</v>
      </c>
      <c r="AG14" s="6">
        <f>(C17-$B$8)*$B$2*Output!$I$101*$E$2*$L$4/Output!$I$95/1000000</f>
        <v>21.066954252210834</v>
      </c>
      <c r="AH14" s="6">
        <f>(D17-$B$8)*$B$2*Output!$I$101*$E$2*$L$4/Output!$I$95/1000000</f>
        <v>34.230861920731293</v>
      </c>
      <c r="AJ14" s="6">
        <v>2030</v>
      </c>
      <c r="AK14" s="6">
        <f>(B17-$B$8)*$B$2*Output!$I$101*$E$2*$M$4/Output!$I$95/1000000</f>
        <v>54.198742041397374</v>
      </c>
      <c r="AL14" s="6">
        <f>(C17-$B$8)*$B$2*Output!$I$101*$E$2*$M$4/Output!$I$95/1000000</f>
        <v>144.476235464669</v>
      </c>
      <c r="AM14" s="6">
        <f>(D17-$B$8)*$B$2*Output!$I$101*$E$2*$M$4/Output!$I$95/1000000</f>
        <v>234.75372888794035</v>
      </c>
    </row>
    <row r="15" spans="1:44" x14ac:dyDescent="0.25">
      <c r="A15" s="6">
        <v>2028</v>
      </c>
      <c r="B15" s="6">
        <v>8.5445178997892288</v>
      </c>
      <c r="C15" s="6">
        <v>10.657275404973729</v>
      </c>
      <c r="D15" s="6">
        <v>12.770032910158225</v>
      </c>
      <c r="F15" s="6">
        <v>2031</v>
      </c>
      <c r="G15" s="6">
        <f>(B18-$B$8)*$B$2*Output!$I$101*$E$2*$G$4/Output!$I$95/1000000</f>
        <v>3.8621950772772959</v>
      </c>
      <c r="H15" s="6">
        <f>(C18-$B$8)*$B$2*Output!$I$101*$E$2*$G$4/Output!$I$95/1000000</f>
        <v>9.6424810767331799</v>
      </c>
      <c r="I15" s="6">
        <f>(D18-$B$8)*$B$2*Output!$I$101*$E$2*$G$4/Output!$I$95/1000000</f>
        <v>15.422767076189045</v>
      </c>
      <c r="K15" s="6">
        <v>2031</v>
      </c>
      <c r="L15" s="6">
        <f>(B18-$B$8)*$B$2*Output!$I$101*$E$2*$H$4/Output!$I$95/1000000</f>
        <v>47.041355619816166</v>
      </c>
      <c r="M15" s="6">
        <f>(C18-$B$8)*$B$2*Output!$I$101*$E$2*$H$4/Output!$I$95/1000000</f>
        <v>117.44496906865751</v>
      </c>
      <c r="N15" s="6">
        <f>(D18-$B$8)*$B$2*Output!$I$101*$E$2*$H$4/Output!$I$95/1000000</f>
        <v>187.8485825174987</v>
      </c>
      <c r="P15" s="6">
        <v>2031</v>
      </c>
      <c r="Q15" s="6">
        <f>(B18-$B$8)*$B$2*Output!$I$101*$E$2*$I$4/Output!$I$95/1000000</f>
        <v>3.5284154478710832</v>
      </c>
      <c r="R15" s="6">
        <f>(C18-$B$8)*$B$2*Output!$I$101*$E$2*$I$4/Output!$I$95/1000000</f>
        <v>8.8091560644147133</v>
      </c>
      <c r="S15" s="6">
        <f>(D18-$B$8)*$B$2*Output!$I$101*$E$2*$I$4/Output!$I$95/1000000</f>
        <v>14.089896680958331</v>
      </c>
      <c r="U15" s="6">
        <v>2031</v>
      </c>
      <c r="V15" s="6">
        <f>(B18-$B$8)*$B$2*Output!$I$101*$E$2*$J$4/Output!$I$95/1000000</f>
        <v>353.97192421360506</v>
      </c>
      <c r="W15" s="6">
        <f>(C18-$B$8)*$B$2*Output!$I$101*$E$2*$J$4/Output!$I$95/1000000</f>
        <v>883.73774825757221</v>
      </c>
      <c r="X15" s="6">
        <f>(D18-$B$8)*$B$2*Output!$I$101*$E$2*$J$4/Output!$I$95/1000000</f>
        <v>1413.503572301538</v>
      </c>
      <c r="Z15" s="6">
        <v>2031</v>
      </c>
      <c r="AA15" s="6">
        <f>(B18-$B$8)*$B$2*Output!$I$101*$E$2*$K$4/Output!$I$95/1000000</f>
        <v>1.4669045992705483</v>
      </c>
      <c r="AB15" s="6">
        <f>(C18-$B$8)*$B$2*Output!$I$101*$E$2*$K$4/Output!$I$95/1000000</f>
        <v>3.6623214407415552</v>
      </c>
      <c r="AC15" s="6">
        <f>(D18-$B$8)*$B$2*Output!$I$101*$E$2*$K$4/Output!$I$95/1000000</f>
        <v>5.8577382822125568</v>
      </c>
      <c r="AE15" s="6">
        <v>2031</v>
      </c>
      <c r="AF15" s="6">
        <f>(B18-$B$8)*$B$2*Output!$I$101*$E$2*$L$4/Output!$I$95/1000000</f>
        <v>9.0320532385032575</v>
      </c>
      <c r="AG15" s="6">
        <f>(C18-$B$8)*$B$2*Output!$I$101*$E$2*$L$4/Output!$I$95/1000000</f>
        <v>22.54971607951779</v>
      </c>
      <c r="AH15" s="6">
        <f>(D18-$B$8)*$B$2*Output!$I$101*$E$2*$L$4/Output!$I$95/1000000</f>
        <v>36.067378920532278</v>
      </c>
      <c r="AJ15" s="6">
        <v>2031</v>
      </c>
      <c r="AK15" s="6">
        <f>(B18-$B$8)*$B$2*Output!$I$101*$E$2*$M$4/Output!$I$95/1000000</f>
        <v>61.941419475882718</v>
      </c>
      <c r="AL15" s="6">
        <f>(C18-$B$8)*$B$2*Output!$I$101*$E$2*$M$4/Output!$I$95/1000000</f>
        <v>154.64495014147329</v>
      </c>
      <c r="AM15" s="6">
        <f>(D18-$B$8)*$B$2*Output!$I$101*$E$2*$M$4/Output!$I$95/1000000</f>
        <v>247.34848080706365</v>
      </c>
    </row>
    <row r="16" spans="1:44" x14ac:dyDescent="0.25">
      <c r="A16" s="6">
        <v>2029</v>
      </c>
      <c r="B16" s="6">
        <v>8.8474214797470747</v>
      </c>
      <c r="C16" s="6">
        <v>11.618355564307562</v>
      </c>
      <c r="D16" s="6">
        <v>14.389289648868044</v>
      </c>
      <c r="F16" s="6">
        <v>2032</v>
      </c>
      <c r="G16" s="6">
        <f>(B19-$B$8)*$B$2*Output!$I$101*$E$2*$G$4/Output!$I$95/1000000</f>
        <v>4.3449694619369561</v>
      </c>
      <c r="H16" s="6">
        <f>(C19-$B$8)*$B$2*Output!$I$101*$E$2*$G$4/Output!$I$95/1000000</f>
        <v>10.288457091821025</v>
      </c>
      <c r="I16" s="6">
        <f>(D19-$B$8)*$B$2*Output!$I$101*$E$2*$G$4/Output!$I$95/1000000</f>
        <v>16.23194472170508</v>
      </c>
      <c r="K16" s="6">
        <v>2032</v>
      </c>
      <c r="L16" s="6">
        <f>(B19-$B$8)*$B$2*Output!$I$101*$E$2*$H$4/Output!$I$95/1000000</f>
        <v>52.921525072293164</v>
      </c>
      <c r="M16" s="6">
        <f>(C19-$B$8)*$B$2*Output!$I$101*$E$2*$H$4/Output!$I$95/1000000</f>
        <v>125.31292675582883</v>
      </c>
      <c r="N16" s="6">
        <f>(D19-$B$8)*$B$2*Output!$I$101*$E$2*$H$4/Output!$I$95/1000000</f>
        <v>197.70432843936436</v>
      </c>
      <c r="P16" s="6">
        <v>2032</v>
      </c>
      <c r="Q16" s="6">
        <f>(B19-$B$8)*$B$2*Output!$I$101*$E$2*$I$4/Output!$I$95/1000000</f>
        <v>3.9694673788549673</v>
      </c>
      <c r="R16" s="6">
        <f>(C19-$B$8)*$B$2*Output!$I$101*$E$2*$I$4/Output!$I$95/1000000</f>
        <v>9.3993053719936963</v>
      </c>
      <c r="S16" s="6">
        <f>(D19-$B$8)*$B$2*Output!$I$101*$E$2*$I$4/Output!$I$95/1000000</f>
        <v>14.829143365132419</v>
      </c>
      <c r="U16" s="6">
        <v>2032</v>
      </c>
      <c r="V16" s="6">
        <f>(B19-$B$8)*$B$2*Output!$I$101*$E$2*$J$4/Output!$I$95/1000000</f>
        <v>398.21841474030549</v>
      </c>
      <c r="W16" s="6">
        <f>(C19-$B$8)*$B$2*Output!$I$101*$E$2*$J$4/Output!$I$95/1000000</f>
        <v>942.94174196616439</v>
      </c>
      <c r="X16" s="6">
        <f>(D19-$B$8)*$B$2*Output!$I$101*$E$2*$J$4/Output!$I$95/1000000</f>
        <v>1487.6650691920227</v>
      </c>
      <c r="Z16" s="6">
        <v>2032</v>
      </c>
      <c r="AA16" s="6">
        <f>(B19-$B$8)*$B$2*Output!$I$101*$E$2*$K$4/Output!$I$95/1000000</f>
        <v>1.6502676741793658</v>
      </c>
      <c r="AB16" s="6">
        <f>(C19-$B$8)*$B$2*Output!$I$101*$E$2*$K$4/Output!$I$95/1000000</f>
        <v>3.9076703080542941</v>
      </c>
      <c r="AC16" s="6">
        <f>(D19-$B$8)*$B$2*Output!$I$101*$E$2*$K$4/Output!$I$95/1000000</f>
        <v>6.1650729419292185</v>
      </c>
      <c r="AE16" s="6">
        <v>2032</v>
      </c>
      <c r="AF16" s="6">
        <f>(B19-$B$8)*$B$2*Output!$I$101*$E$2*$L$4/Output!$I$95/1000000</f>
        <v>10.161059893316159</v>
      </c>
      <c r="AG16" s="6">
        <f>(C19-$B$8)*$B$2*Output!$I$101*$E$2*$L$4/Output!$I$95/1000000</f>
        <v>24.060382848629487</v>
      </c>
      <c r="AH16" s="6">
        <f>(D19-$B$8)*$B$2*Output!$I$101*$E$2*$L$4/Output!$I$95/1000000</f>
        <v>37.959705803942782</v>
      </c>
      <c r="AJ16" s="6">
        <v>2032</v>
      </c>
      <c r="AK16" s="6">
        <f>(B19-$B$8)*$B$2*Output!$I$101*$E$2*$M$4/Output!$I$95/1000000</f>
        <v>69.684096910368027</v>
      </c>
      <c r="AL16" s="6">
        <f>(C19-$B$8)*$B$2*Output!$I$101*$E$2*$M$4/Output!$I$95/1000000</f>
        <v>165.00503566830866</v>
      </c>
      <c r="AM16" s="6">
        <f>(D19-$B$8)*$B$2*Output!$I$101*$E$2*$M$4/Output!$I$95/1000000</f>
        <v>260.32597442624916</v>
      </c>
    </row>
    <row r="17" spans="1:39" x14ac:dyDescent="0.25">
      <c r="A17" s="6">
        <v>2030</v>
      </c>
      <c r="B17" s="6">
        <v>9.1503250597049188</v>
      </c>
      <c r="C17" s="6">
        <v>12.682097651151832</v>
      </c>
      <c r="D17" s="6">
        <v>16.213870242598738</v>
      </c>
      <c r="F17" s="6">
        <v>2033</v>
      </c>
      <c r="G17" s="6">
        <f>(B20-$B$8)*$B$2*Output!$I$101*$E$2*$G$4/Output!$I$95/1000000</f>
        <v>4.8277438465966185</v>
      </c>
      <c r="H17" s="6">
        <f>(C20-$B$8)*$B$2*Output!$I$101*$E$2*$G$4/Output!$I$95/1000000</f>
        <v>10.946728149704715</v>
      </c>
      <c r="I17" s="6">
        <f>(D20-$B$8)*$B$2*Output!$I$101*$E$2*$G$4/Output!$I$95/1000000</f>
        <v>17.065712452812797</v>
      </c>
      <c r="K17" s="6">
        <v>2033</v>
      </c>
      <c r="L17" s="6">
        <f>(B20-$B$8)*$B$2*Output!$I$101*$E$2*$H$4/Output!$I$95/1000000</f>
        <v>58.801694524770191</v>
      </c>
      <c r="M17" s="6">
        <f>(C20-$B$8)*$B$2*Output!$I$101*$E$2*$H$4/Output!$I$95/1000000</f>
        <v>133.33063748989386</v>
      </c>
      <c r="N17" s="6">
        <f>(D20-$B$8)*$B$2*Output!$I$101*$E$2*$H$4/Output!$I$95/1000000</f>
        <v>207.85958045501735</v>
      </c>
      <c r="P17" s="6">
        <v>2033</v>
      </c>
      <c r="Q17" s="6">
        <f>(B20-$B$8)*$B$2*Output!$I$101*$E$2*$I$4/Output!$I$95/1000000</f>
        <v>4.4105193098388531</v>
      </c>
      <c r="R17" s="6">
        <f>(C20-$B$8)*$B$2*Output!$I$101*$E$2*$I$4/Output!$I$95/1000000</f>
        <v>10.000687156976101</v>
      </c>
      <c r="S17" s="6">
        <f>(D20-$B$8)*$B$2*Output!$I$101*$E$2*$I$4/Output!$I$95/1000000</f>
        <v>15.59085500411333</v>
      </c>
      <c r="U17" s="6">
        <v>2033</v>
      </c>
      <c r="V17" s="6">
        <f>(B20-$B$8)*$B$2*Output!$I$101*$E$2*$J$4/Output!$I$95/1000000</f>
        <v>442.46490526700609</v>
      </c>
      <c r="W17" s="6">
        <f>(C20-$B$8)*$B$2*Output!$I$101*$E$2*$J$4/Output!$I$95/1000000</f>
        <v>1003.2725819033017</v>
      </c>
      <c r="X17" s="6">
        <f>(D20-$B$8)*$B$2*Output!$I$101*$E$2*$J$4/Output!$I$95/1000000</f>
        <v>1564.0802585395959</v>
      </c>
      <c r="Z17" s="6">
        <v>2033</v>
      </c>
      <c r="AA17" s="6">
        <f>(B20-$B$8)*$B$2*Output!$I$101*$E$2*$K$4/Output!$I$95/1000000</f>
        <v>1.8336307490881847</v>
      </c>
      <c r="AB17" s="6">
        <f>(C20-$B$8)*$B$2*Output!$I$101*$E$2*$K$4/Output!$I$95/1000000</f>
        <v>4.1576889692186096</v>
      </c>
      <c r="AC17" s="6">
        <f>(D20-$B$8)*$B$2*Output!$I$101*$E$2*$K$4/Output!$I$95/1000000</f>
        <v>6.4817471893490275</v>
      </c>
      <c r="AE17" s="6">
        <v>2033</v>
      </c>
      <c r="AF17" s="6">
        <f>(B20-$B$8)*$B$2*Output!$I$101*$E$2*$L$4/Output!$I$95/1000000</f>
        <v>11.290066548129067</v>
      </c>
      <c r="AG17" s="6">
        <f>(C20-$B$8)*$B$2*Output!$I$101*$E$2*$L$4/Output!$I$95/1000000</f>
        <v>25.599802562343886</v>
      </c>
      <c r="AH17" s="6">
        <f>(D20-$B$8)*$B$2*Output!$I$101*$E$2*$L$4/Output!$I$95/1000000</f>
        <v>39.909538576558667</v>
      </c>
      <c r="AJ17" s="6">
        <v>2033</v>
      </c>
      <c r="AK17" s="6">
        <f>(B20-$B$8)*$B$2*Output!$I$101*$E$2*$M$4/Output!$I$95/1000000</f>
        <v>77.426774344853357</v>
      </c>
      <c r="AL17" s="6">
        <f>(C20-$B$8)*$B$2*Output!$I$101*$E$2*$M$4/Output!$I$95/1000000</f>
        <v>175.56230761065481</v>
      </c>
      <c r="AM17" s="6">
        <f>(D20-$B$8)*$B$2*Output!$I$101*$E$2*$M$4/Output!$I$95/1000000</f>
        <v>273.69784087645598</v>
      </c>
    </row>
    <row r="18" spans="1:39" x14ac:dyDescent="0.25">
      <c r="A18" s="6">
        <v>2031</v>
      </c>
      <c r="B18" s="6">
        <v>9.4532286396627647</v>
      </c>
      <c r="C18" s="6">
        <v>13.079910953492853</v>
      </c>
      <c r="D18" s="6">
        <v>16.706593267322933</v>
      </c>
      <c r="F18" s="6">
        <v>2034</v>
      </c>
      <c r="G18" s="6">
        <f>(B21-$B$8)*$B$2*Output!$I$101*$E$2*$G$4/Output!$I$95/1000000</f>
        <v>5.3105182312562791</v>
      </c>
      <c r="H18" s="6">
        <f>(C21-$B$8)*$B$2*Output!$I$101*$E$2*$G$4/Output!$I$95/1000000</f>
        <v>11.617667884228894</v>
      </c>
      <c r="I18" s="6">
        <f>(D21-$B$8)*$B$2*Output!$I$101*$E$2*$G$4/Output!$I$95/1000000</f>
        <v>17.924817537201495</v>
      </c>
      <c r="K18" s="6">
        <v>2034</v>
      </c>
      <c r="L18" s="6">
        <f>(B21-$B$8)*$B$2*Output!$I$101*$E$2*$H$4/Output!$I$95/1000000</f>
        <v>64.681863977247204</v>
      </c>
      <c r="M18" s="6">
        <f>(C21-$B$8)*$B$2*Output!$I$101*$E$2*$H$4/Output!$I$95/1000000</f>
        <v>141.50265211362617</v>
      </c>
      <c r="N18" s="6">
        <f>(D21-$B$8)*$B$2*Output!$I$101*$E$2*$H$4/Output!$I$95/1000000</f>
        <v>218.32344025000498</v>
      </c>
      <c r="P18" s="6">
        <v>2034</v>
      </c>
      <c r="Q18" s="6">
        <f>(B21-$B$8)*$B$2*Output!$I$101*$E$2*$I$4/Output!$I$95/1000000</f>
        <v>4.8515712408227367</v>
      </c>
      <c r="R18" s="6">
        <f>(C21-$B$8)*$B$2*Output!$I$101*$E$2*$I$4/Output!$I$95/1000000</f>
        <v>10.613642762925068</v>
      </c>
      <c r="S18" s="6">
        <f>(D21-$B$8)*$B$2*Output!$I$101*$E$2*$I$4/Output!$I$95/1000000</f>
        <v>16.375714285027385</v>
      </c>
      <c r="U18" s="6">
        <v>2034</v>
      </c>
      <c r="V18" s="6">
        <f>(B21-$B$8)*$B$2*Output!$I$101*$E$2*$J$4/Output!$I$95/1000000</f>
        <v>486.71139579370674</v>
      </c>
      <c r="W18" s="6">
        <f>(C21-$B$8)*$B$2*Output!$I$101*$E$2*$J$4/Output!$I$95/1000000</f>
        <v>1064.7645117796956</v>
      </c>
      <c r="X18" s="6">
        <f>(D21-$B$8)*$B$2*Output!$I$101*$E$2*$J$4/Output!$I$95/1000000</f>
        <v>1642.817627765683</v>
      </c>
      <c r="Z18" s="6">
        <v>2034</v>
      </c>
      <c r="AA18" s="6">
        <f>(B21-$B$8)*$B$2*Output!$I$101*$E$2*$K$4/Output!$I$95/1000000</f>
        <v>2.0169938239970029</v>
      </c>
      <c r="AB18" s="6">
        <f>(C21-$B$8)*$B$2*Output!$I$101*$E$2*$K$4/Output!$I$95/1000000</f>
        <v>4.41251933451976</v>
      </c>
      <c r="AC18" s="6">
        <f>(D21-$B$8)*$B$2*Output!$I$101*$E$2*$K$4/Output!$I$95/1000000</f>
        <v>6.8080448450425113</v>
      </c>
      <c r="AE18" s="6">
        <v>2034</v>
      </c>
      <c r="AF18" s="6">
        <f>(B21-$B$8)*$B$2*Output!$I$101*$E$2*$L$4/Output!$I$95/1000000</f>
        <v>12.419073202941972</v>
      </c>
      <c r="AG18" s="6">
        <f>(C21-$B$8)*$B$2*Output!$I$101*$E$2*$L$4/Output!$I$95/1000000</f>
        <v>27.16884899340134</v>
      </c>
      <c r="AH18" s="6">
        <f>(D21-$B$8)*$B$2*Output!$I$101*$E$2*$L$4/Output!$I$95/1000000</f>
        <v>41.918624783860679</v>
      </c>
      <c r="AJ18" s="6">
        <v>2034</v>
      </c>
      <c r="AK18" s="6">
        <f>(B21-$B$8)*$B$2*Output!$I$101*$E$2*$M$4/Output!$I$95/1000000</f>
        <v>85.169451779338686</v>
      </c>
      <c r="AL18" s="6">
        <f>(C21-$B$8)*$B$2*Output!$I$101*$E$2*$M$4/Output!$I$95/1000000</f>
        <v>186.32275826311047</v>
      </c>
      <c r="AM18" s="6">
        <f>(D21-$B$8)*$B$2*Output!$I$101*$E$2*$M$4/Output!$I$95/1000000</f>
        <v>287.476064746882</v>
      </c>
    </row>
    <row r="19" spans="1:39" x14ac:dyDescent="0.25">
      <c r="A19" s="6">
        <v>2032</v>
      </c>
      <c r="B19" s="6">
        <v>9.7561322196206088</v>
      </c>
      <c r="C19" s="6">
        <v>13.485210931607787</v>
      </c>
      <c r="D19" s="6">
        <v>17.21428964359496</v>
      </c>
      <c r="F19" s="6">
        <v>2035</v>
      </c>
      <c r="G19" s="6">
        <f>(B22-$B$8)*$B$2*Output!$I$101*$E$2*$G$4/Output!$I$95/1000000</f>
        <v>5.7932926159159415</v>
      </c>
      <c r="H19" s="6">
        <f>(C22-$B$8)*$B$2*Output!$I$101*$E$2*$G$4/Output!$I$95/1000000</f>
        <v>12.301661283590731</v>
      </c>
      <c r="I19" s="6">
        <f>(D22-$B$8)*$B$2*Output!$I$101*$E$2*$G$4/Output!$I$95/1000000</f>
        <v>18.810029951265491</v>
      </c>
      <c r="K19" s="6">
        <v>2035</v>
      </c>
      <c r="L19" s="6">
        <f>(B22-$B$8)*$B$2*Output!$I$101*$E$2*$H$4/Output!$I$95/1000000</f>
        <v>70.562033429724238</v>
      </c>
      <c r="M19" s="6">
        <f>(C22-$B$8)*$B$2*Output!$I$101*$E$2*$H$4/Output!$I$95/1000000</f>
        <v>149.83365976528259</v>
      </c>
      <c r="N19" s="6">
        <f>(D22-$B$8)*$B$2*Output!$I$101*$E$2*$H$4/Output!$I$95/1000000</f>
        <v>229.10528610084069</v>
      </c>
      <c r="P19" s="6">
        <v>2035</v>
      </c>
      <c r="Q19" s="6">
        <f>(B22-$B$8)*$B$2*Output!$I$101*$E$2*$I$4/Output!$I$95/1000000</f>
        <v>5.292623171806623</v>
      </c>
      <c r="R19" s="6">
        <f>(C22-$B$8)*$B$2*Output!$I$101*$E$2*$I$4/Output!$I$95/1000000</f>
        <v>11.23852390648748</v>
      </c>
      <c r="S19" s="6">
        <f>(D22-$B$8)*$B$2*Output!$I$101*$E$2*$I$4/Output!$I$95/1000000</f>
        <v>17.184424641168317</v>
      </c>
      <c r="U19" s="6">
        <v>2035</v>
      </c>
      <c r="V19" s="6">
        <f>(B22-$B$8)*$B$2*Output!$I$101*$E$2*$J$4/Output!$I$95/1000000</f>
        <v>530.95788632040728</v>
      </c>
      <c r="W19" s="6">
        <f>(C22-$B$8)*$B$2*Output!$I$101*$E$2*$J$4/Output!$I$95/1000000</f>
        <v>1127.452815937598</v>
      </c>
      <c r="X19" s="6">
        <f>(D22-$B$8)*$B$2*Output!$I$101*$E$2*$J$4/Output!$I$95/1000000</f>
        <v>1723.9477455547865</v>
      </c>
      <c r="Z19" s="6">
        <v>2035</v>
      </c>
      <c r="AA19" s="6">
        <f>(B22-$B$8)*$B$2*Output!$I$101*$E$2*$K$4/Output!$I$95/1000000</f>
        <v>2.2003568989058215</v>
      </c>
      <c r="AB19" s="6">
        <f>(C22-$B$8)*$B$2*Output!$I$101*$E$2*$K$4/Output!$I$95/1000000</f>
        <v>4.672307626752243</v>
      </c>
      <c r="AC19" s="6">
        <f>(D22-$B$8)*$B$2*Output!$I$101*$E$2*$K$4/Output!$I$95/1000000</f>
        <v>7.1442583545986542</v>
      </c>
      <c r="AE19" s="6">
        <v>2035</v>
      </c>
      <c r="AF19" s="6">
        <f>(B22-$B$8)*$B$2*Output!$I$101*$E$2*$L$4/Output!$I$95/1000000</f>
        <v>13.548079857754878</v>
      </c>
      <c r="AG19" s="6">
        <f>(C22-$B$8)*$B$2*Output!$I$101*$E$2*$L$4/Output!$I$95/1000000</f>
        <v>28.768422467607117</v>
      </c>
      <c r="AH19" s="6">
        <f>(D22-$B$8)*$B$2*Output!$I$101*$E$2*$L$4/Output!$I$95/1000000</f>
        <v>43.988765077459306</v>
      </c>
      <c r="AJ19" s="6">
        <v>2035</v>
      </c>
      <c r="AK19" s="6">
        <f>(B22-$B$8)*$B$2*Output!$I$101*$E$2*$M$4/Output!$I$95/1000000</f>
        <v>92.912129213824031</v>
      </c>
      <c r="AL19" s="6">
        <f>(C22-$B$8)*$B$2*Output!$I$101*$E$2*$M$4/Output!$I$95/1000000</f>
        <v>197.29256202001284</v>
      </c>
      <c r="AM19" s="6">
        <f>(D22-$B$8)*$B$2*Output!$I$101*$E$2*$M$4/Output!$I$95/1000000</f>
        <v>301.6729948262012</v>
      </c>
    </row>
    <row r="20" spans="1:39" x14ac:dyDescent="0.25">
      <c r="A20" s="6">
        <v>2033</v>
      </c>
      <c r="B20" s="6">
        <v>10.059035799578455</v>
      </c>
      <c r="C20" s="6">
        <v>13.898225097958333</v>
      </c>
      <c r="D20" s="6">
        <v>17.737414396338202</v>
      </c>
      <c r="F20" s="6">
        <v>2036</v>
      </c>
      <c r="G20" s="6">
        <f>(B23-$B$8)*$B$2*Output!$I$101*$E$2*$G$4/Output!$I$95/1000000</f>
        <v>6.2760670005756012</v>
      </c>
      <c r="H20" s="6">
        <f>(C23-$B$8)*$B$2*Output!$I$101*$E$2*$G$4/Output!$I$95/1000000</f>
        <v>12.999105035387071</v>
      </c>
      <c r="I20" s="6">
        <f>(D23-$B$8)*$B$2*Output!$I$101*$E$2*$G$4/Output!$I$95/1000000</f>
        <v>19.722143070198531</v>
      </c>
      <c r="K20" s="6">
        <v>2036</v>
      </c>
      <c r="L20" s="6">
        <f>(B23-$B$8)*$B$2*Output!$I$101*$E$2*$H$4/Output!$I$95/1000000</f>
        <v>76.442202882201229</v>
      </c>
      <c r="M20" s="6">
        <f>(C23-$B$8)*$B$2*Output!$I$101*$E$2*$H$4/Output!$I$95/1000000</f>
        <v>158.32849208126169</v>
      </c>
      <c r="N20" s="6">
        <f>(D23-$B$8)*$B$2*Output!$I$101*$E$2*$H$4/Output!$I$95/1000000</f>
        <v>240.21478128032206</v>
      </c>
      <c r="P20" s="6">
        <v>2036</v>
      </c>
      <c r="Q20" s="6">
        <f>(B23-$B$8)*$B$2*Output!$I$101*$E$2*$I$4/Output!$I$95/1000000</f>
        <v>5.7336751027905066</v>
      </c>
      <c r="R20" s="6">
        <f>(C23-$B$8)*$B$2*Output!$I$101*$E$2*$I$4/Output!$I$95/1000000</f>
        <v>11.875692992621318</v>
      </c>
      <c r="S20" s="6">
        <f>(D23-$B$8)*$B$2*Output!$I$101*$E$2*$I$4/Output!$I$95/1000000</f>
        <v>18.017710882452118</v>
      </c>
      <c r="U20" s="6">
        <v>2036</v>
      </c>
      <c r="V20" s="6">
        <f>(B23-$B$8)*$B$2*Output!$I$101*$E$2*$J$4/Output!$I$95/1000000</f>
        <v>575.2043768471076</v>
      </c>
      <c r="W20" s="6">
        <f>(C23-$B$8)*$B$2*Output!$I$101*$E$2*$J$4/Output!$I$95/1000000</f>
        <v>1191.3738509745299</v>
      </c>
      <c r="X20" s="6">
        <f>(D23-$B$8)*$B$2*Output!$I$101*$E$2*$J$4/Output!$I$95/1000000</f>
        <v>1807.5433251019508</v>
      </c>
      <c r="Z20" s="6">
        <v>2036</v>
      </c>
      <c r="AA20" s="6">
        <f>(B23-$B$8)*$B$2*Output!$I$101*$E$2*$K$4/Output!$I$95/1000000</f>
        <v>2.3837199738146393</v>
      </c>
      <c r="AB20" s="6">
        <f>(C23-$B$8)*$B$2*Output!$I$101*$E$2*$K$4/Output!$I$95/1000000</f>
        <v>4.9372045122725359</v>
      </c>
      <c r="AC20" s="6">
        <f>(D23-$B$8)*$B$2*Output!$I$101*$E$2*$K$4/Output!$I$95/1000000</f>
        <v>7.4906890507304267</v>
      </c>
      <c r="AE20" s="6">
        <v>2036</v>
      </c>
      <c r="AF20" s="6">
        <f>(B23-$B$8)*$B$2*Output!$I$101*$E$2*$L$4/Output!$I$95/1000000</f>
        <v>14.677086512567781</v>
      </c>
      <c r="AG20" s="6">
        <f>(C23-$B$8)*$B$2*Output!$I$101*$E$2*$L$4/Output!$I$95/1000000</f>
        <v>30.39945067075185</v>
      </c>
      <c r="AH20" s="6">
        <f>(D23-$B$8)*$B$2*Output!$I$101*$E$2*$L$4/Output!$I$95/1000000</f>
        <v>46.121814828935889</v>
      </c>
      <c r="AJ20" s="6">
        <v>2036</v>
      </c>
      <c r="AK20" s="6">
        <f>(B23-$B$8)*$B$2*Output!$I$101*$E$2*$M$4/Output!$I$95/1000000</f>
        <v>100.65480664830933</v>
      </c>
      <c r="AL20" s="6">
        <f>(C23-$B$8)*$B$2*Output!$I$101*$E$2*$M$4/Output!$I$95/1000000</f>
        <v>208.4780809092621</v>
      </c>
      <c r="AM20" s="6">
        <f>(D23-$B$8)*$B$2*Output!$I$101*$E$2*$M$4/Output!$I$95/1000000</f>
        <v>316.30135517021466</v>
      </c>
    </row>
    <row r="21" spans="1:39" x14ac:dyDescent="0.25">
      <c r="A21" s="6">
        <v>2034</v>
      </c>
      <c r="B21" s="6">
        <v>10.361939379536299</v>
      </c>
      <c r="C21" s="6">
        <v>14.319187878878473</v>
      </c>
      <c r="D21" s="6">
        <v>18.276436378220637</v>
      </c>
      <c r="F21" s="6">
        <v>2037</v>
      </c>
      <c r="G21" s="6">
        <f>(B24-$B$8)*$B$2*Output!$I$101*$E$2*$G$4/Output!$I$95/1000000</f>
        <v>6.7588413852352618</v>
      </c>
      <c r="H21" s="6">
        <f>(C24-$B$8)*$B$2*Output!$I$101*$E$2*$G$4/Output!$I$95/1000000</f>
        <v>13.710407882147395</v>
      </c>
      <c r="I21" s="6">
        <f>(D24-$B$8)*$B$2*Output!$I$101*$E$2*$G$4/Output!$I$95/1000000</f>
        <v>20.661974379059512</v>
      </c>
      <c r="K21" s="6">
        <v>2037</v>
      </c>
      <c r="L21" s="6">
        <f>(B24-$B$8)*$B$2*Output!$I$101*$E$2*$H$4/Output!$I$95/1000000</f>
        <v>82.322372334678221</v>
      </c>
      <c r="M21" s="6">
        <f>(C24-$B$8)*$B$2*Output!$I$101*$E$2*$H$4/Output!$I$95/1000000</f>
        <v>166.99212752647813</v>
      </c>
      <c r="N21" s="6">
        <f>(D24-$B$8)*$B$2*Output!$I$101*$E$2*$H$4/Output!$I$95/1000000</f>
        <v>251.66188271827784</v>
      </c>
      <c r="P21" s="6">
        <v>2037</v>
      </c>
      <c r="Q21" s="6">
        <f>(B24-$B$8)*$B$2*Output!$I$101*$E$2*$I$4/Output!$I$95/1000000</f>
        <v>6.1747270337743911</v>
      </c>
      <c r="R21" s="6">
        <f>(C24-$B$8)*$B$2*Output!$I$101*$E$2*$I$4/Output!$I$95/1000000</f>
        <v>12.525523439402658</v>
      </c>
      <c r="S21" s="6">
        <f>(D24-$B$8)*$B$2*Output!$I$101*$E$2*$I$4/Output!$I$95/1000000</f>
        <v>18.87631984503091</v>
      </c>
      <c r="U21" s="6">
        <v>2037</v>
      </c>
      <c r="V21" s="6">
        <f>(B24-$B$8)*$B$2*Output!$I$101*$E$2*$J$4/Output!$I$95/1000000</f>
        <v>619.45086737380825</v>
      </c>
      <c r="W21" s="6">
        <f>(C24-$B$8)*$B$2*Output!$I$101*$E$2*$J$4/Output!$I$95/1000000</f>
        <v>1256.5650783280335</v>
      </c>
      <c r="X21" s="6">
        <f>(D24-$B$8)*$B$2*Output!$I$101*$E$2*$J$4/Output!$I$95/1000000</f>
        <v>1893.6792892822568</v>
      </c>
      <c r="Z21" s="6">
        <v>2037</v>
      </c>
      <c r="AA21" s="6">
        <f>(B24-$B$8)*$B$2*Output!$I$101*$E$2*$K$4/Output!$I$95/1000000</f>
        <v>2.5670830487234575</v>
      </c>
      <c r="AB21" s="6">
        <f>(C24-$B$8)*$B$2*Output!$I$101*$E$2*$K$4/Output!$I$95/1000000</f>
        <v>5.2073652360344536</v>
      </c>
      <c r="AC21" s="6">
        <f>(D24-$B$8)*$B$2*Output!$I$101*$E$2*$K$4/Output!$I$95/1000000</f>
        <v>7.8476474233454434</v>
      </c>
      <c r="AE21" s="6">
        <v>2037</v>
      </c>
      <c r="AF21" s="6">
        <f>(B24-$B$8)*$B$2*Output!$I$101*$E$2*$L$4/Output!$I$95/1000000</f>
        <v>15.806093167380684</v>
      </c>
      <c r="AG21" s="6">
        <f>(C24-$B$8)*$B$2*Output!$I$101*$E$2*$L$4/Output!$I$95/1000000</f>
        <v>32.062889480053848</v>
      </c>
      <c r="AH21" s="6">
        <f>(D24-$B$8)*$B$2*Output!$I$101*$E$2*$L$4/Output!$I$95/1000000</f>
        <v>48.319685792726958</v>
      </c>
      <c r="AJ21" s="6">
        <v>2037</v>
      </c>
      <c r="AK21" s="6">
        <f>(B24-$B$8)*$B$2*Output!$I$101*$E$2*$M$4/Output!$I$95/1000000</f>
        <v>108.39748408279466</v>
      </c>
      <c r="AL21" s="6">
        <f>(C24-$B$8)*$B$2*Output!$I$101*$E$2*$M$4/Output!$I$95/1000000</f>
        <v>219.88587029431582</v>
      </c>
      <c r="AM21" s="6">
        <f>(D24-$B$8)*$B$2*Output!$I$101*$E$2*$M$4/Output!$I$95/1000000</f>
        <v>331.37425650583674</v>
      </c>
    </row>
    <row r="22" spans="1:39" x14ac:dyDescent="0.25">
      <c r="A22" s="6">
        <v>2035</v>
      </c>
      <c r="B22" s="6">
        <v>10.664842959494145</v>
      </c>
      <c r="C22" s="6">
        <v>14.748340824680046</v>
      </c>
      <c r="D22" s="6">
        <v>18.831838689865933</v>
      </c>
      <c r="F22" s="6">
        <v>2038</v>
      </c>
      <c r="G22" s="6">
        <f>(B25-$B$8)*$B$2*Output!$I$101*$E$2*$G$4/Output!$I$95/1000000</f>
        <v>7.2416157698949224</v>
      </c>
      <c r="H22" s="6">
        <f>(C25-$B$8)*$B$2*Output!$I$101*$E$2*$G$4/Output!$I$95/1000000</f>
        <v>14.43599098767085</v>
      </c>
      <c r="I22" s="6">
        <f>(D25-$B$8)*$B$2*Output!$I$101*$E$2*$G$4/Output!$I$95/1000000</f>
        <v>21.630366205446762</v>
      </c>
      <c r="K22" s="6">
        <v>2038</v>
      </c>
      <c r="L22" s="6">
        <f>(B25-$B$8)*$B$2*Output!$I$101*$E$2*$H$4/Output!$I$95/1000000</f>
        <v>88.202541787155226</v>
      </c>
      <c r="M22" s="6">
        <f>(C25-$B$8)*$B$2*Output!$I$101*$E$2*$H$4/Output!$I$95/1000000</f>
        <v>175.829695856331</v>
      </c>
      <c r="N22" s="6">
        <f>(D25-$B$8)*$B$2*Output!$I$101*$E$2*$H$4/Output!$I$95/1000000</f>
        <v>263.45684992550656</v>
      </c>
      <c r="P22" s="6">
        <v>2038</v>
      </c>
      <c r="Q22" s="6">
        <f>(B25-$B$8)*$B$2*Output!$I$101*$E$2*$I$4/Output!$I$95/1000000</f>
        <v>6.6157789647582748</v>
      </c>
      <c r="R22" s="6">
        <f>(C25-$B$8)*$B$2*Output!$I$101*$E$2*$I$4/Output!$I$95/1000000</f>
        <v>13.188400012703056</v>
      </c>
      <c r="S22" s="6">
        <f>(D25-$B$8)*$B$2*Output!$I$101*$E$2*$I$4/Output!$I$95/1000000</f>
        <v>19.76102106064782</v>
      </c>
      <c r="U22" s="6">
        <v>2038</v>
      </c>
      <c r="V22" s="6">
        <f>(B25-$B$8)*$B$2*Output!$I$101*$E$2*$J$4/Output!$I$95/1000000</f>
        <v>663.69735790050879</v>
      </c>
      <c r="W22" s="6">
        <f>(C25-$B$8)*$B$2*Output!$I$101*$E$2*$J$4/Output!$I$95/1000000</f>
        <v>1323.065097850631</v>
      </c>
      <c r="X22" s="6">
        <f>(D25-$B$8)*$B$2*Output!$I$101*$E$2*$J$4/Output!$I$95/1000000</f>
        <v>1982.4328378007517</v>
      </c>
      <c r="Z22" s="6">
        <v>2038</v>
      </c>
      <c r="AA22" s="6">
        <f>(B25-$B$8)*$B$2*Output!$I$101*$E$2*$K$4/Output!$I$95/1000000</f>
        <v>2.7504461236322757</v>
      </c>
      <c r="AB22" s="6">
        <f>(C25-$B$8)*$B$2*Output!$I$101*$E$2*$K$4/Output!$I$95/1000000</f>
        <v>5.4829497607280375</v>
      </c>
      <c r="AC22" s="6">
        <f>(D25-$B$8)*$B$2*Output!$I$101*$E$2*$K$4/Output!$I$95/1000000</f>
        <v>8.2154533978237936</v>
      </c>
      <c r="AE22" s="6">
        <v>2038</v>
      </c>
      <c r="AF22" s="6">
        <f>(B25-$B$8)*$B$2*Output!$I$101*$E$2*$L$4/Output!$I$95/1000000</f>
        <v>16.935099822193589</v>
      </c>
      <c r="AG22" s="6">
        <f>(C25-$B$8)*$B$2*Output!$I$101*$E$2*$L$4/Output!$I$95/1000000</f>
        <v>33.759723820867713</v>
      </c>
      <c r="AH22" s="6">
        <f>(D25-$B$8)*$B$2*Output!$I$101*$E$2*$L$4/Output!$I$95/1000000</f>
        <v>50.58434781954179</v>
      </c>
      <c r="AJ22" s="6">
        <v>2038</v>
      </c>
      <c r="AK22" s="6">
        <f>(B25-$B$8)*$B$2*Output!$I$101*$E$2*$M$4/Output!$I$95/1000000</f>
        <v>116.14016151727998</v>
      </c>
      <c r="AL22" s="6">
        <f>(C25-$B$8)*$B$2*Output!$I$101*$E$2*$M$4/Output!$I$95/1000000</f>
        <v>231.5226847494587</v>
      </c>
      <c r="AM22" s="6">
        <f>(D25-$B$8)*$B$2*Output!$I$101*$E$2*$M$4/Output!$I$95/1000000</f>
        <v>346.90520798163715</v>
      </c>
    </row>
    <row r="23" spans="1:39" x14ac:dyDescent="0.25">
      <c r="A23" s="6">
        <v>2036</v>
      </c>
      <c r="B23" s="6">
        <v>10.967746539451989</v>
      </c>
      <c r="C23" s="6">
        <v>15.185932826143159</v>
      </c>
      <c r="D23" s="6">
        <v>19.404119112834319</v>
      </c>
      <c r="F23" s="6">
        <v>2039</v>
      </c>
      <c r="G23" s="6">
        <f>(B26-$B$8)*$B$2*Output!$I$101*$E$2*$G$4/Output!$I$95/1000000</f>
        <v>7.7243901545545848</v>
      </c>
      <c r="H23" s="6">
        <f>(C26-$B$8)*$B$2*Output!$I$101*$E$2*$G$4/Output!$I$95/1000000</f>
        <v>15.176288314496084</v>
      </c>
      <c r="I23" s="6">
        <f>(D26-$B$8)*$B$2*Output!$I$101*$E$2*$G$4/Output!$I$95/1000000</f>
        <v>22.628186474437559</v>
      </c>
      <c r="K23" s="6">
        <v>2039</v>
      </c>
      <c r="L23" s="6">
        <f>(B26-$B$8)*$B$2*Output!$I$101*$E$2*$H$4/Output!$I$95/1000000</f>
        <v>94.082711239632246</v>
      </c>
      <c r="M23" s="6">
        <f>(C26-$B$8)*$B$2*Output!$I$101*$E$2*$H$4/Output!$I$95/1000000</f>
        <v>184.84648271426857</v>
      </c>
      <c r="N23" s="6">
        <f>(D26-$B$8)*$B$2*Output!$I$101*$E$2*$H$4/Output!$I$95/1000000</f>
        <v>275.61025418890455</v>
      </c>
      <c r="P23" s="6">
        <v>2039</v>
      </c>
      <c r="Q23" s="6">
        <f>(B26-$B$8)*$B$2*Output!$I$101*$E$2*$I$4/Output!$I$95/1000000</f>
        <v>7.056830895742161</v>
      </c>
      <c r="R23" s="6">
        <f>(C26-$B$8)*$B$2*Output!$I$101*$E$2*$I$4/Output!$I$95/1000000</f>
        <v>13.864719171037553</v>
      </c>
      <c r="S23" s="6">
        <f>(D26-$B$8)*$B$2*Output!$I$101*$E$2*$I$4/Output!$I$95/1000000</f>
        <v>20.672607446332925</v>
      </c>
      <c r="U23" s="6">
        <v>2039</v>
      </c>
      <c r="V23" s="6">
        <f>(B26-$B$8)*$B$2*Output!$I$101*$E$2*$J$4/Output!$I$95/1000000</f>
        <v>707.94384842720933</v>
      </c>
      <c r="W23" s="6">
        <f>(C26-$B$8)*$B$2*Output!$I$101*$E$2*$J$4/Output!$I$95/1000000</f>
        <v>1390.9136824051036</v>
      </c>
      <c r="X23" s="6">
        <f>(D26-$B$8)*$B$2*Output!$I$101*$E$2*$J$4/Output!$I$95/1000000</f>
        <v>2073.8835163829954</v>
      </c>
      <c r="Z23" s="6">
        <v>2039</v>
      </c>
      <c r="AA23" s="6">
        <f>(B26-$B$8)*$B$2*Output!$I$101*$E$2*$K$4/Output!$I$95/1000000</f>
        <v>2.9338091985410939</v>
      </c>
      <c r="AB23" s="6">
        <f>(C26-$B$8)*$B$2*Output!$I$101*$E$2*$K$4/Output!$I$95/1000000</f>
        <v>5.7641229101467824</v>
      </c>
      <c r="AC23" s="6">
        <f>(D26-$B$8)*$B$2*Output!$I$101*$E$2*$K$4/Output!$I$95/1000000</f>
        <v>8.5944366217524593</v>
      </c>
      <c r="AE23" s="6">
        <v>2039</v>
      </c>
      <c r="AF23" s="6">
        <f>(B26-$B$8)*$B$2*Output!$I$101*$E$2*$L$4/Output!$I$95/1000000</f>
        <v>18.064106477006497</v>
      </c>
      <c r="AG23" s="6">
        <f>(C26-$B$8)*$B$2*Output!$I$101*$E$2*$L$4/Output!$I$95/1000000</f>
        <v>35.490968549427826</v>
      </c>
      <c r="AH23" s="6">
        <f>(D26-$B$8)*$B$2*Output!$I$101*$E$2*$L$4/Output!$I$95/1000000</f>
        <v>52.917830621849099</v>
      </c>
      <c r="AJ23" s="6">
        <v>2039</v>
      </c>
      <c r="AK23" s="6">
        <f>(B26-$B$8)*$B$2*Output!$I$101*$E$2*$M$4/Output!$I$95/1000000</f>
        <v>123.88283895176532</v>
      </c>
      <c r="AL23" s="6">
        <f>(C26-$B$8)*$B$2*Output!$I$101*$E$2*$M$4/Output!$I$95/1000000</f>
        <v>243.39548411361781</v>
      </c>
      <c r="AM23" s="6">
        <f>(D26-$B$8)*$B$2*Output!$I$101*$E$2*$M$4/Output!$I$95/1000000</f>
        <v>362.90812927546989</v>
      </c>
    </row>
    <row r="24" spans="1:39" x14ac:dyDescent="0.25">
      <c r="A24" s="6">
        <v>2037</v>
      </c>
      <c r="B24" s="6">
        <v>11.270650119409835</v>
      </c>
      <c r="C24" s="6">
        <v>15.632220337585581</v>
      </c>
      <c r="D24" s="6">
        <v>19.993790555761318</v>
      </c>
      <c r="F24" s="6">
        <v>2040</v>
      </c>
      <c r="G24" s="6">
        <f>(B27-$B$8)*$B$2*Output!$I$101*$E$2*$G$4/Output!$I$95/1000000</f>
        <v>8.2071645392142472</v>
      </c>
      <c r="H24" s="6">
        <f>(C27-$B$8)*$B$2*Output!$I$101*$E$2*$G$4/Output!$I$95/1000000</f>
        <v>15.931747012841868</v>
      </c>
      <c r="I24" s="6">
        <f>(D27-$B$8)*$B$2*Output!$I$101*$E$2*$G$4/Output!$I$95/1000000</f>
        <v>23.65632948646946</v>
      </c>
      <c r="K24" s="6">
        <v>2040</v>
      </c>
      <c r="L24" s="6">
        <f>(B27-$B$8)*$B$2*Output!$I$101*$E$2*$H$4/Output!$I$95/1000000</f>
        <v>99.962880692109309</v>
      </c>
      <c r="M24" s="6">
        <f>(C27-$B$8)*$B$2*Output!$I$101*$E$2*$H$4/Output!$I$95/1000000</f>
        <v>194.04793436906698</v>
      </c>
      <c r="N24" s="6">
        <f>(D27-$B$8)*$B$2*Output!$I$101*$E$2*$H$4/Output!$I$95/1000000</f>
        <v>288.13298804602431</v>
      </c>
      <c r="P24" s="6">
        <v>2040</v>
      </c>
      <c r="Q24" s="6">
        <f>(B27-$B$8)*$B$2*Output!$I$101*$E$2*$I$4/Output!$I$95/1000000</f>
        <v>7.4978828267260473</v>
      </c>
      <c r="R24" s="6">
        <f>(C27-$B$8)*$B$2*Output!$I$101*$E$2*$I$4/Output!$I$95/1000000</f>
        <v>14.554889420892195</v>
      </c>
      <c r="S24" s="6">
        <f>(D27-$B$8)*$B$2*Output!$I$101*$E$2*$I$4/Output!$I$95/1000000</f>
        <v>21.611896015058324</v>
      </c>
      <c r="U24" s="6">
        <v>2040</v>
      </c>
      <c r="V24" s="6">
        <f>(B27-$B$8)*$B$2*Output!$I$101*$E$2*$J$4/Output!$I$95/1000000</f>
        <v>752.19033895391021</v>
      </c>
      <c r="W24" s="6">
        <f>(C27-$B$8)*$B$2*Output!$I$101*$E$2*$J$4/Output!$I$95/1000000</f>
        <v>1460.151813511075</v>
      </c>
      <c r="X24" s="6">
        <f>(D27-$B$8)*$B$2*Output!$I$101*$E$2*$J$4/Output!$I$95/1000000</f>
        <v>2168.1132880682371</v>
      </c>
      <c r="Z24" s="6">
        <v>2040</v>
      </c>
      <c r="AA24" s="6">
        <f>(B27-$B$8)*$B$2*Output!$I$101*$E$2*$K$4/Output!$I$95/1000000</f>
        <v>3.1171722734499125</v>
      </c>
      <c r="AB24" s="6">
        <f>(C27-$B$8)*$B$2*Output!$I$101*$E$2*$K$4/Output!$I$95/1000000</f>
        <v>6.0510545169116066</v>
      </c>
      <c r="AC24" s="6">
        <f>(D27-$B$8)*$B$2*Output!$I$101*$E$2*$K$4/Output!$I$95/1000000</f>
        <v>8.9849367603732926</v>
      </c>
      <c r="AE24" s="6">
        <v>2040</v>
      </c>
      <c r="AF24" s="6">
        <f>(B27-$B$8)*$B$2*Output!$I$101*$E$2*$L$4/Output!$I$95/1000000</f>
        <v>19.193113131819405</v>
      </c>
      <c r="AG24" s="6">
        <f>(C27-$B$8)*$B$2*Output!$I$101*$E$2*$L$4/Output!$I$95/1000000</f>
        <v>37.257669362417239</v>
      </c>
      <c r="AH24" s="6">
        <f>(D27-$B$8)*$B$2*Output!$I$101*$E$2*$L$4/Output!$I$95/1000000</f>
        <v>55.322225593014998</v>
      </c>
      <c r="AJ24" s="6">
        <v>2040</v>
      </c>
      <c r="AK24" s="6">
        <f>(B27-$B$8)*$B$2*Output!$I$101*$E$2*$M$4/Output!$I$95/1000000</f>
        <v>131.62551638625069</v>
      </c>
      <c r="AL24" s="6">
        <f>(C27-$B$8)*$B$2*Output!$I$101*$E$2*$M$4/Output!$I$95/1000000</f>
        <v>255.51143972814589</v>
      </c>
      <c r="AM24" s="6">
        <f>(D27-$B$8)*$B$2*Output!$I$101*$E$2*$M$4/Output!$I$95/1000000</f>
        <v>379.39736307004063</v>
      </c>
    </row>
    <row r="25" spans="1:39" x14ac:dyDescent="0.25">
      <c r="A25" s="6">
        <v>2038</v>
      </c>
      <c r="B25" s="6">
        <v>11.573553699367679</v>
      </c>
      <c r="C25" s="6">
        <v>16.087467606710941</v>
      </c>
      <c r="D25" s="6">
        <v>20.601381514054189</v>
      </c>
      <c r="F25" s="6">
        <v>2041</v>
      </c>
      <c r="G25" s="6">
        <f>(B28-$B$8)*$B$2*Output!$I$101*$E$2*$G$4/Output!$I$95/1000000</f>
        <v>8.6899389238739069</v>
      </c>
      <c r="H25" s="6">
        <f>(C28-$B$8)*$B$2*Output!$I$101*$E$2*$G$4/Output!$I$95/1000000</f>
        <v>16.660077979711964</v>
      </c>
      <c r="I25" s="6">
        <f>(D28-$B$8)*$B$2*Output!$I$101*$E$2*$G$4/Output!$I$95/1000000</f>
        <v>24.63021703554999</v>
      </c>
      <c r="K25" s="6">
        <v>2041</v>
      </c>
      <c r="L25" s="6">
        <f>(B28-$B$8)*$B$2*Output!$I$101*$E$2*$H$4/Output!$I$95/1000000</f>
        <v>105.84305014458629</v>
      </c>
      <c r="M25" s="6">
        <f>(C28-$B$8)*$B$2*Output!$I$101*$E$2*$H$4/Output!$I$95/1000000</f>
        <v>202.91897152175633</v>
      </c>
      <c r="N25" s="6">
        <f>(D28-$B$8)*$B$2*Output!$I$101*$E$2*$H$4/Output!$I$95/1000000</f>
        <v>299.99489289892597</v>
      </c>
      <c r="P25" s="6">
        <v>2041</v>
      </c>
      <c r="Q25" s="6">
        <f>(B28-$B$8)*$B$2*Output!$I$101*$E$2*$I$4/Output!$I$95/1000000</f>
        <v>7.9389347577099301</v>
      </c>
      <c r="R25" s="6">
        <f>(C28-$B$8)*$B$2*Output!$I$101*$E$2*$I$4/Output!$I$95/1000000</f>
        <v>15.22027637914988</v>
      </c>
      <c r="S25" s="6">
        <f>(D28-$B$8)*$B$2*Output!$I$101*$E$2*$I$4/Output!$I$95/1000000</f>
        <v>22.501618000589801</v>
      </c>
      <c r="U25" s="6">
        <v>2041</v>
      </c>
      <c r="V25" s="6">
        <f>(B28-$B$8)*$B$2*Output!$I$101*$E$2*$J$4/Output!$I$95/1000000</f>
        <v>796.43682948061053</v>
      </c>
      <c r="W25" s="6">
        <f>(C28-$B$8)*$B$2*Output!$I$101*$E$2*$J$4/Output!$I$95/1000000</f>
        <v>1526.9036757678903</v>
      </c>
      <c r="X25" s="6">
        <f>(D28-$B$8)*$B$2*Output!$I$101*$E$2*$J$4/Output!$I$95/1000000</f>
        <v>2257.3705220551669</v>
      </c>
      <c r="Z25" s="6">
        <v>2041</v>
      </c>
      <c r="AA25" s="6">
        <f>(B28-$B$8)*$B$2*Output!$I$101*$E$2*$K$4/Output!$I$95/1000000</f>
        <v>3.3005353483587303</v>
      </c>
      <c r="AB25" s="6">
        <f>(C28-$B$8)*$B$2*Output!$I$101*$E$2*$K$4/Output!$I$95/1000000</f>
        <v>6.3276827098733381</v>
      </c>
      <c r="AC25" s="6">
        <f>(D28-$B$8)*$B$2*Output!$I$101*$E$2*$K$4/Output!$I$95/1000000</f>
        <v>9.3548300713879335</v>
      </c>
      <c r="AE25" s="6">
        <v>2041</v>
      </c>
      <c r="AF25" s="6">
        <f>(B28-$B$8)*$B$2*Output!$I$101*$E$2*$L$4/Output!$I$95/1000000</f>
        <v>20.322119786632307</v>
      </c>
      <c r="AG25" s="6">
        <f>(C28-$B$8)*$B$2*Output!$I$101*$E$2*$L$4/Output!$I$95/1000000</f>
        <v>38.960929797583745</v>
      </c>
      <c r="AH25" s="6">
        <f>(D28-$B$8)*$B$2*Output!$I$101*$E$2*$L$4/Output!$I$95/1000000</f>
        <v>57.599739808535105</v>
      </c>
      <c r="AJ25" s="6">
        <v>2041</v>
      </c>
      <c r="AK25" s="6">
        <f>(B28-$B$8)*$B$2*Output!$I$101*$E$2*$M$4/Output!$I$95/1000000</f>
        <v>139.368193820736</v>
      </c>
      <c r="AL25" s="6">
        <f>(C28-$B$8)*$B$2*Output!$I$101*$E$2*$M$4/Output!$I$95/1000000</f>
        <v>267.19232405260612</v>
      </c>
      <c r="AM25" s="6">
        <f>(D28-$B$8)*$B$2*Output!$I$101*$E$2*$M$4/Output!$I$95/1000000</f>
        <v>395.01645428447586</v>
      </c>
    </row>
    <row r="26" spans="1:39" x14ac:dyDescent="0.25">
      <c r="A26" s="6">
        <v>2039</v>
      </c>
      <c r="B26" s="6">
        <v>11.876457279325525</v>
      </c>
      <c r="C26" s="6">
        <v>16.551946911441796</v>
      </c>
      <c r="D26" s="6">
        <v>21.227436543558049</v>
      </c>
      <c r="F26" s="6">
        <v>2042</v>
      </c>
      <c r="G26" s="6">
        <f>(B29-$B$8)*$B$2*Output!$I$101*$E$2*$G$4/Output!$I$95/1000000</f>
        <v>9.1727133085335719</v>
      </c>
      <c r="H26" s="6">
        <f>(C29-$B$8)*$B$2*Output!$I$101*$E$2*$G$4/Output!$I$95/1000000</f>
        <v>17.402012396461618</v>
      </c>
      <c r="I26" s="6">
        <f>(D29-$B$8)*$B$2*Output!$I$101*$E$2*$G$4/Output!$I$95/1000000</f>
        <v>25.631311484389641</v>
      </c>
      <c r="K26" s="6">
        <v>2042</v>
      </c>
      <c r="L26" s="6">
        <f>(B29-$B$8)*$B$2*Output!$I$101*$E$2*$H$4/Output!$I$95/1000000</f>
        <v>111.72321959706332</v>
      </c>
      <c r="M26" s="6">
        <f>(C29-$B$8)*$B$2*Output!$I$101*$E$2*$H$4/Output!$I$95/1000000</f>
        <v>211.95569805849706</v>
      </c>
      <c r="N26" s="6">
        <f>(D29-$B$8)*$B$2*Output!$I$101*$E$2*$H$4/Output!$I$95/1000000</f>
        <v>312.18817651993055</v>
      </c>
      <c r="P26" s="6">
        <v>2042</v>
      </c>
      <c r="Q26" s="6">
        <f>(B29-$B$8)*$B$2*Output!$I$101*$E$2*$I$4/Output!$I$95/1000000</f>
        <v>8.3799866886938172</v>
      </c>
      <c r="R26" s="6">
        <f>(C29-$B$8)*$B$2*Output!$I$101*$E$2*$I$4/Output!$I$95/1000000</f>
        <v>15.898091146396743</v>
      </c>
      <c r="S26" s="6">
        <f>(D29-$B$8)*$B$2*Output!$I$101*$E$2*$I$4/Output!$I$95/1000000</f>
        <v>23.416195604099645</v>
      </c>
      <c r="U26" s="6">
        <v>2042</v>
      </c>
      <c r="V26" s="6">
        <f>(B29-$B$8)*$B$2*Output!$I$101*$E$2*$J$4/Output!$I$95/1000000</f>
        <v>840.68332000731129</v>
      </c>
      <c r="W26" s="6">
        <f>(C29-$B$8)*$B$2*Output!$I$101*$E$2*$J$4/Output!$I$95/1000000</f>
        <v>1594.9023003537598</v>
      </c>
      <c r="X26" s="6">
        <f>(D29-$B$8)*$B$2*Output!$I$101*$E$2*$J$4/Output!$I$95/1000000</f>
        <v>2349.1212807002062</v>
      </c>
      <c r="Z26" s="6">
        <v>2042</v>
      </c>
      <c r="AA26" s="6">
        <f>(B29-$B$8)*$B$2*Output!$I$101*$E$2*$K$4/Output!$I$95/1000000</f>
        <v>3.4838984232675498</v>
      </c>
      <c r="AB26" s="6">
        <f>(C29-$B$8)*$B$2*Output!$I$101*$E$2*$K$4/Output!$I$95/1000000</f>
        <v>6.6094776442334169</v>
      </c>
      <c r="AC26" s="6">
        <f>(D29-$B$8)*$B$2*Output!$I$101*$E$2*$K$4/Output!$I$95/1000000</f>
        <v>9.7350568651992759</v>
      </c>
      <c r="AE26" s="6">
        <v>2042</v>
      </c>
      <c r="AF26" s="6">
        <f>(B29-$B$8)*$B$2*Output!$I$101*$E$2*$L$4/Output!$I$95/1000000</f>
        <v>21.451126441445219</v>
      </c>
      <c r="AG26" s="6">
        <f>(C29-$B$8)*$B$2*Output!$I$101*$E$2*$L$4/Output!$I$95/1000000</f>
        <v>40.696002992354835</v>
      </c>
      <c r="AH26" s="6">
        <f>(D29-$B$8)*$B$2*Output!$I$101*$E$2*$L$4/Output!$I$95/1000000</f>
        <v>59.940879543264401</v>
      </c>
      <c r="AJ26" s="6">
        <v>2042</v>
      </c>
      <c r="AK26" s="6">
        <f>(B29-$B$8)*$B$2*Output!$I$101*$E$2*$M$4/Output!$I$95/1000000</f>
        <v>147.11087125522133</v>
      </c>
      <c r="AL26" s="6">
        <f>(C29-$B$8)*$B$2*Output!$I$101*$E$2*$M$4/Output!$I$95/1000000</f>
        <v>279.09137886779746</v>
      </c>
      <c r="AM26" s="6">
        <f>(D29-$B$8)*$B$2*Output!$I$101*$E$2*$M$4/Output!$I$95/1000000</f>
        <v>411.07188648037317</v>
      </c>
    </row>
    <row r="27" spans="1:39" x14ac:dyDescent="0.25">
      <c r="A27" s="6">
        <v>2040</v>
      </c>
      <c r="B27" s="6">
        <v>12.179360859283371</v>
      </c>
      <c r="C27" s="6">
        <v>17.025938803949824</v>
      </c>
      <c r="D27" s="6">
        <v>21.87251674861626</v>
      </c>
      <c r="F27" s="6">
        <v>2043</v>
      </c>
      <c r="G27" s="6">
        <f>(B30-$B$8)*$B$2*Output!$I$101*$E$2*$G$4/Output!$I$95/1000000</f>
        <v>9.6554876931932316</v>
      </c>
      <c r="H27" s="6">
        <f>(C30-$B$8)*$B$2*Output!$I$101*$E$2*$G$4/Output!$I$95/1000000</f>
        <v>18.157930294335287</v>
      </c>
      <c r="I27" s="6">
        <f>(D30-$B$8)*$B$2*Output!$I$101*$E$2*$G$4/Output!$I$95/1000000</f>
        <v>26.660372895477327</v>
      </c>
      <c r="K27" s="6">
        <v>2043</v>
      </c>
      <c r="L27" s="6">
        <f>(B30-$B$8)*$B$2*Output!$I$101*$E$2*$H$4/Output!$I$95/1000000</f>
        <v>117.60338904954033</v>
      </c>
      <c r="M27" s="6">
        <f>(C30-$B$8)*$B$2*Output!$I$101*$E$2*$H$4/Output!$I$95/1000000</f>
        <v>221.16274274209377</v>
      </c>
      <c r="N27" s="6">
        <f>(D30-$B$8)*$B$2*Output!$I$101*$E$2*$H$4/Output!$I$95/1000000</f>
        <v>324.72209643464709</v>
      </c>
      <c r="P27" s="6">
        <v>2043</v>
      </c>
      <c r="Q27" s="6">
        <f>(B30-$B$8)*$B$2*Output!$I$101*$E$2*$I$4/Output!$I$95/1000000</f>
        <v>8.8210386196777026</v>
      </c>
      <c r="R27" s="6">
        <f>(C30-$B$8)*$B$2*Output!$I$101*$E$2*$I$4/Output!$I$95/1000000</f>
        <v>16.588680910718011</v>
      </c>
      <c r="S27" s="6">
        <f>(D30-$B$8)*$B$2*Output!$I$101*$E$2*$I$4/Output!$I$95/1000000</f>
        <v>24.356323201758315</v>
      </c>
      <c r="U27" s="6">
        <v>2043</v>
      </c>
      <c r="V27" s="6">
        <f>(B30-$B$8)*$B$2*Output!$I$101*$E$2*$J$4/Output!$I$95/1000000</f>
        <v>884.92981053401184</v>
      </c>
      <c r="W27" s="6">
        <f>(C30-$B$8)*$B$2*Output!$I$101*$E$2*$J$4/Output!$I$95/1000000</f>
        <v>1664.1825173039811</v>
      </c>
      <c r="X27" s="6">
        <f>(D30-$B$8)*$B$2*Output!$I$101*$E$2*$J$4/Output!$I$95/1000000</f>
        <v>2443.435224073949</v>
      </c>
      <c r="Z27" s="6">
        <v>2043</v>
      </c>
      <c r="AA27" s="6">
        <f>(B30-$B$8)*$B$2*Output!$I$101*$E$2*$K$4/Output!$I$95/1000000</f>
        <v>3.6672614981763676</v>
      </c>
      <c r="AB27" s="6">
        <f>(C30-$B$8)*$B$2*Output!$I$101*$E$2*$K$4/Output!$I$95/1000000</f>
        <v>6.8965836600806334</v>
      </c>
      <c r="AC27" s="6">
        <f>(D30-$B$8)*$B$2*Output!$I$101*$E$2*$K$4/Output!$I$95/1000000</f>
        <v>10.125905821984892</v>
      </c>
      <c r="AE27" s="6">
        <v>2043</v>
      </c>
      <c r="AF27" s="6">
        <f>(B30-$B$8)*$B$2*Output!$I$101*$E$2*$L$4/Output!$I$95/1000000</f>
        <v>22.580133096258123</v>
      </c>
      <c r="AG27" s="6">
        <f>(C30-$B$8)*$B$2*Output!$I$101*$E$2*$L$4/Output!$I$95/1000000</f>
        <v>42.463777680303956</v>
      </c>
      <c r="AH27" s="6">
        <f>(D30-$B$8)*$B$2*Output!$I$101*$E$2*$L$4/Output!$I$95/1000000</f>
        <v>62.347422264349753</v>
      </c>
      <c r="AJ27" s="6">
        <v>2043</v>
      </c>
      <c r="AK27" s="6">
        <f>(B30-$B$8)*$B$2*Output!$I$101*$E$2*$M$4/Output!$I$95/1000000</f>
        <v>154.85354868970666</v>
      </c>
      <c r="AL27" s="6">
        <f>(C30-$B$8)*$B$2*Output!$I$101*$E$2*$M$4/Output!$I$95/1000000</f>
        <v>291.2146990690465</v>
      </c>
      <c r="AM27" s="6">
        <f>(D30-$B$8)*$B$2*Output!$I$101*$E$2*$M$4/Output!$I$95/1000000</f>
        <v>427.57584944838612</v>
      </c>
    </row>
    <row r="28" spans="1:39" x14ac:dyDescent="0.25">
      <c r="A28" s="6">
        <v>2041</v>
      </c>
      <c r="B28" s="6">
        <v>12.482264439241215</v>
      </c>
      <c r="C28" s="6">
        <v>17.482910143501396</v>
      </c>
      <c r="D28" s="6">
        <v>22.483555847761558</v>
      </c>
      <c r="F28" s="6">
        <v>2044</v>
      </c>
      <c r="G28" s="6">
        <f>(B31-$B$8)*$B$2*Output!$I$101*$E$2*$G$4/Output!$I$95/1000000</f>
        <v>10.138262077852891</v>
      </c>
      <c r="H28" s="6">
        <f>(C31-$B$8)*$B$2*Output!$I$101*$E$2*$G$4/Output!$I$95/1000000</f>
        <v>18.928222321277495</v>
      </c>
      <c r="I28" s="6">
        <f>(D31-$B$8)*$B$2*Output!$I$101*$E$2*$G$4/Output!$I$95/1000000</f>
        <v>27.718182564702076</v>
      </c>
      <c r="K28" s="6">
        <v>2044</v>
      </c>
      <c r="L28" s="6">
        <f>(B31-$B$8)*$B$2*Output!$I$101*$E$2*$H$4/Output!$I$95/1000000</f>
        <v>123.48355850201732</v>
      </c>
      <c r="M28" s="6">
        <f>(C31-$B$8)*$B$2*Output!$I$101*$E$2*$H$4/Output!$I$95/1000000</f>
        <v>230.5448636462616</v>
      </c>
      <c r="N28" s="6">
        <f>(D31-$B$8)*$B$2*Output!$I$101*$E$2*$H$4/Output!$I$95/1000000</f>
        <v>337.60616879050559</v>
      </c>
      <c r="P28" s="6">
        <v>2044</v>
      </c>
      <c r="Q28" s="6">
        <f>(B31-$B$8)*$B$2*Output!$I$101*$E$2*$I$4/Output!$I$95/1000000</f>
        <v>9.2620905506615845</v>
      </c>
      <c r="R28" s="6">
        <f>(C31-$B$8)*$B$2*Output!$I$101*$E$2*$I$4/Output!$I$95/1000000</f>
        <v>17.292402559379749</v>
      </c>
      <c r="S28" s="6">
        <f>(D31-$B$8)*$B$2*Output!$I$101*$E$2*$I$4/Output!$I$95/1000000</f>
        <v>25.322714568097886</v>
      </c>
      <c r="U28" s="6">
        <v>2044</v>
      </c>
      <c r="V28" s="6">
        <f>(B31-$B$8)*$B$2*Output!$I$101*$E$2*$J$4/Output!$I$95/1000000</f>
        <v>929.17630106071226</v>
      </c>
      <c r="W28" s="6">
        <f>(C31-$B$8)*$B$2*Output!$I$101*$E$2*$J$4/Output!$I$95/1000000</f>
        <v>1734.7801296792077</v>
      </c>
      <c r="X28" s="6">
        <f>(D31-$B$8)*$B$2*Output!$I$101*$E$2*$J$4/Output!$I$95/1000000</f>
        <v>2540.3839582977002</v>
      </c>
      <c r="Z28" s="6">
        <v>2044</v>
      </c>
      <c r="AA28" s="6">
        <f>(B31-$B$8)*$B$2*Output!$I$101*$E$2*$K$4/Output!$I$95/1000000</f>
        <v>3.8506245730851862</v>
      </c>
      <c r="AB28" s="6">
        <f>(C31-$B$8)*$B$2*Output!$I$101*$E$2*$K$4/Output!$I$95/1000000</f>
        <v>7.1891491298444041</v>
      </c>
      <c r="AC28" s="6">
        <f>(D31-$B$8)*$B$2*Output!$I$101*$E$2*$K$4/Output!$I$95/1000000</f>
        <v>10.527673686603613</v>
      </c>
      <c r="AE28" s="6">
        <v>2044</v>
      </c>
      <c r="AF28" s="6">
        <f>(B31-$B$8)*$B$2*Output!$I$101*$E$2*$L$4/Output!$I$95/1000000</f>
        <v>23.709139751071024</v>
      </c>
      <c r="AG28" s="6">
        <f>(C31-$B$8)*$B$2*Output!$I$101*$E$2*$L$4/Output!$I$95/1000000</f>
        <v>44.265167423009871</v>
      </c>
      <c r="AH28" s="6">
        <f>(D31-$B$8)*$B$2*Output!$I$101*$E$2*$L$4/Output!$I$95/1000000</f>
        <v>64.821195094948649</v>
      </c>
      <c r="AJ28" s="6">
        <v>2044</v>
      </c>
      <c r="AK28" s="6">
        <f>(B31-$B$8)*$B$2*Output!$I$101*$E$2*$M$4/Output!$I$95/1000000</f>
        <v>162.59622612419196</v>
      </c>
      <c r="AL28" s="6">
        <f>(C31-$B$8)*$B$2*Output!$I$101*$E$2*$M$4/Output!$I$95/1000000</f>
        <v>303.56854982103681</v>
      </c>
      <c r="AM28" s="6">
        <f>(D31-$B$8)*$B$2*Output!$I$101*$E$2*$M$4/Output!$I$95/1000000</f>
        <v>444.54087351788115</v>
      </c>
    </row>
    <row r="29" spans="1:39" x14ac:dyDescent="0.25">
      <c r="A29" s="6">
        <v>2042</v>
      </c>
      <c r="B29" s="6">
        <v>12.785168019199061</v>
      </c>
      <c r="C29" s="6">
        <v>17.948416595517973</v>
      </c>
      <c r="D29" s="6">
        <v>23.111665171836869</v>
      </c>
      <c r="F29" s="6">
        <v>2045</v>
      </c>
      <c r="G29" s="6">
        <f>(B32-$B$8)*$B$2*Output!$I$101*$E$2*$G$4/Output!$I$95/1000000</f>
        <v>10.621036462512553</v>
      </c>
      <c r="H29" s="6">
        <f>(C32-$B$8)*$B$2*Output!$I$101*$E$2*$G$4/Output!$I$95/1000000</f>
        <v>19.713290038524995</v>
      </c>
      <c r="I29" s="6">
        <f>(D32-$B$8)*$B$2*Output!$I$101*$E$2*$G$4/Output!$I$95/1000000</f>
        <v>28.80554361453742</v>
      </c>
      <c r="K29" s="6">
        <v>2045</v>
      </c>
      <c r="L29" s="6">
        <f>(B32-$B$8)*$B$2*Output!$I$101*$E$2*$H$4/Output!$I$95/1000000</f>
        <v>129.36372795449432</v>
      </c>
      <c r="M29" s="6">
        <f>(C32-$B$8)*$B$2*Output!$I$101*$E$2*$H$4/Output!$I$95/1000000</f>
        <v>240.10695176810549</v>
      </c>
      <c r="N29" s="6">
        <f>(D32-$B$8)*$B$2*Output!$I$101*$E$2*$H$4/Output!$I$95/1000000</f>
        <v>350.85017558171631</v>
      </c>
      <c r="P29" s="6">
        <v>2045</v>
      </c>
      <c r="Q29" s="6">
        <f>(B32-$B$8)*$B$2*Output!$I$101*$E$2*$I$4/Output!$I$95/1000000</f>
        <v>9.7031424816454681</v>
      </c>
      <c r="R29" s="6">
        <f>(C32-$B$8)*$B$2*Output!$I$101*$E$2*$I$4/Output!$I$95/1000000</f>
        <v>18.009622949788859</v>
      </c>
      <c r="S29" s="6">
        <f>(D32-$B$8)*$B$2*Output!$I$101*$E$2*$I$4/Output!$I$95/1000000</f>
        <v>26.316103417932236</v>
      </c>
      <c r="U29" s="6">
        <v>2045</v>
      </c>
      <c r="V29" s="6">
        <f>(B32-$B$8)*$B$2*Output!$I$101*$E$2*$J$4/Output!$I$95/1000000</f>
        <v>973.42279158741269</v>
      </c>
      <c r="W29" s="6">
        <f>(C32-$B$8)*$B$2*Output!$I$101*$E$2*$J$4/Output!$I$95/1000000</f>
        <v>1806.7319407482601</v>
      </c>
      <c r="X29" s="6">
        <f>(D32-$B$8)*$B$2*Output!$I$101*$E$2*$J$4/Output!$I$95/1000000</f>
        <v>2640.0410899091057</v>
      </c>
      <c r="Z29" s="6">
        <v>2045</v>
      </c>
      <c r="AA29" s="6">
        <f>(B32-$B$8)*$B$2*Output!$I$101*$E$2*$K$4/Output!$I$95/1000000</f>
        <v>4.0339876479940031</v>
      </c>
      <c r="AB29" s="6">
        <f>(C32-$B$8)*$B$2*Output!$I$101*$E$2*$K$4/Output!$I$95/1000000</f>
        <v>7.4873265709437904</v>
      </c>
      <c r="AC29" s="6">
        <f>(D32-$B$8)*$B$2*Output!$I$101*$E$2*$K$4/Output!$I$95/1000000</f>
        <v>10.940665493893569</v>
      </c>
      <c r="AE29" s="6">
        <v>2045</v>
      </c>
      <c r="AF29" s="6">
        <f>(B32-$B$8)*$B$2*Output!$I$101*$E$2*$L$4/Output!$I$95/1000000</f>
        <v>24.838146405883929</v>
      </c>
      <c r="AG29" s="6">
        <f>(C32-$B$8)*$B$2*Output!$I$101*$E$2*$L$4/Output!$I$95/1000000</f>
        <v>46.101111303661384</v>
      </c>
      <c r="AH29" s="6">
        <f>(D32-$B$8)*$B$2*Output!$I$101*$E$2*$L$4/Output!$I$95/1000000</f>
        <v>67.364076201438806</v>
      </c>
      <c r="AJ29" s="6">
        <v>2045</v>
      </c>
      <c r="AK29" s="6">
        <f>(B32-$B$8)*$B$2*Output!$I$101*$E$2*$M$4/Output!$I$95/1000000</f>
        <v>170.33890355867729</v>
      </c>
      <c r="AL29" s="6">
        <f>(C32-$B$8)*$B$2*Output!$I$101*$E$2*$M$4/Output!$I$95/1000000</f>
        <v>316.1593713145183</v>
      </c>
      <c r="AM29" s="6">
        <f>(D32-$B$8)*$B$2*Output!$I$101*$E$2*$M$4/Output!$I$95/1000000</f>
        <v>461.97983907035888</v>
      </c>
    </row>
    <row r="30" spans="1:39" x14ac:dyDescent="0.25">
      <c r="A30" s="6">
        <v>2043</v>
      </c>
      <c r="B30" s="6">
        <v>13.088071599156905</v>
      </c>
      <c r="C30" s="6">
        <v>18.422696600207036</v>
      </c>
      <c r="D30" s="6">
        <v>23.757321601257157</v>
      </c>
      <c r="F30" s="6">
        <v>2046</v>
      </c>
      <c r="G30" s="6">
        <f>(B33-$B$8)*$B$2*Output!$I$101*$E$2*$G$4/Output!$I$95/1000000</f>
        <v>11.103810847172214</v>
      </c>
      <c r="H30" s="6">
        <f>(C33-$B$8)*$B$2*Output!$I$101*$E$2*$G$4/Output!$I$95/1000000</f>
        <v>20.51354622548482</v>
      </c>
      <c r="I30" s="6">
        <f>(D33-$B$8)*$B$2*Output!$I$101*$E$2*$G$4/Output!$I$95/1000000</f>
        <v>29.923281603797403</v>
      </c>
      <c r="K30" s="6">
        <v>2046</v>
      </c>
      <c r="L30" s="6">
        <f>(B33-$B$8)*$B$2*Output!$I$101*$E$2*$H$4/Output!$I$95/1000000</f>
        <v>135.24389740697134</v>
      </c>
      <c r="M30" s="6">
        <f>(C33-$B$8)*$B$2*Output!$I$101*$E$2*$H$4/Output!$I$95/1000000</f>
        <v>249.85403474152002</v>
      </c>
      <c r="N30" s="6">
        <f>(D33-$B$8)*$B$2*Output!$I$101*$E$2*$H$4/Output!$I$95/1000000</f>
        <v>364.46417207606839</v>
      </c>
      <c r="P30" s="6">
        <v>2046</v>
      </c>
      <c r="Q30" s="6">
        <f>(B33-$B$8)*$B$2*Output!$I$101*$E$2*$I$4/Output!$I$95/1000000</f>
        <v>10.144194412629355</v>
      </c>
      <c r="R30" s="6">
        <f>(C33-$B$8)*$B$2*Output!$I$101*$E$2*$I$4/Output!$I$95/1000000</f>
        <v>18.740719188022894</v>
      </c>
      <c r="S30" s="6">
        <f>(D33-$B$8)*$B$2*Output!$I$101*$E$2*$I$4/Output!$I$95/1000000</f>
        <v>27.337243963416416</v>
      </c>
      <c r="U30" s="6">
        <v>2046</v>
      </c>
      <c r="V30" s="6">
        <f>(B33-$B$8)*$B$2*Output!$I$101*$E$2*$J$4/Output!$I$95/1000000</f>
        <v>1017.6692821141135</v>
      </c>
      <c r="W30" s="6">
        <f>(C33-$B$8)*$B$2*Output!$I$101*$E$2*$J$4/Output!$I$95/1000000</f>
        <v>1880.0757819303331</v>
      </c>
      <c r="X30" s="6">
        <f>(D33-$B$8)*$B$2*Output!$I$101*$E$2*$J$4/Output!$I$95/1000000</f>
        <v>2742.4822817465511</v>
      </c>
      <c r="Z30" s="6">
        <v>2046</v>
      </c>
      <c r="AA30" s="6">
        <f>(B33-$B$8)*$B$2*Output!$I$101*$E$2*$K$4/Output!$I$95/1000000</f>
        <v>4.2173507229028218</v>
      </c>
      <c r="AB30" s="6">
        <f>(C33-$B$8)*$B$2*Output!$I$101*$E$2*$K$4/Output!$I$95/1000000</f>
        <v>7.791272761583552</v>
      </c>
      <c r="AC30" s="6">
        <f>(D33-$B$8)*$B$2*Output!$I$101*$E$2*$K$4/Output!$I$95/1000000</f>
        <v>11.365194800264273</v>
      </c>
      <c r="AE30" s="6">
        <v>2046</v>
      </c>
      <c r="AF30" s="6">
        <f>(B33-$B$8)*$B$2*Output!$I$101*$E$2*$L$4/Output!$I$95/1000000</f>
        <v>25.967153060696837</v>
      </c>
      <c r="AG30" s="6">
        <f>(C33-$B$8)*$B$2*Output!$I$101*$E$2*$L$4/Output!$I$95/1000000</f>
        <v>47.972574640039035</v>
      </c>
      <c r="AH30" s="6">
        <f>(D33-$B$8)*$B$2*Output!$I$101*$E$2*$L$4/Output!$I$95/1000000</f>
        <v>69.977996219381197</v>
      </c>
      <c r="AJ30" s="6">
        <v>2046</v>
      </c>
      <c r="AK30" s="6">
        <f>(B33-$B$8)*$B$2*Output!$I$101*$E$2*$M$4/Output!$I$95/1000000</f>
        <v>178.08158099316265</v>
      </c>
      <c r="AL30" s="6">
        <f>(C33-$B$8)*$B$2*Output!$I$101*$E$2*$M$4/Output!$I$95/1000000</f>
        <v>328.99378365590439</v>
      </c>
      <c r="AM30" s="6">
        <f>(D33-$B$8)*$B$2*Output!$I$101*$E$2*$M$4/Output!$I$95/1000000</f>
        <v>479.90598631864583</v>
      </c>
    </row>
    <row r="31" spans="1:39" x14ac:dyDescent="0.25">
      <c r="A31" s="6">
        <v>2044</v>
      </c>
      <c r="B31" s="6">
        <v>13.390975179114751</v>
      </c>
      <c r="C31" s="6">
        <v>18.905995258934063</v>
      </c>
      <c r="D31" s="6">
        <v>24.421015338753357</v>
      </c>
      <c r="F31" s="6">
        <v>2047</v>
      </c>
      <c r="G31" s="6">
        <f>(B34-$B$8)*$B$2*Output!$I$101*$E$2*$G$4/Output!$I$95/1000000</f>
        <v>11.586585231831872</v>
      </c>
      <c r="H31" s="6">
        <f>(C34-$B$8)*$B$2*Output!$I$101*$E$2*$G$4/Output!$I$95/1000000</f>
        <v>21.329415193129368</v>
      </c>
      <c r="I31" s="6">
        <f>(D34-$B$8)*$B$2*Output!$I$101*$E$2*$G$4/Output!$I$95/1000000</f>
        <v>31.072245154426827</v>
      </c>
      <c r="K31" s="6">
        <v>2047</v>
      </c>
      <c r="L31" s="6">
        <f>(B34-$B$8)*$B$2*Output!$I$101*$E$2*$H$4/Output!$I$95/1000000</f>
        <v>141.12406685944833</v>
      </c>
      <c r="M31" s="6">
        <f>(C34-$B$8)*$B$2*Output!$I$101*$E$2*$H$4/Output!$I$95/1000000</f>
        <v>259.79128065432758</v>
      </c>
      <c r="N31" s="6">
        <f>(D34-$B$8)*$B$2*Output!$I$101*$E$2*$H$4/Output!$I$95/1000000</f>
        <v>378.45849444920646</v>
      </c>
      <c r="P31" s="6">
        <v>2047</v>
      </c>
      <c r="Q31" s="6">
        <f>(B34-$B$8)*$B$2*Output!$I$101*$E$2*$I$4/Output!$I$95/1000000</f>
        <v>10.585246343613237</v>
      </c>
      <c r="R31" s="6">
        <f>(C34-$B$8)*$B$2*Output!$I$101*$E$2*$I$4/Output!$I$95/1000000</f>
        <v>19.486078915140833</v>
      </c>
      <c r="S31" s="6">
        <f>(D34-$B$8)*$B$2*Output!$I$101*$E$2*$I$4/Output!$I$95/1000000</f>
        <v>28.386911486668403</v>
      </c>
      <c r="U31" s="6">
        <v>2047</v>
      </c>
      <c r="V31" s="6">
        <f>(B34-$B$8)*$B$2*Output!$I$101*$E$2*$J$4/Output!$I$95/1000000</f>
        <v>1061.9157726408139</v>
      </c>
      <c r="W31" s="6">
        <f>(C34-$B$8)*$B$2*Output!$I$101*$E$2*$J$4/Output!$I$95/1000000</f>
        <v>1954.8505415178001</v>
      </c>
      <c r="X31" s="6">
        <f>(D34-$B$8)*$B$2*Output!$I$101*$E$2*$J$4/Output!$I$95/1000000</f>
        <v>2847.7853103947832</v>
      </c>
      <c r="Z31" s="6">
        <v>2047</v>
      </c>
      <c r="AA31" s="6">
        <f>(B34-$B$8)*$B$2*Output!$I$101*$E$2*$K$4/Output!$I$95/1000000</f>
        <v>4.4007137978116395</v>
      </c>
      <c r="AB31" s="6">
        <f>(C34-$B$8)*$B$2*Output!$I$101*$E$2*$K$4/Output!$I$95/1000000</f>
        <v>8.1011488597850949</v>
      </c>
      <c r="AC31" s="6">
        <f>(D34-$B$8)*$B$2*Output!$I$101*$E$2*$K$4/Output!$I$95/1000000</f>
        <v>11.801583921758541</v>
      </c>
      <c r="AE31" s="6">
        <v>2047</v>
      </c>
      <c r="AF31" s="6">
        <f>(B34-$B$8)*$B$2*Output!$I$101*$E$2*$L$4/Output!$I$95/1000000</f>
        <v>27.096159715509739</v>
      </c>
      <c r="AG31" s="6">
        <f>(C34-$B$8)*$B$2*Output!$I$101*$E$2*$L$4/Output!$I$95/1000000</f>
        <v>49.880549717414752</v>
      </c>
      <c r="AH31" s="6">
        <f>(D34-$B$8)*$B$2*Output!$I$101*$E$2*$L$4/Output!$I$95/1000000</f>
        <v>72.66493971931969</v>
      </c>
      <c r="AJ31" s="6">
        <v>2047</v>
      </c>
      <c r="AK31" s="6">
        <f>(B34-$B$8)*$B$2*Output!$I$101*$E$2*$M$4/Output!$I$95/1000000</f>
        <v>185.82425842764792</v>
      </c>
      <c r="AL31" s="6">
        <f>(C34-$B$8)*$B$2*Output!$I$101*$E$2*$M$4/Output!$I$95/1000000</f>
        <v>342.07859189346561</v>
      </c>
      <c r="AM31" s="6">
        <f>(D34-$B$8)*$B$2*Output!$I$101*$E$2*$M$4/Output!$I$95/1000000</f>
        <v>498.3329253592828</v>
      </c>
    </row>
    <row r="32" spans="1:39" x14ac:dyDescent="0.25">
      <c r="A32" s="6">
        <v>2045</v>
      </c>
      <c r="B32" s="6">
        <v>13.693878759072595</v>
      </c>
      <c r="C32" s="6">
        <v>19.398564520311179</v>
      </c>
      <c r="D32" s="6">
        <v>25.103250281549752</v>
      </c>
      <c r="F32" s="6">
        <v>2048</v>
      </c>
      <c r="G32" s="6">
        <f>(B35-$B$8)*$B$2*Output!$I$101*$E$2*$G$4/Output!$I$95/1000000</f>
        <v>12.069359616491539</v>
      </c>
      <c r="H32" s="6">
        <f>(C35-$B$8)*$B$2*Output!$I$101*$E$2*$G$4/Output!$I$95/1000000</f>
        <v>22.161333106146678</v>
      </c>
      <c r="I32" s="6">
        <f>(D35-$B$8)*$B$2*Output!$I$101*$E$2*$G$4/Output!$I$95/1000000</f>
        <v>32.253306595801803</v>
      </c>
      <c r="K32" s="6">
        <v>2048</v>
      </c>
      <c r="L32" s="6">
        <f>(B35-$B$8)*$B$2*Output!$I$101*$E$2*$H$4/Output!$I$95/1000000</f>
        <v>147.00423631192538</v>
      </c>
      <c r="M32" s="6">
        <f>(C35-$B$8)*$B$2*Output!$I$101*$E$2*$H$4/Output!$I$95/1000000</f>
        <v>269.92400197205325</v>
      </c>
      <c r="N32" s="6">
        <f>(D35-$B$8)*$B$2*Output!$I$101*$E$2*$H$4/Output!$I$95/1000000</f>
        <v>392.84376763218091</v>
      </c>
      <c r="P32" s="6">
        <v>2048</v>
      </c>
      <c r="Q32" s="6">
        <f>(B35-$B$8)*$B$2*Output!$I$101*$E$2*$I$4/Output!$I$95/1000000</f>
        <v>11.026298274597124</v>
      </c>
      <c r="R32" s="6">
        <f>(C35-$B$8)*$B$2*Output!$I$101*$E$2*$I$4/Output!$I$95/1000000</f>
        <v>20.24610060149239</v>
      </c>
      <c r="S32" s="6">
        <f>(D35-$B$8)*$B$2*Output!$I$101*$E$2*$I$4/Output!$I$95/1000000</f>
        <v>29.465902928387635</v>
      </c>
      <c r="U32" s="6">
        <v>2048</v>
      </c>
      <c r="V32" s="6">
        <f>(B35-$B$8)*$B$2*Output!$I$101*$E$2*$J$4/Output!$I$95/1000000</f>
        <v>1106.1622631675148</v>
      </c>
      <c r="W32" s="6">
        <f>(C35-$B$8)*$B$2*Output!$I$101*$E$2*$J$4/Output!$I$95/1000000</f>
        <v>2031.0961942014285</v>
      </c>
      <c r="X32" s="6">
        <f>(D35-$B$8)*$B$2*Output!$I$101*$E$2*$J$4/Output!$I$95/1000000</f>
        <v>2956.0301252353411</v>
      </c>
      <c r="Z32" s="6">
        <v>2048</v>
      </c>
      <c r="AA32" s="6">
        <f>(B35-$B$8)*$B$2*Output!$I$101*$E$2*$K$4/Output!$I$95/1000000</f>
        <v>4.5840768727204591</v>
      </c>
      <c r="AB32" s="6">
        <f>(C35-$B$8)*$B$2*Output!$I$101*$E$2*$K$4/Output!$I$95/1000000</f>
        <v>8.4171205257427228</v>
      </c>
      <c r="AC32" s="6">
        <f>(D35-$B$8)*$B$2*Output!$I$101*$E$2*$K$4/Output!$I$95/1000000</f>
        <v>12.25016417876498</v>
      </c>
      <c r="AE32" s="6">
        <v>2048</v>
      </c>
      <c r="AF32" s="6">
        <f>(B35-$B$8)*$B$2*Output!$I$101*$E$2*$L$4/Output!$I$95/1000000</f>
        <v>28.225166370322647</v>
      </c>
      <c r="AG32" s="6">
        <f>(C35-$B$8)*$B$2*Output!$I$101*$E$2*$L$4/Output!$I$95/1000000</f>
        <v>51.826056541926036</v>
      </c>
      <c r="AH32" s="6">
        <f>(D35-$B$8)*$B$2*Output!$I$101*$E$2*$L$4/Output!$I$95/1000000</f>
        <v>75.426946713529375</v>
      </c>
      <c r="AJ32" s="6">
        <v>2048</v>
      </c>
      <c r="AK32" s="6">
        <f>(B35-$B$8)*$B$2*Output!$I$101*$E$2*$M$4/Output!$I$95/1000000</f>
        <v>193.56693586213333</v>
      </c>
      <c r="AL32" s="6">
        <f>(C35-$B$8)*$B$2*Output!$I$101*$E$2*$M$4/Output!$I$95/1000000</f>
        <v>355.42079118393571</v>
      </c>
      <c r="AM32" s="6">
        <f>(D35-$B$8)*$B$2*Output!$I$101*$E$2*$M$4/Output!$I$95/1000000</f>
        <v>517.27464650573779</v>
      </c>
    </row>
    <row r="33" spans="1:39" x14ac:dyDescent="0.25">
      <c r="A33" s="6">
        <v>2046</v>
      </c>
      <c r="B33" s="6">
        <v>13.996782339030441</v>
      </c>
      <c r="C33" s="6">
        <v>19.900663371484544</v>
      </c>
      <c r="D33" s="6">
        <v>25.804544403938639</v>
      </c>
      <c r="F33" s="6">
        <v>2049</v>
      </c>
      <c r="G33" s="6">
        <f>(B36-$B$8)*$B$2*Output!$I$101*$E$2*$G$4/Output!$I$95/1000000</f>
        <v>12.552134001151197</v>
      </c>
      <c r="H33" s="6">
        <f>(C36-$B$8)*$B$2*Output!$I$101*$E$2*$G$4/Output!$I$95/1000000</f>
        <v>23.009748314090491</v>
      </c>
      <c r="I33" s="6">
        <f>(D36-$B$8)*$B$2*Output!$I$101*$E$2*$G$4/Output!$I$95/1000000</f>
        <v>33.467362627029765</v>
      </c>
      <c r="K33" s="6">
        <v>2049</v>
      </c>
      <c r="L33" s="6">
        <f>(B36-$B$8)*$B$2*Output!$I$101*$E$2*$H$4/Output!$I$95/1000000</f>
        <v>152.88440576440237</v>
      </c>
      <c r="M33" s="6">
        <f>(C36-$B$8)*$B$2*Output!$I$101*$E$2*$H$4/Output!$I$95/1000000</f>
        <v>280.25765957131688</v>
      </c>
      <c r="N33" s="6">
        <f>(D36-$B$8)*$B$2*Output!$I$101*$E$2*$H$4/Output!$I$95/1000000</f>
        <v>407.63091337823118</v>
      </c>
      <c r="P33" s="6">
        <v>2049</v>
      </c>
      <c r="Q33" s="6">
        <f>(B36-$B$8)*$B$2*Output!$I$101*$E$2*$I$4/Output!$I$95/1000000</f>
        <v>11.467350205581006</v>
      </c>
      <c r="R33" s="6">
        <f>(C36-$B$8)*$B$2*Output!$I$101*$E$2*$I$4/Output!$I$95/1000000</f>
        <v>21.021193849249325</v>
      </c>
      <c r="S33" s="6">
        <f>(D36-$B$8)*$B$2*Output!$I$101*$E$2*$I$4/Output!$I$95/1000000</f>
        <v>30.575037492917623</v>
      </c>
      <c r="U33" s="6">
        <v>2049</v>
      </c>
      <c r="V33" s="6">
        <f>(B36-$B$8)*$B$2*Output!$I$101*$E$2*$J$4/Output!$I$95/1000000</f>
        <v>1150.4087536942147</v>
      </c>
      <c r="W33" s="6">
        <f>(C36-$B$8)*$B$2*Output!$I$101*$E$2*$J$4/Output!$I$95/1000000</f>
        <v>2108.8538314204338</v>
      </c>
      <c r="X33" s="6">
        <f>(D36-$B$8)*$B$2*Output!$I$101*$E$2*$J$4/Output!$I$95/1000000</f>
        <v>3067.2989091466511</v>
      </c>
      <c r="Z33" s="6">
        <v>2049</v>
      </c>
      <c r="AA33" s="6">
        <f>(B36-$B$8)*$B$2*Output!$I$101*$E$2*$K$4/Output!$I$95/1000000</f>
        <v>4.7674399476292759</v>
      </c>
      <c r="AB33" s="6">
        <f>(C36-$B$8)*$B$2*Output!$I$101*$E$2*$K$4/Output!$I$95/1000000</f>
        <v>8.7393580475980954</v>
      </c>
      <c r="AC33" s="6">
        <f>(D36-$B$8)*$B$2*Output!$I$101*$E$2*$K$4/Output!$I$95/1000000</f>
        <v>12.71127614756691</v>
      </c>
      <c r="AE33" s="6">
        <v>2049</v>
      </c>
      <c r="AF33" s="6">
        <f>(B36-$B$8)*$B$2*Output!$I$101*$E$2*$L$4/Output!$I$95/1000000</f>
        <v>29.354173025135552</v>
      </c>
      <c r="AG33" s="6">
        <f>(C36-$B$8)*$B$2*Output!$I$101*$E$2*$L$4/Output!$I$95/1000000</f>
        <v>53.810143614997038</v>
      </c>
      <c r="AH33" s="6">
        <f>(D36-$B$8)*$B$2*Output!$I$101*$E$2*$L$4/Output!$I$95/1000000</f>
        <v>78.266114204858468</v>
      </c>
      <c r="AJ33" s="6">
        <v>2049</v>
      </c>
      <c r="AK33" s="6">
        <f>(B36-$B$8)*$B$2*Output!$I$101*$E$2*$M$4/Output!$I$95/1000000</f>
        <v>201.30961329661858</v>
      </c>
      <c r="AL33" s="6">
        <f>(C36-$B$8)*$B$2*Output!$I$101*$E$2*$M$4/Output!$I$95/1000000</f>
        <v>369.02757210345703</v>
      </c>
      <c r="AM33" s="6">
        <f>(D36-$B$8)*$B$2*Output!$I$101*$E$2*$M$4/Output!$I$95/1000000</f>
        <v>536.7455309102952</v>
      </c>
    </row>
    <row r="34" spans="1:39" x14ac:dyDescent="0.25">
      <c r="A34" s="6">
        <v>2047</v>
      </c>
      <c r="B34" s="6">
        <v>14.299685918988285</v>
      </c>
      <c r="C34" s="6">
        <v>20.412558034765535</v>
      </c>
      <c r="D34" s="6">
        <v>26.525430150542764</v>
      </c>
      <c r="F34" s="6">
        <v>2050</v>
      </c>
      <c r="G34" s="6">
        <f>(B37-$B$8)*$B$2*Output!$I$101*$E$2*$G$4/Output!$I$95/1000000</f>
        <v>13.03490838581086</v>
      </c>
      <c r="H34" s="6">
        <f>(C37-$B$8)*$B$2*Output!$I$101*$E$2*$G$4/Output!$I$95/1000000</f>
        <v>23.875121691781278</v>
      </c>
      <c r="I34" s="6">
        <f>(D37-$B$8)*$B$2*Output!$I$101*$E$2*$G$4/Output!$I$95/1000000</f>
        <v>34.715334997751675</v>
      </c>
      <c r="K34" s="6">
        <v>2050</v>
      </c>
      <c r="L34" s="6">
        <f>(B37-$B$8)*$B$2*Output!$I$101*$E$2*$H$4/Output!$I$95/1000000</f>
        <v>158.76457521687942</v>
      </c>
      <c r="M34" s="6">
        <f>(C37-$B$8)*$B$2*Output!$I$101*$E$2*$H$4/Output!$I$95/1000000</f>
        <v>290.79786688590235</v>
      </c>
      <c r="N34" s="6">
        <f>(D37-$B$8)*$B$2*Output!$I$101*$E$2*$H$4/Output!$I$95/1000000</f>
        <v>422.83115855492491</v>
      </c>
      <c r="P34" s="6">
        <v>2050</v>
      </c>
      <c r="Q34" s="6">
        <f>(B37-$B$8)*$B$2*Output!$I$101*$E$2*$I$4/Output!$I$95/1000000</f>
        <v>11.908402136564895</v>
      </c>
      <c r="R34" s="6">
        <f>(C37-$B$8)*$B$2*Output!$I$101*$E$2*$I$4/Output!$I$95/1000000</f>
        <v>21.811779703388286</v>
      </c>
      <c r="S34" s="6">
        <f>(D37-$B$8)*$B$2*Output!$I$101*$E$2*$I$4/Output!$I$95/1000000</f>
        <v>31.715157270211655</v>
      </c>
      <c r="U34" s="6">
        <v>2050</v>
      </c>
      <c r="V34" s="6">
        <f>(B37-$B$8)*$B$2*Output!$I$101*$E$2*$J$4/Output!$I$95/1000000</f>
        <v>1194.6552442209158</v>
      </c>
      <c r="W34" s="6">
        <f>(C37-$B$8)*$B$2*Output!$I$101*$E$2*$J$4/Output!$I$95/1000000</f>
        <v>2188.1656925603897</v>
      </c>
      <c r="X34" s="6">
        <f>(D37-$B$8)*$B$2*Output!$I$101*$E$2*$J$4/Output!$I$95/1000000</f>
        <v>3181.6761408998614</v>
      </c>
      <c r="Z34" s="6">
        <v>2050</v>
      </c>
      <c r="AA34" s="6">
        <f>(B37-$B$8)*$B$2*Output!$I$101*$E$2*$K$4/Output!$I$95/1000000</f>
        <v>4.9508030225380955</v>
      </c>
      <c r="AB34" s="6">
        <f>(C37-$B$8)*$B$2*Output!$I$101*$E$2*$K$4/Output!$I$95/1000000</f>
        <v>9.0680364707283427</v>
      </c>
      <c r="AC34" s="6">
        <f>(D37-$B$8)*$B$2*Output!$I$101*$E$2*$K$4/Output!$I$95/1000000</f>
        <v>13.185269918918584</v>
      </c>
      <c r="AE34" s="6">
        <v>2050</v>
      </c>
      <c r="AF34" s="6">
        <f>(B37-$B$8)*$B$2*Output!$I$101*$E$2*$L$4/Output!$I$95/1000000</f>
        <v>30.48317967994846</v>
      </c>
      <c r="AG34" s="6">
        <f>(C37-$B$8)*$B$2*Output!$I$101*$E$2*$L$4/Output!$I$95/1000000</f>
        <v>55.833888729393657</v>
      </c>
      <c r="AH34" s="6">
        <f>(D37-$B$8)*$B$2*Output!$I$101*$E$2*$L$4/Output!$I$95/1000000</f>
        <v>81.184597778838778</v>
      </c>
      <c r="AJ34" s="6">
        <v>2050</v>
      </c>
      <c r="AK34" s="6">
        <f>(B37-$B$8)*$B$2*Output!$I$101*$E$2*$M$4/Output!$I$95/1000000</f>
        <v>209.05229073110397</v>
      </c>
      <c r="AL34" s="6">
        <f>(C37-$B$8)*$B$2*Output!$I$101*$E$2*$M$4/Output!$I$95/1000000</f>
        <v>382.90632610689141</v>
      </c>
      <c r="AM34" s="6">
        <f>(D37-$B$8)*$B$2*Output!$I$101*$E$2*$M$4/Output!$I$95/1000000</f>
        <v>556.76036148267838</v>
      </c>
    </row>
    <row r="35" spans="1:39" x14ac:dyDescent="0.25">
      <c r="A35" s="6">
        <v>2048</v>
      </c>
      <c r="B35" s="6">
        <v>14.602589498946131</v>
      </c>
      <c r="C35" s="6">
        <v>20.934522169755109</v>
      </c>
      <c r="D35" s="6">
        <v>27.266454840564073</v>
      </c>
    </row>
    <row r="36" spans="1:39" x14ac:dyDescent="0.25">
      <c r="A36" s="6">
        <v>2049</v>
      </c>
      <c r="B36" s="6">
        <v>14.905493078903975</v>
      </c>
      <c r="C36" s="6">
        <v>21.46683708111485</v>
      </c>
      <c r="D36" s="6">
        <v>28.028181083325705</v>
      </c>
      <c r="G36" s="6">
        <f>SUM(G8:G34)</f>
        <v>182.48871740135209</v>
      </c>
      <c r="H36" s="6">
        <f t="shared" ref="H36:I36" si="1">SUM(H8:H34)</f>
        <v>361.38088874028</v>
      </c>
      <c r="I36" s="6">
        <f t="shared" si="1"/>
        <v>540.27306007920754</v>
      </c>
      <c r="L36" s="6">
        <f>SUM(L8:L34)</f>
        <v>2222.7040530363124</v>
      </c>
      <c r="M36" s="6">
        <f t="shared" ref="M36:N36" si="2">SUM(M8:M34)</f>
        <v>4401.6023430439955</v>
      </c>
      <c r="N36" s="6">
        <f t="shared" si="2"/>
        <v>6580.5006330516726</v>
      </c>
      <c r="Q36" s="6">
        <f>SUM(Q8:Q34)</f>
        <v>166.71762991190857</v>
      </c>
      <c r="R36" s="6">
        <f t="shared" ref="R36:S36" si="3">SUM(R8:R34)</f>
        <v>330.14953540241282</v>
      </c>
      <c r="S36" s="6">
        <f t="shared" si="3"/>
        <v>493.58144089291665</v>
      </c>
      <c r="V36" s="6">
        <f>SUM(V8:V34)</f>
        <v>16725.173419092825</v>
      </c>
      <c r="W36" s="6">
        <f t="shared" ref="W36:X36" si="4">SUM(W8:W34)</f>
        <v>33120.72176623391</v>
      </c>
      <c r="X36" s="6">
        <f t="shared" si="4"/>
        <v>49516.27011337498</v>
      </c>
      <c r="AA36" s="6">
        <f>SUM(AA8:AA34)</f>
        <v>69.311242315533349</v>
      </c>
      <c r="AB36" s="6">
        <f t="shared" ref="AB36:AC36" si="5">SUM(AB8:AB34)</f>
        <v>137.25647647899336</v>
      </c>
      <c r="AC36" s="6">
        <f t="shared" si="5"/>
        <v>205.20171064245315</v>
      </c>
      <c r="AF36" s="6">
        <f>SUM(AF8:AF34)</f>
        <v>426.76451551927852</v>
      </c>
      <c r="AG36" s="6">
        <f t="shared" ref="AG36:AH36" si="6">SUM(AG8:AG34)</f>
        <v>845.11821934712782</v>
      </c>
      <c r="AH36" s="6">
        <f t="shared" si="6"/>
        <v>1263.4719231749759</v>
      </c>
      <c r="AK36" s="6">
        <f>SUM(AK8:AK34)</f>
        <v>2926.7320702354559</v>
      </c>
      <c r="AL36" s="6">
        <f t="shared" ref="AL36:AM36" si="7">SUM(AL8:AL34)</f>
        <v>5795.7831678997391</v>
      </c>
      <c r="AM36" s="6">
        <f t="shared" si="7"/>
        <v>8664.8342655640135</v>
      </c>
    </row>
    <row r="37" spans="1:39" x14ac:dyDescent="0.25">
      <c r="A37" s="6">
        <v>2050</v>
      </c>
      <c r="B37" s="6">
        <v>15.208396658861821</v>
      </c>
      <c r="C37" s="6">
        <v>22.009791932142292</v>
      </c>
      <c r="D37" s="6">
        <v>28.811187205422748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9.2657396408697661</v>
      </c>
      <c r="H41" s="6">
        <f t="shared" ref="H41:I41" si="8">$G$2-H8*1.204</f>
        <v>8.701076016921661</v>
      </c>
      <c r="I41" s="6">
        <f t="shared" si="8"/>
        <v>8.1364123929735523</v>
      </c>
      <c r="K41" s="6">
        <v>2024</v>
      </c>
      <c r="L41" s="6">
        <f>$H$2-L8*1.204</f>
        <v>112.85627597921767</v>
      </c>
      <c r="M41" s="6">
        <f>$H$2-M8*1.204</f>
        <v>105.97869941764156</v>
      </c>
      <c r="N41" s="6">
        <f>$H$2-N8*1.204</f>
        <v>99.101122856065402</v>
      </c>
      <c r="P41" s="6">
        <v>2024</v>
      </c>
      <c r="Q41" s="6">
        <f>$I$2-Q8*1.204</f>
        <v>8.4649734750954018</v>
      </c>
      <c r="R41" s="6">
        <f>$I$2-R8*1.204</f>
        <v>7.9491093580001291</v>
      </c>
      <c r="S41" s="6">
        <f>$I$2-S8*1.204</f>
        <v>7.4332452409048528</v>
      </c>
      <c r="U41" s="6">
        <v>2024</v>
      </c>
      <c r="V41" s="6">
        <f>$J$2-V8*1.204</f>
        <v>849.20922540585241</v>
      </c>
      <c r="W41" s="6">
        <f>$J$2-W8*1.204</f>
        <v>797.45754909144864</v>
      </c>
      <c r="X41" s="6">
        <f>$J$2-X8*1.204</f>
        <v>745.70587277704453</v>
      </c>
      <c r="Z41" s="6">
        <v>2024</v>
      </c>
      <c r="AA41" s="6">
        <f>$K$2-AA8*1.204</f>
        <v>3.5192308578097826</v>
      </c>
      <c r="AB41" s="6">
        <f>$K$2-AB8*1.204</f>
        <v>3.3047653400311789</v>
      </c>
      <c r="AC41" s="6">
        <f>$K$2-AC8*1.204</f>
        <v>3.090299822252573</v>
      </c>
      <c r="AE41" s="6">
        <v>2024</v>
      </c>
      <c r="AF41" s="6">
        <f>$L$2-AF8*1.204</f>
        <v>21.668675987605258</v>
      </c>
      <c r="AG41" s="6">
        <f>$L$2-AG8*1.204</f>
        <v>20.348164772790902</v>
      </c>
      <c r="AH41" s="6">
        <f>$L$2-AH8*1.204</f>
        <v>19.027653557976535</v>
      </c>
      <c r="AJ41" s="6">
        <v>2024</v>
      </c>
      <c r="AK41" s="6">
        <f>$M$2-AK8*1.204</f>
        <v>148.60281636887964</v>
      </c>
      <c r="AL41" s="6">
        <f>$M$2-AL8*1.204</f>
        <v>139.54680917765344</v>
      </c>
      <c r="AM41" s="6">
        <f>$M$2-AM8*1.204</f>
        <v>130.49080198642716</v>
      </c>
    </row>
    <row r="42" spans="1:39" x14ac:dyDescent="0.25">
      <c r="F42" s="6">
        <v>2025</v>
      </c>
      <c r="G42" s="6">
        <f t="shared" ref="G42:I56" si="9">$G$2-G9*1.204</f>
        <v>8.6844792817395327</v>
      </c>
      <c r="H42" s="6">
        <f t="shared" si="9"/>
        <v>7.4466996700429213</v>
      </c>
      <c r="I42" s="6">
        <f t="shared" si="9"/>
        <v>6.2089200583463118</v>
      </c>
      <c r="K42" s="6">
        <v>2025</v>
      </c>
      <c r="L42" s="6">
        <f t="shared" ref="L42:N56" si="10">$H$2-L9*1.204</f>
        <v>105.77655195843532</v>
      </c>
      <c r="M42" s="6">
        <f t="shared" si="10"/>
        <v>90.700454110517711</v>
      </c>
      <c r="N42" s="6">
        <f t="shared" si="10"/>
        <v>75.624356262600116</v>
      </c>
      <c r="P42" s="6">
        <v>2025</v>
      </c>
      <c r="Q42" s="6">
        <f t="shared" ref="Q42:S56" si="11">$I$2-Q9*1.204</f>
        <v>7.9339469501908031</v>
      </c>
      <c r="R42" s="6">
        <f t="shared" si="11"/>
        <v>6.8031390506454876</v>
      </c>
      <c r="S42" s="6">
        <f t="shared" si="11"/>
        <v>5.6723311511001757</v>
      </c>
      <c r="U42" s="6">
        <v>2025</v>
      </c>
      <c r="V42" s="6">
        <f t="shared" ref="V42:X56" si="12">$J$2-V9*1.204</f>
        <v>795.93645081170473</v>
      </c>
      <c r="W42" s="6">
        <f t="shared" si="12"/>
        <v>682.4933900294177</v>
      </c>
      <c r="X42" s="6">
        <f t="shared" si="12"/>
        <v>569.05032924713078</v>
      </c>
      <c r="Z42" s="6">
        <v>2025</v>
      </c>
      <c r="AA42" s="6">
        <f t="shared" ref="AA42:AC56" si="13">$K$2-AA9*1.204</f>
        <v>3.2984617156195646</v>
      </c>
      <c r="AB42" s="6">
        <f t="shared" si="13"/>
        <v>2.8283392673870749</v>
      </c>
      <c r="AC42" s="6">
        <f t="shared" si="13"/>
        <v>2.3582168191545865</v>
      </c>
      <c r="AE42" s="6">
        <v>2025</v>
      </c>
      <c r="AF42" s="6">
        <f t="shared" ref="AF42:AH56" si="14">$L$2-AF9*1.204</f>
        <v>20.309351975210514</v>
      </c>
      <c r="AG42" s="6">
        <f t="shared" si="14"/>
        <v>17.414704986467797</v>
      </c>
      <c r="AH42" s="6">
        <f t="shared" si="14"/>
        <v>14.520057997725081</v>
      </c>
      <c r="AJ42" s="6">
        <v>2025</v>
      </c>
      <c r="AK42" s="6">
        <f t="shared" ref="AK42:AM56" si="15">$M$2-AK9*1.204</f>
        <v>139.2806327377593</v>
      </c>
      <c r="AL42" s="6">
        <f t="shared" si="15"/>
        <v>119.42927240697963</v>
      </c>
      <c r="AM42" s="6">
        <f t="shared" si="15"/>
        <v>99.577912076200008</v>
      </c>
    </row>
    <row r="43" spans="1:39" x14ac:dyDescent="0.25">
      <c r="F43" s="6">
        <v>2026</v>
      </c>
      <c r="G43" s="6">
        <f t="shared" si="9"/>
        <v>8.1032189226092974</v>
      </c>
      <c r="H43" s="6">
        <f t="shared" si="9"/>
        <v>6.0701190589459575</v>
      </c>
      <c r="I43" s="6">
        <f t="shared" si="9"/>
        <v>4.0370191952826282</v>
      </c>
      <c r="K43" s="6">
        <v>2026</v>
      </c>
      <c r="L43" s="6">
        <f t="shared" si="10"/>
        <v>98.696827937652984</v>
      </c>
      <c r="M43" s="6">
        <f t="shared" si="10"/>
        <v>73.933766573955765</v>
      </c>
      <c r="N43" s="6">
        <f t="shared" si="10"/>
        <v>49.170705210258703</v>
      </c>
      <c r="P43" s="6">
        <v>2026</v>
      </c>
      <c r="Q43" s="6">
        <f t="shared" si="11"/>
        <v>7.4029204252862044</v>
      </c>
      <c r="R43" s="6">
        <f t="shared" si="11"/>
        <v>5.5455256478397317</v>
      </c>
      <c r="S43" s="6">
        <f t="shared" si="11"/>
        <v>3.6881308703932705</v>
      </c>
      <c r="U43" s="6">
        <v>2026</v>
      </c>
      <c r="V43" s="6">
        <f t="shared" si="12"/>
        <v>742.66367621755717</v>
      </c>
      <c r="W43" s="6">
        <f t="shared" si="12"/>
        <v>556.32915492593338</v>
      </c>
      <c r="X43" s="6">
        <f t="shared" si="12"/>
        <v>369.99463363431062</v>
      </c>
      <c r="Z43" s="6">
        <v>2026</v>
      </c>
      <c r="AA43" s="6">
        <f t="shared" si="13"/>
        <v>3.0776925734293465</v>
      </c>
      <c r="AB43" s="6">
        <f t="shared" si="13"/>
        <v>2.3054986575056242</v>
      </c>
      <c r="AC43" s="6">
        <f t="shared" si="13"/>
        <v>1.5333047415819063</v>
      </c>
      <c r="AE43" s="6">
        <v>2026</v>
      </c>
      <c r="AF43" s="6">
        <f t="shared" si="14"/>
        <v>18.950027962815774</v>
      </c>
      <c r="AG43" s="6">
        <f t="shared" si="14"/>
        <v>14.195460717925004</v>
      </c>
      <c r="AH43" s="6">
        <f t="shared" si="14"/>
        <v>9.4408934730342597</v>
      </c>
      <c r="AJ43" s="6">
        <v>2026</v>
      </c>
      <c r="AK43" s="6">
        <f t="shared" si="15"/>
        <v>129.95844910663894</v>
      </c>
      <c r="AL43" s="6">
        <f t="shared" si="15"/>
        <v>97.35183836539457</v>
      </c>
      <c r="AM43" s="6">
        <f t="shared" si="15"/>
        <v>64.745227624150417</v>
      </c>
    </row>
    <row r="44" spans="1:39" x14ac:dyDescent="0.25">
      <c r="F44" s="6">
        <v>2027</v>
      </c>
      <c r="G44" s="6">
        <f t="shared" si="9"/>
        <v>7.5219585634790631</v>
      </c>
      <c r="H44" s="6">
        <f t="shared" si="9"/>
        <v>4.5558385244005679</v>
      </c>
      <c r="I44" s="6">
        <f t="shared" si="9"/>
        <v>1.5897184853220754</v>
      </c>
      <c r="K44" s="6">
        <v>2027</v>
      </c>
      <c r="L44" s="6">
        <f t="shared" si="10"/>
        <v>91.617103916870619</v>
      </c>
      <c r="M44" s="6">
        <f t="shared" si="10"/>
        <v>55.489900402407486</v>
      </c>
      <c r="N44" s="6">
        <f t="shared" si="10"/>
        <v>19.362696887944409</v>
      </c>
      <c r="P44" s="6">
        <v>2027</v>
      </c>
      <c r="Q44" s="6">
        <f t="shared" si="11"/>
        <v>6.871893900381604</v>
      </c>
      <c r="R44" s="6">
        <f t="shared" si="11"/>
        <v>4.1621126602526148</v>
      </c>
      <c r="S44" s="6">
        <f t="shared" si="11"/>
        <v>1.4523314201236301</v>
      </c>
      <c r="U44" s="6">
        <v>2027</v>
      </c>
      <c r="V44" s="6">
        <f t="shared" si="12"/>
        <v>689.39090162340938</v>
      </c>
      <c r="W44" s="6">
        <f t="shared" si="12"/>
        <v>417.54465960983782</v>
      </c>
      <c r="X44" s="6">
        <f t="shared" si="12"/>
        <v>145.69841759626672</v>
      </c>
      <c r="Z44" s="6">
        <v>2027</v>
      </c>
      <c r="AA44" s="6">
        <f t="shared" si="13"/>
        <v>2.8569234312391285</v>
      </c>
      <c r="AB44" s="6">
        <f t="shared" si="13"/>
        <v>1.7303580868546886</v>
      </c>
      <c r="AC44" s="6">
        <f t="shared" si="13"/>
        <v>0.6037927424702505</v>
      </c>
      <c r="AE44" s="6">
        <v>2027</v>
      </c>
      <c r="AF44" s="6">
        <f t="shared" si="14"/>
        <v>17.59070395042103</v>
      </c>
      <c r="AG44" s="6">
        <f t="shared" si="14"/>
        <v>10.654194124088175</v>
      </c>
      <c r="AH44" s="6">
        <f t="shared" si="14"/>
        <v>3.7176842977553335</v>
      </c>
      <c r="AJ44" s="6">
        <v>2027</v>
      </c>
      <c r="AK44" s="6">
        <f t="shared" si="15"/>
        <v>120.63626547551854</v>
      </c>
      <c r="AL44" s="6">
        <f t="shared" si="15"/>
        <v>73.065989536504475</v>
      </c>
      <c r="AM44" s="6">
        <f t="shared" si="15"/>
        <v>25.495713597490493</v>
      </c>
    </row>
    <row r="45" spans="1:39" x14ac:dyDescent="0.25">
      <c r="F45" s="6">
        <v>2028</v>
      </c>
      <c r="G45" s="6">
        <f t="shared" si="9"/>
        <v>6.9406982043488323</v>
      </c>
      <c r="H45" s="6">
        <f t="shared" si="9"/>
        <v>2.8863975374846635</v>
      </c>
      <c r="I45" s="6">
        <v>0</v>
      </c>
      <c r="K45" s="6">
        <v>2028</v>
      </c>
      <c r="L45" s="6">
        <f t="shared" si="10"/>
        <v>84.537379896088311</v>
      </c>
      <c r="M45" s="6">
        <f t="shared" si="10"/>
        <v>35.156187169265806</v>
      </c>
      <c r="N45" s="6">
        <v>0</v>
      </c>
      <c r="P45" s="6">
        <v>2028</v>
      </c>
      <c r="Q45" s="6">
        <f t="shared" si="11"/>
        <v>6.3408673754770088</v>
      </c>
      <c r="R45" s="6">
        <f t="shared" si="11"/>
        <v>2.6369485373425423</v>
      </c>
      <c r="S45" s="6">
        <v>0</v>
      </c>
      <c r="U45" s="6">
        <v>2028</v>
      </c>
      <c r="V45" s="6">
        <f t="shared" si="12"/>
        <v>636.11812702926204</v>
      </c>
      <c r="W45" s="6">
        <f t="shared" si="12"/>
        <v>264.53963871475923</v>
      </c>
      <c r="X45" s="6">
        <v>0</v>
      </c>
      <c r="Z45" s="6">
        <v>2028</v>
      </c>
      <c r="AA45" s="6">
        <f t="shared" si="13"/>
        <v>2.6361542890489122</v>
      </c>
      <c r="AB45" s="6">
        <f t="shared" si="13"/>
        <v>1.0962858525634851</v>
      </c>
      <c r="AC45" s="6">
        <v>0</v>
      </c>
      <c r="AE45" s="6">
        <v>2028</v>
      </c>
      <c r="AF45" s="6">
        <f t="shared" si="14"/>
        <v>16.231379938026294</v>
      </c>
      <c r="AG45" s="6">
        <f t="shared" si="14"/>
        <v>6.7500723563721756</v>
      </c>
      <c r="AH45" s="6">
        <v>0</v>
      </c>
      <c r="AJ45" s="6">
        <v>2028</v>
      </c>
      <c r="AK45" s="6">
        <f t="shared" si="15"/>
        <v>111.31408184439823</v>
      </c>
      <c r="AL45" s="6">
        <f t="shared" si="15"/>
        <v>46.291696060451443</v>
      </c>
      <c r="AM45" s="6">
        <v>0</v>
      </c>
    </row>
    <row r="46" spans="1:39" x14ac:dyDescent="0.25">
      <c r="F46" s="6">
        <v>2029</v>
      </c>
      <c r="G46" s="6">
        <f t="shared" si="9"/>
        <v>6.3594378452185989</v>
      </c>
      <c r="H46" s="6">
        <f t="shared" si="9"/>
        <v>1.0421215515584805</v>
      </c>
      <c r="I46" s="6">
        <v>0</v>
      </c>
      <c r="K46" s="6">
        <v>2029</v>
      </c>
      <c r="L46" s="6">
        <f t="shared" si="10"/>
        <v>77.457655875305974</v>
      </c>
      <c r="M46" s="6">
        <f t="shared" si="10"/>
        <v>12.692991815549689</v>
      </c>
      <c r="N46" s="6">
        <v>0</v>
      </c>
      <c r="P46" s="6">
        <v>2029</v>
      </c>
      <c r="Q46" s="6">
        <f t="shared" si="11"/>
        <v>5.8098408505724102</v>
      </c>
      <c r="R46" s="6">
        <f t="shared" si="11"/>
        <v>0.95205905126638513</v>
      </c>
      <c r="S46" s="6">
        <v>0</v>
      </c>
      <c r="U46" s="6">
        <v>2029</v>
      </c>
      <c r="V46" s="6">
        <f t="shared" si="12"/>
        <v>582.84535243511448</v>
      </c>
      <c r="W46" s="6">
        <f t="shared" si="12"/>
        <v>95.510911149954495</v>
      </c>
      <c r="X46" s="6">
        <v>0</v>
      </c>
      <c r="Z46" s="6">
        <v>2029</v>
      </c>
      <c r="AA46" s="6">
        <f t="shared" si="13"/>
        <v>2.4153851468586947</v>
      </c>
      <c r="AB46" s="6">
        <f t="shared" si="13"/>
        <v>0.39580934323435724</v>
      </c>
      <c r="AC46" s="6">
        <v>0</v>
      </c>
      <c r="AE46" s="6">
        <v>2029</v>
      </c>
      <c r="AF46" s="6">
        <f t="shared" si="14"/>
        <v>14.872055925631551</v>
      </c>
      <c r="AG46" s="6">
        <f t="shared" si="14"/>
        <v>2.4370849080215962</v>
      </c>
      <c r="AH46" s="6">
        <v>0</v>
      </c>
      <c r="AJ46" s="6">
        <v>2029</v>
      </c>
      <c r="AK46" s="6">
        <f t="shared" si="15"/>
        <v>101.99189821327789</v>
      </c>
      <c r="AL46" s="6">
        <f t="shared" si="15"/>
        <v>16.713419927883933</v>
      </c>
      <c r="AM46" s="6">
        <v>0</v>
      </c>
    </row>
    <row r="47" spans="1:39" x14ac:dyDescent="0.25">
      <c r="F47" s="6">
        <v>2030</v>
      </c>
      <c r="G47" s="6">
        <f t="shared" si="9"/>
        <v>5.778177486088369</v>
      </c>
      <c r="H47" s="6">
        <v>0</v>
      </c>
      <c r="I47" s="6">
        <v>0</v>
      </c>
      <c r="K47" s="6">
        <v>2030</v>
      </c>
      <c r="L47" s="6">
        <f t="shared" si="10"/>
        <v>70.37793185452368</v>
      </c>
      <c r="M47" s="6">
        <v>0</v>
      </c>
      <c r="N47" s="6">
        <v>0</v>
      </c>
      <c r="P47" s="6">
        <v>2030</v>
      </c>
      <c r="Q47" s="6">
        <f t="shared" si="11"/>
        <v>5.2788143256678151</v>
      </c>
      <c r="R47" s="6">
        <v>0</v>
      </c>
      <c r="S47" s="6">
        <v>0</v>
      </c>
      <c r="U47" s="6">
        <v>2030</v>
      </c>
      <c r="V47" s="6">
        <f t="shared" si="12"/>
        <v>529.57257784096714</v>
      </c>
      <c r="W47" s="6">
        <v>0</v>
      </c>
      <c r="X47" s="6">
        <v>0</v>
      </c>
      <c r="Z47" s="6">
        <v>2030</v>
      </c>
      <c r="AA47" s="6">
        <f t="shared" si="13"/>
        <v>2.1946160046684775</v>
      </c>
      <c r="AB47" s="6">
        <v>0</v>
      </c>
      <c r="AC47" s="6">
        <v>0</v>
      </c>
      <c r="AE47" s="6">
        <v>2030</v>
      </c>
      <c r="AF47" s="6">
        <f t="shared" si="14"/>
        <v>13.512731913236818</v>
      </c>
      <c r="AG47" s="6">
        <v>0</v>
      </c>
      <c r="AH47" s="6">
        <v>0</v>
      </c>
      <c r="AJ47" s="6">
        <v>2030</v>
      </c>
      <c r="AK47" s="6">
        <f t="shared" si="15"/>
        <v>92.669714582157582</v>
      </c>
      <c r="AL47" s="6">
        <v>0</v>
      </c>
      <c r="AM47" s="6">
        <v>0</v>
      </c>
    </row>
    <row r="48" spans="1:39" x14ac:dyDescent="0.25">
      <c r="F48" s="6">
        <v>2031</v>
      </c>
      <c r="G48" s="6">
        <f t="shared" si="9"/>
        <v>5.1969171269581356</v>
      </c>
      <c r="H48" s="6">
        <v>0</v>
      </c>
      <c r="I48" s="6">
        <v>0</v>
      </c>
      <c r="K48" s="6">
        <v>2031</v>
      </c>
      <c r="L48" s="6">
        <f t="shared" si="10"/>
        <v>63.298207833741344</v>
      </c>
      <c r="M48" s="6">
        <v>0</v>
      </c>
      <c r="N48" s="6">
        <v>0</v>
      </c>
      <c r="P48" s="6">
        <v>2031</v>
      </c>
      <c r="Q48" s="6">
        <f t="shared" si="11"/>
        <v>4.7477878007632164</v>
      </c>
      <c r="R48" s="6">
        <v>0</v>
      </c>
      <c r="S48" s="6">
        <v>0</v>
      </c>
      <c r="U48" s="6">
        <v>2031</v>
      </c>
      <c r="V48" s="6">
        <f t="shared" si="12"/>
        <v>476.29980324681947</v>
      </c>
      <c r="W48" s="6">
        <v>0</v>
      </c>
      <c r="X48" s="6">
        <v>0</v>
      </c>
      <c r="Z48" s="6">
        <v>2031</v>
      </c>
      <c r="AA48" s="6">
        <f t="shared" si="13"/>
        <v>1.9738468624782601</v>
      </c>
      <c r="AB48" s="6">
        <v>0</v>
      </c>
      <c r="AC48" s="6">
        <v>0</v>
      </c>
      <c r="AE48" s="6">
        <v>2031</v>
      </c>
      <c r="AF48" s="6">
        <f t="shared" si="14"/>
        <v>12.153407900842078</v>
      </c>
      <c r="AG48" s="6">
        <v>0</v>
      </c>
      <c r="AH48" s="6">
        <v>0</v>
      </c>
      <c r="AJ48" s="6">
        <v>2031</v>
      </c>
      <c r="AK48" s="6">
        <f t="shared" si="15"/>
        <v>83.347530951037228</v>
      </c>
      <c r="AL48" s="6">
        <v>0</v>
      </c>
      <c r="AM48" s="6">
        <v>0</v>
      </c>
    </row>
    <row r="49" spans="6:39" x14ac:dyDescent="0.25">
      <c r="F49" s="6">
        <v>2032</v>
      </c>
      <c r="G49" s="6">
        <f t="shared" si="9"/>
        <v>4.6156567678279048</v>
      </c>
      <c r="H49" s="6">
        <v>0</v>
      </c>
      <c r="I49" s="6">
        <v>0</v>
      </c>
      <c r="K49" s="6">
        <v>2032</v>
      </c>
      <c r="L49" s="6">
        <f t="shared" si="10"/>
        <v>56.218483812959036</v>
      </c>
      <c r="M49" s="6">
        <v>0</v>
      </c>
      <c r="N49" s="6">
        <v>0</v>
      </c>
      <c r="P49" s="6">
        <v>2032</v>
      </c>
      <c r="Q49" s="6">
        <f t="shared" si="11"/>
        <v>4.2167612758586204</v>
      </c>
      <c r="R49" s="6">
        <v>0</v>
      </c>
      <c r="S49" s="6">
        <v>0</v>
      </c>
      <c r="U49" s="6">
        <v>2032</v>
      </c>
      <c r="V49" s="6">
        <f t="shared" si="12"/>
        <v>423.02702865267219</v>
      </c>
      <c r="W49" s="6">
        <v>0</v>
      </c>
      <c r="X49" s="6">
        <v>0</v>
      </c>
      <c r="Z49" s="6">
        <v>2032</v>
      </c>
      <c r="AA49" s="6">
        <f t="shared" si="13"/>
        <v>1.7530777202880439</v>
      </c>
      <c r="AB49" s="6">
        <v>0</v>
      </c>
      <c r="AC49" s="6">
        <v>0</v>
      </c>
      <c r="AE49" s="6">
        <v>2032</v>
      </c>
      <c r="AF49" s="6">
        <f t="shared" si="14"/>
        <v>10.794083888447345</v>
      </c>
      <c r="AG49" s="6">
        <v>0</v>
      </c>
      <c r="AH49" s="6">
        <v>0</v>
      </c>
      <c r="AJ49" s="6">
        <v>2032</v>
      </c>
      <c r="AK49" s="6">
        <f t="shared" si="15"/>
        <v>74.025347319916904</v>
      </c>
      <c r="AL49" s="6">
        <v>0</v>
      </c>
      <c r="AM49" s="6">
        <v>0</v>
      </c>
    </row>
    <row r="50" spans="6:39" x14ac:dyDescent="0.25">
      <c r="F50" s="6">
        <v>2033</v>
      </c>
      <c r="G50" s="6">
        <f t="shared" si="9"/>
        <v>4.0343964086976714</v>
      </c>
      <c r="H50" s="6">
        <v>0</v>
      </c>
      <c r="I50" s="6">
        <v>0</v>
      </c>
      <c r="K50" s="6">
        <v>2033</v>
      </c>
      <c r="L50" s="6">
        <f t="shared" si="10"/>
        <v>49.1387597921767</v>
      </c>
      <c r="M50" s="6">
        <v>0</v>
      </c>
      <c r="N50" s="6">
        <v>0</v>
      </c>
      <c r="P50" s="6">
        <v>2033</v>
      </c>
      <c r="Q50" s="6">
        <f t="shared" si="11"/>
        <v>3.6857347509540217</v>
      </c>
      <c r="R50" s="6">
        <v>0</v>
      </c>
      <c r="S50" s="6">
        <v>0</v>
      </c>
      <c r="U50" s="6">
        <v>2033</v>
      </c>
      <c r="V50" s="6">
        <f t="shared" si="12"/>
        <v>369.75425405852468</v>
      </c>
      <c r="W50" s="6">
        <v>0</v>
      </c>
      <c r="X50" s="6">
        <v>0</v>
      </c>
      <c r="Z50" s="6">
        <v>2033</v>
      </c>
      <c r="AA50" s="6">
        <f t="shared" si="13"/>
        <v>1.5323085780978261</v>
      </c>
      <c r="AB50" s="6">
        <v>0</v>
      </c>
      <c r="AC50" s="6">
        <v>0</v>
      </c>
      <c r="AE50" s="6">
        <v>2033</v>
      </c>
      <c r="AF50" s="6">
        <f t="shared" si="14"/>
        <v>9.4347598760526026</v>
      </c>
      <c r="AG50" s="6">
        <v>0</v>
      </c>
      <c r="AH50" s="6">
        <v>0</v>
      </c>
      <c r="AJ50" s="6">
        <v>2033</v>
      </c>
      <c r="AK50" s="6">
        <f t="shared" si="15"/>
        <v>64.703163688796579</v>
      </c>
      <c r="AL50" s="6">
        <v>0</v>
      </c>
      <c r="AM50" s="6">
        <v>0</v>
      </c>
    </row>
    <row r="51" spans="6:39" x14ac:dyDescent="0.25">
      <c r="F51" s="6">
        <v>2034</v>
      </c>
      <c r="G51" s="6">
        <f t="shared" si="9"/>
        <v>3.4531360495674397</v>
      </c>
      <c r="H51" s="6">
        <v>0</v>
      </c>
      <c r="I51" s="6">
        <v>0</v>
      </c>
      <c r="K51" s="6">
        <v>2034</v>
      </c>
      <c r="L51" s="6">
        <f t="shared" si="10"/>
        <v>42.059035771394377</v>
      </c>
      <c r="M51" s="6">
        <v>0</v>
      </c>
      <c r="N51" s="6">
        <v>0</v>
      </c>
      <c r="P51" s="6">
        <v>2034</v>
      </c>
      <c r="Q51" s="6">
        <f t="shared" si="11"/>
        <v>3.1547082260494257</v>
      </c>
      <c r="R51" s="6">
        <v>0</v>
      </c>
      <c r="S51" s="6">
        <v>0</v>
      </c>
      <c r="U51" s="6">
        <v>2034</v>
      </c>
      <c r="V51" s="6">
        <f t="shared" si="12"/>
        <v>316.48147946437712</v>
      </c>
      <c r="W51" s="6">
        <v>0</v>
      </c>
      <c r="X51" s="6">
        <v>0</v>
      </c>
      <c r="Z51" s="6">
        <v>2034</v>
      </c>
      <c r="AA51" s="6">
        <f t="shared" si="13"/>
        <v>1.3115394359076089</v>
      </c>
      <c r="AB51" s="6">
        <v>0</v>
      </c>
      <c r="AC51" s="6">
        <v>0</v>
      </c>
      <c r="AE51" s="6">
        <v>2034</v>
      </c>
      <c r="AF51" s="6">
        <f t="shared" si="14"/>
        <v>8.0754358636578658</v>
      </c>
      <c r="AG51" s="6">
        <v>0</v>
      </c>
      <c r="AH51" s="6">
        <v>0</v>
      </c>
      <c r="AJ51" s="6">
        <v>2034</v>
      </c>
      <c r="AK51" s="6">
        <f t="shared" si="15"/>
        <v>55.38098005767624</v>
      </c>
      <c r="AL51" s="6">
        <v>0</v>
      </c>
      <c r="AM51" s="6">
        <v>0</v>
      </c>
    </row>
    <row r="52" spans="6:39" x14ac:dyDescent="0.25">
      <c r="F52" s="6">
        <v>2035</v>
      </c>
      <c r="G52" s="6">
        <f t="shared" si="9"/>
        <v>2.8718756904372063</v>
      </c>
      <c r="H52" s="6">
        <v>0</v>
      </c>
      <c r="I52" s="6">
        <v>0</v>
      </c>
      <c r="K52" s="6">
        <v>2035</v>
      </c>
      <c r="L52" s="6">
        <f t="shared" si="10"/>
        <v>34.979311750612027</v>
      </c>
      <c r="M52" s="6">
        <v>0</v>
      </c>
      <c r="N52" s="6">
        <v>0</v>
      </c>
      <c r="P52" s="6">
        <v>2035</v>
      </c>
      <c r="Q52" s="6">
        <f t="shared" si="11"/>
        <v>2.6236817011448261</v>
      </c>
      <c r="R52" s="6">
        <v>0</v>
      </c>
      <c r="S52" s="6">
        <v>0</v>
      </c>
      <c r="U52" s="6">
        <v>2035</v>
      </c>
      <c r="V52" s="6">
        <f t="shared" si="12"/>
        <v>263.20870487022967</v>
      </c>
      <c r="W52" s="6">
        <v>0</v>
      </c>
      <c r="X52" s="6">
        <v>0</v>
      </c>
      <c r="Z52" s="6">
        <v>2035</v>
      </c>
      <c r="AA52" s="6">
        <f t="shared" si="13"/>
        <v>1.0907702937173913</v>
      </c>
      <c r="AB52" s="6">
        <v>0</v>
      </c>
      <c r="AC52" s="6">
        <v>0</v>
      </c>
      <c r="AE52" s="6">
        <v>2035</v>
      </c>
      <c r="AF52" s="6">
        <f t="shared" si="14"/>
        <v>6.7161118512631255</v>
      </c>
      <c r="AG52" s="6">
        <v>0</v>
      </c>
      <c r="AH52" s="6">
        <v>0</v>
      </c>
      <c r="AJ52" s="6">
        <v>2035</v>
      </c>
      <c r="AK52" s="6">
        <f t="shared" si="15"/>
        <v>46.058796426555887</v>
      </c>
      <c r="AL52" s="6">
        <v>0</v>
      </c>
      <c r="AM52" s="6">
        <v>0</v>
      </c>
    </row>
    <row r="53" spans="6:39" x14ac:dyDescent="0.25">
      <c r="F53" s="6">
        <v>2036</v>
      </c>
      <c r="G53" s="6">
        <f t="shared" si="9"/>
        <v>2.2906153313069764</v>
      </c>
      <c r="H53" s="6">
        <v>0</v>
      </c>
      <c r="I53" s="6">
        <v>0</v>
      </c>
      <c r="K53" s="6">
        <v>2036</v>
      </c>
      <c r="L53" s="6">
        <f t="shared" si="10"/>
        <v>27.899587729829733</v>
      </c>
      <c r="M53" s="6">
        <v>0</v>
      </c>
      <c r="N53" s="6">
        <v>0</v>
      </c>
      <c r="P53" s="6">
        <v>2036</v>
      </c>
      <c r="Q53" s="6">
        <f t="shared" si="11"/>
        <v>2.092655176240231</v>
      </c>
      <c r="R53" s="6">
        <v>0</v>
      </c>
      <c r="S53" s="6">
        <v>0</v>
      </c>
      <c r="U53" s="6">
        <v>2036</v>
      </c>
      <c r="V53" s="6">
        <f t="shared" si="12"/>
        <v>209.93593027608244</v>
      </c>
      <c r="W53" s="6">
        <v>0</v>
      </c>
      <c r="X53" s="6">
        <v>0</v>
      </c>
      <c r="Z53" s="6">
        <v>2036</v>
      </c>
      <c r="AA53" s="6">
        <f t="shared" si="13"/>
        <v>0.87000115152717461</v>
      </c>
      <c r="AB53" s="6">
        <v>0</v>
      </c>
      <c r="AC53" s="6">
        <v>0</v>
      </c>
      <c r="AE53" s="6">
        <v>2036</v>
      </c>
      <c r="AF53" s="6">
        <f t="shared" si="14"/>
        <v>5.3567878388683923</v>
      </c>
      <c r="AG53" s="6">
        <v>0</v>
      </c>
      <c r="AH53" s="6">
        <v>0</v>
      </c>
      <c r="AJ53" s="6">
        <v>2036</v>
      </c>
      <c r="AK53" s="6">
        <f t="shared" si="15"/>
        <v>36.736612795435576</v>
      </c>
      <c r="AL53" s="6">
        <v>0</v>
      </c>
      <c r="AM53" s="6">
        <v>0</v>
      </c>
    </row>
    <row r="54" spans="6:39" x14ac:dyDescent="0.25">
      <c r="F54" s="6">
        <v>2037</v>
      </c>
      <c r="G54" s="6">
        <f t="shared" si="9"/>
        <v>1.7093549721767438</v>
      </c>
      <c r="H54" s="6">
        <v>0</v>
      </c>
      <c r="I54" s="6">
        <v>0</v>
      </c>
      <c r="K54" s="6">
        <v>2037</v>
      </c>
      <c r="L54" s="6">
        <f t="shared" si="10"/>
        <v>20.819863709047439</v>
      </c>
      <c r="M54" s="6">
        <v>0</v>
      </c>
      <c r="N54" s="6">
        <v>0</v>
      </c>
      <c r="P54" s="6">
        <v>2037</v>
      </c>
      <c r="Q54" s="6">
        <f t="shared" si="11"/>
        <v>1.5616286513356341</v>
      </c>
      <c r="R54" s="6">
        <v>0</v>
      </c>
      <c r="S54" s="6">
        <v>0</v>
      </c>
      <c r="U54" s="6">
        <v>2037</v>
      </c>
      <c r="V54" s="6">
        <f t="shared" si="12"/>
        <v>156.66315568193488</v>
      </c>
      <c r="W54" s="6">
        <v>0</v>
      </c>
      <c r="X54" s="6">
        <v>0</v>
      </c>
      <c r="Z54" s="6">
        <v>2037</v>
      </c>
      <c r="AA54" s="6">
        <f t="shared" si="13"/>
        <v>0.64923200933695746</v>
      </c>
      <c r="AB54" s="6">
        <v>0</v>
      </c>
      <c r="AC54" s="6">
        <v>0</v>
      </c>
      <c r="AE54" s="6">
        <v>2037</v>
      </c>
      <c r="AF54" s="6">
        <f t="shared" si="14"/>
        <v>3.9974638264736555</v>
      </c>
      <c r="AG54" s="6">
        <v>0</v>
      </c>
      <c r="AH54" s="6">
        <v>0</v>
      </c>
      <c r="AJ54" s="6">
        <v>2037</v>
      </c>
      <c r="AK54" s="6">
        <f t="shared" si="15"/>
        <v>27.414429164315237</v>
      </c>
      <c r="AL54" s="6">
        <v>0</v>
      </c>
      <c r="AM54" s="6">
        <v>0</v>
      </c>
    </row>
    <row r="55" spans="6:39" x14ac:dyDescent="0.25">
      <c r="F55" s="6">
        <v>2038</v>
      </c>
      <c r="G55" s="6">
        <f t="shared" si="9"/>
        <v>1.1280946130465139</v>
      </c>
      <c r="H55" s="6">
        <v>0</v>
      </c>
      <c r="I55" s="6">
        <v>0</v>
      </c>
      <c r="K55" s="6">
        <v>2038</v>
      </c>
      <c r="L55" s="6">
        <f t="shared" si="10"/>
        <v>13.740139688265117</v>
      </c>
      <c r="M55" s="6">
        <v>0</v>
      </c>
      <c r="N55" s="6">
        <v>0</v>
      </c>
      <c r="P55" s="6">
        <v>2038</v>
      </c>
      <c r="Q55" s="6">
        <f t="shared" si="11"/>
        <v>1.0306021264310381</v>
      </c>
      <c r="R55" s="6">
        <v>0</v>
      </c>
      <c r="S55" s="6">
        <v>0</v>
      </c>
      <c r="U55" s="6">
        <v>2038</v>
      </c>
      <c r="V55" s="6">
        <f t="shared" si="12"/>
        <v>103.39038108778743</v>
      </c>
      <c r="W55" s="6">
        <v>0</v>
      </c>
      <c r="X55" s="6">
        <v>0</v>
      </c>
      <c r="Z55" s="6">
        <v>2038</v>
      </c>
      <c r="AA55" s="6">
        <f t="shared" si="13"/>
        <v>0.42846286714674031</v>
      </c>
      <c r="AB55" s="6">
        <v>0</v>
      </c>
      <c r="AC55" s="6">
        <v>0</v>
      </c>
      <c r="AE55" s="6">
        <v>2038</v>
      </c>
      <c r="AF55" s="6">
        <f t="shared" si="14"/>
        <v>2.6381398140789187</v>
      </c>
      <c r="AG55" s="6">
        <v>0</v>
      </c>
      <c r="AH55" s="6">
        <v>0</v>
      </c>
      <c r="AJ55" s="6">
        <v>2038</v>
      </c>
      <c r="AK55" s="6">
        <f t="shared" si="15"/>
        <v>18.092245533194927</v>
      </c>
      <c r="AL55" s="6">
        <v>0</v>
      </c>
      <c r="AM55" s="6">
        <v>0</v>
      </c>
    </row>
    <row r="56" spans="6:39" x14ac:dyDescent="0.25">
      <c r="F56" s="6">
        <v>2039</v>
      </c>
      <c r="G56" s="6">
        <f t="shared" si="9"/>
        <v>0.54683425391628049</v>
      </c>
      <c r="H56" s="6">
        <v>0</v>
      </c>
      <c r="I56" s="6">
        <v>0</v>
      </c>
      <c r="K56" s="6">
        <v>2039</v>
      </c>
      <c r="L56" s="6">
        <f t="shared" si="10"/>
        <v>6.6604156674827806</v>
      </c>
      <c r="M56" s="6">
        <v>0</v>
      </c>
      <c r="N56" s="6">
        <v>0</v>
      </c>
      <c r="P56" s="6">
        <v>2039</v>
      </c>
      <c r="Q56" s="6">
        <f t="shared" si="11"/>
        <v>0.49957560152643943</v>
      </c>
      <c r="R56" s="6">
        <v>0</v>
      </c>
      <c r="S56" s="6">
        <v>0</v>
      </c>
      <c r="U56" s="6">
        <v>2039</v>
      </c>
      <c r="V56" s="6">
        <f t="shared" si="12"/>
        <v>50.117606493639983</v>
      </c>
      <c r="W56" s="6">
        <v>0</v>
      </c>
      <c r="X56" s="6">
        <v>0</v>
      </c>
      <c r="Z56" s="6">
        <v>2039</v>
      </c>
      <c r="AA56" s="6">
        <f t="shared" si="13"/>
        <v>0.20769372495652316</v>
      </c>
      <c r="AB56" s="6">
        <v>0</v>
      </c>
      <c r="AC56" s="6">
        <v>0</v>
      </c>
      <c r="AE56" s="6">
        <v>2039</v>
      </c>
      <c r="AF56" s="6">
        <f t="shared" si="14"/>
        <v>1.2788158016841784</v>
      </c>
      <c r="AG56" s="6">
        <v>0</v>
      </c>
      <c r="AH56" s="6">
        <v>0</v>
      </c>
      <c r="AJ56" s="6">
        <v>2039</v>
      </c>
      <c r="AK56" s="6">
        <f t="shared" si="15"/>
        <v>8.7700619020745592</v>
      </c>
      <c r="AL56" s="6">
        <v>0</v>
      </c>
      <c r="AM56" s="6">
        <v>0</v>
      </c>
    </row>
    <row r="57" spans="6:39" x14ac:dyDescent="0.25">
      <c r="F57" s="6">
        <v>2040</v>
      </c>
      <c r="G57" s="6">
        <v>0</v>
      </c>
      <c r="H57" s="6">
        <v>0</v>
      </c>
      <c r="I57" s="6">
        <v>0</v>
      </c>
      <c r="K57" s="6">
        <v>2040</v>
      </c>
      <c r="L57" s="6">
        <v>0</v>
      </c>
      <c r="M57" s="6">
        <v>0</v>
      </c>
      <c r="N57" s="6">
        <v>0</v>
      </c>
      <c r="P57" s="6">
        <v>2040</v>
      </c>
      <c r="Q57" s="6">
        <v>0</v>
      </c>
      <c r="R57" s="6">
        <v>0</v>
      </c>
      <c r="S57" s="6">
        <v>0</v>
      </c>
      <c r="U57" s="6">
        <v>2040</v>
      </c>
      <c r="V57" s="6">
        <v>0</v>
      </c>
      <c r="W57" s="6">
        <v>0</v>
      </c>
      <c r="X57" s="6">
        <v>0</v>
      </c>
      <c r="Z57" s="6">
        <v>2040</v>
      </c>
      <c r="AA57" s="6">
        <v>0</v>
      </c>
      <c r="AB57" s="6">
        <v>0</v>
      </c>
      <c r="AC57" s="6">
        <v>0</v>
      </c>
      <c r="AE57" s="6">
        <v>2040</v>
      </c>
      <c r="AF57" s="6">
        <v>0</v>
      </c>
      <c r="AG57" s="6">
        <v>0</v>
      </c>
      <c r="AH57" s="6">
        <v>0</v>
      </c>
      <c r="AJ57" s="6">
        <v>2040</v>
      </c>
      <c r="AK57" s="6">
        <v>0</v>
      </c>
      <c r="AL57" s="6">
        <v>0</v>
      </c>
      <c r="AM57" s="6">
        <v>0</v>
      </c>
    </row>
    <row r="58" spans="6:39" x14ac:dyDescent="0.25">
      <c r="F58" s="6">
        <v>2041</v>
      </c>
      <c r="G58" s="6">
        <v>0</v>
      </c>
      <c r="H58" s="6">
        <v>0</v>
      </c>
      <c r="I58" s="6">
        <v>0</v>
      </c>
      <c r="K58" s="6">
        <v>2041</v>
      </c>
      <c r="L58" s="6">
        <v>0</v>
      </c>
      <c r="M58" s="6">
        <v>0</v>
      </c>
      <c r="N58" s="6">
        <v>0</v>
      </c>
      <c r="P58" s="6">
        <v>2041</v>
      </c>
      <c r="Q58" s="6">
        <v>0</v>
      </c>
      <c r="R58" s="6">
        <v>0</v>
      </c>
      <c r="S58" s="6">
        <v>0</v>
      </c>
      <c r="U58" s="6">
        <v>2041</v>
      </c>
      <c r="V58" s="6">
        <v>0</v>
      </c>
      <c r="W58" s="6">
        <v>0</v>
      </c>
      <c r="X58" s="6">
        <v>0</v>
      </c>
      <c r="Z58" s="6">
        <v>2041</v>
      </c>
      <c r="AA58" s="6">
        <v>0</v>
      </c>
      <c r="AB58" s="6">
        <v>0</v>
      </c>
      <c r="AC58" s="6">
        <v>0</v>
      </c>
      <c r="AE58" s="6">
        <v>2041</v>
      </c>
      <c r="AF58" s="6">
        <v>0</v>
      </c>
      <c r="AG58" s="6">
        <v>0</v>
      </c>
      <c r="AH58" s="6">
        <v>0</v>
      </c>
      <c r="AJ58" s="6">
        <v>2041</v>
      </c>
      <c r="AK58" s="6">
        <v>0</v>
      </c>
      <c r="AL58" s="6">
        <v>0</v>
      </c>
      <c r="AM58" s="6">
        <v>0</v>
      </c>
    </row>
    <row r="59" spans="6:39" x14ac:dyDescent="0.25">
      <c r="F59" s="6">
        <v>2042</v>
      </c>
      <c r="G59" s="6">
        <v>0</v>
      </c>
      <c r="H59" s="6">
        <v>0</v>
      </c>
      <c r="I59" s="6">
        <v>0</v>
      </c>
      <c r="K59" s="6">
        <v>2042</v>
      </c>
      <c r="L59" s="6">
        <v>0</v>
      </c>
      <c r="M59" s="6">
        <v>0</v>
      </c>
      <c r="N59" s="6">
        <v>0</v>
      </c>
      <c r="P59" s="6">
        <v>2042</v>
      </c>
      <c r="Q59" s="6">
        <v>0</v>
      </c>
      <c r="R59" s="6">
        <v>0</v>
      </c>
      <c r="S59" s="6">
        <v>0</v>
      </c>
      <c r="U59" s="6">
        <v>2042</v>
      </c>
      <c r="V59" s="6">
        <v>0</v>
      </c>
      <c r="W59" s="6">
        <v>0</v>
      </c>
      <c r="X59" s="6">
        <v>0</v>
      </c>
      <c r="Z59" s="6">
        <v>2042</v>
      </c>
      <c r="AA59" s="6">
        <v>0</v>
      </c>
      <c r="AB59" s="6">
        <v>0</v>
      </c>
      <c r="AC59" s="6">
        <v>0</v>
      </c>
      <c r="AE59" s="6">
        <v>2042</v>
      </c>
      <c r="AF59" s="6">
        <v>0</v>
      </c>
      <c r="AG59" s="6">
        <v>0</v>
      </c>
      <c r="AH59" s="6">
        <v>0</v>
      </c>
      <c r="AJ59" s="6">
        <v>2042</v>
      </c>
      <c r="AK59" s="6">
        <v>0</v>
      </c>
      <c r="AL59" s="6">
        <v>0</v>
      </c>
      <c r="AM59" s="6">
        <v>0</v>
      </c>
    </row>
    <row r="60" spans="6:39" x14ac:dyDescent="0.25">
      <c r="F60" s="6">
        <v>2043</v>
      </c>
      <c r="G60" s="6">
        <v>0</v>
      </c>
      <c r="H60" s="6">
        <v>0</v>
      </c>
      <c r="I60" s="6">
        <v>0</v>
      </c>
      <c r="K60" s="6">
        <v>2043</v>
      </c>
      <c r="L60" s="6">
        <v>0</v>
      </c>
      <c r="M60" s="6">
        <v>0</v>
      </c>
      <c r="N60" s="6">
        <v>0</v>
      </c>
      <c r="P60" s="6">
        <v>2043</v>
      </c>
      <c r="Q60" s="6">
        <v>0</v>
      </c>
      <c r="R60" s="6">
        <v>0</v>
      </c>
      <c r="S60" s="6">
        <v>0</v>
      </c>
      <c r="U60" s="6">
        <v>2043</v>
      </c>
      <c r="V60" s="6">
        <v>0</v>
      </c>
      <c r="W60" s="6">
        <v>0</v>
      </c>
      <c r="X60" s="6">
        <v>0</v>
      </c>
      <c r="Z60" s="6">
        <v>2043</v>
      </c>
      <c r="AA60" s="6">
        <v>0</v>
      </c>
      <c r="AB60" s="6">
        <v>0</v>
      </c>
      <c r="AC60" s="6">
        <v>0</v>
      </c>
      <c r="AE60" s="6">
        <v>2043</v>
      </c>
      <c r="AF60" s="6">
        <v>0</v>
      </c>
      <c r="AG60" s="6">
        <v>0</v>
      </c>
      <c r="AH60" s="6">
        <v>0</v>
      </c>
      <c r="AJ60" s="6">
        <v>2043</v>
      </c>
      <c r="AK60" s="6">
        <v>0</v>
      </c>
      <c r="AL60" s="6">
        <v>0</v>
      </c>
      <c r="AM60" s="6">
        <v>0</v>
      </c>
    </row>
    <row r="61" spans="6:39" x14ac:dyDescent="0.25">
      <c r="F61" s="6">
        <v>2044</v>
      </c>
      <c r="G61" s="6">
        <v>0</v>
      </c>
      <c r="H61" s="6">
        <v>0</v>
      </c>
      <c r="I61" s="6">
        <v>0</v>
      </c>
      <c r="K61" s="6">
        <v>2044</v>
      </c>
      <c r="L61" s="6">
        <v>0</v>
      </c>
      <c r="M61" s="6">
        <v>0</v>
      </c>
      <c r="N61" s="6">
        <v>0</v>
      </c>
      <c r="P61" s="6">
        <v>2044</v>
      </c>
      <c r="Q61" s="6">
        <v>0</v>
      </c>
      <c r="R61" s="6">
        <v>0</v>
      </c>
      <c r="S61" s="6">
        <v>0</v>
      </c>
      <c r="U61" s="6">
        <v>2044</v>
      </c>
      <c r="V61" s="6">
        <v>0</v>
      </c>
      <c r="W61" s="6">
        <v>0</v>
      </c>
      <c r="X61" s="6">
        <v>0</v>
      </c>
      <c r="Z61" s="6">
        <v>2044</v>
      </c>
      <c r="AA61" s="6">
        <v>0</v>
      </c>
      <c r="AB61" s="6">
        <v>0</v>
      </c>
      <c r="AC61" s="6">
        <v>0</v>
      </c>
      <c r="AE61" s="6">
        <v>2044</v>
      </c>
      <c r="AF61" s="6">
        <v>0</v>
      </c>
      <c r="AG61" s="6">
        <v>0</v>
      </c>
      <c r="AH61" s="6">
        <v>0</v>
      </c>
      <c r="AJ61" s="6">
        <v>2044</v>
      </c>
      <c r="AK61" s="6">
        <v>0</v>
      </c>
      <c r="AL61" s="6">
        <v>0</v>
      </c>
      <c r="AM61" s="6">
        <v>0</v>
      </c>
    </row>
    <row r="62" spans="6:39" x14ac:dyDescent="0.25">
      <c r="F62" s="6">
        <v>2045</v>
      </c>
      <c r="G62" s="6">
        <v>0</v>
      </c>
      <c r="H62" s="6">
        <v>0</v>
      </c>
      <c r="I62" s="6">
        <v>0</v>
      </c>
      <c r="K62" s="6">
        <v>2045</v>
      </c>
      <c r="L62" s="6">
        <v>0</v>
      </c>
      <c r="M62" s="6">
        <v>0</v>
      </c>
      <c r="N62" s="6">
        <v>0</v>
      </c>
      <c r="P62" s="6">
        <v>2045</v>
      </c>
      <c r="Q62" s="6">
        <v>0</v>
      </c>
      <c r="R62" s="6">
        <v>0</v>
      </c>
      <c r="S62" s="6">
        <v>0</v>
      </c>
      <c r="U62" s="6">
        <v>2045</v>
      </c>
      <c r="V62" s="6">
        <v>0</v>
      </c>
      <c r="W62" s="6">
        <v>0</v>
      </c>
      <c r="X62" s="6">
        <v>0</v>
      </c>
      <c r="Z62" s="6">
        <v>2045</v>
      </c>
      <c r="AA62" s="6">
        <v>0</v>
      </c>
      <c r="AB62" s="6">
        <v>0</v>
      </c>
      <c r="AC62" s="6">
        <v>0</v>
      </c>
      <c r="AE62" s="6">
        <v>2045</v>
      </c>
      <c r="AF62" s="6">
        <v>0</v>
      </c>
      <c r="AG62" s="6">
        <v>0</v>
      </c>
      <c r="AH62" s="6">
        <v>0</v>
      </c>
      <c r="AJ62" s="6">
        <v>2045</v>
      </c>
      <c r="AK62" s="6">
        <v>0</v>
      </c>
      <c r="AL62" s="6">
        <v>0</v>
      </c>
      <c r="AM62" s="6">
        <v>0</v>
      </c>
    </row>
    <row r="63" spans="6:39" x14ac:dyDescent="0.25">
      <c r="F63" s="6">
        <v>2046</v>
      </c>
      <c r="G63" s="6">
        <v>0</v>
      </c>
      <c r="H63" s="6">
        <v>0</v>
      </c>
      <c r="I63" s="6">
        <v>0</v>
      </c>
      <c r="K63" s="6">
        <v>2046</v>
      </c>
      <c r="L63" s="6">
        <v>0</v>
      </c>
      <c r="M63" s="6">
        <v>0</v>
      </c>
      <c r="N63" s="6">
        <v>0</v>
      </c>
      <c r="P63" s="6">
        <v>2046</v>
      </c>
      <c r="Q63" s="6">
        <v>0</v>
      </c>
      <c r="R63" s="6">
        <v>0</v>
      </c>
      <c r="S63" s="6">
        <v>0</v>
      </c>
      <c r="U63" s="6">
        <v>2046</v>
      </c>
      <c r="V63" s="6">
        <v>0</v>
      </c>
      <c r="W63" s="6">
        <v>0</v>
      </c>
      <c r="X63" s="6">
        <v>0</v>
      </c>
      <c r="Z63" s="6">
        <v>2046</v>
      </c>
      <c r="AA63" s="6">
        <v>0</v>
      </c>
      <c r="AB63" s="6">
        <v>0</v>
      </c>
      <c r="AC63" s="6">
        <v>0</v>
      </c>
      <c r="AE63" s="6">
        <v>2046</v>
      </c>
      <c r="AF63" s="6">
        <v>0</v>
      </c>
      <c r="AG63" s="6">
        <v>0</v>
      </c>
      <c r="AH63" s="6">
        <v>0</v>
      </c>
      <c r="AJ63" s="6">
        <v>2046</v>
      </c>
      <c r="AK63" s="6">
        <v>0</v>
      </c>
      <c r="AL63" s="6">
        <v>0</v>
      </c>
      <c r="AM63" s="6">
        <v>0</v>
      </c>
    </row>
    <row r="64" spans="6:39" x14ac:dyDescent="0.25">
      <c r="F64" s="6">
        <v>2047</v>
      </c>
      <c r="G64" s="6">
        <v>0</v>
      </c>
      <c r="H64" s="6">
        <v>0</v>
      </c>
      <c r="I64" s="6">
        <v>0</v>
      </c>
      <c r="K64" s="6">
        <v>2047</v>
      </c>
      <c r="L64" s="6">
        <v>0</v>
      </c>
      <c r="M64" s="6">
        <v>0</v>
      </c>
      <c r="N64" s="6">
        <v>0</v>
      </c>
      <c r="P64" s="6">
        <v>2047</v>
      </c>
      <c r="Q64" s="6">
        <v>0</v>
      </c>
      <c r="R64" s="6">
        <v>0</v>
      </c>
      <c r="S64" s="6">
        <v>0</v>
      </c>
      <c r="U64" s="6">
        <v>2047</v>
      </c>
      <c r="V64" s="6">
        <v>0</v>
      </c>
      <c r="W64" s="6">
        <v>0</v>
      </c>
      <c r="X64" s="6">
        <v>0</v>
      </c>
      <c r="Z64" s="6">
        <v>2047</v>
      </c>
      <c r="AA64" s="6">
        <v>0</v>
      </c>
      <c r="AB64" s="6">
        <v>0</v>
      </c>
      <c r="AC64" s="6">
        <v>0</v>
      </c>
      <c r="AE64" s="6">
        <v>2047</v>
      </c>
      <c r="AF64" s="6">
        <v>0</v>
      </c>
      <c r="AG64" s="6">
        <v>0</v>
      </c>
      <c r="AH64" s="6">
        <v>0</v>
      </c>
      <c r="AJ64" s="6">
        <v>2047</v>
      </c>
      <c r="AK64" s="6">
        <v>0</v>
      </c>
      <c r="AL64" s="6">
        <v>0</v>
      </c>
      <c r="AM64" s="6">
        <v>0</v>
      </c>
    </row>
    <row r="65" spans="4:44" x14ac:dyDescent="0.25">
      <c r="F65" s="6">
        <v>2048</v>
      </c>
      <c r="G65" s="6">
        <v>0</v>
      </c>
      <c r="H65" s="6">
        <v>0</v>
      </c>
      <c r="I65" s="6">
        <v>0</v>
      </c>
      <c r="K65" s="6">
        <v>2048</v>
      </c>
      <c r="L65" s="6">
        <v>0</v>
      </c>
      <c r="M65" s="6">
        <v>0</v>
      </c>
      <c r="N65" s="6">
        <v>0</v>
      </c>
      <c r="P65" s="6">
        <v>2048</v>
      </c>
      <c r="Q65" s="6">
        <v>0</v>
      </c>
      <c r="R65" s="6">
        <v>0</v>
      </c>
      <c r="S65" s="6">
        <v>0</v>
      </c>
      <c r="U65" s="6">
        <v>2048</v>
      </c>
      <c r="V65" s="6">
        <v>0</v>
      </c>
      <c r="W65" s="6">
        <v>0</v>
      </c>
      <c r="X65" s="6">
        <v>0</v>
      </c>
      <c r="Z65" s="6">
        <v>2048</v>
      </c>
      <c r="AA65" s="6">
        <v>0</v>
      </c>
      <c r="AB65" s="6">
        <v>0</v>
      </c>
      <c r="AC65" s="6">
        <v>0</v>
      </c>
      <c r="AE65" s="6">
        <v>2048</v>
      </c>
      <c r="AF65" s="6">
        <v>0</v>
      </c>
      <c r="AG65" s="6">
        <v>0</v>
      </c>
      <c r="AH65" s="6">
        <v>0</v>
      </c>
      <c r="AJ65" s="6">
        <v>2048</v>
      </c>
      <c r="AK65" s="6">
        <v>0</v>
      </c>
      <c r="AL65" s="6">
        <v>0</v>
      </c>
      <c r="AM65" s="6">
        <v>0</v>
      </c>
    </row>
    <row r="66" spans="4:44" x14ac:dyDescent="0.25">
      <c r="F66" s="6">
        <v>2049</v>
      </c>
      <c r="G66" s="6">
        <v>0</v>
      </c>
      <c r="H66" s="6">
        <v>0</v>
      </c>
      <c r="I66" s="6">
        <v>0</v>
      </c>
      <c r="K66" s="6">
        <v>2049</v>
      </c>
      <c r="L66" s="6">
        <v>0</v>
      </c>
      <c r="M66" s="6">
        <v>0</v>
      </c>
      <c r="N66" s="6">
        <v>0</v>
      </c>
      <c r="P66" s="6">
        <v>2049</v>
      </c>
      <c r="Q66" s="6">
        <v>0</v>
      </c>
      <c r="R66" s="6">
        <v>0</v>
      </c>
      <c r="S66" s="6">
        <v>0</v>
      </c>
      <c r="U66" s="6">
        <v>2049</v>
      </c>
      <c r="V66" s="6">
        <v>0</v>
      </c>
      <c r="W66" s="6">
        <v>0</v>
      </c>
      <c r="X66" s="6">
        <v>0</v>
      </c>
      <c r="Z66" s="6">
        <v>2049</v>
      </c>
      <c r="AA66" s="6">
        <v>0</v>
      </c>
      <c r="AB66" s="6">
        <v>0</v>
      </c>
      <c r="AC66" s="6">
        <v>0</v>
      </c>
      <c r="AE66" s="6">
        <v>2049</v>
      </c>
      <c r="AF66" s="6">
        <v>0</v>
      </c>
      <c r="AG66" s="6">
        <v>0</v>
      </c>
      <c r="AH66" s="6">
        <v>0</v>
      </c>
      <c r="AJ66" s="6">
        <v>2049</v>
      </c>
      <c r="AK66" s="6">
        <v>0</v>
      </c>
      <c r="AL66" s="6">
        <v>0</v>
      </c>
      <c r="AM66" s="6">
        <v>0</v>
      </c>
    </row>
    <row r="67" spans="4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9.8469999999999995</v>
      </c>
      <c r="H68" s="6">
        <f t="shared" ref="H68:I68" si="16">H98*1000/0.181</f>
        <v>9.8469999999999995</v>
      </c>
      <c r="I68" s="6">
        <f t="shared" si="16"/>
        <v>9.8469999999999995</v>
      </c>
      <c r="L68" s="6">
        <f>L98*1000/0.181</f>
        <v>119.93600000000001</v>
      </c>
      <c r="M68" s="6">
        <f t="shared" ref="M68:N68" si="17">M98*1000/0.181</f>
        <v>119.93600000000001</v>
      </c>
      <c r="N68" s="6">
        <f t="shared" si="17"/>
        <v>119.93600000000001</v>
      </c>
      <c r="Q68" s="6">
        <f>Q98*1000/0.181</f>
        <v>8.9960000000000004</v>
      </c>
      <c r="R68" s="6">
        <f t="shared" ref="R68:S68" si="18">R98*1000/0.181</f>
        <v>8.9960000000000004</v>
      </c>
      <c r="S68" s="6">
        <f t="shared" si="18"/>
        <v>8.9960000000000004</v>
      </c>
      <c r="V68" s="6">
        <f>V98*1000/0.181</f>
        <v>902.48199999999986</v>
      </c>
      <c r="W68" s="6">
        <f t="shared" ref="W68:X68" si="19">W98*1000/0.181</f>
        <v>902.48199999999986</v>
      </c>
      <c r="X68" s="6">
        <f t="shared" si="19"/>
        <v>902.48199999999986</v>
      </c>
      <c r="AA68" s="6">
        <f>AA98*1000/0.181</f>
        <v>3.74</v>
      </c>
      <c r="AB68" s="6">
        <f t="shared" ref="AB68:AC68" si="20">AB98*1000/0.181</f>
        <v>3.74</v>
      </c>
      <c r="AC68" s="6">
        <f t="shared" si="20"/>
        <v>3.74</v>
      </c>
      <c r="AF68" s="6">
        <f>AF98*1000/0.181</f>
        <v>23.027999999999999</v>
      </c>
      <c r="AG68" s="6">
        <f t="shared" ref="AG68:AH68" si="21">AG98*1000/0.181</f>
        <v>23.027999999999999</v>
      </c>
      <c r="AH68" s="6">
        <f t="shared" si="21"/>
        <v>23.027999999999999</v>
      </c>
      <c r="AK68" s="6">
        <f>AK98*1000/0.181</f>
        <v>157.92500000000001</v>
      </c>
      <c r="AL68" s="6">
        <f t="shared" ref="AL68:AM68" si="22">AL98*1000/0.181</f>
        <v>157.92500000000001</v>
      </c>
      <c r="AM68" s="6">
        <f t="shared" si="22"/>
        <v>157.92500000000001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1.0520812500257224E-4</v>
      </c>
      <c r="H72" s="6">
        <f>($G$2-H41)*0.181/1000</f>
        <v>2.0741224093717928E-4</v>
      </c>
      <c r="I72" s="6">
        <f>($G$2-I41)*0.181/1000</f>
        <v>3.0961635687178698E-4</v>
      </c>
      <c r="K72" s="6">
        <v>2024</v>
      </c>
      <c r="L72" s="6">
        <f>($H$2-L41)*0.181/1000</f>
        <v>1.2814300477616027E-3</v>
      </c>
      <c r="M72" s="6">
        <f>($H$2-M41)*0.181/1000</f>
        <v>2.5262714054068778E-3</v>
      </c>
      <c r="N72" s="6">
        <f>($H$2-N41)*0.181/1000</f>
        <v>3.7711127630521632E-3</v>
      </c>
      <c r="P72" s="6">
        <v>2024</v>
      </c>
      <c r="Q72" s="6">
        <f>($I$2-Q41)*0.181/1000</f>
        <v>9.6115801007732362E-5</v>
      </c>
      <c r="R72" s="6">
        <f>($I$2-R41)*0.181/1000</f>
        <v>1.894872062019767E-4</v>
      </c>
      <c r="S72" s="6">
        <f>($I$2-S41)*0.181/1000</f>
        <v>2.8285861139622172E-4</v>
      </c>
      <c r="U72" s="6">
        <v>2024</v>
      </c>
      <c r="V72" s="6">
        <f>($J$2-V41)*0.181/1000</f>
        <v>9.6423722015407092E-3</v>
      </c>
      <c r="W72" s="6">
        <f>($J$2-W41)*0.181/1000</f>
        <v>1.9009425614447788E-2</v>
      </c>
      <c r="X72" s="6">
        <f>($J$2-X41)*0.181/1000</f>
        <v>2.8376479027354934E-2</v>
      </c>
      <c r="Z72" s="6">
        <v>2024</v>
      </c>
      <c r="AA72" s="6">
        <f>($K$2-AA41)*0.181/1000</f>
        <v>3.9959214736429384E-5</v>
      </c>
      <c r="AB72" s="6">
        <f>($K$2-AB41)*0.181/1000</f>
        <v>7.8777473454356647E-5</v>
      </c>
      <c r="AC72" s="6">
        <f>($K$2-AC41)*0.181/1000</f>
        <v>1.1759573217228431E-4</v>
      </c>
      <c r="AE72" s="6">
        <v>2024</v>
      </c>
      <c r="AF72" s="6">
        <f>($L$2-AF41)*0.181/1000</f>
        <v>2.4603764624344797E-4</v>
      </c>
      <c r="AG72" s="6">
        <f>($L$2-AG41)*0.181/1000</f>
        <v>4.8505017612484648E-4</v>
      </c>
      <c r="AH72" s="6">
        <f>($L$2-AH41)*0.181/1000</f>
        <v>7.2406270600624688E-4</v>
      </c>
      <c r="AJ72" s="6">
        <v>2024</v>
      </c>
      <c r="AK72" s="6">
        <f>($M$2-AK41)*0.181/1000</f>
        <v>1.6873152372327864E-3</v>
      </c>
      <c r="AL72" s="6">
        <f>($M$2-AL41)*0.181/1000</f>
        <v>3.3264525388447285E-3</v>
      </c>
      <c r="AM72" s="6">
        <f>($M$2-AM41)*0.181/1000</f>
        <v>4.9655898404566863E-3</v>
      </c>
      <c r="AO72" s="6">
        <v>2024</v>
      </c>
      <c r="AP72" s="6">
        <f>G72+L72+Q72+V72+AA72+AF72+AK72</f>
        <v>1.3098438273525279E-2</v>
      </c>
      <c r="AQ72" s="6">
        <f t="shared" ref="AQ72:AR87" si="23">H72+M72+R72+W72+AB72+AG72+AL72</f>
        <v>2.5822876655417756E-2</v>
      </c>
      <c r="AR72" s="6">
        <f t="shared" si="23"/>
        <v>3.854731503731032E-2</v>
      </c>
    </row>
    <row r="73" spans="4:44" x14ac:dyDescent="0.25">
      <c r="F73" s="6">
        <v>2025</v>
      </c>
      <c r="G73" s="6">
        <f t="shared" ref="G73:I88" si="24">($G$2-G42)*0.181/1000</f>
        <v>2.1041625000514449E-4</v>
      </c>
      <c r="H73" s="6">
        <f t="shared" si="24"/>
        <v>4.3445435972223114E-4</v>
      </c>
      <c r="I73" s="6">
        <f t="shared" si="24"/>
        <v>6.5849246943931749E-4</v>
      </c>
      <c r="K73" s="6">
        <v>2025</v>
      </c>
      <c r="L73" s="6">
        <f t="shared" ref="L73:N88" si="25">($H$2-L42)*0.181/1000</f>
        <v>2.562860095523208E-3</v>
      </c>
      <c r="M73" s="6">
        <f t="shared" si="25"/>
        <v>5.2916338059962953E-3</v>
      </c>
      <c r="N73" s="6">
        <f t="shared" si="25"/>
        <v>8.0204075164693796E-3</v>
      </c>
      <c r="P73" s="6">
        <v>2025</v>
      </c>
      <c r="Q73" s="6">
        <f t="shared" ref="Q73:S88" si="26">($I$2-Q42)*0.181/1000</f>
        <v>1.9223160201546472E-4</v>
      </c>
      <c r="R73" s="6">
        <f t="shared" si="26"/>
        <v>3.969078318331668E-4</v>
      </c>
      <c r="S73" s="6">
        <f t="shared" si="26"/>
        <v>6.0158406165086828E-4</v>
      </c>
      <c r="U73" s="6">
        <v>2025</v>
      </c>
      <c r="V73" s="6">
        <f t="shared" ref="V73:X88" si="27">($J$2-V42)*0.181/1000</f>
        <v>1.9284744403081436E-2</v>
      </c>
      <c r="W73" s="6">
        <f t="shared" si="27"/>
        <v>3.9817938404675388E-2</v>
      </c>
      <c r="X73" s="6">
        <f t="shared" si="27"/>
        <v>6.0351132406269319E-2</v>
      </c>
      <c r="Z73" s="6">
        <v>2025</v>
      </c>
      <c r="AA73" s="6">
        <f t="shared" ref="AA73:AC88" si="28">($K$2-AA42)*0.181/1000</f>
        <v>7.991842947285885E-5</v>
      </c>
      <c r="AB73" s="6">
        <f t="shared" si="28"/>
        <v>1.6501059260293948E-4</v>
      </c>
      <c r="AC73" s="6">
        <f t="shared" si="28"/>
        <v>2.5010275573301988E-4</v>
      </c>
      <c r="AE73" s="6">
        <v>2025</v>
      </c>
      <c r="AF73" s="6">
        <f t="shared" ref="AF73:AH88" si="29">($L$2-AF42)*0.181/1000</f>
        <v>4.9207529248689659E-4</v>
      </c>
      <c r="AG73" s="6">
        <f t="shared" si="29"/>
        <v>1.0160063974493285E-3</v>
      </c>
      <c r="AH73" s="6">
        <f t="shared" si="29"/>
        <v>1.5399375024117601E-3</v>
      </c>
      <c r="AJ73" s="6">
        <v>2025</v>
      </c>
      <c r="AK73" s="6">
        <f t="shared" ref="AK73:AM88" si="30">($M$2-AK42)*0.181/1000</f>
        <v>3.374630474465568E-3</v>
      </c>
      <c r="AL73" s="6">
        <f t="shared" si="30"/>
        <v>6.9677266943366876E-3</v>
      </c>
      <c r="AM73" s="6">
        <f t="shared" si="30"/>
        <v>1.0560822914207801E-2</v>
      </c>
      <c r="AO73" s="6">
        <v>2025</v>
      </c>
      <c r="AP73" s="6">
        <f t="shared" ref="AP73:AR98" si="31">G73+L73+Q73+V73+AA73+AF73+AK73</f>
        <v>2.6196876547050576E-2</v>
      </c>
      <c r="AQ73" s="6">
        <f t="shared" si="23"/>
        <v>5.4089678086616036E-2</v>
      </c>
      <c r="AR73" s="6">
        <f t="shared" si="23"/>
        <v>8.1982479626181465E-2</v>
      </c>
    </row>
    <row r="74" spans="4:44" x14ac:dyDescent="0.25">
      <c r="F74" s="6">
        <v>2026</v>
      </c>
      <c r="G74" s="6">
        <f t="shared" si="24"/>
        <v>3.1562437500771707E-4</v>
      </c>
      <c r="H74" s="6">
        <f t="shared" si="24"/>
        <v>6.8361545033078161E-4</v>
      </c>
      <c r="I74" s="6">
        <f t="shared" si="24"/>
        <v>1.0516065256538443E-3</v>
      </c>
      <c r="K74" s="6">
        <v>2026</v>
      </c>
      <c r="L74" s="6">
        <f t="shared" si="25"/>
        <v>3.8442901432848113E-3</v>
      </c>
      <c r="M74" s="6">
        <f t="shared" si="25"/>
        <v>8.3264042501140084E-3</v>
      </c>
      <c r="N74" s="6">
        <f t="shared" si="25"/>
        <v>1.2808518356943174E-2</v>
      </c>
      <c r="P74" s="6">
        <v>2026</v>
      </c>
      <c r="Q74" s="6">
        <f t="shared" si="26"/>
        <v>2.8834740302319706E-4</v>
      </c>
      <c r="R74" s="6">
        <f t="shared" si="26"/>
        <v>6.245358577410086E-4</v>
      </c>
      <c r="S74" s="6">
        <f t="shared" si="26"/>
        <v>9.6072431245881808E-4</v>
      </c>
      <c r="U74" s="6">
        <v>2026</v>
      </c>
      <c r="V74" s="6">
        <f t="shared" si="27"/>
        <v>2.8927116604622147E-2</v>
      </c>
      <c r="W74" s="6">
        <f t="shared" si="27"/>
        <v>6.2653664958406061E-2</v>
      </c>
      <c r="X74" s="6">
        <f t="shared" si="27"/>
        <v>9.6380213312189766E-2</v>
      </c>
      <c r="Z74" s="6">
        <v>2026</v>
      </c>
      <c r="AA74" s="6">
        <f t="shared" si="28"/>
        <v>1.1987764420928831E-4</v>
      </c>
      <c r="AB74" s="6">
        <f t="shared" si="28"/>
        <v>2.5964474299148204E-4</v>
      </c>
      <c r="AC74" s="6">
        <f t="shared" si="28"/>
        <v>3.9941184177367498E-4</v>
      </c>
      <c r="AE74" s="6">
        <v>2026</v>
      </c>
      <c r="AF74" s="6">
        <f t="shared" si="29"/>
        <v>7.3811293873034462E-4</v>
      </c>
      <c r="AG74" s="6">
        <f t="shared" si="29"/>
        <v>1.5986896100555741E-3</v>
      </c>
      <c r="AH74" s="6">
        <f t="shared" si="29"/>
        <v>2.4592662813807988E-3</v>
      </c>
      <c r="AJ74" s="6">
        <v>2026</v>
      </c>
      <c r="AK74" s="6">
        <f t="shared" si="30"/>
        <v>5.0619457116983539E-3</v>
      </c>
      <c r="AL74" s="6">
        <f t="shared" si="30"/>
        <v>1.0963742255863584E-2</v>
      </c>
      <c r="AM74" s="6">
        <f t="shared" si="30"/>
        <v>1.6865538800028775E-2</v>
      </c>
      <c r="AO74" s="6">
        <v>2026</v>
      </c>
      <c r="AP74" s="6">
        <f t="shared" si="31"/>
        <v>3.9295314820575855E-2</v>
      </c>
      <c r="AQ74" s="6">
        <f t="shared" si="23"/>
        <v>8.5110297125502499E-2</v>
      </c>
      <c r="AR74" s="6">
        <f t="shared" si="23"/>
        <v>0.13092527943042884</v>
      </c>
    </row>
    <row r="75" spans="4:44" x14ac:dyDescent="0.25">
      <c r="F75" s="6">
        <v>2027</v>
      </c>
      <c r="G75" s="6">
        <f t="shared" si="24"/>
        <v>4.2083250001028946E-4</v>
      </c>
      <c r="H75" s="6">
        <f t="shared" si="24"/>
        <v>9.577002270834971E-4</v>
      </c>
      <c r="I75" s="6">
        <f t="shared" si="24"/>
        <v>1.4945679541567042E-3</v>
      </c>
      <c r="K75" s="6">
        <v>2027</v>
      </c>
      <c r="L75" s="6">
        <f t="shared" si="25"/>
        <v>5.1257201910464185E-3</v>
      </c>
      <c r="M75" s="6">
        <f t="shared" si="25"/>
        <v>1.1664744027164246E-2</v>
      </c>
      <c r="N75" s="6">
        <f t="shared" si="25"/>
        <v>1.8203767863282063E-2</v>
      </c>
      <c r="P75" s="6">
        <v>2027</v>
      </c>
      <c r="Q75" s="6">
        <f t="shared" si="26"/>
        <v>3.8446320403092977E-4</v>
      </c>
      <c r="R75" s="6">
        <f t="shared" si="26"/>
        <v>8.7493360849427682E-4</v>
      </c>
      <c r="S75" s="6">
        <f t="shared" si="26"/>
        <v>1.365404012957623E-3</v>
      </c>
      <c r="U75" s="6">
        <v>2027</v>
      </c>
      <c r="V75" s="6">
        <f t="shared" si="27"/>
        <v>3.8569488806162892E-2</v>
      </c>
      <c r="W75" s="6">
        <f t="shared" si="27"/>
        <v>8.7773658610619351E-2</v>
      </c>
      <c r="X75" s="6">
        <f t="shared" si="27"/>
        <v>0.13697782841507572</v>
      </c>
      <c r="Z75" s="6">
        <v>2027</v>
      </c>
      <c r="AA75" s="6">
        <f t="shared" si="28"/>
        <v>1.5983685894571778E-4</v>
      </c>
      <c r="AB75" s="6">
        <f t="shared" si="28"/>
        <v>3.637451862793014E-4</v>
      </c>
      <c r="AC75" s="6">
        <f t="shared" si="28"/>
        <v>5.6765351361288464E-4</v>
      </c>
      <c r="AE75" s="6">
        <v>2027</v>
      </c>
      <c r="AF75" s="6">
        <f t="shared" si="29"/>
        <v>9.8415058497379319E-4</v>
      </c>
      <c r="AG75" s="6">
        <f t="shared" si="29"/>
        <v>2.2396588635400397E-3</v>
      </c>
      <c r="AH75" s="6">
        <f t="shared" si="29"/>
        <v>3.4951671421062846E-3</v>
      </c>
      <c r="AJ75" s="6">
        <v>2027</v>
      </c>
      <c r="AK75" s="6">
        <f t="shared" si="30"/>
        <v>6.7492609489311454E-3</v>
      </c>
      <c r="AL75" s="6">
        <f t="shared" si="30"/>
        <v>1.5359480893892691E-2</v>
      </c>
      <c r="AM75" s="6">
        <f t="shared" si="30"/>
        <v>2.3969700838854222E-2</v>
      </c>
      <c r="AO75" s="6">
        <v>2027</v>
      </c>
      <c r="AP75" s="6">
        <f t="shared" si="31"/>
        <v>5.2393753094101186E-2</v>
      </c>
      <c r="AQ75" s="6">
        <f t="shared" si="23"/>
        <v>0.1192339214170734</v>
      </c>
      <c r="AR75" s="6">
        <f t="shared" si="23"/>
        <v>0.1860740897400455</v>
      </c>
    </row>
    <row r="76" spans="4:44" x14ac:dyDescent="0.25">
      <c r="F76" s="6">
        <v>2028</v>
      </c>
      <c r="G76" s="6">
        <f t="shared" si="24"/>
        <v>5.2604062501286121E-4</v>
      </c>
      <c r="H76" s="6">
        <f t="shared" si="24"/>
        <v>1.2598690457152758E-3</v>
      </c>
      <c r="I76" s="6">
        <f t="shared" si="24"/>
        <v>1.7823069999999999E-3</v>
      </c>
      <c r="K76" s="6">
        <v>2028</v>
      </c>
      <c r="L76" s="6">
        <f t="shared" si="25"/>
        <v>6.4071502388080162E-3</v>
      </c>
      <c r="M76" s="6">
        <f t="shared" si="25"/>
        <v>1.5345146122362889E-2</v>
      </c>
      <c r="N76" s="6">
        <f t="shared" si="25"/>
        <v>2.1708416000000001E-2</v>
      </c>
      <c r="P76" s="6">
        <v>2028</v>
      </c>
      <c r="Q76" s="6">
        <f t="shared" si="26"/>
        <v>4.8057900503866146E-4</v>
      </c>
      <c r="R76" s="6">
        <f t="shared" si="26"/>
        <v>1.1509883147409999E-3</v>
      </c>
      <c r="S76" s="6">
        <f t="shared" si="26"/>
        <v>1.6282760000000001E-3</v>
      </c>
      <c r="U76" s="6">
        <v>2028</v>
      </c>
      <c r="V76" s="6">
        <f t="shared" si="27"/>
        <v>4.8211861007703562E-2</v>
      </c>
      <c r="W76" s="6">
        <f t="shared" si="27"/>
        <v>0.11546756739262856</v>
      </c>
      <c r="X76" s="6">
        <f t="shared" si="27"/>
        <v>0.16334924199999998</v>
      </c>
      <c r="Z76" s="6">
        <v>2028</v>
      </c>
      <c r="AA76" s="6">
        <f t="shared" si="28"/>
        <v>1.9979607368214691E-4</v>
      </c>
      <c r="AB76" s="6">
        <f t="shared" si="28"/>
        <v>4.7851226068600924E-4</v>
      </c>
      <c r="AC76" s="6">
        <f t="shared" si="28"/>
        <v>6.7694000000000001E-4</v>
      </c>
      <c r="AE76" s="6">
        <v>2028</v>
      </c>
      <c r="AF76" s="6">
        <f t="shared" si="29"/>
        <v>1.2301882312172406E-3</v>
      </c>
      <c r="AG76" s="6">
        <f t="shared" si="29"/>
        <v>2.9463049034966359E-3</v>
      </c>
      <c r="AH76" s="6">
        <f t="shared" si="29"/>
        <v>4.1680679999999996E-3</v>
      </c>
      <c r="AJ76" s="6">
        <v>2028</v>
      </c>
      <c r="AK76" s="6">
        <f t="shared" si="30"/>
        <v>8.4365761861639223E-3</v>
      </c>
      <c r="AL76" s="6">
        <f t="shared" si="30"/>
        <v>2.020562801305829E-2</v>
      </c>
      <c r="AM76" s="6">
        <f t="shared" si="30"/>
        <v>2.8584425E-2</v>
      </c>
      <c r="AO76" s="6">
        <v>2028</v>
      </c>
      <c r="AP76" s="6">
        <f t="shared" si="31"/>
        <v>6.5492191367626407E-2</v>
      </c>
      <c r="AQ76" s="6">
        <f t="shared" si="23"/>
        <v>0.15685401605268867</v>
      </c>
      <c r="AR76" s="6">
        <f t="shared" si="23"/>
        <v>0.22189767399999996</v>
      </c>
    </row>
    <row r="77" spans="4:44" x14ac:dyDescent="0.25">
      <c r="F77" s="6">
        <v>2029</v>
      </c>
      <c r="G77" s="6">
        <f t="shared" si="24"/>
        <v>6.3124875001543349E-4</v>
      </c>
      <c r="H77" s="6">
        <f t="shared" si="24"/>
        <v>1.593682999167915E-3</v>
      </c>
      <c r="I77" s="6">
        <f t="shared" si="24"/>
        <v>1.7823069999999999E-3</v>
      </c>
      <c r="K77" s="6">
        <v>2029</v>
      </c>
      <c r="L77" s="6">
        <f t="shared" si="25"/>
        <v>7.6885802865696191E-3</v>
      </c>
      <c r="M77" s="6">
        <f t="shared" si="25"/>
        <v>1.9410984481385507E-2</v>
      </c>
      <c r="N77" s="6">
        <f t="shared" si="25"/>
        <v>2.1708416000000001E-2</v>
      </c>
      <c r="P77" s="6">
        <v>2029</v>
      </c>
      <c r="Q77" s="6">
        <f t="shared" si="26"/>
        <v>5.7669480604639379E-4</v>
      </c>
      <c r="R77" s="6">
        <f t="shared" si="26"/>
        <v>1.4559533117207844E-3</v>
      </c>
      <c r="S77" s="6">
        <f t="shared" si="26"/>
        <v>1.6282760000000001E-3</v>
      </c>
      <c r="U77" s="6">
        <v>2029</v>
      </c>
      <c r="V77" s="6">
        <f t="shared" si="27"/>
        <v>5.7854233209244273E-2</v>
      </c>
      <c r="W77" s="6">
        <f t="shared" si="27"/>
        <v>0.14606176708185822</v>
      </c>
      <c r="X77" s="6">
        <f t="shared" si="27"/>
        <v>0.16334924199999998</v>
      </c>
      <c r="Z77" s="6">
        <v>2029</v>
      </c>
      <c r="AA77" s="6">
        <f t="shared" si="28"/>
        <v>2.3975528841857629E-4</v>
      </c>
      <c r="AB77" s="6">
        <f t="shared" si="28"/>
        <v>6.0529850887458135E-4</v>
      </c>
      <c r="AC77" s="6">
        <f t="shared" si="28"/>
        <v>6.7694000000000001E-4</v>
      </c>
      <c r="AE77" s="6">
        <v>2029</v>
      </c>
      <c r="AF77" s="6">
        <f t="shared" si="29"/>
        <v>1.4762258774606888E-3</v>
      </c>
      <c r="AG77" s="6">
        <f t="shared" si="29"/>
        <v>3.7269556316480911E-3</v>
      </c>
      <c r="AH77" s="6">
        <f t="shared" si="29"/>
        <v>4.1680679999999996E-3</v>
      </c>
      <c r="AJ77" s="6">
        <v>2029</v>
      </c>
      <c r="AK77" s="6">
        <f t="shared" si="30"/>
        <v>1.0123891423396703E-2</v>
      </c>
      <c r="AL77" s="6">
        <f t="shared" si="30"/>
        <v>2.5559295993053011E-2</v>
      </c>
      <c r="AM77" s="6">
        <f t="shared" si="30"/>
        <v>2.8584425E-2</v>
      </c>
      <c r="AO77" s="6">
        <v>2029</v>
      </c>
      <c r="AP77" s="6">
        <f t="shared" si="31"/>
        <v>7.8590629641151682E-2</v>
      </c>
      <c r="AQ77" s="6">
        <f t="shared" si="23"/>
        <v>0.19841393800770812</v>
      </c>
      <c r="AR77" s="6">
        <f t="shared" si="23"/>
        <v>0.22189767399999996</v>
      </c>
    </row>
    <row r="78" spans="4:44" x14ac:dyDescent="0.25">
      <c r="F78" s="6">
        <v>2030</v>
      </c>
      <c r="G78" s="6">
        <f t="shared" si="24"/>
        <v>7.3645687501800502E-4</v>
      </c>
      <c r="H78" s="6">
        <f t="shared" si="24"/>
        <v>1.7823069999999999E-3</v>
      </c>
      <c r="I78" s="6">
        <f t="shared" si="24"/>
        <v>1.7823069999999999E-3</v>
      </c>
      <c r="K78" s="6">
        <v>2030</v>
      </c>
      <c r="L78" s="6">
        <f t="shared" si="25"/>
        <v>8.970010334331216E-3</v>
      </c>
      <c r="M78" s="6">
        <f t="shared" si="25"/>
        <v>2.1708416000000001E-2</v>
      </c>
      <c r="N78" s="6">
        <f t="shared" si="25"/>
        <v>2.1708416000000001E-2</v>
      </c>
      <c r="P78" s="6">
        <v>2030</v>
      </c>
      <c r="Q78" s="6">
        <f t="shared" si="26"/>
        <v>6.7281060705412553E-4</v>
      </c>
      <c r="R78" s="6">
        <f t="shared" si="26"/>
        <v>1.6282760000000001E-3</v>
      </c>
      <c r="S78" s="6">
        <f t="shared" si="26"/>
        <v>1.6282760000000001E-3</v>
      </c>
      <c r="U78" s="6">
        <v>2030</v>
      </c>
      <c r="V78" s="6">
        <f t="shared" si="27"/>
        <v>6.7496605410784935E-2</v>
      </c>
      <c r="W78" s="6">
        <f t="shared" si="27"/>
        <v>0.16334924199999998</v>
      </c>
      <c r="X78" s="6">
        <f t="shared" si="27"/>
        <v>0.16334924199999998</v>
      </c>
      <c r="Z78" s="6">
        <v>2030</v>
      </c>
      <c r="AA78" s="6">
        <f t="shared" si="28"/>
        <v>2.7971450315500564E-4</v>
      </c>
      <c r="AB78" s="6">
        <f t="shared" si="28"/>
        <v>6.7694000000000001E-4</v>
      </c>
      <c r="AC78" s="6">
        <f t="shared" si="28"/>
        <v>6.7694000000000001E-4</v>
      </c>
      <c r="AE78" s="6">
        <v>2030</v>
      </c>
      <c r="AF78" s="6">
        <f t="shared" si="29"/>
        <v>1.7222635237041357E-3</v>
      </c>
      <c r="AG78" s="6">
        <f t="shared" si="29"/>
        <v>4.1680679999999996E-3</v>
      </c>
      <c r="AH78" s="6">
        <f t="shared" si="29"/>
        <v>4.1680679999999996E-3</v>
      </c>
      <c r="AJ78" s="6">
        <v>2030</v>
      </c>
      <c r="AK78" s="6">
        <f t="shared" si="30"/>
        <v>1.1811206660629479E-2</v>
      </c>
      <c r="AL78" s="6">
        <f t="shared" si="30"/>
        <v>2.8584425E-2</v>
      </c>
      <c r="AM78" s="6">
        <f t="shared" si="30"/>
        <v>2.8584425E-2</v>
      </c>
      <c r="AO78" s="6">
        <v>2030</v>
      </c>
      <c r="AP78" s="6">
        <f t="shared" si="31"/>
        <v>9.1689067914676903E-2</v>
      </c>
      <c r="AQ78" s="6">
        <f t="shared" si="23"/>
        <v>0.22189767399999996</v>
      </c>
      <c r="AR78" s="6">
        <f t="shared" si="23"/>
        <v>0.22189767399999996</v>
      </c>
    </row>
    <row r="79" spans="4:44" x14ac:dyDescent="0.25">
      <c r="F79" s="6">
        <v>2031</v>
      </c>
      <c r="G79" s="6">
        <f t="shared" si="24"/>
        <v>8.416650000205773E-4</v>
      </c>
      <c r="H79" s="6">
        <f t="shared" si="24"/>
        <v>1.7823069999999999E-3</v>
      </c>
      <c r="I79" s="6">
        <f t="shared" si="24"/>
        <v>1.7823069999999999E-3</v>
      </c>
      <c r="K79" s="6">
        <v>2031</v>
      </c>
      <c r="L79" s="6">
        <f t="shared" si="25"/>
        <v>1.0251440382092818E-2</v>
      </c>
      <c r="M79" s="6">
        <f t="shared" si="25"/>
        <v>2.1708416000000001E-2</v>
      </c>
      <c r="N79" s="6">
        <f t="shared" si="25"/>
        <v>2.1708416000000001E-2</v>
      </c>
      <c r="P79" s="6">
        <v>2031</v>
      </c>
      <c r="Q79" s="6">
        <f t="shared" si="26"/>
        <v>7.6892640806185781E-4</v>
      </c>
      <c r="R79" s="6">
        <f t="shared" si="26"/>
        <v>1.6282760000000001E-3</v>
      </c>
      <c r="S79" s="6">
        <f t="shared" si="26"/>
        <v>1.6282760000000001E-3</v>
      </c>
      <c r="U79" s="6">
        <v>2031</v>
      </c>
      <c r="V79" s="6">
        <f t="shared" si="27"/>
        <v>7.7138977612325674E-2</v>
      </c>
      <c r="W79" s="6">
        <f t="shared" si="27"/>
        <v>0.16334924199999998</v>
      </c>
      <c r="X79" s="6">
        <f t="shared" si="27"/>
        <v>0.16334924199999998</v>
      </c>
      <c r="Z79" s="6">
        <v>2031</v>
      </c>
      <c r="AA79" s="6">
        <f t="shared" si="28"/>
        <v>3.1967371789143496E-4</v>
      </c>
      <c r="AB79" s="6">
        <f t="shared" si="28"/>
        <v>6.7694000000000001E-4</v>
      </c>
      <c r="AC79" s="6">
        <f t="shared" si="28"/>
        <v>6.7694000000000001E-4</v>
      </c>
      <c r="AE79" s="6">
        <v>2031</v>
      </c>
      <c r="AF79" s="6">
        <f t="shared" si="29"/>
        <v>1.9683011699475838E-3</v>
      </c>
      <c r="AG79" s="6">
        <f t="shared" si="29"/>
        <v>4.1680679999999996E-3</v>
      </c>
      <c r="AH79" s="6">
        <f t="shared" si="29"/>
        <v>4.1680679999999996E-3</v>
      </c>
      <c r="AJ79" s="6">
        <v>2031</v>
      </c>
      <c r="AK79" s="6">
        <f t="shared" si="30"/>
        <v>1.3498521897862263E-2</v>
      </c>
      <c r="AL79" s="6">
        <f t="shared" si="30"/>
        <v>2.8584425E-2</v>
      </c>
      <c r="AM79" s="6">
        <f t="shared" si="30"/>
        <v>2.8584425E-2</v>
      </c>
      <c r="AO79" s="6">
        <v>2031</v>
      </c>
      <c r="AP79" s="6">
        <f t="shared" si="31"/>
        <v>0.10478750618820221</v>
      </c>
      <c r="AQ79" s="6">
        <f t="shared" si="23"/>
        <v>0.22189767399999996</v>
      </c>
      <c r="AR79" s="6">
        <f t="shared" si="23"/>
        <v>0.22189767399999996</v>
      </c>
    </row>
    <row r="80" spans="4:44" x14ac:dyDescent="0.25">
      <c r="F80" s="6">
        <v>2032</v>
      </c>
      <c r="G80" s="6">
        <f t="shared" si="24"/>
        <v>9.4687312502314915E-4</v>
      </c>
      <c r="H80" s="6">
        <f t="shared" si="24"/>
        <v>1.7823069999999999E-3</v>
      </c>
      <c r="I80" s="6">
        <f t="shared" si="24"/>
        <v>1.7823069999999999E-3</v>
      </c>
      <c r="K80" s="6">
        <v>2032</v>
      </c>
      <c r="L80" s="6">
        <f t="shared" si="25"/>
        <v>1.1532870429854417E-2</v>
      </c>
      <c r="M80" s="6">
        <f t="shared" si="25"/>
        <v>2.1708416000000001E-2</v>
      </c>
      <c r="N80" s="6">
        <f t="shared" si="25"/>
        <v>2.1708416000000001E-2</v>
      </c>
      <c r="P80" s="6">
        <v>2032</v>
      </c>
      <c r="Q80" s="6">
        <f t="shared" si="26"/>
        <v>8.6504220906958977E-4</v>
      </c>
      <c r="R80" s="6">
        <f t="shared" si="26"/>
        <v>1.6282760000000001E-3</v>
      </c>
      <c r="S80" s="6">
        <f t="shared" si="26"/>
        <v>1.6282760000000001E-3</v>
      </c>
      <c r="U80" s="6">
        <v>2032</v>
      </c>
      <c r="V80" s="6">
        <f t="shared" si="27"/>
        <v>8.6781349813866329E-2</v>
      </c>
      <c r="W80" s="6">
        <f t="shared" si="27"/>
        <v>0.16334924199999998</v>
      </c>
      <c r="X80" s="6">
        <f t="shared" si="27"/>
        <v>0.16334924199999998</v>
      </c>
      <c r="Z80" s="6">
        <v>2032</v>
      </c>
      <c r="AA80" s="6">
        <f t="shared" si="28"/>
        <v>3.5963293262786413E-4</v>
      </c>
      <c r="AB80" s="6">
        <f t="shared" si="28"/>
        <v>6.7694000000000001E-4</v>
      </c>
      <c r="AC80" s="6">
        <f t="shared" si="28"/>
        <v>6.7694000000000001E-4</v>
      </c>
      <c r="AE80" s="6">
        <v>2032</v>
      </c>
      <c r="AF80" s="6">
        <f t="shared" si="29"/>
        <v>2.2143388161910303E-3</v>
      </c>
      <c r="AG80" s="6">
        <f t="shared" si="29"/>
        <v>4.1680679999999996E-3</v>
      </c>
      <c r="AH80" s="6">
        <f t="shared" si="29"/>
        <v>4.1680679999999996E-3</v>
      </c>
      <c r="AJ80" s="6">
        <v>2032</v>
      </c>
      <c r="AK80" s="6">
        <f t="shared" si="30"/>
        <v>1.5185837135095042E-2</v>
      </c>
      <c r="AL80" s="6">
        <f t="shared" si="30"/>
        <v>2.8584425E-2</v>
      </c>
      <c r="AM80" s="6">
        <f t="shared" si="30"/>
        <v>2.8584425E-2</v>
      </c>
      <c r="AO80" s="6">
        <v>2032</v>
      </c>
      <c r="AP80" s="6">
        <f t="shared" si="31"/>
        <v>0.11788594446172741</v>
      </c>
      <c r="AQ80" s="6">
        <f t="shared" si="23"/>
        <v>0.22189767399999996</v>
      </c>
      <c r="AR80" s="6">
        <f t="shared" si="23"/>
        <v>0.22189767399999996</v>
      </c>
    </row>
    <row r="81" spans="6:44" x14ac:dyDescent="0.25">
      <c r="F81" s="6">
        <v>2033</v>
      </c>
      <c r="G81" s="6">
        <f t="shared" si="24"/>
        <v>1.0520812500257213E-3</v>
      </c>
      <c r="H81" s="6">
        <f t="shared" si="24"/>
        <v>1.7823069999999999E-3</v>
      </c>
      <c r="I81" s="6">
        <f t="shared" si="24"/>
        <v>1.7823069999999999E-3</v>
      </c>
      <c r="K81" s="6">
        <v>2033</v>
      </c>
      <c r="L81" s="6">
        <f t="shared" si="25"/>
        <v>1.2814300477616019E-2</v>
      </c>
      <c r="M81" s="6">
        <f t="shared" si="25"/>
        <v>2.1708416000000001E-2</v>
      </c>
      <c r="N81" s="6">
        <f t="shared" si="25"/>
        <v>2.1708416000000001E-2</v>
      </c>
      <c r="P81" s="6">
        <v>2033</v>
      </c>
      <c r="Q81" s="6">
        <f t="shared" si="26"/>
        <v>9.6115801007732216E-4</v>
      </c>
      <c r="R81" s="6">
        <f t="shared" si="26"/>
        <v>1.6282760000000001E-3</v>
      </c>
      <c r="S81" s="6">
        <f t="shared" si="26"/>
        <v>1.6282760000000001E-3</v>
      </c>
      <c r="U81" s="6">
        <v>2033</v>
      </c>
      <c r="V81" s="6">
        <f t="shared" si="27"/>
        <v>9.6423722015407026E-2</v>
      </c>
      <c r="W81" s="6">
        <f t="shared" si="27"/>
        <v>0.16334924199999998</v>
      </c>
      <c r="X81" s="6">
        <f t="shared" si="27"/>
        <v>0.16334924199999998</v>
      </c>
      <c r="Z81" s="6">
        <v>2033</v>
      </c>
      <c r="AA81" s="6">
        <f t="shared" si="28"/>
        <v>3.995921473642935E-4</v>
      </c>
      <c r="AB81" s="6">
        <f t="shared" si="28"/>
        <v>6.7694000000000001E-4</v>
      </c>
      <c r="AC81" s="6">
        <f t="shared" si="28"/>
        <v>6.7694000000000001E-4</v>
      </c>
      <c r="AE81" s="6">
        <v>2033</v>
      </c>
      <c r="AF81" s="6">
        <f t="shared" si="29"/>
        <v>2.460376462434479E-3</v>
      </c>
      <c r="AG81" s="6">
        <f t="shared" si="29"/>
        <v>4.1680679999999996E-3</v>
      </c>
      <c r="AH81" s="6">
        <f t="shared" si="29"/>
        <v>4.1680679999999996E-3</v>
      </c>
      <c r="AJ81" s="6">
        <v>2033</v>
      </c>
      <c r="AK81" s="6">
        <f t="shared" si="30"/>
        <v>1.687315237232782E-2</v>
      </c>
      <c r="AL81" s="6">
        <f t="shared" si="30"/>
        <v>2.8584425E-2</v>
      </c>
      <c r="AM81" s="6">
        <f t="shared" si="30"/>
        <v>2.8584425E-2</v>
      </c>
      <c r="AO81" s="6">
        <v>2033</v>
      </c>
      <c r="AP81" s="6">
        <f t="shared" si="31"/>
        <v>0.13098438273525267</v>
      </c>
      <c r="AQ81" s="6">
        <f t="shared" si="23"/>
        <v>0.22189767399999996</v>
      </c>
      <c r="AR81" s="6">
        <f t="shared" si="23"/>
        <v>0.22189767399999996</v>
      </c>
    </row>
    <row r="82" spans="6:44" x14ac:dyDescent="0.25">
      <c r="F82" s="6">
        <v>2034</v>
      </c>
      <c r="G82" s="6">
        <f t="shared" si="24"/>
        <v>1.1572893750282933E-3</v>
      </c>
      <c r="H82" s="6">
        <f t="shared" si="24"/>
        <v>1.7823069999999999E-3</v>
      </c>
      <c r="I82" s="6">
        <f t="shared" si="24"/>
        <v>1.7823069999999999E-3</v>
      </c>
      <c r="K82" s="6">
        <v>2034</v>
      </c>
      <c r="L82" s="6">
        <f t="shared" si="25"/>
        <v>1.4095730525377619E-2</v>
      </c>
      <c r="M82" s="6">
        <f t="shared" si="25"/>
        <v>2.1708416000000001E-2</v>
      </c>
      <c r="N82" s="6">
        <f t="shared" si="25"/>
        <v>2.1708416000000001E-2</v>
      </c>
      <c r="P82" s="6">
        <v>2034</v>
      </c>
      <c r="Q82" s="6">
        <f t="shared" si="26"/>
        <v>1.057273811085054E-3</v>
      </c>
      <c r="R82" s="6">
        <f t="shared" si="26"/>
        <v>1.6282760000000001E-3</v>
      </c>
      <c r="S82" s="6">
        <f t="shared" si="26"/>
        <v>1.6282760000000001E-3</v>
      </c>
      <c r="U82" s="6">
        <v>2034</v>
      </c>
      <c r="V82" s="6">
        <f t="shared" si="27"/>
        <v>0.10606609421694774</v>
      </c>
      <c r="W82" s="6">
        <f t="shared" si="27"/>
        <v>0.16334924199999998</v>
      </c>
      <c r="X82" s="6">
        <f t="shared" si="27"/>
        <v>0.16334924199999998</v>
      </c>
      <c r="Z82" s="6">
        <v>2034</v>
      </c>
      <c r="AA82" s="6">
        <f t="shared" si="28"/>
        <v>4.3955136210072283E-4</v>
      </c>
      <c r="AB82" s="6">
        <f t="shared" si="28"/>
        <v>6.7694000000000001E-4</v>
      </c>
      <c r="AC82" s="6">
        <f t="shared" si="28"/>
        <v>6.7694000000000001E-4</v>
      </c>
      <c r="AE82" s="6">
        <v>2034</v>
      </c>
      <c r="AF82" s="6">
        <f t="shared" si="29"/>
        <v>2.7064141086779259E-3</v>
      </c>
      <c r="AG82" s="6">
        <f t="shared" si="29"/>
        <v>4.1680679999999996E-3</v>
      </c>
      <c r="AH82" s="6">
        <f t="shared" si="29"/>
        <v>4.1680679999999996E-3</v>
      </c>
      <c r="AJ82" s="6">
        <v>2034</v>
      </c>
      <c r="AK82" s="6">
        <f t="shared" si="30"/>
        <v>1.8560467609560604E-2</v>
      </c>
      <c r="AL82" s="6">
        <f t="shared" si="30"/>
        <v>2.8584425E-2</v>
      </c>
      <c r="AM82" s="6">
        <f t="shared" si="30"/>
        <v>2.8584425E-2</v>
      </c>
      <c r="AO82" s="6">
        <v>2034</v>
      </c>
      <c r="AP82" s="6">
        <f t="shared" si="31"/>
        <v>0.14408282100877795</v>
      </c>
      <c r="AQ82" s="6">
        <f t="shared" si="23"/>
        <v>0.22189767399999996</v>
      </c>
      <c r="AR82" s="6">
        <f t="shared" si="23"/>
        <v>0.22189767399999996</v>
      </c>
    </row>
    <row r="83" spans="6:44" x14ac:dyDescent="0.25">
      <c r="F83" s="6">
        <v>2035</v>
      </c>
      <c r="G83" s="6">
        <f t="shared" si="24"/>
        <v>1.2624975000308657E-3</v>
      </c>
      <c r="H83" s="6">
        <f t="shared" si="24"/>
        <v>1.7823069999999999E-3</v>
      </c>
      <c r="I83" s="6">
        <f t="shared" si="24"/>
        <v>1.7823069999999999E-3</v>
      </c>
      <c r="K83" s="6">
        <v>2035</v>
      </c>
      <c r="L83" s="6">
        <f t="shared" si="25"/>
        <v>1.5377160573139223E-2</v>
      </c>
      <c r="M83" s="6">
        <f t="shared" si="25"/>
        <v>2.1708416000000001E-2</v>
      </c>
      <c r="N83" s="6">
        <f t="shared" si="25"/>
        <v>2.1708416000000001E-2</v>
      </c>
      <c r="P83" s="6">
        <v>2035</v>
      </c>
      <c r="Q83" s="6">
        <f t="shared" si="26"/>
        <v>1.1533896120927865E-3</v>
      </c>
      <c r="R83" s="6">
        <f t="shared" si="26"/>
        <v>1.6282760000000001E-3</v>
      </c>
      <c r="S83" s="6">
        <f t="shared" si="26"/>
        <v>1.6282760000000001E-3</v>
      </c>
      <c r="U83" s="6">
        <v>2035</v>
      </c>
      <c r="V83" s="6">
        <f t="shared" si="27"/>
        <v>0.11570846641848843</v>
      </c>
      <c r="W83" s="6">
        <f t="shared" si="27"/>
        <v>0.16334924199999998</v>
      </c>
      <c r="X83" s="6">
        <f t="shared" si="27"/>
        <v>0.16334924199999998</v>
      </c>
      <c r="Z83" s="6">
        <v>2035</v>
      </c>
      <c r="AA83" s="6">
        <f t="shared" si="28"/>
        <v>4.795105768371522E-4</v>
      </c>
      <c r="AB83" s="6">
        <f t="shared" si="28"/>
        <v>6.7694000000000001E-4</v>
      </c>
      <c r="AC83" s="6">
        <f t="shared" si="28"/>
        <v>6.7694000000000001E-4</v>
      </c>
      <c r="AE83" s="6">
        <v>2035</v>
      </c>
      <c r="AF83" s="6">
        <f t="shared" si="29"/>
        <v>2.9524517549213737E-3</v>
      </c>
      <c r="AG83" s="6">
        <f t="shared" si="29"/>
        <v>4.1680679999999996E-3</v>
      </c>
      <c r="AH83" s="6">
        <f t="shared" si="29"/>
        <v>4.1680679999999996E-3</v>
      </c>
      <c r="AJ83" s="6">
        <v>2035</v>
      </c>
      <c r="AK83" s="6">
        <f t="shared" si="30"/>
        <v>2.0247782846793384E-2</v>
      </c>
      <c r="AL83" s="6">
        <f t="shared" si="30"/>
        <v>2.8584425E-2</v>
      </c>
      <c r="AM83" s="6">
        <f t="shared" si="30"/>
        <v>2.8584425E-2</v>
      </c>
      <c r="AO83" s="6">
        <v>2035</v>
      </c>
      <c r="AP83" s="6">
        <f t="shared" si="31"/>
        <v>0.1571812592823032</v>
      </c>
      <c r="AQ83" s="6">
        <f t="shared" si="23"/>
        <v>0.22189767399999996</v>
      </c>
      <c r="AR83" s="6">
        <f t="shared" si="23"/>
        <v>0.22189767399999996</v>
      </c>
    </row>
    <row r="84" spans="6:44" x14ac:dyDescent="0.25">
      <c r="F84" s="6">
        <v>2036</v>
      </c>
      <c r="G84" s="6">
        <f t="shared" si="24"/>
        <v>1.3677056250334372E-3</v>
      </c>
      <c r="H84" s="6">
        <f t="shared" si="24"/>
        <v>1.7823069999999999E-3</v>
      </c>
      <c r="I84" s="6">
        <f t="shared" si="24"/>
        <v>1.7823069999999999E-3</v>
      </c>
      <c r="K84" s="6">
        <v>2036</v>
      </c>
      <c r="L84" s="6">
        <f t="shared" si="25"/>
        <v>1.6658590620900821E-2</v>
      </c>
      <c r="M84" s="6">
        <f t="shared" si="25"/>
        <v>2.1708416000000001E-2</v>
      </c>
      <c r="N84" s="6">
        <f t="shared" si="25"/>
        <v>2.1708416000000001E-2</v>
      </c>
      <c r="P84" s="6">
        <v>2036</v>
      </c>
      <c r="Q84" s="6">
        <f t="shared" si="26"/>
        <v>1.2495054131005183E-3</v>
      </c>
      <c r="R84" s="6">
        <f t="shared" si="26"/>
        <v>1.6282760000000001E-3</v>
      </c>
      <c r="S84" s="6">
        <f t="shared" si="26"/>
        <v>1.6282760000000001E-3</v>
      </c>
      <c r="U84" s="6">
        <v>2036</v>
      </c>
      <c r="V84" s="6">
        <f t="shared" si="27"/>
        <v>0.12535083862002908</v>
      </c>
      <c r="W84" s="6">
        <f t="shared" si="27"/>
        <v>0.16334924199999998</v>
      </c>
      <c r="X84" s="6">
        <f t="shared" si="27"/>
        <v>0.16334924199999998</v>
      </c>
      <c r="Z84" s="6">
        <v>2036</v>
      </c>
      <c r="AA84" s="6">
        <f t="shared" si="28"/>
        <v>5.1946979157358147E-4</v>
      </c>
      <c r="AB84" s="6">
        <f t="shared" si="28"/>
        <v>6.7694000000000001E-4</v>
      </c>
      <c r="AC84" s="6">
        <f t="shared" si="28"/>
        <v>6.7694000000000001E-4</v>
      </c>
      <c r="AE84" s="6">
        <v>2036</v>
      </c>
      <c r="AF84" s="6">
        <f t="shared" si="29"/>
        <v>3.1984894011648207E-3</v>
      </c>
      <c r="AG84" s="6">
        <f t="shared" si="29"/>
        <v>4.1680679999999996E-3</v>
      </c>
      <c r="AH84" s="6">
        <f t="shared" si="29"/>
        <v>4.1680679999999996E-3</v>
      </c>
      <c r="AJ84" s="6">
        <v>2036</v>
      </c>
      <c r="AK84" s="6">
        <f t="shared" si="30"/>
        <v>2.1935098084026161E-2</v>
      </c>
      <c r="AL84" s="6">
        <f t="shared" si="30"/>
        <v>2.8584425E-2</v>
      </c>
      <c r="AM84" s="6">
        <f t="shared" si="30"/>
        <v>2.8584425E-2</v>
      </c>
      <c r="AO84" s="6">
        <v>2036</v>
      </c>
      <c r="AP84" s="6">
        <f t="shared" si="31"/>
        <v>0.17027969755582842</v>
      </c>
      <c r="AQ84" s="6">
        <f t="shared" si="23"/>
        <v>0.22189767399999996</v>
      </c>
      <c r="AR84" s="6">
        <f t="shared" si="23"/>
        <v>0.22189767399999996</v>
      </c>
    </row>
    <row r="85" spans="6:44" x14ac:dyDescent="0.25">
      <c r="F85" s="6">
        <v>2037</v>
      </c>
      <c r="G85" s="6">
        <f t="shared" si="24"/>
        <v>1.4729137500360092E-3</v>
      </c>
      <c r="H85" s="6">
        <f t="shared" si="24"/>
        <v>1.7823069999999999E-3</v>
      </c>
      <c r="I85" s="6">
        <f t="shared" si="24"/>
        <v>1.7823069999999999E-3</v>
      </c>
      <c r="K85" s="6">
        <v>2037</v>
      </c>
      <c r="L85" s="6">
        <f t="shared" si="25"/>
        <v>1.7940020668662415E-2</v>
      </c>
      <c r="M85" s="6">
        <f t="shared" si="25"/>
        <v>2.1708416000000001E-2</v>
      </c>
      <c r="N85" s="6">
        <f t="shared" si="25"/>
        <v>2.1708416000000001E-2</v>
      </c>
      <c r="P85" s="6">
        <v>2037</v>
      </c>
      <c r="Q85" s="6">
        <f t="shared" si="26"/>
        <v>1.3456212141082502E-3</v>
      </c>
      <c r="R85" s="6">
        <f t="shared" si="26"/>
        <v>1.6282760000000001E-3</v>
      </c>
      <c r="S85" s="6">
        <f t="shared" si="26"/>
        <v>1.6282760000000001E-3</v>
      </c>
      <c r="U85" s="6">
        <v>2037</v>
      </c>
      <c r="V85" s="6">
        <f t="shared" si="27"/>
        <v>0.13499321082156979</v>
      </c>
      <c r="W85" s="6">
        <f t="shared" si="27"/>
        <v>0.16334924199999998</v>
      </c>
      <c r="X85" s="6">
        <f t="shared" si="27"/>
        <v>0.16334924199999998</v>
      </c>
      <c r="Z85" s="6">
        <v>2037</v>
      </c>
      <c r="AA85" s="6">
        <f t="shared" si="28"/>
        <v>5.5942900631001074E-4</v>
      </c>
      <c r="AB85" s="6">
        <f t="shared" si="28"/>
        <v>6.7694000000000001E-4</v>
      </c>
      <c r="AC85" s="6">
        <f t="shared" si="28"/>
        <v>6.7694000000000001E-4</v>
      </c>
      <c r="AE85" s="6">
        <v>2037</v>
      </c>
      <c r="AF85" s="6">
        <f t="shared" si="29"/>
        <v>3.444527047408268E-3</v>
      </c>
      <c r="AG85" s="6">
        <f t="shared" si="29"/>
        <v>4.1680679999999996E-3</v>
      </c>
      <c r="AH85" s="6">
        <f t="shared" si="29"/>
        <v>4.1680679999999996E-3</v>
      </c>
      <c r="AJ85" s="6">
        <v>2037</v>
      </c>
      <c r="AK85" s="6">
        <f t="shared" si="30"/>
        <v>2.3622413321258941E-2</v>
      </c>
      <c r="AL85" s="6">
        <f t="shared" si="30"/>
        <v>2.8584425E-2</v>
      </c>
      <c r="AM85" s="6">
        <f t="shared" si="30"/>
        <v>2.8584425E-2</v>
      </c>
      <c r="AO85" s="6">
        <v>2037</v>
      </c>
      <c r="AP85" s="6">
        <f t="shared" si="31"/>
        <v>0.18337813582935369</v>
      </c>
      <c r="AQ85" s="6">
        <f t="shared" si="23"/>
        <v>0.22189767399999996</v>
      </c>
      <c r="AR85" s="6">
        <f t="shared" si="23"/>
        <v>0.22189767399999996</v>
      </c>
    </row>
    <row r="86" spans="6:44" x14ac:dyDescent="0.25">
      <c r="F86" s="6">
        <v>2038</v>
      </c>
      <c r="G86" s="6">
        <f t="shared" si="24"/>
        <v>1.5781218750385809E-3</v>
      </c>
      <c r="H86" s="6">
        <f t="shared" si="24"/>
        <v>1.7823069999999999E-3</v>
      </c>
      <c r="I86" s="6">
        <f t="shared" si="24"/>
        <v>1.7823069999999999E-3</v>
      </c>
      <c r="K86" s="6">
        <v>2038</v>
      </c>
      <c r="L86" s="6">
        <f t="shared" si="25"/>
        <v>1.9221450716424015E-2</v>
      </c>
      <c r="M86" s="6">
        <f t="shared" si="25"/>
        <v>2.1708416000000001E-2</v>
      </c>
      <c r="N86" s="6">
        <f t="shared" si="25"/>
        <v>2.1708416000000001E-2</v>
      </c>
      <c r="P86" s="6">
        <v>2038</v>
      </c>
      <c r="Q86" s="6">
        <f t="shared" si="26"/>
        <v>1.441737015115982E-3</v>
      </c>
      <c r="R86" s="6">
        <f t="shared" si="26"/>
        <v>1.6282760000000001E-3</v>
      </c>
      <c r="S86" s="6">
        <f t="shared" si="26"/>
        <v>1.6282760000000001E-3</v>
      </c>
      <c r="U86" s="6">
        <v>2038</v>
      </c>
      <c r="V86" s="6">
        <f t="shared" si="27"/>
        <v>0.14463558302311047</v>
      </c>
      <c r="W86" s="6">
        <f t="shared" si="27"/>
        <v>0.16334924199999998</v>
      </c>
      <c r="X86" s="6">
        <f t="shared" si="27"/>
        <v>0.16334924199999998</v>
      </c>
      <c r="Z86" s="6">
        <v>2038</v>
      </c>
      <c r="AA86" s="6">
        <f t="shared" si="28"/>
        <v>5.9938822104644012E-4</v>
      </c>
      <c r="AB86" s="6">
        <f t="shared" si="28"/>
        <v>6.7694000000000001E-4</v>
      </c>
      <c r="AC86" s="6">
        <f t="shared" si="28"/>
        <v>6.7694000000000001E-4</v>
      </c>
      <c r="AE86" s="6">
        <v>2038</v>
      </c>
      <c r="AF86" s="6">
        <f t="shared" si="29"/>
        <v>3.6905646936517154E-3</v>
      </c>
      <c r="AG86" s="6">
        <f t="shared" si="29"/>
        <v>4.1680679999999996E-3</v>
      </c>
      <c r="AH86" s="6">
        <f t="shared" si="29"/>
        <v>4.1680679999999996E-3</v>
      </c>
      <c r="AJ86" s="6">
        <v>2038</v>
      </c>
      <c r="AK86" s="6">
        <f t="shared" si="30"/>
        <v>2.5309728558491722E-2</v>
      </c>
      <c r="AL86" s="6">
        <f t="shared" si="30"/>
        <v>2.8584425E-2</v>
      </c>
      <c r="AM86" s="6">
        <f t="shared" si="30"/>
        <v>2.8584425E-2</v>
      </c>
      <c r="AO86" s="6">
        <v>2038</v>
      </c>
      <c r="AP86" s="6">
        <f t="shared" si="31"/>
        <v>0.19647657410287894</v>
      </c>
      <c r="AQ86" s="6">
        <f t="shared" si="23"/>
        <v>0.22189767399999996</v>
      </c>
      <c r="AR86" s="6">
        <f t="shared" si="23"/>
        <v>0.22189767399999996</v>
      </c>
    </row>
    <row r="87" spans="6:44" x14ac:dyDescent="0.25">
      <c r="F87" s="6">
        <v>2039</v>
      </c>
      <c r="G87" s="6">
        <f t="shared" si="24"/>
        <v>1.6833300000411531E-3</v>
      </c>
      <c r="H87" s="6">
        <f t="shared" si="24"/>
        <v>1.7823069999999999E-3</v>
      </c>
      <c r="I87" s="6">
        <f t="shared" si="24"/>
        <v>1.7823069999999999E-3</v>
      </c>
      <c r="K87" s="6">
        <v>2039</v>
      </c>
      <c r="L87" s="6">
        <f t="shared" si="25"/>
        <v>2.0502880764185619E-2</v>
      </c>
      <c r="M87" s="6">
        <f t="shared" si="25"/>
        <v>2.1708416000000001E-2</v>
      </c>
      <c r="N87" s="6">
        <f t="shared" si="25"/>
        <v>2.1708416000000001E-2</v>
      </c>
      <c r="P87" s="6">
        <v>2039</v>
      </c>
      <c r="Q87" s="6">
        <f t="shared" si="26"/>
        <v>1.5378528161237143E-3</v>
      </c>
      <c r="R87" s="6">
        <f t="shared" si="26"/>
        <v>1.6282760000000001E-3</v>
      </c>
      <c r="S87" s="6">
        <f t="shared" si="26"/>
        <v>1.6282760000000001E-3</v>
      </c>
      <c r="U87" s="6">
        <v>2039</v>
      </c>
      <c r="V87" s="6">
        <f t="shared" si="27"/>
        <v>0.15427795522465115</v>
      </c>
      <c r="W87" s="6">
        <f t="shared" si="27"/>
        <v>0.16334924199999998</v>
      </c>
      <c r="X87" s="6">
        <f t="shared" si="27"/>
        <v>0.16334924199999998</v>
      </c>
      <c r="Z87" s="6">
        <v>2039</v>
      </c>
      <c r="AA87" s="6">
        <f t="shared" si="28"/>
        <v>6.3934743578286939E-4</v>
      </c>
      <c r="AB87" s="6">
        <f t="shared" si="28"/>
        <v>6.7694000000000001E-4</v>
      </c>
      <c r="AC87" s="6">
        <f t="shared" si="28"/>
        <v>6.7694000000000001E-4</v>
      </c>
      <c r="AE87" s="6">
        <v>2039</v>
      </c>
      <c r="AF87" s="6">
        <f t="shared" si="29"/>
        <v>3.9366023398951632E-3</v>
      </c>
      <c r="AG87" s="6">
        <f t="shared" si="29"/>
        <v>4.1680679999999996E-3</v>
      </c>
      <c r="AH87" s="6">
        <f t="shared" si="29"/>
        <v>4.1680679999999996E-3</v>
      </c>
      <c r="AJ87" s="6">
        <v>2039</v>
      </c>
      <c r="AK87" s="6">
        <f t="shared" si="30"/>
        <v>2.6997043795724505E-2</v>
      </c>
      <c r="AL87" s="6">
        <f t="shared" si="30"/>
        <v>2.8584425E-2</v>
      </c>
      <c r="AM87" s="6">
        <f t="shared" si="30"/>
        <v>2.8584425E-2</v>
      </c>
      <c r="AO87" s="6">
        <v>2039</v>
      </c>
      <c r="AP87" s="6">
        <f t="shared" si="31"/>
        <v>0.20957501237640416</v>
      </c>
      <c r="AQ87" s="6">
        <f t="shared" si="23"/>
        <v>0.22189767399999996</v>
      </c>
      <c r="AR87" s="6">
        <f t="shared" si="23"/>
        <v>0.22189767399999996</v>
      </c>
    </row>
    <row r="88" spans="6:44" x14ac:dyDescent="0.25">
      <c r="F88" s="6">
        <v>2040</v>
      </c>
      <c r="G88" s="6">
        <f t="shared" si="24"/>
        <v>1.7823069999999999E-3</v>
      </c>
      <c r="H88" s="6">
        <f t="shared" si="24"/>
        <v>1.7823069999999999E-3</v>
      </c>
      <c r="I88" s="6">
        <f t="shared" si="24"/>
        <v>1.7823069999999999E-3</v>
      </c>
      <c r="K88" s="6">
        <v>2040</v>
      </c>
      <c r="L88" s="6">
        <f t="shared" si="25"/>
        <v>2.1708416000000001E-2</v>
      </c>
      <c r="M88" s="6">
        <f t="shared" si="25"/>
        <v>2.1708416000000001E-2</v>
      </c>
      <c r="N88" s="6">
        <f t="shared" si="25"/>
        <v>2.1708416000000001E-2</v>
      </c>
      <c r="P88" s="6">
        <v>2040</v>
      </c>
      <c r="Q88" s="6">
        <f t="shared" si="26"/>
        <v>1.6282760000000001E-3</v>
      </c>
      <c r="R88" s="6">
        <f t="shared" si="26"/>
        <v>1.6282760000000001E-3</v>
      </c>
      <c r="S88" s="6">
        <f t="shared" si="26"/>
        <v>1.6282760000000001E-3</v>
      </c>
      <c r="U88" s="6">
        <v>2040</v>
      </c>
      <c r="V88" s="6">
        <f t="shared" si="27"/>
        <v>0.16334924199999998</v>
      </c>
      <c r="W88" s="6">
        <f t="shared" si="27"/>
        <v>0.16334924199999998</v>
      </c>
      <c r="X88" s="6">
        <f t="shared" si="27"/>
        <v>0.16334924199999998</v>
      </c>
      <c r="Z88" s="6">
        <v>2040</v>
      </c>
      <c r="AA88" s="6">
        <f t="shared" si="28"/>
        <v>6.7694000000000001E-4</v>
      </c>
      <c r="AB88" s="6">
        <f t="shared" si="28"/>
        <v>6.7694000000000001E-4</v>
      </c>
      <c r="AC88" s="6">
        <f t="shared" si="28"/>
        <v>6.7694000000000001E-4</v>
      </c>
      <c r="AE88" s="6">
        <v>2040</v>
      </c>
      <c r="AF88" s="6">
        <f t="shared" si="29"/>
        <v>4.1680679999999996E-3</v>
      </c>
      <c r="AG88" s="6">
        <f t="shared" si="29"/>
        <v>4.1680679999999996E-3</v>
      </c>
      <c r="AH88" s="6">
        <f t="shared" si="29"/>
        <v>4.1680679999999996E-3</v>
      </c>
      <c r="AJ88" s="6">
        <v>2040</v>
      </c>
      <c r="AK88" s="6">
        <f t="shared" si="30"/>
        <v>2.8584425E-2</v>
      </c>
      <c r="AL88" s="6">
        <f t="shared" si="30"/>
        <v>2.8584425E-2</v>
      </c>
      <c r="AM88" s="6">
        <f t="shared" si="30"/>
        <v>2.8584425E-2</v>
      </c>
      <c r="AO88" s="6">
        <v>2040</v>
      </c>
      <c r="AP88" s="6">
        <f t="shared" si="31"/>
        <v>0.22189767399999996</v>
      </c>
      <c r="AQ88" s="6">
        <f t="shared" si="31"/>
        <v>0.22189767399999996</v>
      </c>
      <c r="AR88" s="6">
        <f t="shared" si="31"/>
        <v>0.22189767399999996</v>
      </c>
    </row>
    <row r="89" spans="6:44" x14ac:dyDescent="0.25">
      <c r="F89" s="6">
        <v>2041</v>
      </c>
      <c r="G89" s="6">
        <f t="shared" ref="G89:I98" si="32">($G$2-G58)*0.181/1000</f>
        <v>1.7823069999999999E-3</v>
      </c>
      <c r="H89" s="6">
        <f t="shared" si="32"/>
        <v>1.7823069999999999E-3</v>
      </c>
      <c r="I89" s="6">
        <f t="shared" si="32"/>
        <v>1.7823069999999999E-3</v>
      </c>
      <c r="K89" s="6">
        <v>2041</v>
      </c>
      <c r="L89" s="6">
        <f t="shared" ref="L89:N98" si="33">($H$2-L58)*0.181/1000</f>
        <v>2.1708416000000001E-2</v>
      </c>
      <c r="M89" s="6">
        <f t="shared" si="33"/>
        <v>2.1708416000000001E-2</v>
      </c>
      <c r="N89" s="6">
        <f t="shared" si="33"/>
        <v>2.1708416000000001E-2</v>
      </c>
      <c r="P89" s="6">
        <v>2041</v>
      </c>
      <c r="Q89" s="6">
        <f t="shared" ref="Q89:S98" si="34">($I$2-Q58)*0.181/1000</f>
        <v>1.6282760000000001E-3</v>
      </c>
      <c r="R89" s="6">
        <f t="shared" si="34"/>
        <v>1.6282760000000001E-3</v>
      </c>
      <c r="S89" s="6">
        <f t="shared" si="34"/>
        <v>1.6282760000000001E-3</v>
      </c>
      <c r="U89" s="6">
        <v>2041</v>
      </c>
      <c r="V89" s="6">
        <f t="shared" ref="V89:X98" si="35">($J$2-V58)*0.181/1000</f>
        <v>0.16334924199999998</v>
      </c>
      <c r="W89" s="6">
        <f t="shared" si="35"/>
        <v>0.16334924199999998</v>
      </c>
      <c r="X89" s="6">
        <f t="shared" si="35"/>
        <v>0.16334924199999998</v>
      </c>
      <c r="Z89" s="6">
        <v>2041</v>
      </c>
      <c r="AA89" s="6">
        <f t="shared" ref="AA89:AC98" si="36">($K$2-AA58)*0.181/1000</f>
        <v>6.7694000000000001E-4</v>
      </c>
      <c r="AB89" s="6">
        <f t="shared" si="36"/>
        <v>6.7694000000000001E-4</v>
      </c>
      <c r="AC89" s="6">
        <f t="shared" si="36"/>
        <v>6.7694000000000001E-4</v>
      </c>
      <c r="AE89" s="6">
        <v>2041</v>
      </c>
      <c r="AF89" s="6">
        <f t="shared" ref="AF89:AH98" si="37">($L$2-AF58)*0.181/1000</f>
        <v>4.1680679999999996E-3</v>
      </c>
      <c r="AG89" s="6">
        <f t="shared" si="37"/>
        <v>4.1680679999999996E-3</v>
      </c>
      <c r="AH89" s="6">
        <f t="shared" si="37"/>
        <v>4.1680679999999996E-3</v>
      </c>
      <c r="AJ89" s="6">
        <v>2041</v>
      </c>
      <c r="AK89" s="6">
        <f t="shared" ref="AK89:AM98" si="38">($M$2-AK58)*0.181/1000</f>
        <v>2.8584425E-2</v>
      </c>
      <c r="AL89" s="6">
        <f t="shared" si="38"/>
        <v>2.8584425E-2</v>
      </c>
      <c r="AM89" s="6">
        <f t="shared" si="38"/>
        <v>2.8584425E-2</v>
      </c>
      <c r="AO89" s="6">
        <v>2041</v>
      </c>
      <c r="AP89" s="6">
        <f t="shared" si="31"/>
        <v>0.22189767399999996</v>
      </c>
      <c r="AQ89" s="6">
        <f t="shared" si="31"/>
        <v>0.22189767399999996</v>
      </c>
      <c r="AR89" s="6">
        <f t="shared" si="31"/>
        <v>0.22189767399999996</v>
      </c>
    </row>
    <row r="90" spans="6:44" x14ac:dyDescent="0.25">
      <c r="F90" s="6">
        <v>2042</v>
      </c>
      <c r="G90" s="6">
        <f t="shared" si="32"/>
        <v>1.7823069999999999E-3</v>
      </c>
      <c r="H90" s="6">
        <f t="shared" si="32"/>
        <v>1.7823069999999999E-3</v>
      </c>
      <c r="I90" s="6">
        <f t="shared" si="32"/>
        <v>1.7823069999999999E-3</v>
      </c>
      <c r="K90" s="6">
        <v>2042</v>
      </c>
      <c r="L90" s="6">
        <f t="shared" si="33"/>
        <v>2.1708416000000001E-2</v>
      </c>
      <c r="M90" s="6">
        <f t="shared" si="33"/>
        <v>2.1708416000000001E-2</v>
      </c>
      <c r="N90" s="6">
        <f t="shared" si="33"/>
        <v>2.1708416000000001E-2</v>
      </c>
      <c r="P90" s="6">
        <v>2042</v>
      </c>
      <c r="Q90" s="6">
        <f t="shared" si="34"/>
        <v>1.6282760000000001E-3</v>
      </c>
      <c r="R90" s="6">
        <f t="shared" si="34"/>
        <v>1.6282760000000001E-3</v>
      </c>
      <c r="S90" s="6">
        <f t="shared" si="34"/>
        <v>1.6282760000000001E-3</v>
      </c>
      <c r="U90" s="6">
        <v>2042</v>
      </c>
      <c r="V90" s="6">
        <f t="shared" si="35"/>
        <v>0.16334924199999998</v>
      </c>
      <c r="W90" s="6">
        <f t="shared" si="35"/>
        <v>0.16334924199999998</v>
      </c>
      <c r="X90" s="6">
        <f t="shared" si="35"/>
        <v>0.16334924199999998</v>
      </c>
      <c r="Z90" s="6">
        <v>2042</v>
      </c>
      <c r="AA90" s="6">
        <f t="shared" si="36"/>
        <v>6.7694000000000001E-4</v>
      </c>
      <c r="AB90" s="6">
        <f t="shared" si="36"/>
        <v>6.7694000000000001E-4</v>
      </c>
      <c r="AC90" s="6">
        <f t="shared" si="36"/>
        <v>6.7694000000000001E-4</v>
      </c>
      <c r="AE90" s="6">
        <v>2042</v>
      </c>
      <c r="AF90" s="6">
        <f t="shared" si="37"/>
        <v>4.1680679999999996E-3</v>
      </c>
      <c r="AG90" s="6">
        <f t="shared" si="37"/>
        <v>4.1680679999999996E-3</v>
      </c>
      <c r="AH90" s="6">
        <f t="shared" si="37"/>
        <v>4.1680679999999996E-3</v>
      </c>
      <c r="AJ90" s="6">
        <v>2042</v>
      </c>
      <c r="AK90" s="6">
        <f t="shared" si="38"/>
        <v>2.8584425E-2</v>
      </c>
      <c r="AL90" s="6">
        <f t="shared" si="38"/>
        <v>2.8584425E-2</v>
      </c>
      <c r="AM90" s="6">
        <f t="shared" si="38"/>
        <v>2.8584425E-2</v>
      </c>
      <c r="AO90" s="6">
        <v>2042</v>
      </c>
      <c r="AP90" s="6">
        <f t="shared" si="31"/>
        <v>0.22189767399999996</v>
      </c>
      <c r="AQ90" s="6">
        <f t="shared" si="31"/>
        <v>0.22189767399999996</v>
      </c>
      <c r="AR90" s="6">
        <f t="shared" si="31"/>
        <v>0.22189767399999996</v>
      </c>
    </row>
    <row r="91" spans="6:44" x14ac:dyDescent="0.25">
      <c r="F91" s="6">
        <v>2043</v>
      </c>
      <c r="G91" s="6">
        <f t="shared" si="32"/>
        <v>1.7823069999999999E-3</v>
      </c>
      <c r="H91" s="6">
        <f t="shared" si="32"/>
        <v>1.7823069999999999E-3</v>
      </c>
      <c r="I91" s="6">
        <f t="shared" si="32"/>
        <v>1.7823069999999999E-3</v>
      </c>
      <c r="K91" s="6">
        <v>2043</v>
      </c>
      <c r="L91" s="6">
        <f t="shared" si="33"/>
        <v>2.1708416000000001E-2</v>
      </c>
      <c r="M91" s="6">
        <f t="shared" si="33"/>
        <v>2.1708416000000001E-2</v>
      </c>
      <c r="N91" s="6">
        <f t="shared" si="33"/>
        <v>2.1708416000000001E-2</v>
      </c>
      <c r="P91" s="6">
        <v>2043</v>
      </c>
      <c r="Q91" s="6">
        <f t="shared" si="34"/>
        <v>1.6282760000000001E-3</v>
      </c>
      <c r="R91" s="6">
        <f t="shared" si="34"/>
        <v>1.6282760000000001E-3</v>
      </c>
      <c r="S91" s="6">
        <f t="shared" si="34"/>
        <v>1.6282760000000001E-3</v>
      </c>
      <c r="U91" s="6">
        <v>2043</v>
      </c>
      <c r="V91" s="6">
        <f t="shared" si="35"/>
        <v>0.16334924199999998</v>
      </c>
      <c r="W91" s="6">
        <f t="shared" si="35"/>
        <v>0.16334924199999998</v>
      </c>
      <c r="X91" s="6">
        <f t="shared" si="35"/>
        <v>0.16334924199999998</v>
      </c>
      <c r="Z91" s="6">
        <v>2043</v>
      </c>
      <c r="AA91" s="6">
        <f t="shared" si="36"/>
        <v>6.7694000000000001E-4</v>
      </c>
      <c r="AB91" s="6">
        <f t="shared" si="36"/>
        <v>6.7694000000000001E-4</v>
      </c>
      <c r="AC91" s="6">
        <f t="shared" si="36"/>
        <v>6.7694000000000001E-4</v>
      </c>
      <c r="AE91" s="6">
        <v>2043</v>
      </c>
      <c r="AF91" s="6">
        <f t="shared" si="37"/>
        <v>4.1680679999999996E-3</v>
      </c>
      <c r="AG91" s="6">
        <f t="shared" si="37"/>
        <v>4.1680679999999996E-3</v>
      </c>
      <c r="AH91" s="6">
        <f t="shared" si="37"/>
        <v>4.1680679999999996E-3</v>
      </c>
      <c r="AJ91" s="6">
        <v>2043</v>
      </c>
      <c r="AK91" s="6">
        <f t="shared" si="38"/>
        <v>2.8584425E-2</v>
      </c>
      <c r="AL91" s="6">
        <f t="shared" si="38"/>
        <v>2.8584425E-2</v>
      </c>
      <c r="AM91" s="6">
        <f t="shared" si="38"/>
        <v>2.8584425E-2</v>
      </c>
      <c r="AO91" s="6">
        <v>2043</v>
      </c>
      <c r="AP91" s="6">
        <f t="shared" si="31"/>
        <v>0.22189767399999996</v>
      </c>
      <c r="AQ91" s="6">
        <f t="shared" si="31"/>
        <v>0.22189767399999996</v>
      </c>
      <c r="AR91" s="6">
        <f t="shared" si="31"/>
        <v>0.22189767399999996</v>
      </c>
    </row>
    <row r="92" spans="6:44" x14ac:dyDescent="0.25">
      <c r="F92" s="6">
        <v>2044</v>
      </c>
      <c r="G92" s="6">
        <f t="shared" si="32"/>
        <v>1.7823069999999999E-3</v>
      </c>
      <c r="H92" s="6">
        <f t="shared" si="32"/>
        <v>1.7823069999999999E-3</v>
      </c>
      <c r="I92" s="6">
        <f t="shared" si="32"/>
        <v>1.7823069999999999E-3</v>
      </c>
      <c r="K92" s="6">
        <v>2044</v>
      </c>
      <c r="L92" s="6">
        <f t="shared" si="33"/>
        <v>2.1708416000000001E-2</v>
      </c>
      <c r="M92" s="6">
        <f t="shared" si="33"/>
        <v>2.1708416000000001E-2</v>
      </c>
      <c r="N92" s="6">
        <f t="shared" si="33"/>
        <v>2.1708416000000001E-2</v>
      </c>
      <c r="P92" s="6">
        <v>2044</v>
      </c>
      <c r="Q92" s="6">
        <f t="shared" si="34"/>
        <v>1.6282760000000001E-3</v>
      </c>
      <c r="R92" s="6">
        <f t="shared" si="34"/>
        <v>1.6282760000000001E-3</v>
      </c>
      <c r="S92" s="6">
        <f t="shared" si="34"/>
        <v>1.6282760000000001E-3</v>
      </c>
      <c r="U92" s="6">
        <v>2044</v>
      </c>
      <c r="V92" s="6">
        <f t="shared" si="35"/>
        <v>0.16334924199999998</v>
      </c>
      <c r="W92" s="6">
        <f t="shared" si="35"/>
        <v>0.16334924199999998</v>
      </c>
      <c r="X92" s="6">
        <f t="shared" si="35"/>
        <v>0.16334924199999998</v>
      </c>
      <c r="Z92" s="6">
        <v>2044</v>
      </c>
      <c r="AA92" s="6">
        <f t="shared" si="36"/>
        <v>6.7694000000000001E-4</v>
      </c>
      <c r="AB92" s="6">
        <f t="shared" si="36"/>
        <v>6.7694000000000001E-4</v>
      </c>
      <c r="AC92" s="6">
        <f t="shared" si="36"/>
        <v>6.7694000000000001E-4</v>
      </c>
      <c r="AE92" s="6">
        <v>2044</v>
      </c>
      <c r="AF92" s="6">
        <f t="shared" si="37"/>
        <v>4.1680679999999996E-3</v>
      </c>
      <c r="AG92" s="6">
        <f t="shared" si="37"/>
        <v>4.1680679999999996E-3</v>
      </c>
      <c r="AH92" s="6">
        <f t="shared" si="37"/>
        <v>4.1680679999999996E-3</v>
      </c>
      <c r="AJ92" s="6">
        <v>2044</v>
      </c>
      <c r="AK92" s="6">
        <f t="shared" si="38"/>
        <v>2.8584425E-2</v>
      </c>
      <c r="AL92" s="6">
        <f t="shared" si="38"/>
        <v>2.8584425E-2</v>
      </c>
      <c r="AM92" s="6">
        <f t="shared" si="38"/>
        <v>2.8584425E-2</v>
      </c>
      <c r="AO92" s="6">
        <v>2044</v>
      </c>
      <c r="AP92" s="6">
        <f t="shared" si="31"/>
        <v>0.22189767399999996</v>
      </c>
      <c r="AQ92" s="6">
        <f t="shared" si="31"/>
        <v>0.22189767399999996</v>
      </c>
      <c r="AR92" s="6">
        <f t="shared" si="31"/>
        <v>0.22189767399999996</v>
      </c>
    </row>
    <row r="93" spans="6:44" x14ac:dyDescent="0.25">
      <c r="F93" s="6">
        <v>2045</v>
      </c>
      <c r="G93" s="6">
        <f t="shared" si="32"/>
        <v>1.7823069999999999E-3</v>
      </c>
      <c r="H93" s="6">
        <f t="shared" si="32"/>
        <v>1.7823069999999999E-3</v>
      </c>
      <c r="I93" s="6">
        <f t="shared" si="32"/>
        <v>1.7823069999999999E-3</v>
      </c>
      <c r="K93" s="6">
        <v>2045</v>
      </c>
      <c r="L93" s="6">
        <f t="shared" si="33"/>
        <v>2.1708416000000001E-2</v>
      </c>
      <c r="M93" s="6">
        <f t="shared" si="33"/>
        <v>2.1708416000000001E-2</v>
      </c>
      <c r="N93" s="6">
        <f t="shared" si="33"/>
        <v>2.1708416000000001E-2</v>
      </c>
      <c r="P93" s="6">
        <v>2045</v>
      </c>
      <c r="Q93" s="6">
        <f t="shared" si="34"/>
        <v>1.6282760000000001E-3</v>
      </c>
      <c r="R93" s="6">
        <f t="shared" si="34"/>
        <v>1.6282760000000001E-3</v>
      </c>
      <c r="S93" s="6">
        <f t="shared" si="34"/>
        <v>1.6282760000000001E-3</v>
      </c>
      <c r="U93" s="6">
        <v>2045</v>
      </c>
      <c r="V93" s="6">
        <f t="shared" si="35"/>
        <v>0.16334924199999998</v>
      </c>
      <c r="W93" s="6">
        <f t="shared" si="35"/>
        <v>0.16334924199999998</v>
      </c>
      <c r="X93" s="6">
        <f t="shared" si="35"/>
        <v>0.16334924199999998</v>
      </c>
      <c r="Z93" s="6">
        <v>2045</v>
      </c>
      <c r="AA93" s="6">
        <f t="shared" si="36"/>
        <v>6.7694000000000001E-4</v>
      </c>
      <c r="AB93" s="6">
        <f t="shared" si="36"/>
        <v>6.7694000000000001E-4</v>
      </c>
      <c r="AC93" s="6">
        <f t="shared" si="36"/>
        <v>6.7694000000000001E-4</v>
      </c>
      <c r="AE93" s="6">
        <v>2045</v>
      </c>
      <c r="AF93" s="6">
        <f t="shared" si="37"/>
        <v>4.1680679999999996E-3</v>
      </c>
      <c r="AG93" s="6">
        <f t="shared" si="37"/>
        <v>4.1680679999999996E-3</v>
      </c>
      <c r="AH93" s="6">
        <f t="shared" si="37"/>
        <v>4.1680679999999996E-3</v>
      </c>
      <c r="AJ93" s="6">
        <v>2045</v>
      </c>
      <c r="AK93" s="6">
        <f t="shared" si="38"/>
        <v>2.8584425E-2</v>
      </c>
      <c r="AL93" s="6">
        <f t="shared" si="38"/>
        <v>2.8584425E-2</v>
      </c>
      <c r="AM93" s="6">
        <f t="shared" si="38"/>
        <v>2.8584425E-2</v>
      </c>
      <c r="AO93" s="6">
        <v>2045</v>
      </c>
      <c r="AP93" s="6">
        <f t="shared" si="31"/>
        <v>0.22189767399999996</v>
      </c>
      <c r="AQ93" s="6">
        <f t="shared" si="31"/>
        <v>0.22189767399999996</v>
      </c>
      <c r="AR93" s="6">
        <f t="shared" si="31"/>
        <v>0.22189767399999996</v>
      </c>
    </row>
    <row r="94" spans="6:44" x14ac:dyDescent="0.25">
      <c r="F94" s="6">
        <v>2046</v>
      </c>
      <c r="G94" s="6">
        <f t="shared" si="32"/>
        <v>1.7823069999999999E-3</v>
      </c>
      <c r="H94" s="6">
        <f t="shared" si="32"/>
        <v>1.7823069999999999E-3</v>
      </c>
      <c r="I94" s="6">
        <f t="shared" si="32"/>
        <v>1.7823069999999999E-3</v>
      </c>
      <c r="K94" s="6">
        <v>2046</v>
      </c>
      <c r="L94" s="6">
        <f t="shared" si="33"/>
        <v>2.1708416000000001E-2</v>
      </c>
      <c r="M94" s="6">
        <f t="shared" si="33"/>
        <v>2.1708416000000001E-2</v>
      </c>
      <c r="N94" s="6">
        <f t="shared" si="33"/>
        <v>2.1708416000000001E-2</v>
      </c>
      <c r="P94" s="6">
        <v>2046</v>
      </c>
      <c r="Q94" s="6">
        <f t="shared" si="34"/>
        <v>1.6282760000000001E-3</v>
      </c>
      <c r="R94" s="6">
        <f t="shared" si="34"/>
        <v>1.6282760000000001E-3</v>
      </c>
      <c r="S94" s="6">
        <f t="shared" si="34"/>
        <v>1.6282760000000001E-3</v>
      </c>
      <c r="U94" s="6">
        <v>2046</v>
      </c>
      <c r="V94" s="6">
        <f t="shared" si="35"/>
        <v>0.16334924199999998</v>
      </c>
      <c r="W94" s="6">
        <f t="shared" si="35"/>
        <v>0.16334924199999998</v>
      </c>
      <c r="X94" s="6">
        <f t="shared" si="35"/>
        <v>0.16334924199999998</v>
      </c>
      <c r="Z94" s="6">
        <v>2046</v>
      </c>
      <c r="AA94" s="6">
        <f t="shared" si="36"/>
        <v>6.7694000000000001E-4</v>
      </c>
      <c r="AB94" s="6">
        <f t="shared" si="36"/>
        <v>6.7694000000000001E-4</v>
      </c>
      <c r="AC94" s="6">
        <f t="shared" si="36"/>
        <v>6.7694000000000001E-4</v>
      </c>
      <c r="AE94" s="6">
        <v>2046</v>
      </c>
      <c r="AF94" s="6">
        <f t="shared" si="37"/>
        <v>4.1680679999999996E-3</v>
      </c>
      <c r="AG94" s="6">
        <f t="shared" si="37"/>
        <v>4.1680679999999996E-3</v>
      </c>
      <c r="AH94" s="6">
        <f t="shared" si="37"/>
        <v>4.1680679999999996E-3</v>
      </c>
      <c r="AJ94" s="6">
        <v>2046</v>
      </c>
      <c r="AK94" s="6">
        <f t="shared" si="38"/>
        <v>2.8584425E-2</v>
      </c>
      <c r="AL94" s="6">
        <f t="shared" si="38"/>
        <v>2.8584425E-2</v>
      </c>
      <c r="AM94" s="6">
        <f t="shared" si="38"/>
        <v>2.8584425E-2</v>
      </c>
      <c r="AO94" s="6">
        <v>2046</v>
      </c>
      <c r="AP94" s="6">
        <f t="shared" si="31"/>
        <v>0.22189767399999996</v>
      </c>
      <c r="AQ94" s="6">
        <f t="shared" si="31"/>
        <v>0.22189767399999996</v>
      </c>
      <c r="AR94" s="6">
        <f t="shared" si="31"/>
        <v>0.22189767399999996</v>
      </c>
    </row>
    <row r="95" spans="6:44" x14ac:dyDescent="0.25">
      <c r="F95" s="6">
        <v>2047</v>
      </c>
      <c r="G95" s="6">
        <f t="shared" si="32"/>
        <v>1.7823069999999999E-3</v>
      </c>
      <c r="H95" s="6">
        <f t="shared" si="32"/>
        <v>1.7823069999999999E-3</v>
      </c>
      <c r="I95" s="6">
        <f t="shared" si="32"/>
        <v>1.7823069999999999E-3</v>
      </c>
      <c r="K95" s="6">
        <v>2047</v>
      </c>
      <c r="L95" s="6">
        <f t="shared" si="33"/>
        <v>2.1708416000000001E-2</v>
      </c>
      <c r="M95" s="6">
        <f t="shared" si="33"/>
        <v>2.1708416000000001E-2</v>
      </c>
      <c r="N95" s="6">
        <f t="shared" si="33"/>
        <v>2.1708416000000001E-2</v>
      </c>
      <c r="P95" s="6">
        <v>2047</v>
      </c>
      <c r="Q95" s="6">
        <f t="shared" si="34"/>
        <v>1.6282760000000001E-3</v>
      </c>
      <c r="R95" s="6">
        <f t="shared" si="34"/>
        <v>1.6282760000000001E-3</v>
      </c>
      <c r="S95" s="6">
        <f t="shared" si="34"/>
        <v>1.6282760000000001E-3</v>
      </c>
      <c r="U95" s="6">
        <v>2047</v>
      </c>
      <c r="V95" s="6">
        <f t="shared" si="35"/>
        <v>0.16334924199999998</v>
      </c>
      <c r="W95" s="6">
        <f t="shared" si="35"/>
        <v>0.16334924199999998</v>
      </c>
      <c r="X95" s="6">
        <f t="shared" si="35"/>
        <v>0.16334924199999998</v>
      </c>
      <c r="Z95" s="6">
        <v>2047</v>
      </c>
      <c r="AA95" s="6">
        <f t="shared" si="36"/>
        <v>6.7694000000000001E-4</v>
      </c>
      <c r="AB95" s="6">
        <f t="shared" si="36"/>
        <v>6.7694000000000001E-4</v>
      </c>
      <c r="AC95" s="6">
        <f t="shared" si="36"/>
        <v>6.7694000000000001E-4</v>
      </c>
      <c r="AE95" s="6">
        <v>2047</v>
      </c>
      <c r="AF95" s="6">
        <f t="shared" si="37"/>
        <v>4.1680679999999996E-3</v>
      </c>
      <c r="AG95" s="6">
        <f t="shared" si="37"/>
        <v>4.1680679999999996E-3</v>
      </c>
      <c r="AH95" s="6">
        <f t="shared" si="37"/>
        <v>4.1680679999999996E-3</v>
      </c>
      <c r="AJ95" s="6">
        <v>2047</v>
      </c>
      <c r="AK95" s="6">
        <f t="shared" si="38"/>
        <v>2.8584425E-2</v>
      </c>
      <c r="AL95" s="6">
        <f t="shared" si="38"/>
        <v>2.8584425E-2</v>
      </c>
      <c r="AM95" s="6">
        <f t="shared" si="38"/>
        <v>2.8584425E-2</v>
      </c>
      <c r="AO95" s="6">
        <v>2047</v>
      </c>
      <c r="AP95" s="6">
        <f t="shared" si="31"/>
        <v>0.22189767399999996</v>
      </c>
      <c r="AQ95" s="6">
        <f t="shared" si="31"/>
        <v>0.22189767399999996</v>
      </c>
      <c r="AR95" s="6">
        <f t="shared" si="31"/>
        <v>0.22189767399999996</v>
      </c>
    </row>
    <row r="96" spans="6:44" x14ac:dyDescent="0.25">
      <c r="F96" s="6">
        <v>2048</v>
      </c>
      <c r="G96" s="6">
        <f t="shared" si="32"/>
        <v>1.7823069999999999E-3</v>
      </c>
      <c r="H96" s="6">
        <f t="shared" si="32"/>
        <v>1.7823069999999999E-3</v>
      </c>
      <c r="I96" s="6">
        <f t="shared" si="32"/>
        <v>1.7823069999999999E-3</v>
      </c>
      <c r="K96" s="6">
        <v>2048</v>
      </c>
      <c r="L96" s="6">
        <f t="shared" si="33"/>
        <v>2.1708416000000001E-2</v>
      </c>
      <c r="M96" s="6">
        <f t="shared" si="33"/>
        <v>2.1708416000000001E-2</v>
      </c>
      <c r="N96" s="6">
        <f t="shared" si="33"/>
        <v>2.1708416000000001E-2</v>
      </c>
      <c r="P96" s="6">
        <v>2048</v>
      </c>
      <c r="Q96" s="6">
        <f t="shared" si="34"/>
        <v>1.6282760000000001E-3</v>
      </c>
      <c r="R96" s="6">
        <f t="shared" si="34"/>
        <v>1.6282760000000001E-3</v>
      </c>
      <c r="S96" s="6">
        <f t="shared" si="34"/>
        <v>1.6282760000000001E-3</v>
      </c>
      <c r="U96" s="6">
        <v>2048</v>
      </c>
      <c r="V96" s="6">
        <f t="shared" si="35"/>
        <v>0.16334924199999998</v>
      </c>
      <c r="W96" s="6">
        <f t="shared" si="35"/>
        <v>0.16334924199999998</v>
      </c>
      <c r="X96" s="6">
        <f t="shared" si="35"/>
        <v>0.16334924199999998</v>
      </c>
      <c r="Z96" s="6">
        <v>2048</v>
      </c>
      <c r="AA96" s="6">
        <f t="shared" si="36"/>
        <v>6.7694000000000001E-4</v>
      </c>
      <c r="AB96" s="6">
        <f t="shared" si="36"/>
        <v>6.7694000000000001E-4</v>
      </c>
      <c r="AC96" s="6">
        <f t="shared" si="36"/>
        <v>6.7694000000000001E-4</v>
      </c>
      <c r="AE96" s="6">
        <v>2048</v>
      </c>
      <c r="AF96" s="6">
        <f t="shared" si="37"/>
        <v>4.1680679999999996E-3</v>
      </c>
      <c r="AG96" s="6">
        <f t="shared" si="37"/>
        <v>4.1680679999999996E-3</v>
      </c>
      <c r="AH96" s="6">
        <f t="shared" si="37"/>
        <v>4.1680679999999996E-3</v>
      </c>
      <c r="AJ96" s="6">
        <v>2048</v>
      </c>
      <c r="AK96" s="6">
        <f t="shared" si="38"/>
        <v>2.8584425E-2</v>
      </c>
      <c r="AL96" s="6">
        <f t="shared" si="38"/>
        <v>2.8584425E-2</v>
      </c>
      <c r="AM96" s="6">
        <f t="shared" si="38"/>
        <v>2.8584425E-2</v>
      </c>
      <c r="AO96" s="6">
        <v>2048</v>
      </c>
      <c r="AP96" s="6">
        <f t="shared" si="31"/>
        <v>0.22189767399999996</v>
      </c>
      <c r="AQ96" s="6">
        <f t="shared" si="31"/>
        <v>0.22189767399999996</v>
      </c>
      <c r="AR96" s="6">
        <f t="shared" si="31"/>
        <v>0.22189767399999996</v>
      </c>
    </row>
    <row r="97" spans="1:44" x14ac:dyDescent="0.25">
      <c r="F97" s="6">
        <v>2049</v>
      </c>
      <c r="G97" s="6">
        <f t="shared" si="32"/>
        <v>1.7823069999999999E-3</v>
      </c>
      <c r="H97" s="6">
        <f t="shared" si="32"/>
        <v>1.7823069999999999E-3</v>
      </c>
      <c r="I97" s="6">
        <f t="shared" si="32"/>
        <v>1.7823069999999999E-3</v>
      </c>
      <c r="K97" s="6">
        <v>2049</v>
      </c>
      <c r="L97" s="6">
        <f t="shared" si="33"/>
        <v>2.1708416000000001E-2</v>
      </c>
      <c r="M97" s="6">
        <f t="shared" si="33"/>
        <v>2.1708416000000001E-2</v>
      </c>
      <c r="N97" s="6">
        <f t="shared" si="33"/>
        <v>2.1708416000000001E-2</v>
      </c>
      <c r="P97" s="6">
        <v>2049</v>
      </c>
      <c r="Q97" s="6">
        <f t="shared" si="34"/>
        <v>1.6282760000000001E-3</v>
      </c>
      <c r="R97" s="6">
        <f t="shared" si="34"/>
        <v>1.6282760000000001E-3</v>
      </c>
      <c r="S97" s="6">
        <f t="shared" si="34"/>
        <v>1.6282760000000001E-3</v>
      </c>
      <c r="U97" s="6">
        <v>2049</v>
      </c>
      <c r="V97" s="6">
        <f t="shared" si="35"/>
        <v>0.16334924199999998</v>
      </c>
      <c r="W97" s="6">
        <f t="shared" si="35"/>
        <v>0.16334924199999998</v>
      </c>
      <c r="X97" s="6">
        <f t="shared" si="35"/>
        <v>0.16334924199999998</v>
      </c>
      <c r="Z97" s="6">
        <v>2049</v>
      </c>
      <c r="AA97" s="6">
        <f t="shared" si="36"/>
        <v>6.7694000000000001E-4</v>
      </c>
      <c r="AB97" s="6">
        <f t="shared" si="36"/>
        <v>6.7694000000000001E-4</v>
      </c>
      <c r="AC97" s="6">
        <f t="shared" si="36"/>
        <v>6.7694000000000001E-4</v>
      </c>
      <c r="AE97" s="6">
        <v>2049</v>
      </c>
      <c r="AF97" s="6">
        <f t="shared" si="37"/>
        <v>4.1680679999999996E-3</v>
      </c>
      <c r="AG97" s="6">
        <f t="shared" si="37"/>
        <v>4.1680679999999996E-3</v>
      </c>
      <c r="AH97" s="6">
        <f t="shared" si="37"/>
        <v>4.1680679999999996E-3</v>
      </c>
      <c r="AJ97" s="6">
        <v>2049</v>
      </c>
      <c r="AK97" s="6">
        <f t="shared" si="38"/>
        <v>2.8584425E-2</v>
      </c>
      <c r="AL97" s="6">
        <f t="shared" si="38"/>
        <v>2.8584425E-2</v>
      </c>
      <c r="AM97" s="6">
        <f t="shared" si="38"/>
        <v>2.8584425E-2</v>
      </c>
      <c r="AO97" s="6">
        <v>2049</v>
      </c>
      <c r="AP97" s="6">
        <f t="shared" si="31"/>
        <v>0.22189767399999996</v>
      </c>
      <c r="AQ97" s="6">
        <f t="shared" si="31"/>
        <v>0.22189767399999996</v>
      </c>
      <c r="AR97" s="6">
        <f t="shared" si="31"/>
        <v>0.22189767399999996</v>
      </c>
    </row>
    <row r="98" spans="1:44" x14ac:dyDescent="0.25">
      <c r="F98" s="6">
        <v>2050</v>
      </c>
      <c r="G98" s="6">
        <f t="shared" si="32"/>
        <v>1.7823069999999999E-3</v>
      </c>
      <c r="H98" s="6">
        <f t="shared" si="32"/>
        <v>1.7823069999999999E-3</v>
      </c>
      <c r="I98" s="6">
        <f t="shared" si="32"/>
        <v>1.7823069999999999E-3</v>
      </c>
      <c r="K98" s="6">
        <v>2050</v>
      </c>
      <c r="L98" s="6">
        <f t="shared" si="33"/>
        <v>2.1708416000000001E-2</v>
      </c>
      <c r="M98" s="6">
        <f t="shared" si="33"/>
        <v>2.1708416000000001E-2</v>
      </c>
      <c r="N98" s="6">
        <f t="shared" si="33"/>
        <v>2.1708416000000001E-2</v>
      </c>
      <c r="P98" s="6">
        <v>2050</v>
      </c>
      <c r="Q98" s="6">
        <f t="shared" si="34"/>
        <v>1.6282760000000001E-3</v>
      </c>
      <c r="R98" s="6">
        <f t="shared" si="34"/>
        <v>1.6282760000000001E-3</v>
      </c>
      <c r="S98" s="6">
        <f t="shared" si="34"/>
        <v>1.6282760000000001E-3</v>
      </c>
      <c r="U98" s="6">
        <v>2050</v>
      </c>
      <c r="V98" s="6">
        <f t="shared" si="35"/>
        <v>0.16334924199999998</v>
      </c>
      <c r="W98" s="6">
        <f t="shared" si="35"/>
        <v>0.16334924199999998</v>
      </c>
      <c r="X98" s="6">
        <f t="shared" si="35"/>
        <v>0.16334924199999998</v>
      </c>
      <c r="Z98" s="6">
        <v>2050</v>
      </c>
      <c r="AA98" s="6">
        <f t="shared" si="36"/>
        <v>6.7694000000000001E-4</v>
      </c>
      <c r="AB98" s="6">
        <f t="shared" si="36"/>
        <v>6.7694000000000001E-4</v>
      </c>
      <c r="AC98" s="6">
        <f t="shared" si="36"/>
        <v>6.7694000000000001E-4</v>
      </c>
      <c r="AE98" s="6">
        <v>2050</v>
      </c>
      <c r="AF98" s="6">
        <f t="shared" si="37"/>
        <v>4.1680679999999996E-3</v>
      </c>
      <c r="AG98" s="6">
        <f t="shared" si="37"/>
        <v>4.1680679999999996E-3</v>
      </c>
      <c r="AH98" s="6">
        <f t="shared" si="37"/>
        <v>4.1680679999999996E-3</v>
      </c>
      <c r="AJ98" s="6">
        <v>2050</v>
      </c>
      <c r="AK98" s="6">
        <f t="shared" si="38"/>
        <v>2.8584425E-2</v>
      </c>
      <c r="AL98" s="6">
        <f t="shared" si="38"/>
        <v>2.8584425E-2</v>
      </c>
      <c r="AM98" s="6">
        <f t="shared" si="38"/>
        <v>2.8584425E-2</v>
      </c>
      <c r="AO98" s="6">
        <v>2050</v>
      </c>
      <c r="AP98" s="6">
        <f t="shared" si="31"/>
        <v>0.22189767399999996</v>
      </c>
      <c r="AQ98" s="6">
        <f t="shared" si="31"/>
        <v>0.22189767399999996</v>
      </c>
      <c r="AR98" s="6">
        <f t="shared" si="31"/>
        <v>0.22189767399999996</v>
      </c>
    </row>
    <row r="100" spans="1:44" x14ac:dyDescent="0.25">
      <c r="G100" s="6">
        <f>SUM(G72:G98)</f>
        <v>3.3913682000349804E-2</v>
      </c>
      <c r="H100" s="6">
        <f t="shared" ref="H100:I100" si="39">SUM(H72:H98)</f>
        <v>4.2565181322956863E-2</v>
      </c>
      <c r="I100" s="6">
        <f t="shared" si="39"/>
        <v>4.4507344306121632E-2</v>
      </c>
      <c r="L100" s="6">
        <f>SUM(L72:L98)</f>
        <v>0.4130670624955779</v>
      </c>
      <c r="M100" s="6">
        <f t="shared" ref="M100:N100" si="40">SUM(M72:M98)</f>
        <v>0.51844192009242995</v>
      </c>
      <c r="N100" s="6">
        <f t="shared" si="40"/>
        <v>0.54209737449974682</v>
      </c>
      <c r="Q100" s="6">
        <f>SUM(Q72:Q98)</f>
        <v>3.0982784937051592E-2</v>
      </c>
      <c r="R100" s="6">
        <f t="shared" ref="R100:S100" si="41">SUM(R72:R98)</f>
        <v>3.8886602130732216E-2</v>
      </c>
      <c r="S100" s="6">
        <f t="shared" si="41"/>
        <v>4.0660918998463531E-2</v>
      </c>
      <c r="V100" s="6">
        <f>SUM(V72:V98)</f>
        <v>3.1082042814095341</v>
      </c>
      <c r="W100" s="6">
        <f t="shared" ref="W100:X100" si="42">SUM(W72:W98)</f>
        <v>3.901118104062633</v>
      </c>
      <c r="X100" s="6">
        <f t="shared" si="42"/>
        <v>4.079118219160887</v>
      </c>
      <c r="AA100" s="6">
        <f>SUM(AA72:AA98)</f>
        <v>1.2880793204154396E-2</v>
      </c>
      <c r="AB100" s="6">
        <f t="shared" ref="AB100:AC100" si="43">SUM(AB72:AB98)</f>
        <v>1.6166728764888678E-2</v>
      </c>
      <c r="AC100" s="6">
        <f t="shared" si="43"/>
        <v>1.6904383843291876E-2</v>
      </c>
      <c r="AF100" s="6">
        <f>SUM(AF72:AF98)</f>
        <v>7.9309867889108876E-2</v>
      </c>
      <c r="AG100" s="6">
        <f t="shared" ref="AG100:AH100" si="44">SUM(AG72:AG98)</f>
        <v>9.9542093582314473E-2</v>
      </c>
      <c r="AH100" s="6">
        <f t="shared" si="44"/>
        <v>0.10408399763190504</v>
      </c>
      <c r="AK100" s="6">
        <f>SUM(AK72:AK98)</f>
        <v>0.54390354726365864</v>
      </c>
      <c r="AL100" s="6">
        <f t="shared" ref="AL100:AM100" si="45">SUM(AL72:AL98)</f>
        <v>0.68265525138904937</v>
      </c>
      <c r="AM100" s="6">
        <f t="shared" si="45"/>
        <v>0.71380342739354785</v>
      </c>
      <c r="AP100" s="6">
        <f>SUM(AP72:AP98)</f>
        <v>4.2222620191994373</v>
      </c>
      <c r="AQ100" s="6">
        <f t="shared" ref="AQ100:AR100" si="46">SUM(AQ72:AQ98)</f>
        <v>5.2993758813450071</v>
      </c>
      <c r="AR100" s="6">
        <f t="shared" si="46"/>
        <v>5.5411756658339666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Output!I112</f>
        <v>0.12178129973888283</v>
      </c>
      <c r="C105" s="6">
        <f>Output!I142</f>
        <v>0.12178129973888283</v>
      </c>
      <c r="D105" s="6">
        <f>Output!I172</f>
        <v>0.12178129973888283</v>
      </c>
      <c r="F105" s="6">
        <v>2024</v>
      </c>
      <c r="G105" s="6">
        <f>((G8+L8+Q8+V8+AA8+AF8+AK8)*R105*1000000)/10^9</f>
        <v>7.0938521650252759E-3</v>
      </c>
      <c r="H105" s="6">
        <f>((G8+L8+Q8+V8+AA8+AF8+AK8)*S105*1000000)/10^9</f>
        <v>7.0938521650252759E-3</v>
      </c>
      <c r="I105" s="6">
        <f>((G8+L8+Q8+V8+AA8+AF8+AK8)*T105*1000000)/10^9</f>
        <v>7.0938521650252759E-3</v>
      </c>
      <c r="J105" s="6">
        <f>((H8+M8+R8+W8+AB8+AG8+AL8)*R105*1000000)/10^9</f>
        <v>1.3985153469743701E-2</v>
      </c>
      <c r="K105" s="6">
        <f>((H8+M8+R8+W8+AB8+AG8+AL8)*S105*1000000)/10^9</f>
        <v>1.3985153469743701E-2</v>
      </c>
      <c r="L105" s="6">
        <f>((H8+M8+R8+W8+AB8+AG8+AL8)*T105*1000000)/10^9</f>
        <v>1.3985153469743701E-2</v>
      </c>
      <c r="M105" s="6">
        <f>((I8+N8+S8+X8+AC8+AH8+AM8)*R105*1000000)/10^9</f>
        <v>2.0876454774462185E-2</v>
      </c>
      <c r="N105" s="6">
        <f>((I8+N8+S8+X8+AC8+AH8+AM8)*S105*1000000)/10^9</f>
        <v>2.0876454774462185E-2</v>
      </c>
      <c r="O105" s="6">
        <f>((I8+N8+S8+X8+AC8+AH8+AM8)*T105*1000000)/10^9</f>
        <v>2.0876454774462185E-2</v>
      </c>
      <c r="Q105" s="6">
        <v>2024</v>
      </c>
      <c r="R105" s="6">
        <f>Output!I232</f>
        <v>0.11802327933518614</v>
      </c>
      <c r="S105" s="6">
        <f>Output!I262</f>
        <v>0.11802327933518614</v>
      </c>
      <c r="T105" s="6">
        <f>Output!I292</f>
        <v>0.11802327933518614</v>
      </c>
    </row>
    <row r="106" spans="1:44" x14ac:dyDescent="0.25">
      <c r="A106" s="6">
        <v>2025</v>
      </c>
      <c r="B106" s="6">
        <f>Output!I113</f>
        <v>0.11708781516463834</v>
      </c>
      <c r="C106" s="6">
        <f>Output!I143</f>
        <v>0.11506450864899755</v>
      </c>
      <c r="D106" s="6">
        <f>Output!I173</f>
        <v>0.11358941941306724</v>
      </c>
      <c r="F106" s="6">
        <v>2025</v>
      </c>
      <c r="G106" s="6">
        <f t="shared" ref="G106:G131" si="47">G105+((G9+L9+Q9+V9+AA9+AF9+AK9-G8-L8-Q8-V8-AA8-AF8-AK8)*R106*1000000)/10^9</f>
        <v>1.3927582356706505E-2</v>
      </c>
      <c r="H106" s="6">
        <f t="shared" ref="H106:H131" si="48">H105+((G9+L9+Q9+V9+AA9+AF9+AK9-G8-L8-Q8-V8-AA8-AF8-AK8)*S106*1000000)/10^9</f>
        <v>1.3815933914450918E-2</v>
      </c>
      <c r="I106" s="6">
        <f t="shared" ref="I106:I131" si="49">I105+((G9+L9+Q9+V9+AA9+AF9+AK9-G8-L8-Q8-V8-AA8-AF8-AK8)*T106*1000000)/10^9</f>
        <v>1.3734536748916934E-2</v>
      </c>
      <c r="J106" s="6">
        <f t="shared" ref="J106:J131" si="50">J105+((H9+M9+R9+W9+AB9+AG9+AL9-H8-M8-R8-W8-AB8-AG8-AL8)*R106*1000000)/10^9</f>
        <v>2.8732537114179446E-2</v>
      </c>
      <c r="K106" s="6">
        <f t="shared" ref="K106:K131" si="51">K105+((H9+M9+R9+W9+AB9+AG9+AL9-H8-M8-R8-W8-AB8-AG8-AL8)*S106*1000000)/10^9</f>
        <v>2.8491596608033756E-2</v>
      </c>
      <c r="L106" s="6">
        <f t="shared" ref="L106:L131" si="52">L105+((H9+M9+R9+W9+AB9+AG9+AL9-H8-M8-R8-W8-AB8-AG8-AL8)*T106*1000000)/10^9</f>
        <v>2.8315939215361074E-2</v>
      </c>
      <c r="M106" s="6">
        <f t="shared" ref="M106:M131" si="53">M105+((I9+N9+S9+X9+AC9+AH9+AM9-I8-N8-S8-X8-AC8-AH8-AM8)*R106*1000000)/10^9</f>
        <v>4.3537491871652359E-2</v>
      </c>
      <c r="N106" s="6">
        <f t="shared" ref="N106:N131" si="54">N105+((I9+N9+S9+X9+AC9+AH9+AM9-I8-N8-S8-X8-AC8-AH8-AM8)*S106*1000000)/10^9</f>
        <v>4.3167259301616565E-2</v>
      </c>
      <c r="O106" s="6">
        <f t="shared" ref="O106:O131" si="55">O105+((I9+N9+S9+X9+AC9+AH9+AM9-I8-N8-S8-X8-AC8-AH8-AM8)*T106*1000000)/10^9</f>
        <v>4.2897341681805187E-2</v>
      </c>
      <c r="Q106" s="6">
        <v>2025</v>
      </c>
      <c r="R106" s="6">
        <f>Output!I233</f>
        <v>0.11369552516058323</v>
      </c>
      <c r="S106" s="6">
        <f>Output!I263</f>
        <v>0.11183798500029678</v>
      </c>
      <c r="T106" s="6">
        <f>Output!I293</f>
        <v>0.11048374753080539</v>
      </c>
    </row>
    <row r="107" spans="1:44" x14ac:dyDescent="0.25">
      <c r="A107" s="6">
        <v>2026</v>
      </c>
      <c r="B107" s="6">
        <f>Output!I114</f>
        <v>0.11278951235011923</v>
      </c>
      <c r="C107" s="6">
        <f>Output!I144</f>
        <v>0.10914594932547002</v>
      </c>
      <c r="D107" s="6">
        <f>Output!I174</f>
        <v>0.10647750303412815</v>
      </c>
      <c r="F107" s="6">
        <v>2026</v>
      </c>
      <c r="G107" s="6">
        <f t="shared" si="47"/>
        <v>2.0523000586677435E-2</v>
      </c>
      <c r="H107" s="6">
        <f t="shared" si="48"/>
        <v>2.0210296035118851E-2</v>
      </c>
      <c r="I107" s="6">
        <f t="shared" si="49"/>
        <v>1.998165085285189E-2</v>
      </c>
      <c r="J107" s="6">
        <f t="shared" si="50"/>
        <v>4.4352258491771664E-2</v>
      </c>
      <c r="K107" s="6">
        <f t="shared" si="51"/>
        <v>4.363516313098692E-2</v>
      </c>
      <c r="L107" s="6">
        <f t="shared" si="52"/>
        <v>4.3110782895489717E-2</v>
      </c>
      <c r="M107" s="6">
        <f t="shared" si="53"/>
        <v>6.8181516396865746E-2</v>
      </c>
      <c r="N107" s="6">
        <f t="shared" si="54"/>
        <v>6.7060030226854847E-2</v>
      </c>
      <c r="O107" s="6">
        <f t="shared" si="55"/>
        <v>6.6239914938127406E-2</v>
      </c>
      <c r="Q107" s="6">
        <v>2026</v>
      </c>
      <c r="R107" s="6">
        <f>Output!I234</f>
        <v>0.10973063294524749</v>
      </c>
      <c r="S107" s="6">
        <f>Output!I264</f>
        <v>0.1063855813712514</v>
      </c>
      <c r="T107" s="6">
        <f>Output!I294</f>
        <v>0.10393575673350235</v>
      </c>
    </row>
    <row r="108" spans="1:44" x14ac:dyDescent="0.25">
      <c r="A108" s="6">
        <v>2027</v>
      </c>
      <c r="B108" s="6">
        <f>Output!I115</f>
        <v>0.10884010416818612</v>
      </c>
      <c r="C108" s="6">
        <f>Output!I145</f>
        <v>0.10357630345808568</v>
      </c>
      <c r="D108" s="6">
        <f>Output!I175</f>
        <v>9.9714462464217848E-2</v>
      </c>
      <c r="F108" s="6">
        <v>2027</v>
      </c>
      <c r="G108" s="6">
        <f t="shared" si="47"/>
        <v>2.6899362677913964E-2</v>
      </c>
      <c r="H108" s="6">
        <f t="shared" si="48"/>
        <v>2.6296195388711082E-2</v>
      </c>
      <c r="I108" s="6">
        <f t="shared" si="49"/>
        <v>2.5854449261099931E-2</v>
      </c>
      <c r="J108" s="6">
        <f t="shared" si="50"/>
        <v>6.0963749098873601E-2</v>
      </c>
      <c r="K108" s="6">
        <f t="shared" si="51"/>
        <v>5.9489949685048532E-2</v>
      </c>
      <c r="L108" s="6">
        <f t="shared" si="52"/>
        <v>5.8410405815288044E-2</v>
      </c>
      <c r="M108" s="6">
        <f t="shared" si="53"/>
        <v>9.502813551983319E-2</v>
      </c>
      <c r="N108" s="6">
        <f t="shared" si="54"/>
        <v>9.2683703981385937E-2</v>
      </c>
      <c r="O108" s="6">
        <f t="shared" si="55"/>
        <v>9.0966362369476098E-2</v>
      </c>
      <c r="Q108" s="6">
        <v>2027</v>
      </c>
      <c r="R108" s="6">
        <f>Output!I235</f>
        <v>0.10608610762240445</v>
      </c>
      <c r="S108" s="6">
        <f>Output!I265</f>
        <v>0.10125356191607118</v>
      </c>
      <c r="T108" s="6">
        <f>Output!I295</f>
        <v>9.7708115547319591E-2</v>
      </c>
    </row>
    <row r="109" spans="1:44" x14ac:dyDescent="0.25">
      <c r="A109" s="6">
        <v>2028</v>
      </c>
      <c r="B109" s="6">
        <f>Output!I116</f>
        <v>0.10519870585261419</v>
      </c>
      <c r="C109" s="6">
        <f>Output!I146</f>
        <v>9.8314667457062521E-2</v>
      </c>
      <c r="D109" s="6">
        <f>Output!I176</f>
        <v>9.3259450584225911E-2</v>
      </c>
      <c r="F109" s="6">
        <v>2028</v>
      </c>
      <c r="G109" s="6">
        <f t="shared" si="47"/>
        <v>3.3073668373430613E-2</v>
      </c>
      <c r="H109" s="6">
        <f t="shared" si="48"/>
        <v>3.2090631718242141E-2</v>
      </c>
      <c r="I109" s="6">
        <f t="shared" si="49"/>
        <v>3.1369932755381698E-2</v>
      </c>
      <c r="J109" s="6">
        <f t="shared" si="50"/>
        <v>7.8697005516475599E-2</v>
      </c>
      <c r="K109" s="6">
        <f t="shared" si="51"/>
        <v>7.6132181264488424E-2</v>
      </c>
      <c r="L109" s="6">
        <f t="shared" si="52"/>
        <v>7.4251455464347527E-2</v>
      </c>
      <c r="M109" s="6">
        <f t="shared" si="53"/>
        <v>0.12432034265952052</v>
      </c>
      <c r="N109" s="6">
        <f t="shared" si="54"/>
        <v>0.12017373081073464</v>
      </c>
      <c r="O109" s="6">
        <f t="shared" si="55"/>
        <v>0.11713297817331328</v>
      </c>
      <c r="Q109" s="6">
        <v>2028</v>
      </c>
      <c r="R109" s="6">
        <f>Output!I236</f>
        <v>0.102724413879888</v>
      </c>
      <c r="S109" s="6">
        <f>Output!I266</f>
        <v>9.6404374041217558E-2</v>
      </c>
      <c r="T109" s="6">
        <f>Output!I296</f>
        <v>9.1763323222835841E-2</v>
      </c>
    </row>
    <row r="110" spans="1:44" x14ac:dyDescent="0.25">
      <c r="A110" s="6">
        <v>2029</v>
      </c>
      <c r="B110" s="6">
        <f>Output!I117</f>
        <v>0.10182932676204899</v>
      </c>
      <c r="C110" s="6">
        <f>Output!I147</f>
        <v>9.3325031857488902E-2</v>
      </c>
      <c r="D110" s="6">
        <f>Output!I177</f>
        <v>8.7076439105683537E-2</v>
      </c>
      <c r="F110" s="6">
        <v>2029</v>
      </c>
      <c r="G110" s="6">
        <f t="shared" si="47"/>
        <v>3.9060931399869124E-2</v>
      </c>
      <c r="H110" s="6">
        <f t="shared" si="48"/>
        <v>3.7608617711647647E-2</v>
      </c>
      <c r="I110" s="6">
        <f t="shared" si="49"/>
        <v>3.6543114023632806E-2</v>
      </c>
      <c r="J110" s="6">
        <f t="shared" si="50"/>
        <v>9.7693940792789924E-2</v>
      </c>
      <c r="K110" s="6">
        <f t="shared" si="51"/>
        <v>9.3640151485514078E-2</v>
      </c>
      <c r="L110" s="6">
        <f t="shared" si="52"/>
        <v>9.0665397743423581E-2</v>
      </c>
      <c r="M110" s="6">
        <f t="shared" si="53"/>
        <v>0.15632695018571058</v>
      </c>
      <c r="N110" s="6">
        <f t="shared" si="54"/>
        <v>0.14967168525938035</v>
      </c>
      <c r="O110" s="6">
        <f t="shared" si="55"/>
        <v>0.14478768146321422</v>
      </c>
      <c r="Q110" s="6">
        <v>2029</v>
      </c>
      <c r="R110" s="6">
        <f>Output!I237</f>
        <v>9.9612509562365087E-2</v>
      </c>
      <c r="S110" s="6">
        <f>Output!I267</f>
        <v>9.1804958309985044E-2</v>
      </c>
      <c r="T110" s="6">
        <f>Output!I297</f>
        <v>8.6068303041973229E-2</v>
      </c>
    </row>
    <row r="111" spans="1:44" x14ac:dyDescent="0.25">
      <c r="A111" s="6">
        <v>2030</v>
      </c>
      <c r="B111" s="6">
        <f>Output!I118</f>
        <v>9.8696503314737546E-2</v>
      </c>
      <c r="C111" s="6">
        <f>Output!I148</f>
        <v>8.8571970724726223E-2</v>
      </c>
      <c r="D111" s="6">
        <f>Output!I178</f>
        <v>8.1130002093952075E-2</v>
      </c>
      <c r="F111" s="6">
        <v>2030</v>
      </c>
      <c r="G111" s="6">
        <f t="shared" si="47"/>
        <v>4.487420855139896E-2</v>
      </c>
      <c r="H111" s="6">
        <f t="shared" si="48"/>
        <v>4.2863211201803184E-2</v>
      </c>
      <c r="I111" s="6">
        <f t="shared" si="49"/>
        <v>4.1387050898728843E-2</v>
      </c>
      <c r="J111" s="6">
        <f t="shared" si="50"/>
        <v>0.11810910910949679</v>
      </c>
      <c r="K111" s="6">
        <f t="shared" si="51"/>
        <v>0.11209332475442782</v>
      </c>
      <c r="L111" s="6">
        <f t="shared" si="52"/>
        <v>0.10767641993330225</v>
      </c>
      <c r="M111" s="6">
        <f t="shared" si="53"/>
        <v>0.19134400966759441</v>
      </c>
      <c r="N111" s="6">
        <f t="shared" si="54"/>
        <v>0.18132343830705225</v>
      </c>
      <c r="O111" s="6">
        <f t="shared" si="55"/>
        <v>0.17396578896787546</v>
      </c>
      <c r="Q111" s="6">
        <v>2030</v>
      </c>
      <c r="R111" s="6">
        <f>Output!I238</f>
        <v>9.6717836395089338E-2</v>
      </c>
      <c r="S111" s="6">
        <f>Output!I268</f>
        <v>8.7422791010372133E-2</v>
      </c>
      <c r="T111" s="6">
        <f>Output!I298</f>
        <v>8.0590531292730194E-2</v>
      </c>
    </row>
    <row r="112" spans="1:44" x14ac:dyDescent="0.25">
      <c r="A112" s="6">
        <v>2031</v>
      </c>
      <c r="B112" s="6">
        <f>Output!I119</f>
        <v>9.6905950083797349E-2</v>
      </c>
      <c r="C112" s="6">
        <f>Output!I149</f>
        <v>8.5161179808334805E-2</v>
      </c>
      <c r="D112" s="6">
        <f>Output!I179</f>
        <v>7.6525835298591888E-2</v>
      </c>
      <c r="F112" s="6">
        <v>2031</v>
      </c>
      <c r="G112" s="6">
        <f t="shared" si="47"/>
        <v>5.058838679994454E-2</v>
      </c>
      <c r="H112" s="6">
        <f t="shared" si="48"/>
        <v>4.7929299160633154E-2</v>
      </c>
      <c r="I112" s="6">
        <f t="shared" si="49"/>
        <v>4.5976630352594215E-2</v>
      </c>
      <c r="J112" s="6">
        <f t="shared" si="50"/>
        <v>0.1256137286307831</v>
      </c>
      <c r="K112" s="6">
        <f t="shared" si="51"/>
        <v>0.11874678583644181</v>
      </c>
      <c r="L112" s="6">
        <f t="shared" si="52"/>
        <v>0.11370406661596205</v>
      </c>
      <c r="M112" s="6">
        <f t="shared" si="53"/>
        <v>0.20063907046162138</v>
      </c>
      <c r="N112" s="6">
        <f t="shared" si="54"/>
        <v>0.18956427251225022</v>
      </c>
      <c r="O112" s="6">
        <f t="shared" si="55"/>
        <v>0.18143150287932966</v>
      </c>
      <c r="Q112" s="6">
        <v>2031</v>
      </c>
      <c r="R112" s="6">
        <f>Output!I239</f>
        <v>9.5069087980738542E-2</v>
      </c>
      <c r="S112" s="6">
        <f>Output!I269</f>
        <v>8.4286548463684163E-2</v>
      </c>
      <c r="T112" s="6">
        <f>Output!I299</f>
        <v>7.6358684296412113E-2</v>
      </c>
    </row>
    <row r="113" spans="1:20" x14ac:dyDescent="0.25">
      <c r="A113" s="6">
        <v>2032</v>
      </c>
      <c r="B113" s="6">
        <f>Output!I120</f>
        <v>9.5132168642316786E-2</v>
      </c>
      <c r="C113" s="6">
        <f>Output!I150</f>
        <v>8.1767160681403009E-2</v>
      </c>
      <c r="D113" s="6">
        <f>Output!I180</f>
        <v>7.1938421469134137E-2</v>
      </c>
      <c r="F113" s="6">
        <v>2032</v>
      </c>
      <c r="G113" s="6">
        <f t="shared" si="47"/>
        <v>5.6204391868204723E-2</v>
      </c>
      <c r="H113" s="6">
        <f t="shared" si="48"/>
        <v>5.2807807310836431E-2</v>
      </c>
      <c r="I113" s="6">
        <f t="shared" si="49"/>
        <v>5.0312777069221687E-2</v>
      </c>
      <c r="J113" s="6">
        <f t="shared" si="50"/>
        <v>0.13312822130061547</v>
      </c>
      <c r="K113" s="6">
        <f t="shared" si="51"/>
        <v>0.1252744711374412</v>
      </c>
      <c r="L113" s="6">
        <f t="shared" si="52"/>
        <v>0.11950604548196567</v>
      </c>
      <c r="M113" s="6">
        <f t="shared" si="53"/>
        <v>0.21005205073302599</v>
      </c>
      <c r="N113" s="6">
        <f t="shared" si="54"/>
        <v>0.19774113496404574</v>
      </c>
      <c r="O113" s="6">
        <f t="shared" si="55"/>
        <v>0.18869931389470948</v>
      </c>
      <c r="Q113" s="6">
        <v>2032</v>
      </c>
      <c r="R113" s="6">
        <f>Output!I240</f>
        <v>9.3435741188262339E-2</v>
      </c>
      <c r="S113" s="6">
        <f>Output!I270</f>
        <v>8.1165707538870785E-2</v>
      </c>
      <c r="T113" s="6">
        <f>Output!I300</f>
        <v>7.2142221640596207E-2</v>
      </c>
    </row>
    <row r="114" spans="1:20" x14ac:dyDescent="0.25">
      <c r="A114" s="6">
        <v>2033</v>
      </c>
      <c r="B114" s="6">
        <f>Output!I121</f>
        <v>9.3375478990768132E-2</v>
      </c>
      <c r="C114" s="6">
        <f>Output!I151</f>
        <v>7.8390233344403135E-2</v>
      </c>
      <c r="D114" s="6">
        <f>Output!I181</f>
        <v>6.7368118253165479E-2</v>
      </c>
      <c r="F114" s="6">
        <v>2033</v>
      </c>
      <c r="G114" s="6">
        <f t="shared" si="47"/>
        <v>6.1723167136752584E-2</v>
      </c>
      <c r="H114" s="6">
        <f t="shared" si="48"/>
        <v>5.7499679032986084E-2</v>
      </c>
      <c r="I114" s="6">
        <f t="shared" si="49"/>
        <v>5.4396435467890421E-2</v>
      </c>
      <c r="J114" s="6">
        <f t="shared" si="50"/>
        <v>0.14065316493823282</v>
      </c>
      <c r="K114" s="6">
        <f t="shared" si="51"/>
        <v>0.13167191777117535</v>
      </c>
      <c r="L114" s="6">
        <f t="shared" si="52"/>
        <v>0.12507418293818623</v>
      </c>
      <c r="M114" s="6">
        <f t="shared" si="53"/>
        <v>0.21958316273971279</v>
      </c>
      <c r="N114" s="6">
        <f t="shared" si="54"/>
        <v>0.20584415650936436</v>
      </c>
      <c r="O114" s="6">
        <f t="shared" si="55"/>
        <v>0.19575193040848182</v>
      </c>
      <c r="Q114" s="6">
        <v>2033</v>
      </c>
      <c r="R114" s="6">
        <f>Output!I241</f>
        <v>9.1818089798833658E-2</v>
      </c>
      <c r="S114" s="6">
        <f>Output!I271</f>
        <v>7.8060562017104942E-2</v>
      </c>
      <c r="T114" s="6">
        <f>Output!I301</f>
        <v>6.7941471669200226E-2</v>
      </c>
    </row>
    <row r="115" spans="1:20" x14ac:dyDescent="0.25">
      <c r="A115" s="6">
        <v>2034</v>
      </c>
      <c r="B115" s="6">
        <f>Output!I122</f>
        <v>9.1635259951763998E-2</v>
      </c>
      <c r="C115" s="6">
        <f>Output!I152</f>
        <v>7.5029757796390581E-2</v>
      </c>
      <c r="D115" s="6">
        <f>Output!I182</f>
        <v>6.2814266826184156E-2</v>
      </c>
      <c r="F115" s="6">
        <v>2034</v>
      </c>
      <c r="G115" s="6">
        <f t="shared" si="47"/>
        <v>6.7145621708556813E-2</v>
      </c>
      <c r="H115" s="6">
        <f t="shared" si="48"/>
        <v>6.2005822391344702E-2</v>
      </c>
      <c r="I115" s="6">
        <f t="shared" si="49"/>
        <v>5.8228513612863013E-2</v>
      </c>
      <c r="J115" s="6">
        <f t="shared" si="50"/>
        <v>0.14818906648247174</v>
      </c>
      <c r="K115" s="6">
        <f t="shared" si="51"/>
        <v>0.13793436815100726</v>
      </c>
      <c r="L115" s="6">
        <f t="shared" si="52"/>
        <v>0.13039984555609074</v>
      </c>
      <c r="M115" s="6">
        <f t="shared" si="53"/>
        <v>0.22923251125638638</v>
      </c>
      <c r="N115" s="6">
        <f t="shared" si="54"/>
        <v>0.21386291391066956</v>
      </c>
      <c r="O115" s="6">
        <f t="shared" si="55"/>
        <v>0.20257117749931824</v>
      </c>
      <c r="Q115" s="6">
        <v>2034</v>
      </c>
      <c r="R115" s="6">
        <f>Output!I242</f>
        <v>9.0215563522125744E-2</v>
      </c>
      <c r="S115" s="6">
        <f>Output!I272</f>
        <v>7.4970524326687438E-2</v>
      </c>
      <c r="T115" s="6">
        <f>Output!I302</f>
        <v>6.3755829529152597E-2</v>
      </c>
    </row>
    <row r="116" spans="1:20" x14ac:dyDescent="0.25">
      <c r="A116" s="6">
        <v>2035</v>
      </c>
      <c r="B116" s="6">
        <f>Output!I123</f>
        <v>8.9910909171474193E-2</v>
      </c>
      <c r="C116" s="6">
        <f>Output!I153</f>
        <v>7.1685169330649542E-2</v>
      </c>
      <c r="D116" s="6">
        <f>Output!I183</f>
        <v>5.8276302481474355E-2</v>
      </c>
      <c r="F116" s="6">
        <v>2035</v>
      </c>
      <c r="G116" s="6">
        <f t="shared" si="47"/>
        <v>7.2472631447904112E-2</v>
      </c>
      <c r="H116" s="6">
        <f t="shared" si="48"/>
        <v>6.6327114288905087E-2</v>
      </c>
      <c r="I116" s="6">
        <f t="shared" si="49"/>
        <v>6.180988840713228E-2</v>
      </c>
      <c r="J116" s="6">
        <f t="shared" si="50"/>
        <v>0.15573635899803959</v>
      </c>
      <c r="K116" s="6">
        <f t="shared" si="51"/>
        <v>0.14405676243820778</v>
      </c>
      <c r="L116" s="6">
        <f t="shared" si="52"/>
        <v>0.13547392735860375</v>
      </c>
      <c r="M116" s="6">
        <f t="shared" si="53"/>
        <v>0.23900008654817476</v>
      </c>
      <c r="N116" s="6">
        <f t="shared" si="54"/>
        <v>0.22178641058751022</v>
      </c>
      <c r="O116" s="6">
        <f t="shared" si="55"/>
        <v>0.209137966310075</v>
      </c>
      <c r="Q116" s="6">
        <v>2035</v>
      </c>
      <c r="R116" s="6">
        <f>Output!I243</f>
        <v>8.8627609352781744E-2</v>
      </c>
      <c r="S116" s="6">
        <f>Output!I273</f>
        <v>7.1895076025006249E-2</v>
      </c>
      <c r="T116" s="6">
        <f>Output!I303</f>
        <v>5.9584776777841297E-2</v>
      </c>
    </row>
    <row r="117" spans="1:20" x14ac:dyDescent="0.25">
      <c r="A117" s="6">
        <v>2036</v>
      </c>
      <c r="B117" s="6">
        <f>Output!I124</f>
        <v>8.8169203071451763E-2</v>
      </c>
      <c r="C117" s="6">
        <f>Output!I154</f>
        <v>7.0315134367417514E-2</v>
      </c>
      <c r="D117" s="6">
        <f>Output!I184</f>
        <v>5.7373562325576943E-2</v>
      </c>
      <c r="F117" s="6">
        <v>2036</v>
      </c>
      <c r="G117" s="6">
        <f t="shared" si="47"/>
        <v>7.7703238902582419E-2</v>
      </c>
      <c r="H117" s="6">
        <f t="shared" si="48"/>
        <v>7.0572513153920782E-2</v>
      </c>
      <c r="I117" s="6">
        <f t="shared" si="49"/>
        <v>6.5341156048015409E-2</v>
      </c>
      <c r="J117" s="6">
        <f t="shared" si="50"/>
        <v>0.16329279654585299</v>
      </c>
      <c r="K117" s="6">
        <f t="shared" si="51"/>
        <v>0.15018991077078936</v>
      </c>
      <c r="L117" s="6">
        <f t="shared" si="52"/>
        <v>0.14057540049038722</v>
      </c>
      <c r="M117" s="6">
        <f t="shared" si="53"/>
        <v>0.24888235418912338</v>
      </c>
      <c r="N117" s="6">
        <f t="shared" si="54"/>
        <v>0.22980730838765778</v>
      </c>
      <c r="O117" s="6">
        <f t="shared" si="55"/>
        <v>0.21580964493275892</v>
      </c>
      <c r="Q117" s="6">
        <v>2036</v>
      </c>
      <c r="R117" s="6">
        <f>Output!I244</f>
        <v>8.7023725664856541E-2</v>
      </c>
      <c r="S117" s="6">
        <f>Output!I274</f>
        <v>7.0632413035808847E-2</v>
      </c>
      <c r="T117" s="6">
        <f>Output!I304</f>
        <v>5.8751123859341219E-2</v>
      </c>
    </row>
    <row r="118" spans="1:20" x14ac:dyDescent="0.25">
      <c r="A118" s="6">
        <v>2037</v>
      </c>
      <c r="B118" s="6">
        <f>Output!I125</f>
        <v>8.6442235816712024E-2</v>
      </c>
      <c r="C118" s="6">
        <f>Output!I155</f>
        <v>6.8959838249468192E-2</v>
      </c>
      <c r="D118" s="6">
        <f>Output!I185</f>
        <v>5.6485561014962223E-2</v>
      </c>
      <c r="F118" s="6">
        <v>2037</v>
      </c>
      <c r="G118" s="6">
        <f t="shared" si="47"/>
        <v>8.2838257614079508E-2</v>
      </c>
      <c r="H118" s="6">
        <f t="shared" si="48"/>
        <v>7.4742832527879555E-2</v>
      </c>
      <c r="I118" s="6">
        <f t="shared" si="49"/>
        <v>6.8823130077000166E-2</v>
      </c>
      <c r="J118" s="6">
        <f t="shared" si="50"/>
        <v>0.17085855302282582</v>
      </c>
      <c r="K118" s="6">
        <f t="shared" si="51"/>
        <v>0.15633431307723686</v>
      </c>
      <c r="L118" s="6">
        <f t="shared" si="52"/>
        <v>0.14570561890681868</v>
      </c>
      <c r="M118" s="6">
        <f t="shared" si="53"/>
        <v>0.25887884843157188</v>
      </c>
      <c r="N118" s="6">
        <f t="shared" si="54"/>
        <v>0.23792579362659397</v>
      </c>
      <c r="O118" s="6">
        <f t="shared" si="55"/>
        <v>0.22258810773663706</v>
      </c>
      <c r="Q118" s="6">
        <v>2037</v>
      </c>
      <c r="R118" s="6">
        <f>Output!I245</f>
        <v>8.5433377194754273E-2</v>
      </c>
      <c r="S118" s="6">
        <f>Output!I275</f>
        <v>6.9383285264434422E-2</v>
      </c>
      <c r="T118" s="6">
        <f>Output!I305</f>
        <v>5.7931006158664068E-2</v>
      </c>
    </row>
    <row r="119" spans="1:20" x14ac:dyDescent="0.25">
      <c r="A119" s="6">
        <v>2038</v>
      </c>
      <c r="B119" s="6">
        <f>Output!I126</f>
        <v>8.4729480347653555E-2</v>
      </c>
      <c r="C119" s="6">
        <f>Output!I156</f>
        <v>6.761873509364294E-2</v>
      </c>
      <c r="D119" s="6">
        <f>Output!I186</f>
        <v>5.5611771490028786E-2</v>
      </c>
      <c r="F119" s="6">
        <v>2038</v>
      </c>
      <c r="G119" s="6">
        <f t="shared" si="47"/>
        <v>8.7878472039939037E-2</v>
      </c>
      <c r="H119" s="6">
        <f t="shared" si="48"/>
        <v>7.8838855829618942E-2</v>
      </c>
      <c r="I119" s="6">
        <f t="shared" si="49"/>
        <v>7.2256594951630226E-2</v>
      </c>
      <c r="J119" s="6">
        <f t="shared" si="50"/>
        <v>0.17843371556629298</v>
      </c>
      <c r="K119" s="6">
        <f t="shared" si="51"/>
        <v>0.16249040876501381</v>
      </c>
      <c r="L119" s="6">
        <f t="shared" si="52"/>
        <v>0.15086592605152363</v>
      </c>
      <c r="M119" s="6">
        <f t="shared" si="53"/>
        <v>0.2689889590926467</v>
      </c>
      <c r="N119" s="6">
        <f t="shared" si="54"/>
        <v>0.24614196170040847</v>
      </c>
      <c r="O119" s="6">
        <f t="shared" si="55"/>
        <v>0.22947525715141689</v>
      </c>
      <c r="Q119" s="6">
        <v>2038</v>
      </c>
      <c r="R119" s="6">
        <f>Output!I246</f>
        <v>8.3856080061168806E-2</v>
      </c>
      <c r="S119" s="6">
        <f>Output!I276</f>
        <v>6.8147191548204353E-2</v>
      </c>
      <c r="T119" s="6">
        <f>Output!I306</f>
        <v>5.7123939794503774E-2</v>
      </c>
    </row>
    <row r="120" spans="1:20" x14ac:dyDescent="0.25">
      <c r="A120" s="6">
        <v>2039</v>
      </c>
      <c r="B120" s="6">
        <f>Output!I127</f>
        <v>8.3030409604674948E-2</v>
      </c>
      <c r="C120" s="6">
        <f>Output!I157</f>
        <v>6.6291335487454736E-2</v>
      </c>
      <c r="D120" s="6">
        <f>Output!I187</f>
        <v>5.4751685514732383E-2</v>
      </c>
      <c r="F120" s="6">
        <v>2039</v>
      </c>
      <c r="G120" s="6">
        <f t="shared" si="47"/>
        <v>9.2824637553717421E-2</v>
      </c>
      <c r="H120" s="6">
        <f t="shared" si="48"/>
        <v>8.2861339471401507E-2</v>
      </c>
      <c r="I120" s="6">
        <f t="shared" si="49"/>
        <v>7.5642307084168109E-2</v>
      </c>
      <c r="J120" s="6">
        <f t="shared" si="50"/>
        <v>0.18601827933818121</v>
      </c>
      <c r="K120" s="6">
        <f t="shared" si="51"/>
        <v>0.16865857754494842</v>
      </c>
      <c r="L120" s="6">
        <f t="shared" si="52"/>
        <v>0.15605765477773703</v>
      </c>
      <c r="M120" s="6">
        <f t="shared" si="53"/>
        <v>0.2792119211226447</v>
      </c>
      <c r="N120" s="6">
        <f t="shared" si="54"/>
        <v>0.25445581561849506</v>
      </c>
      <c r="O120" s="6">
        <f t="shared" si="55"/>
        <v>0.23647300247130576</v>
      </c>
      <c r="Q120" s="6">
        <v>2039</v>
      </c>
      <c r="R120" s="6">
        <f>Output!I247</f>
        <v>8.2291350382074593E-2</v>
      </c>
      <c r="S120" s="6">
        <f>Output!I277</f>
        <v>6.6923682567837969E-2</v>
      </c>
      <c r="T120" s="6">
        <f>Output!I307</f>
        <v>5.6329458166207096E-2</v>
      </c>
    </row>
    <row r="121" spans="1:20" x14ac:dyDescent="0.25">
      <c r="A121" s="6">
        <v>2040</v>
      </c>
      <c r="B121" s="6">
        <f>Output!I128</f>
        <v>8.1343329467628747E-2</v>
      </c>
      <c r="C121" s="6">
        <f>Output!I158</f>
        <v>6.4975926487198951E-2</v>
      </c>
      <c r="D121" s="6">
        <f>Output!I188</f>
        <v>5.3903571321811207E-2</v>
      </c>
      <c r="F121" s="6">
        <v>2040</v>
      </c>
      <c r="G121" s="6">
        <f t="shared" si="47"/>
        <v>9.7677416045291579E-2</v>
      </c>
      <c r="H121" s="6">
        <f t="shared" si="48"/>
        <v>8.6810945343104129E-2</v>
      </c>
      <c r="I121" s="6">
        <f t="shared" si="49"/>
        <v>7.8980927325784614E-2</v>
      </c>
      <c r="J121" s="6">
        <f t="shared" si="50"/>
        <v>0.19361204122591985</v>
      </c>
      <c r="K121" s="6">
        <f t="shared" si="51"/>
        <v>0.17483902995838532</v>
      </c>
      <c r="L121" s="6">
        <f t="shared" si="52"/>
        <v>0.16128201999293071</v>
      </c>
      <c r="M121" s="6">
        <f t="shared" si="53"/>
        <v>0.2895466664065478</v>
      </c>
      <c r="N121" s="6">
        <f t="shared" si="54"/>
        <v>0.26286711457366618</v>
      </c>
      <c r="O121" s="6">
        <f t="shared" si="55"/>
        <v>0.24358311266007662</v>
      </c>
      <c r="Q121" s="6">
        <v>2040</v>
      </c>
      <c r="R121" s="6">
        <f>Output!I248</f>
        <v>8.0737632831793998E-2</v>
      </c>
      <c r="S121" s="6">
        <f>Output!I278</f>
        <v>6.5711185716285189E-2</v>
      </c>
      <c r="T121" s="6">
        <f>Output!I308</f>
        <v>5.5545971385351625E-2</v>
      </c>
    </row>
    <row r="122" spans="1:20" x14ac:dyDescent="0.25">
      <c r="A122" s="6">
        <v>2041</v>
      </c>
      <c r="B122" s="6">
        <f>Output!I129</f>
        <v>7.9810753088028763E-2</v>
      </c>
      <c r="C122" s="6">
        <f>Output!I159</f>
        <v>6.3815021244389383E-2</v>
      </c>
      <c r="D122" s="6">
        <f>Output!I189</f>
        <v>5.3209979709893447E-2</v>
      </c>
      <c r="F122" s="6">
        <v>2041</v>
      </c>
      <c r="G122" s="6">
        <f t="shared" si="47"/>
        <v>0.10244533344831734</v>
      </c>
      <c r="H122" s="6">
        <f t="shared" si="48"/>
        <v>9.0696199378382664E-2</v>
      </c>
      <c r="I122" s="6">
        <f t="shared" si="49"/>
        <v>8.2280982648841691E-2</v>
      </c>
      <c r="J122" s="6">
        <f t="shared" si="50"/>
        <v>0.2008050945494731</v>
      </c>
      <c r="K122" s="6">
        <f t="shared" si="51"/>
        <v>0.18070046527468789</v>
      </c>
      <c r="L122" s="6">
        <f t="shared" si="52"/>
        <v>0.1662606032826415</v>
      </c>
      <c r="M122" s="6">
        <f t="shared" si="53"/>
        <v>0.29916485565062845</v>
      </c>
      <c r="N122" s="6">
        <f t="shared" si="54"/>
        <v>0.27070473117099275</v>
      </c>
      <c r="O122" s="6">
        <f t="shared" si="55"/>
        <v>0.25024022391644102</v>
      </c>
      <c r="Q122" s="6">
        <v>2041</v>
      </c>
      <c r="R122" s="6">
        <f>Output!I249</f>
        <v>7.932576467815397E-2</v>
      </c>
      <c r="S122" s="6">
        <f>Output!I279</f>
        <v>6.464053826137299E-2</v>
      </c>
      <c r="T122" s="6">
        <f>Output!I309</f>
        <v>5.4904351282509173E-2</v>
      </c>
    </row>
    <row r="123" spans="1:20" x14ac:dyDescent="0.25">
      <c r="A123" s="6">
        <v>2042</v>
      </c>
      <c r="B123" s="6">
        <f>Output!I130</f>
        <v>7.828167789006682E-2</v>
      </c>
      <c r="C123" s="6">
        <f>Output!I160</f>
        <v>6.2657617183217842E-2</v>
      </c>
      <c r="D123" s="6">
        <f>Output!I190</f>
        <v>5.2519870456056522E-2</v>
      </c>
      <c r="F123" s="6">
        <v>2042</v>
      </c>
      <c r="G123" s="6">
        <f t="shared" si="47"/>
        <v>0.10712858319574077</v>
      </c>
      <c r="H123" s="6">
        <f t="shared" si="48"/>
        <v>9.4517295010183147E-2</v>
      </c>
      <c r="I123" s="6">
        <f t="shared" si="49"/>
        <v>8.5542665447579283E-2</v>
      </c>
      <c r="J123" s="6">
        <f t="shared" si="50"/>
        <v>0.20800237816736233</v>
      </c>
      <c r="K123" s="6">
        <f t="shared" si="51"/>
        <v>0.18657277840688336</v>
      </c>
      <c r="L123" s="6">
        <f t="shared" si="52"/>
        <v>0.17127320296025222</v>
      </c>
      <c r="M123" s="6">
        <f t="shared" si="53"/>
        <v>0.30887617313898358</v>
      </c>
      <c r="N123" s="6">
        <f t="shared" si="54"/>
        <v>0.2786282618035833</v>
      </c>
      <c r="O123" s="6">
        <f t="shared" si="55"/>
        <v>0.2570037404729249</v>
      </c>
      <c r="Q123" s="6">
        <v>2042</v>
      </c>
      <c r="R123" s="6">
        <f>Output!I250</f>
        <v>7.7917114746445096E-2</v>
      </c>
      <c r="S123" s="6">
        <f>Output!I280</f>
        <v>6.357310902839193E-2</v>
      </c>
      <c r="T123" s="6">
        <f>Output!I310</f>
        <v>5.4265932120225409E-2</v>
      </c>
    </row>
    <row r="124" spans="1:20" x14ac:dyDescent="0.25">
      <c r="A124" s="6">
        <v>2043</v>
      </c>
      <c r="B124" s="6">
        <f>Output!I131</f>
        <v>7.675678152180189E-2</v>
      </c>
      <c r="C124" s="6">
        <f>Output!I161</f>
        <v>6.1504391951743329E-2</v>
      </c>
      <c r="D124" s="6">
        <f>Output!I191</f>
        <v>5.1833940031916617E-2</v>
      </c>
      <c r="F124" s="6">
        <v>2043</v>
      </c>
      <c r="G124" s="6">
        <f t="shared" si="47"/>
        <v>0.11172739611388444</v>
      </c>
      <c r="H124" s="6">
        <f t="shared" si="48"/>
        <v>9.8274463064828177E-2</v>
      </c>
      <c r="I124" s="6">
        <f t="shared" si="49"/>
        <v>8.8766206548319973E-2</v>
      </c>
      <c r="J124" s="6">
        <f t="shared" si="50"/>
        <v>0.21520310195109857</v>
      </c>
      <c r="K124" s="6">
        <f t="shared" si="51"/>
        <v>0.19245567250414902</v>
      </c>
      <c r="L124" s="6">
        <f t="shared" si="52"/>
        <v>0.17632055528466994</v>
      </c>
      <c r="M124" s="6">
        <f t="shared" si="53"/>
        <v>0.31867880778831248</v>
      </c>
      <c r="N124" s="6">
        <f t="shared" si="54"/>
        <v>0.28663688194346965</v>
      </c>
      <c r="O124" s="6">
        <f t="shared" si="55"/>
        <v>0.26387490402101971</v>
      </c>
      <c r="Q124" s="6">
        <v>2043</v>
      </c>
      <c r="R124" s="6">
        <f>Output!I251</f>
        <v>7.651230516535551E-2</v>
      </c>
      <c r="S124" s="6">
        <f>Output!I281</f>
        <v>6.2509520146030187E-2</v>
      </c>
      <c r="T124" s="6">
        <f>Output!I311</f>
        <v>5.3631353308560961E-2</v>
      </c>
    </row>
    <row r="125" spans="1:20" x14ac:dyDescent="0.25">
      <c r="A125" s="6">
        <v>2044</v>
      </c>
      <c r="B125" s="6">
        <f>Output!I132</f>
        <v>7.5235969865448005E-2</v>
      </c>
      <c r="C125" s="6">
        <f>Output!I162</f>
        <v>6.0355251432179846E-2</v>
      </c>
      <c r="D125" s="6">
        <f>Output!I192</f>
        <v>5.1152113143244943E-2</v>
      </c>
      <c r="F125" s="6">
        <v>2044</v>
      </c>
      <c r="G125" s="6">
        <f t="shared" si="47"/>
        <v>0.11624199783523771</v>
      </c>
      <c r="H125" s="6">
        <f t="shared" si="48"/>
        <v>0.10196792917480713</v>
      </c>
      <c r="I125" s="6">
        <f t="shared" si="49"/>
        <v>9.1951832622259241E-2</v>
      </c>
      <c r="J125" s="6">
        <f t="shared" si="50"/>
        <v>0.22240638742207394</v>
      </c>
      <c r="K125" s="6">
        <f t="shared" si="51"/>
        <v>0.19834879274147002</v>
      </c>
      <c r="L125" s="6">
        <f t="shared" si="52"/>
        <v>0.18140338992450802</v>
      </c>
      <c r="M125" s="6">
        <f t="shared" si="53"/>
        <v>0.32857077700890974</v>
      </c>
      <c r="N125" s="6">
        <f t="shared" si="54"/>
        <v>0.29472965630813253</v>
      </c>
      <c r="O125" s="6">
        <f t="shared" si="55"/>
        <v>0.27085494722675646</v>
      </c>
      <c r="Q125" s="6">
        <v>2044</v>
      </c>
      <c r="R125" s="6">
        <f>Output!I252</f>
        <v>7.5111249522986659E-2</v>
      </c>
      <c r="S125" s="6">
        <f>Output!I282</f>
        <v>6.1449685202389151E-2</v>
      </c>
      <c r="T125" s="6">
        <f>Output!I312</f>
        <v>5.3000545716989665E-2</v>
      </c>
    </row>
    <row r="126" spans="1:20" x14ac:dyDescent="0.25">
      <c r="A126" s="6">
        <v>2045</v>
      </c>
      <c r="B126" s="6">
        <f>Output!I133</f>
        <v>7.3719186450333582E-2</v>
      </c>
      <c r="C126" s="6">
        <f>Output!I163</f>
        <v>5.9210139153855826E-2</v>
      </c>
      <c r="D126" s="6">
        <f>Output!I193</f>
        <v>5.0474295672255531E-2</v>
      </c>
      <c r="F126" s="6">
        <v>2045</v>
      </c>
      <c r="G126" s="6">
        <f t="shared" si="47"/>
        <v>0.12067261087604193</v>
      </c>
      <c r="H126" s="6">
        <f t="shared" si="48"/>
        <v>0.10559791585636132</v>
      </c>
      <c r="I126" s="6">
        <f t="shared" si="49"/>
        <v>9.5099765146932316E-2</v>
      </c>
      <c r="J126" s="6">
        <f t="shared" si="50"/>
        <v>0.22961126691957112</v>
      </c>
      <c r="K126" s="6">
        <f t="shared" si="51"/>
        <v>0.2042517267998617</v>
      </c>
      <c r="L126" s="6">
        <f t="shared" si="52"/>
        <v>0.18652242747024791</v>
      </c>
      <c r="M126" s="6">
        <f t="shared" si="53"/>
        <v>0.33854992296309988</v>
      </c>
      <c r="N126" s="6">
        <f t="shared" si="54"/>
        <v>0.30290553774336171</v>
      </c>
      <c r="O126" s="6">
        <f t="shared" si="55"/>
        <v>0.27794508979356314</v>
      </c>
      <c r="Q126" s="6">
        <v>2045</v>
      </c>
      <c r="R126" s="6">
        <f>Output!I253</f>
        <v>7.3713895973062785E-2</v>
      </c>
      <c r="S126" s="6">
        <f>Output!I283</f>
        <v>6.0393552351193105E-2</v>
      </c>
      <c r="T126" s="6">
        <f>Output!I313</f>
        <v>5.2373422936490915E-2</v>
      </c>
    </row>
    <row r="127" spans="1:20" x14ac:dyDescent="0.25">
      <c r="A127" s="6">
        <v>2046</v>
      </c>
      <c r="B127" s="6">
        <f>Output!I134</f>
        <v>7.220633715867264E-2</v>
      </c>
      <c r="C127" s="6">
        <f>Output!I164</f>
        <v>5.80689609989853E-2</v>
      </c>
      <c r="D127" s="6">
        <f>Output!I194</f>
        <v>4.9800412324719615E-2</v>
      </c>
      <c r="F127" s="6">
        <v>2046</v>
      </c>
      <c r="G127" s="6">
        <f t="shared" si="47"/>
        <v>0.12501945255879168</v>
      </c>
      <c r="H127" s="6">
        <f t="shared" si="48"/>
        <v>0.10916464043198533</v>
      </c>
      <c r="I127" s="6">
        <f t="shared" si="49"/>
        <v>9.8210221444833767E-2</v>
      </c>
      <c r="J127" s="6">
        <f t="shared" si="50"/>
        <v>0.23681667603175424</v>
      </c>
      <c r="K127" s="6">
        <f t="shared" si="51"/>
        <v>0.21016399865918359</v>
      </c>
      <c r="L127" s="6">
        <f t="shared" si="52"/>
        <v>0.19167838017974914</v>
      </c>
      <c r="M127" s="6">
        <f t="shared" si="53"/>
        <v>0.34861389950471638</v>
      </c>
      <c r="N127" s="6">
        <f t="shared" si="54"/>
        <v>0.31116335688638147</v>
      </c>
      <c r="O127" s="6">
        <f t="shared" si="55"/>
        <v>0.28514653891466413</v>
      </c>
      <c r="Q127" s="6">
        <v>2046</v>
      </c>
      <c r="R127" s="6">
        <f>Output!I254</f>
        <v>7.232015810512428E-2</v>
      </c>
      <c r="S127" s="6">
        <f>Output!I284</f>
        <v>5.9341035181982422E-2</v>
      </c>
      <c r="T127" s="6">
        <f>Output!I314</f>
        <v>5.1749915837977535E-2</v>
      </c>
    </row>
    <row r="128" spans="1:20" x14ac:dyDescent="0.25">
      <c r="A128" s="6">
        <v>2047</v>
      </c>
      <c r="B128" s="6">
        <f>Output!I135</f>
        <v>7.0697327872679225E-2</v>
      </c>
      <c r="C128" s="6">
        <f>Output!I165</f>
        <v>5.6931604026225102E-2</v>
      </c>
      <c r="D128" s="6">
        <f>Output!I195</f>
        <v>4.9130368982851225E-2</v>
      </c>
      <c r="F128" s="6">
        <v>2047</v>
      </c>
      <c r="G128" s="6">
        <f t="shared" si="47"/>
        <v>0.12928273501227794</v>
      </c>
      <c r="H128" s="6">
        <f t="shared" si="48"/>
        <v>0.11266831399176404</v>
      </c>
      <c r="I128" s="6">
        <f t="shared" si="49"/>
        <v>0.10128341364475459</v>
      </c>
      <c r="J128" s="6">
        <f t="shared" si="50"/>
        <v>0.24402144903675749</v>
      </c>
      <c r="K128" s="6">
        <f t="shared" si="51"/>
        <v>0.21608506369703839</v>
      </c>
      <c r="L128" s="6">
        <f t="shared" si="52"/>
        <v>0.19687194932341917</v>
      </c>
      <c r="M128" s="6">
        <f t="shared" si="53"/>
        <v>0.35876016306123648</v>
      </c>
      <c r="N128" s="6">
        <f t="shared" si="54"/>
        <v>0.31950181340231221</v>
      </c>
      <c r="O128" s="6">
        <f t="shared" si="55"/>
        <v>0.29246048500208321</v>
      </c>
      <c r="Q128" s="6">
        <v>2047</v>
      </c>
      <c r="R128" s="6">
        <f>Output!I255</f>
        <v>7.0929949509431031E-2</v>
      </c>
      <c r="S128" s="6">
        <f>Output!I285</f>
        <v>5.8292030003644552E-2</v>
      </c>
      <c r="T128" s="6">
        <f>Output!I315</f>
        <v>5.1129938011709418E-2</v>
      </c>
    </row>
    <row r="129" spans="1:20" x14ac:dyDescent="0.25">
      <c r="A129" s="6">
        <v>2048</v>
      </c>
      <c r="B129" s="6">
        <f>Output!I136</f>
        <v>6.9192064474567369E-2</v>
      </c>
      <c r="C129" s="6">
        <f>Output!I166</f>
        <v>5.5798030588460848E-2</v>
      </c>
      <c r="D129" s="6">
        <f>Output!I196</f>
        <v>4.8464090352421579E-2</v>
      </c>
      <c r="F129" s="6">
        <v>2048</v>
      </c>
      <c r="G129" s="6">
        <f t="shared" si="47"/>
        <v>0.13346266517163152</v>
      </c>
      <c r="H129" s="6">
        <f t="shared" si="48"/>
        <v>0.11610914554824046</v>
      </c>
      <c r="I129" s="6">
        <f t="shared" si="49"/>
        <v>0.10431954972053167</v>
      </c>
      <c r="J129" s="6">
        <f t="shared" si="50"/>
        <v>0.25122431415392593</v>
      </c>
      <c r="K129" s="6">
        <f t="shared" si="51"/>
        <v>0.22201431242784236</v>
      </c>
      <c r="L129" s="6">
        <f t="shared" si="52"/>
        <v>0.20210382588534082</v>
      </c>
      <c r="M129" s="6">
        <f t="shared" si="53"/>
        <v>0.36898596313621995</v>
      </c>
      <c r="N129" s="6">
        <f t="shared" si="54"/>
        <v>0.32791947930744386</v>
      </c>
      <c r="O129" s="6">
        <f t="shared" si="55"/>
        <v>0.2998881020501496</v>
      </c>
      <c r="Q129" s="6">
        <v>2048</v>
      </c>
      <c r="R129" s="6">
        <f>Output!I256</f>
        <v>6.9543183776962419E-2</v>
      </c>
      <c r="S129" s="6">
        <f>Output!I286</f>
        <v>5.7246502251276206E-2</v>
      </c>
      <c r="T129" s="6">
        <f>Output!I316</f>
        <v>5.0513420330038361E-2</v>
      </c>
    </row>
    <row r="130" spans="1:20" x14ac:dyDescent="0.25">
      <c r="A130" s="6">
        <v>2049</v>
      </c>
      <c r="B130" s="6">
        <f>Output!I137</f>
        <v>6.7690490493665476E-2</v>
      </c>
      <c r="C130" s="6">
        <f>Output!I167</f>
        <v>5.4668127744349371E-2</v>
      </c>
      <c r="D130" s="6">
        <f>Output!I197</f>
        <v>4.7801482315644718E-2</v>
      </c>
      <c r="F130" s="6">
        <v>2049</v>
      </c>
      <c r="G130" s="6">
        <f t="shared" si="47"/>
        <v>0.13755944685556201</v>
      </c>
      <c r="H130" s="6">
        <f t="shared" si="48"/>
        <v>0.11948733788141812</v>
      </c>
      <c r="I130" s="6">
        <f t="shared" si="49"/>
        <v>0.10731883245216856</v>
      </c>
      <c r="J130" s="6">
        <f t="shared" si="50"/>
        <v>0.25842389224819995</v>
      </c>
      <c r="K130" s="6">
        <f t="shared" si="51"/>
        <v>0.22795106019636294</v>
      </c>
      <c r="L130" s="6">
        <f t="shared" si="52"/>
        <v>0.20737468772743686</v>
      </c>
      <c r="M130" s="6">
        <f t="shared" si="53"/>
        <v>0.37928833764083747</v>
      </c>
      <c r="N130" s="6">
        <f t="shared" si="54"/>
        <v>0.3364147825113073</v>
      </c>
      <c r="O130" s="6">
        <f t="shared" si="55"/>
        <v>0.30743054300270478</v>
      </c>
      <c r="Q130" s="6">
        <v>2049</v>
      </c>
      <c r="R130" s="6">
        <f>Output!I257</f>
        <v>6.815980905856471E-2</v>
      </c>
      <c r="S130" s="6">
        <f>Output!I287</f>
        <v>5.6204348231606339E-2</v>
      </c>
      <c r="T130" s="6">
        <f>Output!I317</f>
        <v>4.9900276381065797E-2</v>
      </c>
    </row>
    <row r="131" spans="1:20" x14ac:dyDescent="0.25">
      <c r="A131" s="6">
        <v>2050</v>
      </c>
      <c r="B131" s="6">
        <f>Output!I138</f>
        <v>6.618242238553175E-2</v>
      </c>
      <c r="C131" s="6">
        <f>Output!I168</f>
        <v>5.3531730773006055E-2</v>
      </c>
      <c r="D131" s="6">
        <f>Output!I198</f>
        <v>4.7132398975193203E-2</v>
      </c>
      <c r="F131" s="6">
        <v>2050</v>
      </c>
      <c r="G131" s="6">
        <f t="shared" si="47"/>
        <v>0.14157272194268777</v>
      </c>
      <c r="H131" s="6">
        <f t="shared" si="48"/>
        <v>0.12280253286991531</v>
      </c>
      <c r="I131" s="6">
        <f t="shared" si="49"/>
        <v>0.11028090475698964</v>
      </c>
      <c r="J131" s="6">
        <f t="shared" si="50"/>
        <v>0.26561769027913029</v>
      </c>
      <c r="K131" s="6">
        <f t="shared" si="51"/>
        <v>0.23389354922655833</v>
      </c>
      <c r="L131" s="6">
        <f t="shared" si="52"/>
        <v>0.21268420413269179</v>
      </c>
      <c r="M131" s="6">
        <f t="shared" si="53"/>
        <v>0.38966265861557237</v>
      </c>
      <c r="N131" s="6">
        <f t="shared" si="54"/>
        <v>0.3449845655832009</v>
      </c>
      <c r="O131" s="6">
        <f t="shared" si="55"/>
        <v>0.3150875035083936</v>
      </c>
      <c r="Q131" s="6">
        <v>2050</v>
      </c>
      <c r="R131" s="6">
        <f>Output!I258</f>
        <v>6.6770476130311687E-2</v>
      </c>
      <c r="S131" s="6">
        <f>Output!I288</f>
        <v>5.5156236002081131E-2</v>
      </c>
      <c r="T131" s="6">
        <f>Output!I318</f>
        <v>4.9281191503610322E-2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482EC-2610-46C2-8985-D873FD686509}">
  <dimension ref="A2:AR131"/>
  <sheetViews>
    <sheetView workbookViewId="0">
      <selection activeCell="E5" sqref="E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0.55814781611928854</v>
      </c>
      <c r="E2" s="6">
        <v>0.7307560621018041</v>
      </c>
      <c r="G2" s="6">
        <v>310.447</v>
      </c>
      <c r="H2" s="6">
        <v>1566.127</v>
      </c>
      <c r="I2" s="6">
        <v>671.404</v>
      </c>
      <c r="J2" s="6">
        <v>3095.9589999999998</v>
      </c>
      <c r="K2" s="6">
        <v>828.72900000000004</v>
      </c>
      <c r="L2" s="6">
        <v>542.971</v>
      </c>
      <c r="M2" s="6">
        <v>375.791</v>
      </c>
      <c r="O2" s="6">
        <f>SUM(G2:M2)</f>
        <v>7391.4280000000008</v>
      </c>
    </row>
    <row r="4" spans="1:44" x14ac:dyDescent="0.25">
      <c r="G4" s="6">
        <f>G2/$O$2</f>
        <v>4.2000950289984559E-2</v>
      </c>
      <c r="H4" s="6">
        <f t="shared" ref="H4:M4" si="0">H2/$O$2</f>
        <v>0.2118842258897739</v>
      </c>
      <c r="I4" s="6">
        <f t="shared" si="0"/>
        <v>9.0835492140355009E-2</v>
      </c>
      <c r="J4" s="6">
        <f t="shared" si="0"/>
        <v>0.41885803392794996</v>
      </c>
      <c r="K4" s="6">
        <f t="shared" si="0"/>
        <v>0.11212028311714596</v>
      </c>
      <c r="L4" s="6">
        <f t="shared" si="0"/>
        <v>7.3459553417823995E-2</v>
      </c>
      <c r="M4" s="6">
        <f t="shared" si="0"/>
        <v>5.0841461216966456E-2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6.8319999999999999</v>
      </c>
      <c r="C8" s="6">
        <v>6.8319999999999999</v>
      </c>
      <c r="D8" s="6">
        <v>6.8319999999999999</v>
      </c>
      <c r="F8" s="6">
        <v>2024</v>
      </c>
      <c r="G8" s="6">
        <f>(B11-$B$8)*$B$2*Output!$J$101*$E$2*$G$4/Output!$J$95/1000000</f>
        <v>6.8565129433648329</v>
      </c>
      <c r="H8" s="6">
        <f>(C11-$B$8)*$B$2*Output!$J$101*$E$2*$G$4/Output!$J$95/1000000</f>
        <v>13.517251776545828</v>
      </c>
      <c r="I8" s="6">
        <f>(D11-$B$8)*$B$2*Output!$J$101*$E$2*$G$4/Output!$J$95/1000000</f>
        <v>20.177990609726859</v>
      </c>
      <c r="K8" s="6">
        <v>2024</v>
      </c>
      <c r="L8" s="6">
        <f>(B11-$B$8)*$B$2*Output!$J$101*$E$2*$H$4/Output!$J$95/1000000</f>
        <v>34.589382556291845</v>
      </c>
      <c r="M8" s="6">
        <f>(C11-$B$8)*$B$2*Output!$J$101*$E$2*$H$4/Output!$J$95/1000000</f>
        <v>68.191133987593318</v>
      </c>
      <c r="N8" s="6">
        <f>(D11-$B$8)*$B$2*Output!$J$101*$E$2*$H$4/Output!$J$95/1000000</f>
        <v>101.792885418895</v>
      </c>
      <c r="P8" s="6">
        <v>2024</v>
      </c>
      <c r="Q8" s="6">
        <f>(B11-$B$8)*$B$2*Output!$J$101*$E$2*$I$4/Output!$J$95/1000000</f>
        <v>14.828586574284571</v>
      </c>
      <c r="R8" s="6">
        <f>(C11-$B$8)*$B$2*Output!$J$101*$E$2*$I$4/Output!$J$95/1000000</f>
        <v>29.233772308252213</v>
      </c>
      <c r="S8" s="6">
        <f>(D11-$B$8)*$B$2*Output!$J$101*$E$2*$I$4/Output!$J$95/1000000</f>
        <v>43.63895804221994</v>
      </c>
      <c r="U8" s="6">
        <v>2024</v>
      </c>
      <c r="V8" s="6">
        <f>(B11-$B$8)*$B$2*Output!$J$101*$E$2*$J$4/Output!$J$95/1000000</f>
        <v>68.377156022209405</v>
      </c>
      <c r="W8" s="6">
        <f>(C11-$B$8)*$B$2*Output!$J$101*$E$2*$J$4/Output!$J$95/1000000</f>
        <v>134.80193815003216</v>
      </c>
      <c r="X8" s="6">
        <f>(D11-$B$8)*$B$2*Output!$J$101*$E$2*$J$4/Output!$J$95/1000000</f>
        <v>201.22672027785529</v>
      </c>
      <c r="Z8" s="6">
        <v>2024</v>
      </c>
      <c r="AA8" s="6">
        <f>(B11-$B$8)*$B$2*Output!$J$101*$E$2*$K$4/Output!$J$95/1000000</f>
        <v>18.303256642975434</v>
      </c>
      <c r="AB8" s="6">
        <f>(C11-$B$8)*$B$2*Output!$J$101*$E$2*$K$4/Output!$J$95/1000000</f>
        <v>36.083900142456031</v>
      </c>
      <c r="AC8" s="6">
        <f>(D11-$B$8)*$B$2*Output!$J$101*$E$2*$K$4/Output!$J$95/1000000</f>
        <v>53.86454364193672</v>
      </c>
      <c r="AE8" s="6">
        <v>2024</v>
      </c>
      <c r="AF8" s="6">
        <f>(B11-$B$8)*$B$2*Output!$J$101*$E$2*$L$4/Output!$J$95/1000000</f>
        <v>11.99202340293753</v>
      </c>
      <c r="AG8" s="6">
        <f>(C11-$B$8)*$B$2*Output!$J$101*$E$2*$L$4/Output!$J$95/1000000</f>
        <v>23.641638393551439</v>
      </c>
      <c r="AH8" s="6">
        <f>(D11-$B$8)*$B$2*Output!$J$101*$E$2*$L$4/Output!$J$95/1000000</f>
        <v>35.291253384165422</v>
      </c>
      <c r="AJ8" s="6">
        <v>2024</v>
      </c>
      <c r="AK8" s="6">
        <f>(B11-$B$8)*$B$2*Output!$J$101*$E$2*$M$4/Output!$J$95/1000000</f>
        <v>8.2996964232220432</v>
      </c>
      <c r="AL8" s="6">
        <f>(C11-$B$8)*$B$2*Output!$J$101*$E$2*$M$4/Output!$J$95/1000000</f>
        <v>16.362411498129898</v>
      </c>
      <c r="AM8" s="6">
        <f>(D11-$B$8)*$B$2*Output!$J$101*$E$2*$M$4/Output!$J$95/1000000</f>
        <v>24.425126573037801</v>
      </c>
    </row>
    <row r="9" spans="1:44" x14ac:dyDescent="0.25">
      <c r="F9" s="6">
        <v>2025</v>
      </c>
      <c r="G9" s="6">
        <f>(B12-$B$8)*$B$2*Output!$J$101*$E$2*$G$4/Output!$J$95/1000000</f>
        <v>13.713025886729648</v>
      </c>
      <c r="H9" s="6">
        <f>(C12-$B$8)*$B$2*Output!$J$101*$E$2*$G$4/Output!$J$95/1000000</f>
        <v>28.313801245520992</v>
      </c>
      <c r="I9" s="6">
        <f>(D12-$B$8)*$B$2*Output!$J$101*$E$2*$G$4/Output!$J$95/1000000</f>
        <v>42.914576604312337</v>
      </c>
      <c r="K9" s="6">
        <v>2025</v>
      </c>
      <c r="L9" s="6">
        <f>(B12-$B$8)*$B$2*Output!$J$101*$E$2*$H$4/Output!$J$95/1000000</f>
        <v>69.178765112583591</v>
      </c>
      <c r="M9" s="6">
        <f>(C12-$B$8)*$B$2*Output!$J$101*$E$2*$H$4/Output!$J$95/1000000</f>
        <v>142.83600293526445</v>
      </c>
      <c r="N9" s="6">
        <f>(D12-$B$8)*$B$2*Output!$J$101*$E$2*$H$4/Output!$J$95/1000000</f>
        <v>216.49324075794536</v>
      </c>
      <c r="P9" s="6">
        <v>2025</v>
      </c>
      <c r="Q9" s="6">
        <f>(B12-$B$8)*$B$2*Output!$J$101*$E$2*$I$4/Output!$J$95/1000000</f>
        <v>29.6571731485691</v>
      </c>
      <c r="R9" s="6">
        <f>(C12-$B$8)*$B$2*Output!$J$101*$E$2*$I$4/Output!$J$95/1000000</f>
        <v>61.23428286131859</v>
      </c>
      <c r="S9" s="6">
        <f>(D12-$B$8)*$B$2*Output!$J$101*$E$2*$I$4/Output!$J$95/1000000</f>
        <v>92.81139257406808</v>
      </c>
      <c r="U9" s="6">
        <v>2025</v>
      </c>
      <c r="V9" s="6">
        <f>(B12-$B$8)*$B$2*Output!$J$101*$E$2*$J$4/Output!$J$95/1000000</f>
        <v>136.75431204441861</v>
      </c>
      <c r="W9" s="6">
        <f>(C12-$B$8)*$B$2*Output!$J$101*$E$2*$J$4/Output!$J$95/1000000</f>
        <v>282.36178088460156</v>
      </c>
      <c r="X9" s="6">
        <f>(D12-$B$8)*$B$2*Output!$J$101*$E$2*$J$4/Output!$J$95/1000000</f>
        <v>427.96924972478456</v>
      </c>
      <c r="Z9" s="6">
        <v>2025</v>
      </c>
      <c r="AA9" s="6">
        <f>(B12-$B$8)*$B$2*Output!$J$101*$E$2*$K$4/Output!$J$95/1000000</f>
        <v>36.606513285950818</v>
      </c>
      <c r="AB9" s="6">
        <f>(C12-$B$8)*$B$2*Output!$J$101*$E$2*$K$4/Output!$J$95/1000000</f>
        <v>75.582847289229278</v>
      </c>
      <c r="AC9" s="6">
        <f>(D12-$B$8)*$B$2*Output!$J$101*$E$2*$K$4/Output!$J$95/1000000</f>
        <v>114.55918129250777</v>
      </c>
      <c r="AE9" s="6">
        <v>2025</v>
      </c>
      <c r="AF9" s="6">
        <f>(B12-$B$8)*$B$2*Output!$J$101*$E$2*$L$4/Output!$J$95/1000000</f>
        <v>23.984046805875021</v>
      </c>
      <c r="AG9" s="6">
        <f>(C12-$B$8)*$B$2*Output!$J$101*$E$2*$L$4/Output!$J$95/1000000</f>
        <v>49.520765142139489</v>
      </c>
      <c r="AH9" s="6">
        <f>(D12-$B$8)*$B$2*Output!$J$101*$E$2*$L$4/Output!$J$95/1000000</f>
        <v>75.057483478403938</v>
      </c>
      <c r="AJ9" s="6">
        <v>2025</v>
      </c>
      <c r="AK9" s="6">
        <f>(B12-$B$8)*$B$2*Output!$J$101*$E$2*$M$4/Output!$J$95/1000000</f>
        <v>16.599392846444061</v>
      </c>
      <c r="AL9" s="6">
        <f>(C12-$B$8)*$B$2*Output!$J$101*$E$2*$M$4/Output!$J$95/1000000</f>
        <v>34.273391863524452</v>
      </c>
      <c r="AM9" s="6">
        <f>(D12-$B$8)*$B$2*Output!$J$101*$E$2*$M$4/Output!$J$95/1000000</f>
        <v>51.947390880604857</v>
      </c>
    </row>
    <row r="10" spans="1:44" x14ac:dyDescent="0.25">
      <c r="F10" s="6">
        <v>2026</v>
      </c>
      <c r="G10" s="6">
        <f>(B13-$B$8)*$B$2*Output!$J$101*$E$2*$G$4/Output!$J$95/1000000</f>
        <v>20.569538830094476</v>
      </c>
      <c r="H10" s="6">
        <f>(C13-$B$8)*$B$2*Output!$J$101*$E$2*$G$4/Output!$J$95/1000000</f>
        <v>44.551865013872074</v>
      </c>
      <c r="I10" s="6">
        <f>(D13-$B$8)*$B$2*Output!$J$101*$E$2*$G$4/Output!$J$95/1000000</f>
        <v>68.534191197649605</v>
      </c>
      <c r="K10" s="6">
        <v>2026</v>
      </c>
      <c r="L10" s="6">
        <f>(B13-$B$8)*$B$2*Output!$J$101*$E$2*$H$4/Output!$J$95/1000000</f>
        <v>103.76814766887541</v>
      </c>
      <c r="M10" s="6">
        <f>(C13-$B$8)*$B$2*Output!$J$101*$E$2*$H$4/Output!$J$95/1000000</f>
        <v>224.75294880794598</v>
      </c>
      <c r="N10" s="6">
        <f>(D13-$B$8)*$B$2*Output!$J$101*$E$2*$H$4/Output!$J$95/1000000</f>
        <v>345.73774994701631</v>
      </c>
      <c r="P10" s="6">
        <v>2026</v>
      </c>
      <c r="Q10" s="6">
        <f>(B13-$B$8)*$B$2*Output!$J$101*$E$2*$I$4/Output!$J$95/1000000</f>
        <v>44.485759722853658</v>
      </c>
      <c r="R10" s="6">
        <f>(C13-$B$8)*$B$2*Output!$J$101*$E$2*$I$4/Output!$J$95/1000000</f>
        <v>96.352357657744363</v>
      </c>
      <c r="S10" s="6">
        <f>(D13-$B$8)*$B$2*Output!$J$101*$E$2*$I$4/Output!$J$95/1000000</f>
        <v>148.21895559263493</v>
      </c>
      <c r="U10" s="6">
        <v>2026</v>
      </c>
      <c r="V10" s="6">
        <f>(B13-$B$8)*$B$2*Output!$J$101*$E$2*$J$4/Output!$J$95/1000000</f>
        <v>205.13146806662795</v>
      </c>
      <c r="W10" s="6">
        <f>(C13-$B$8)*$B$2*Output!$J$101*$E$2*$J$4/Output!$J$95/1000000</f>
        <v>444.29724705499598</v>
      </c>
      <c r="X10" s="6">
        <f>(D13-$B$8)*$B$2*Output!$J$101*$E$2*$J$4/Output!$J$95/1000000</f>
        <v>683.46302604336347</v>
      </c>
      <c r="Z10" s="6">
        <v>2026</v>
      </c>
      <c r="AA10" s="6">
        <f>(B13-$B$8)*$B$2*Output!$J$101*$E$2*$K$4/Output!$J$95/1000000</f>
        <v>54.909769928926238</v>
      </c>
      <c r="AB10" s="6">
        <f>(C13-$B$8)*$B$2*Output!$J$101*$E$2*$K$4/Output!$J$95/1000000</f>
        <v>118.92987383057715</v>
      </c>
      <c r="AC10" s="6">
        <f>(D13-$B$8)*$B$2*Output!$J$101*$E$2*$K$4/Output!$J$95/1000000</f>
        <v>182.94997773222792</v>
      </c>
      <c r="AE10" s="6">
        <v>2026</v>
      </c>
      <c r="AF10" s="6">
        <f>(B13-$B$8)*$B$2*Output!$J$101*$E$2*$L$4/Output!$J$95/1000000</f>
        <v>35.976070208812544</v>
      </c>
      <c r="AG10" s="6">
        <f>(C13-$B$8)*$B$2*Output!$J$101*$E$2*$L$4/Output!$J$95/1000000</f>
        <v>77.921096671725394</v>
      </c>
      <c r="AH10" s="6">
        <f>(D13-$B$8)*$B$2*Output!$J$101*$E$2*$L$4/Output!$J$95/1000000</f>
        <v>119.86612313463813</v>
      </c>
      <c r="AJ10" s="6">
        <v>2026</v>
      </c>
      <c r="AK10" s="6">
        <f>(B13-$B$8)*$B$2*Output!$J$101*$E$2*$M$4/Output!$J$95/1000000</f>
        <v>24.899089269666103</v>
      </c>
      <c r="AL10" s="6">
        <f>(C13-$B$8)*$B$2*Output!$J$101*$E$2*$M$4/Output!$J$95/1000000</f>
        <v>53.929301637406702</v>
      </c>
      <c r="AM10" s="6">
        <f>(D13-$B$8)*$B$2*Output!$J$101*$E$2*$M$4/Output!$J$95/1000000</f>
        <v>82.959514005147227</v>
      </c>
    </row>
    <row r="11" spans="1:44" x14ac:dyDescent="0.25">
      <c r="A11" s="6">
        <v>2024</v>
      </c>
      <c r="B11" s="6">
        <v>7.126372298473969</v>
      </c>
      <c r="C11" s="6">
        <v>7.4123393805832141</v>
      </c>
      <c r="D11" s="6">
        <v>7.6983064626924609</v>
      </c>
      <c r="F11" s="6">
        <v>2027</v>
      </c>
      <c r="G11" s="6">
        <f>(B14-$B$8)*$B$2*Output!$J$101*$E$2*$G$4/Output!$J$95/1000000</f>
        <v>27.426051773459307</v>
      </c>
      <c r="H11" s="6">
        <f>(C14-$B$8)*$B$2*Output!$J$101*$E$2*$G$4/Output!$J$95/1000000</f>
        <v>62.414228964739067</v>
      </c>
      <c r="I11" s="6">
        <f>(D14-$B$8)*$B$2*Output!$J$101*$E$2*$G$4/Output!$J$95/1000000</f>
        <v>97.402406156018813</v>
      </c>
      <c r="K11" s="6">
        <v>2027</v>
      </c>
      <c r="L11" s="6">
        <f>(B14-$B$8)*$B$2*Output!$J$101*$E$2*$H$4/Output!$J$95/1000000</f>
        <v>138.35753022516727</v>
      </c>
      <c r="M11" s="6">
        <f>(C14-$B$8)*$B$2*Output!$J$101*$E$2*$H$4/Output!$J$95/1000000</f>
        <v>314.86408039330354</v>
      </c>
      <c r="N11" s="6">
        <f>(D14-$B$8)*$B$2*Output!$J$101*$E$2*$H$4/Output!$J$95/1000000</f>
        <v>491.37063056143967</v>
      </c>
      <c r="P11" s="6">
        <v>2027</v>
      </c>
      <c r="Q11" s="6">
        <f>(B14-$B$8)*$B$2*Output!$J$101*$E$2*$I$4/Output!$J$95/1000000</f>
        <v>59.314346297138236</v>
      </c>
      <c r="R11" s="6">
        <f>(C14-$B$8)*$B$2*Output!$J$101*$E$2*$I$4/Output!$J$95/1000000</f>
        <v>134.98330788779296</v>
      </c>
      <c r="S11" s="6">
        <f>(D14-$B$8)*$B$2*Output!$J$101*$E$2*$I$4/Output!$J$95/1000000</f>
        <v>210.65226947844766</v>
      </c>
      <c r="U11" s="6">
        <v>2027</v>
      </c>
      <c r="V11" s="6">
        <f>(B14-$B$8)*$B$2*Output!$J$101*$E$2*$J$4/Output!$J$95/1000000</f>
        <v>273.50862408883739</v>
      </c>
      <c r="W11" s="6">
        <f>(C14-$B$8)*$B$2*Output!$J$101*$E$2*$J$4/Output!$J$95/1000000</f>
        <v>622.43118436140321</v>
      </c>
      <c r="X11" s="6">
        <f>(D14-$B$8)*$B$2*Output!$J$101*$E$2*$J$4/Output!$J$95/1000000</f>
        <v>971.35374463396897</v>
      </c>
      <c r="Z11" s="6">
        <v>2027</v>
      </c>
      <c r="AA11" s="6">
        <f>(B14-$B$8)*$B$2*Output!$J$101*$E$2*$K$4/Output!$J$95/1000000</f>
        <v>73.213026571901679</v>
      </c>
      <c r="AB11" s="6">
        <f>(C14-$B$8)*$B$2*Output!$J$101*$E$2*$K$4/Output!$J$95/1000000</f>
        <v>166.61292122558515</v>
      </c>
      <c r="AC11" s="6">
        <f>(D14-$B$8)*$B$2*Output!$J$101*$E$2*$K$4/Output!$J$95/1000000</f>
        <v>260.01281587926866</v>
      </c>
      <c r="AE11" s="6">
        <v>2027</v>
      </c>
      <c r="AF11" s="6">
        <f>(B14-$B$8)*$B$2*Output!$J$101*$E$2*$L$4/Output!$J$95/1000000</f>
        <v>47.968093611750071</v>
      </c>
      <c r="AG11" s="6">
        <f>(C14-$B$8)*$B$2*Output!$J$101*$E$2*$L$4/Output!$J$95/1000000</f>
        <v>109.16232501912833</v>
      </c>
      <c r="AH11" s="6">
        <f>(D14-$B$8)*$B$2*Output!$J$101*$E$2*$L$4/Output!$J$95/1000000</f>
        <v>170.35655642650659</v>
      </c>
      <c r="AJ11" s="6">
        <v>2027</v>
      </c>
      <c r="AK11" s="6">
        <f>(B14-$B$8)*$B$2*Output!$J$101*$E$2*$M$4/Output!$J$95/1000000</f>
        <v>33.198785692888151</v>
      </c>
      <c r="AL11" s="6">
        <f>(C14-$B$8)*$B$2*Output!$J$101*$E$2*$M$4/Output!$J$95/1000000</f>
        <v>75.551400132351915</v>
      </c>
      <c r="AM11" s="6">
        <f>(D14-$B$8)*$B$2*Output!$J$101*$E$2*$M$4/Output!$J$95/1000000</f>
        <v>117.90401457181567</v>
      </c>
    </row>
    <row r="12" spans="1:44" x14ac:dyDescent="0.25">
      <c r="A12" s="6">
        <v>2025</v>
      </c>
      <c r="B12" s="6">
        <v>7.4207445969479373</v>
      </c>
      <c r="C12" s="6">
        <v>8.0476031528015817</v>
      </c>
      <c r="D12" s="6">
        <v>8.674461708655226</v>
      </c>
      <c r="F12" s="6">
        <v>2028</v>
      </c>
      <c r="G12" s="6">
        <f>(B15-$B$8)*$B$2*Output!$J$101*$E$2*$G$4/Output!$J$95/1000000</f>
        <v>34.282564716824119</v>
      </c>
      <c r="H12" s="6">
        <f>(C15-$B$8)*$B$2*Output!$J$101*$E$2*$G$4/Output!$J$95/1000000</f>
        <v>82.106856468360093</v>
      </c>
      <c r="I12" s="6">
        <f>(D15-$B$8)*$B$2*Output!$J$101*$E$2*$G$4/Output!$J$95/1000000</f>
        <v>129.93114821989602</v>
      </c>
      <c r="K12" s="6">
        <v>2028</v>
      </c>
      <c r="L12" s="6">
        <f>(B15-$B$8)*$B$2*Output!$J$101*$E$2*$H$4/Output!$J$95/1000000</f>
        <v>172.94691278145902</v>
      </c>
      <c r="M12" s="6">
        <f>(C15-$B$8)*$B$2*Output!$J$101*$E$2*$H$4/Output!$J$95/1000000</f>
        <v>414.20843106946876</v>
      </c>
      <c r="N12" s="6">
        <f>(D15-$B$8)*$B$2*Output!$J$101*$E$2*$H$4/Output!$J$95/1000000</f>
        <v>655.4699493574783</v>
      </c>
      <c r="P12" s="6">
        <v>2028</v>
      </c>
      <c r="Q12" s="6">
        <f>(B15-$B$8)*$B$2*Output!$J$101*$E$2*$I$4/Output!$J$95/1000000</f>
        <v>74.142932871422772</v>
      </c>
      <c r="R12" s="6">
        <f>(C15-$B$8)*$B$2*Output!$J$101*$E$2*$I$4/Output!$J$95/1000000</f>
        <v>177.57257071346427</v>
      </c>
      <c r="S12" s="6">
        <f>(D15-$B$8)*$B$2*Output!$J$101*$E$2*$I$4/Output!$J$95/1000000</f>
        <v>281.00220855550566</v>
      </c>
      <c r="U12" s="6">
        <v>2028</v>
      </c>
      <c r="V12" s="6">
        <f>(B15-$B$8)*$B$2*Output!$J$101*$E$2*$J$4/Output!$J$95/1000000</f>
        <v>341.88578011104653</v>
      </c>
      <c r="W12" s="6">
        <f>(C15-$B$8)*$B$2*Output!$J$101*$E$2*$J$4/Output!$J$95/1000000</f>
        <v>818.81757995705414</v>
      </c>
      <c r="X12" s="6">
        <f>(D15-$B$8)*$B$2*Output!$J$101*$E$2*$J$4/Output!$J$95/1000000</f>
        <v>1295.7493798030609</v>
      </c>
      <c r="Z12" s="6">
        <v>2028</v>
      </c>
      <c r="AA12" s="6">
        <f>(B15-$B$8)*$B$2*Output!$J$101*$E$2*$K$4/Output!$J$95/1000000</f>
        <v>91.516283214877049</v>
      </c>
      <c r="AB12" s="6">
        <f>(C15-$B$8)*$B$2*Output!$J$101*$E$2*$K$4/Output!$J$95/1000000</f>
        <v>219.18180254332492</v>
      </c>
      <c r="AC12" s="6">
        <f>(D15-$B$8)*$B$2*Output!$J$101*$E$2*$K$4/Output!$J$95/1000000</f>
        <v>346.84732187177264</v>
      </c>
      <c r="AE12" s="6">
        <v>2028</v>
      </c>
      <c r="AF12" s="6">
        <f>(B15-$B$8)*$B$2*Output!$J$101*$E$2*$L$4/Output!$J$95/1000000</f>
        <v>59.960117014687562</v>
      </c>
      <c r="AG12" s="6">
        <f>(C15-$B$8)*$B$2*Output!$J$101*$E$2*$L$4/Output!$J$95/1000000</f>
        <v>143.60467958615138</v>
      </c>
      <c r="AH12" s="6">
        <f>(D15-$B$8)*$B$2*Output!$J$101*$E$2*$L$4/Output!$J$95/1000000</f>
        <v>227.24924215761516</v>
      </c>
      <c r="AJ12" s="6">
        <v>2028</v>
      </c>
      <c r="AK12" s="6">
        <f>(B15-$B$8)*$B$2*Output!$J$101*$E$2*$M$4/Output!$J$95/1000000</f>
        <v>41.498482116110168</v>
      </c>
      <c r="AL12" s="6">
        <f>(C15-$B$8)*$B$2*Output!$J$101*$E$2*$M$4/Output!$J$95/1000000</f>
        <v>99.389002628794941</v>
      </c>
      <c r="AM12" s="6">
        <f>(D15-$B$8)*$B$2*Output!$J$101*$E$2*$M$4/Output!$J$95/1000000</f>
        <v>157.27952314147964</v>
      </c>
    </row>
    <row r="13" spans="1:44" x14ac:dyDescent="0.25">
      <c r="A13" s="6">
        <v>2026</v>
      </c>
      <c r="B13" s="6">
        <v>7.7151168954219065</v>
      </c>
      <c r="C13" s="6">
        <v>8.7447558007641462</v>
      </c>
      <c r="D13" s="6">
        <v>9.7743947061063832</v>
      </c>
      <c r="F13" s="6">
        <v>2029</v>
      </c>
      <c r="G13" s="6">
        <f>(B16-$B$8)*$B$2*Output!$J$101*$E$2*$G$4/Output!$J$95/1000000</f>
        <v>41.139077660188939</v>
      </c>
      <c r="H13" s="6">
        <f>(C16-$B$8)*$B$2*Output!$J$101*$E$2*$G$4/Output!$J$95/1000000</f>
        <v>103.86182731750165</v>
      </c>
      <c r="I13" s="6">
        <f>(D16-$B$8)*$B$2*Output!$J$101*$E$2*$G$4/Output!$J$95/1000000</f>
        <v>166.58457697481433</v>
      </c>
      <c r="K13" s="6">
        <v>2029</v>
      </c>
      <c r="L13" s="6">
        <f>(B16-$B$8)*$B$2*Output!$J$101*$E$2*$H$4/Output!$J$95/1000000</f>
        <v>207.53629533775077</v>
      </c>
      <c r="M13" s="6">
        <f>(C16-$B$8)*$B$2*Output!$J$101*$E$2*$H$4/Output!$J$95/1000000</f>
        <v>523.95678499478777</v>
      </c>
      <c r="N13" s="6">
        <f>(D16-$B$8)*$B$2*Output!$J$101*$E$2*$H$4/Output!$J$95/1000000</f>
        <v>840.37727465182456</v>
      </c>
      <c r="P13" s="6">
        <v>2029</v>
      </c>
      <c r="Q13" s="6">
        <f>(B16-$B$8)*$B$2*Output!$J$101*$E$2*$I$4/Output!$J$95/1000000</f>
        <v>88.971519445707287</v>
      </c>
      <c r="R13" s="6">
        <f>(C16-$B$8)*$B$2*Output!$J$101*$E$2*$I$4/Output!$J$95/1000000</f>
        <v>224.6220653067347</v>
      </c>
      <c r="S13" s="6">
        <f>(D16-$B$8)*$B$2*Output!$J$101*$E$2*$I$4/Output!$J$95/1000000</f>
        <v>360.27261116776202</v>
      </c>
      <c r="U13" s="6">
        <v>2029</v>
      </c>
      <c r="V13" s="6">
        <f>(B16-$B$8)*$B$2*Output!$J$101*$E$2*$J$4/Output!$J$95/1000000</f>
        <v>410.26293613325572</v>
      </c>
      <c r="W13" s="6">
        <f>(C16-$B$8)*$B$2*Output!$J$101*$E$2*$J$4/Output!$J$95/1000000</f>
        <v>1035.770869230706</v>
      </c>
      <c r="X13" s="6">
        <f>(D16-$B$8)*$B$2*Output!$J$101*$E$2*$J$4/Output!$J$95/1000000</f>
        <v>1661.2788023281562</v>
      </c>
      <c r="Z13" s="6">
        <v>2029</v>
      </c>
      <c r="AA13" s="6">
        <f>(B16-$B$8)*$B$2*Output!$J$101*$E$2*$K$4/Output!$J$95/1000000</f>
        <v>109.81953985785243</v>
      </c>
      <c r="AB13" s="6">
        <f>(C16-$B$8)*$B$2*Output!$J$101*$E$2*$K$4/Output!$J$95/1000000</f>
        <v>277.25604786326113</v>
      </c>
      <c r="AC13" s="6">
        <f>(D16-$B$8)*$B$2*Output!$J$101*$E$2*$K$4/Output!$J$95/1000000</f>
        <v>444.69255586866967</v>
      </c>
      <c r="AE13" s="6">
        <v>2029</v>
      </c>
      <c r="AF13" s="6">
        <f>(B16-$B$8)*$B$2*Output!$J$101*$E$2*$L$4/Output!$J$95/1000000</f>
        <v>71.95214041762506</v>
      </c>
      <c r="AG13" s="6">
        <f>(C16-$B$8)*$B$2*Output!$J$101*$E$2*$L$4/Output!$J$95/1000000</f>
        <v>181.65406733004727</v>
      </c>
      <c r="AH13" s="6">
        <f>(D16-$B$8)*$B$2*Output!$J$101*$E$2*$L$4/Output!$J$95/1000000</f>
        <v>291.35599424246942</v>
      </c>
      <c r="AJ13" s="6">
        <v>2029</v>
      </c>
      <c r="AK13" s="6">
        <f>(B16-$B$8)*$B$2*Output!$J$101*$E$2*$M$4/Output!$J$95/1000000</f>
        <v>49.798178539332184</v>
      </c>
      <c r="AL13" s="6">
        <f>(C16-$B$8)*$B$2*Output!$J$101*$E$2*$M$4/Output!$J$95/1000000</f>
        <v>125.72303790814941</v>
      </c>
      <c r="AM13" s="6">
        <f>(D16-$B$8)*$B$2*Output!$J$101*$E$2*$M$4/Output!$J$95/1000000</f>
        <v>201.64789727696657</v>
      </c>
    </row>
    <row r="14" spans="1:44" x14ac:dyDescent="0.25">
      <c r="A14" s="6">
        <v>2027</v>
      </c>
      <c r="B14" s="6">
        <v>8.0094891938958757</v>
      </c>
      <c r="C14" s="6">
        <v>9.511644914199529</v>
      </c>
      <c r="D14" s="6">
        <v>11.013800634503182</v>
      </c>
      <c r="F14" s="6">
        <v>2030</v>
      </c>
      <c r="G14" s="6">
        <f>(B17-$B$8)*$B$2*Output!$J$101*$E$2*$G$4/Output!$J$95/1000000</f>
        <v>47.995590603553794</v>
      </c>
      <c r="H14" s="6">
        <f>(C17-$B$8)*$B$2*Output!$J$101*$E$2*$G$4/Output!$J$95/1000000</f>
        <v>127.94064932371455</v>
      </c>
      <c r="I14" s="6">
        <f>(D17-$B$8)*$B$2*Output!$J$101*$E$2*$G$4/Output!$J$95/1000000</f>
        <v>207.88570804387535</v>
      </c>
      <c r="K14" s="6">
        <v>2030</v>
      </c>
      <c r="L14" s="6">
        <f>(B17-$B$8)*$B$2*Output!$J$101*$E$2*$H$4/Output!$J$95/1000000</f>
        <v>242.12567789404272</v>
      </c>
      <c r="M14" s="6">
        <f>(C17-$B$8)*$B$2*Output!$J$101*$E$2*$H$4/Output!$J$95/1000000</f>
        <v>645.42838327766447</v>
      </c>
      <c r="N14" s="6">
        <f>(D17-$B$8)*$B$2*Output!$J$101*$E$2*$H$4/Output!$J$95/1000000</f>
        <v>1048.7310886612863</v>
      </c>
      <c r="P14" s="6">
        <v>2030</v>
      </c>
      <c r="Q14" s="6">
        <f>(B17-$B$8)*$B$2*Output!$J$101*$E$2*$I$4/Output!$J$95/1000000</f>
        <v>103.80010601999192</v>
      </c>
      <c r="R14" s="6">
        <f>(C17-$B$8)*$B$2*Output!$J$101*$E$2*$I$4/Output!$J$95/1000000</f>
        <v>276.6973548416936</v>
      </c>
      <c r="S14" s="6">
        <f>(D17-$B$8)*$B$2*Output!$J$101*$E$2*$I$4/Output!$J$95/1000000</f>
        <v>449.59460366339533</v>
      </c>
      <c r="U14" s="6">
        <v>2030</v>
      </c>
      <c r="V14" s="6">
        <f>(B17-$B$8)*$B$2*Output!$J$101*$E$2*$J$4/Output!$J$95/1000000</f>
        <v>478.64009215546542</v>
      </c>
      <c r="W14" s="6">
        <f>(C17-$B$8)*$B$2*Output!$J$101*$E$2*$J$4/Output!$J$95/1000000</f>
        <v>1275.8989609807727</v>
      </c>
      <c r="X14" s="6">
        <f>(D17-$B$8)*$B$2*Output!$J$101*$E$2*$J$4/Output!$J$95/1000000</f>
        <v>2073.1578298060804</v>
      </c>
      <c r="Z14" s="6">
        <v>2030</v>
      </c>
      <c r="AA14" s="6">
        <f>(B17-$B$8)*$B$2*Output!$J$101*$E$2*$K$4/Output!$J$95/1000000</f>
        <v>128.12279650082795</v>
      </c>
      <c r="AB14" s="6">
        <f>(C17-$B$8)*$B$2*Output!$J$101*$E$2*$K$4/Output!$J$95/1000000</f>
        <v>341.53374448260939</v>
      </c>
      <c r="AC14" s="6">
        <f>(D17-$B$8)*$B$2*Output!$J$101*$E$2*$K$4/Output!$J$95/1000000</f>
        <v>554.94469246439087</v>
      </c>
      <c r="AE14" s="6">
        <v>2030</v>
      </c>
      <c r="AF14" s="6">
        <f>(B17-$B$8)*$B$2*Output!$J$101*$E$2*$L$4/Output!$J$95/1000000</f>
        <v>83.944163820562622</v>
      </c>
      <c r="AG14" s="6">
        <f>(C17-$B$8)*$B$2*Output!$J$101*$E$2*$L$4/Output!$J$95/1000000</f>
        <v>223.76786473680406</v>
      </c>
      <c r="AH14" s="6">
        <f>(D17-$B$8)*$B$2*Output!$J$101*$E$2*$L$4/Output!$J$95/1000000</f>
        <v>363.59156565304562</v>
      </c>
      <c r="AJ14" s="6">
        <v>2030</v>
      </c>
      <c r="AK14" s="6">
        <f>(B17-$B$8)*$B$2*Output!$J$101*$E$2*$M$4/Output!$J$95/1000000</f>
        <v>58.097874962554251</v>
      </c>
      <c r="AL14" s="6">
        <f>(C17-$B$8)*$B$2*Output!$J$101*$E$2*$M$4/Output!$J$95/1000000</f>
        <v>154.87005688574223</v>
      </c>
      <c r="AM14" s="6">
        <f>(D17-$B$8)*$B$2*Output!$J$101*$E$2*$M$4/Output!$J$95/1000000</f>
        <v>251.64223880893022</v>
      </c>
    </row>
    <row r="15" spans="1:44" x14ac:dyDescent="0.25">
      <c r="A15" s="6">
        <v>2028</v>
      </c>
      <c r="B15" s="6">
        <v>8.3038614923698439</v>
      </c>
      <c r="C15" s="6">
        <v>10.357113167394099</v>
      </c>
      <c r="D15" s="6">
        <v>12.410364842418351</v>
      </c>
      <c r="F15" s="6">
        <v>2031</v>
      </c>
      <c r="G15" s="6">
        <f>(B18-$B$8)*$B$2*Output!$J$101*$E$2*$G$4/Output!$J$95/1000000</f>
        <v>54.852103546918613</v>
      </c>
      <c r="H15" s="6">
        <f>(C18-$B$8)*$B$2*Output!$J$101*$E$2*$G$4/Output!$J$95/1000000</f>
        <v>136.9455348286119</v>
      </c>
      <c r="I15" s="6">
        <f>(D18-$B$8)*$B$2*Output!$J$101*$E$2*$G$4/Output!$J$95/1000000</f>
        <v>219.03896611030513</v>
      </c>
      <c r="K15" s="6">
        <v>2031</v>
      </c>
      <c r="L15" s="6">
        <f>(B18-$B$8)*$B$2*Output!$J$101*$E$2*$H$4/Output!$J$95/1000000</f>
        <v>276.71506045033448</v>
      </c>
      <c r="M15" s="6">
        <f>(C18-$B$8)*$B$2*Output!$J$101*$E$2*$H$4/Output!$J$95/1000000</f>
        <v>690.85576483112868</v>
      </c>
      <c r="N15" s="6">
        <f>(D18-$B$8)*$B$2*Output!$J$101*$E$2*$H$4/Output!$J$95/1000000</f>
        <v>1104.9964692119229</v>
      </c>
      <c r="P15" s="6">
        <v>2031</v>
      </c>
      <c r="Q15" s="6">
        <f>(B18-$B$8)*$B$2*Output!$J$101*$E$2*$I$4/Output!$J$95/1000000</f>
        <v>118.62869259427646</v>
      </c>
      <c r="R15" s="6">
        <f>(C18-$B$8)*$B$2*Output!$J$101*$E$2*$I$4/Output!$J$95/1000000</f>
        <v>296.17222864472626</v>
      </c>
      <c r="S15" s="6">
        <f>(D18-$B$8)*$B$2*Output!$J$101*$E$2*$I$4/Output!$J$95/1000000</f>
        <v>473.71576469517601</v>
      </c>
      <c r="U15" s="6">
        <v>2031</v>
      </c>
      <c r="V15" s="6">
        <f>(B18-$B$8)*$B$2*Output!$J$101*$E$2*$J$4/Output!$J$95/1000000</f>
        <v>547.01724817767467</v>
      </c>
      <c r="W15" s="6">
        <f>(C18-$B$8)*$B$2*Output!$J$101*$E$2*$J$4/Output!$J$95/1000000</f>
        <v>1365.700944323683</v>
      </c>
      <c r="X15" s="6">
        <f>(D18-$B$8)*$B$2*Output!$J$101*$E$2*$J$4/Output!$J$95/1000000</f>
        <v>2184.384640469691</v>
      </c>
      <c r="Z15" s="6">
        <v>2031</v>
      </c>
      <c r="AA15" s="6">
        <f>(B18-$B$8)*$B$2*Output!$J$101*$E$2*$K$4/Output!$J$95/1000000</f>
        <v>146.42605314380333</v>
      </c>
      <c r="AB15" s="6">
        <f>(C18-$B$8)*$B$2*Output!$J$101*$E$2*$K$4/Output!$J$95/1000000</f>
        <v>365.57201755204818</v>
      </c>
      <c r="AC15" s="6">
        <f>(D18-$B$8)*$B$2*Output!$J$101*$E$2*$K$4/Output!$J$95/1000000</f>
        <v>584.71798196029295</v>
      </c>
      <c r="AE15" s="6">
        <v>2031</v>
      </c>
      <c r="AF15" s="6">
        <f>(B18-$B$8)*$B$2*Output!$J$101*$E$2*$L$4/Output!$J$95/1000000</f>
        <v>95.936187223500127</v>
      </c>
      <c r="AG15" s="6">
        <f>(C18-$B$8)*$B$2*Output!$J$101*$E$2*$L$4/Output!$J$95/1000000</f>
        <v>239.51738619289679</v>
      </c>
      <c r="AH15" s="6">
        <f>(D18-$B$8)*$B$2*Output!$J$101*$E$2*$L$4/Output!$J$95/1000000</f>
        <v>383.09858516229338</v>
      </c>
      <c r="AJ15" s="6">
        <v>2031</v>
      </c>
      <c r="AK15" s="6">
        <f>(B18-$B$8)*$B$2*Output!$J$101*$E$2*$M$4/Output!$J$95/1000000</f>
        <v>66.397571385776288</v>
      </c>
      <c r="AL15" s="6">
        <f>(C18-$B$8)*$B$2*Output!$J$101*$E$2*$M$4/Output!$J$95/1000000</f>
        <v>165.77032304637791</v>
      </c>
      <c r="AM15" s="6">
        <f>(D18-$B$8)*$B$2*Output!$J$101*$E$2*$M$4/Output!$J$95/1000000</f>
        <v>265.14307470697952</v>
      </c>
    </row>
    <row r="16" spans="1:44" x14ac:dyDescent="0.25">
      <c r="A16" s="6">
        <v>2029</v>
      </c>
      <c r="B16" s="6">
        <v>8.5982337908438122</v>
      </c>
      <c r="C16" s="6">
        <v>11.291124497204731</v>
      </c>
      <c r="D16" s="6">
        <v>13.984015203565647</v>
      </c>
      <c r="F16" s="6">
        <v>2032</v>
      </c>
      <c r="G16" s="6">
        <f>(B19-$B$8)*$B$2*Output!$J$101*$E$2*$G$4/Output!$J$95/1000000</f>
        <v>61.708616490283411</v>
      </c>
      <c r="H16" s="6">
        <f>(C19-$B$8)*$B$2*Output!$J$101*$E$2*$G$4/Output!$J$95/1000000</f>
        <v>146.11988841755689</v>
      </c>
      <c r="I16" s="6">
        <f>(D19-$B$8)*$B$2*Output!$J$101*$E$2*$G$4/Output!$J$95/1000000</f>
        <v>230.53116034483028</v>
      </c>
      <c r="K16" s="6">
        <v>2032</v>
      </c>
      <c r="L16" s="6">
        <f>(B19-$B$8)*$B$2*Output!$J$101*$E$2*$H$4/Output!$J$95/1000000</f>
        <v>311.30444300662617</v>
      </c>
      <c r="M16" s="6">
        <f>(C19-$B$8)*$B$2*Output!$J$101*$E$2*$H$4/Output!$J$95/1000000</f>
        <v>737.13807022687627</v>
      </c>
      <c r="N16" s="6">
        <f>(D19-$B$8)*$B$2*Output!$J$101*$E$2*$H$4/Output!$J$95/1000000</f>
        <v>1162.9716974471262</v>
      </c>
      <c r="P16" s="6">
        <v>2032</v>
      </c>
      <c r="Q16" s="6">
        <f>(B19-$B$8)*$B$2*Output!$J$101*$E$2*$I$4/Output!$J$95/1000000</f>
        <v>133.45727916856094</v>
      </c>
      <c r="R16" s="6">
        <f>(C19-$B$8)*$B$2*Output!$J$101*$E$2*$I$4/Output!$J$95/1000000</f>
        <v>316.01361122220976</v>
      </c>
      <c r="S16" s="6">
        <f>(D19-$B$8)*$B$2*Output!$J$101*$E$2*$I$4/Output!$J$95/1000000</f>
        <v>498.56994327585846</v>
      </c>
      <c r="U16" s="6">
        <v>2032</v>
      </c>
      <c r="V16" s="6">
        <f>(B19-$B$8)*$B$2*Output!$J$101*$E$2*$J$4/Output!$J$95/1000000</f>
        <v>615.39440419988375</v>
      </c>
      <c r="W16" s="6">
        <f>(C19-$B$8)*$B$2*Output!$J$101*$E$2*$J$4/Output!$J$95/1000000</f>
        <v>1457.192962487416</v>
      </c>
      <c r="X16" s="6">
        <f>(D19-$B$8)*$B$2*Output!$J$101*$E$2*$J$4/Output!$J$95/1000000</f>
        <v>2298.9915207749482</v>
      </c>
      <c r="Z16" s="6">
        <v>2032</v>
      </c>
      <c r="AA16" s="6">
        <f>(B19-$B$8)*$B$2*Output!$J$101*$E$2*$K$4/Output!$J$95/1000000</f>
        <v>164.72930978677869</v>
      </c>
      <c r="AB16" s="6">
        <f>(C19-$B$8)*$B$2*Output!$J$101*$E$2*$K$4/Output!$J$95/1000000</f>
        <v>390.06268061341711</v>
      </c>
      <c r="AC16" s="6">
        <f>(D19-$B$8)*$B$2*Output!$J$101*$E$2*$K$4/Output!$J$95/1000000</f>
        <v>615.3960514400552</v>
      </c>
      <c r="AE16" s="6">
        <v>2032</v>
      </c>
      <c r="AF16" s="6">
        <f>(B19-$B$8)*$B$2*Output!$J$101*$E$2*$L$4/Output!$J$95/1000000</f>
        <v>107.9282106264376</v>
      </c>
      <c r="AG16" s="6">
        <f>(C19-$B$8)*$B$2*Output!$J$101*$E$2*$L$4/Output!$J$95/1000000</f>
        <v>255.56330688964391</v>
      </c>
      <c r="AH16" s="6">
        <f>(D19-$B$8)*$B$2*Output!$J$101*$E$2*$L$4/Output!$J$95/1000000</f>
        <v>403.19840315285012</v>
      </c>
      <c r="AJ16" s="6">
        <v>2032</v>
      </c>
      <c r="AK16" s="6">
        <f>(B19-$B$8)*$B$2*Output!$J$101*$E$2*$M$4/Output!$J$95/1000000</f>
        <v>74.697267808998291</v>
      </c>
      <c r="AL16" s="6">
        <f>(C19-$B$8)*$B$2*Output!$J$101*$E$2*$M$4/Output!$J$95/1000000</f>
        <v>176.87572754229259</v>
      </c>
      <c r="AM16" s="6">
        <f>(D19-$B$8)*$B$2*Output!$J$101*$E$2*$M$4/Output!$J$95/1000000</f>
        <v>279.05418727558686</v>
      </c>
    </row>
    <row r="17" spans="1:39" x14ac:dyDescent="0.25">
      <c r="A17" s="6">
        <v>2030</v>
      </c>
      <c r="B17" s="6">
        <v>8.8926060893177823</v>
      </c>
      <c r="C17" s="6">
        <v>12.324906280607298</v>
      </c>
      <c r="D17" s="6">
        <v>15.757206471896813</v>
      </c>
      <c r="F17" s="6">
        <v>2033</v>
      </c>
      <c r="G17" s="6">
        <f>(B20-$B$8)*$B$2*Output!$J$101*$E$2*$G$4/Output!$J$95/1000000</f>
        <v>68.565129433648266</v>
      </c>
      <c r="H17" s="6">
        <f>(C20-$B$8)*$B$2*Output!$J$101*$E$2*$G$4/Output!$J$95/1000000</f>
        <v>155.4688600532491</v>
      </c>
      <c r="I17" s="6">
        <f>(D20-$B$8)*$B$2*Output!$J$101*$E$2*$G$4/Output!$J$95/1000000</f>
        <v>242.37259067284995</v>
      </c>
      <c r="K17" s="6">
        <v>2033</v>
      </c>
      <c r="L17" s="6">
        <f>(B20-$B$8)*$B$2*Output!$J$101*$E$2*$H$4/Output!$J$95/1000000</f>
        <v>345.89382556291815</v>
      </c>
      <c r="M17" s="6">
        <f>(C20-$B$8)*$B$2*Output!$J$101*$E$2*$H$4/Output!$J$95/1000000</f>
        <v>784.30127973088736</v>
      </c>
      <c r="N17" s="6">
        <f>(D20-$B$8)*$B$2*Output!$J$101*$E$2*$H$4/Output!$J$95/1000000</f>
        <v>1222.708733898857</v>
      </c>
      <c r="P17" s="6">
        <v>2033</v>
      </c>
      <c r="Q17" s="6">
        <f>(B20-$B$8)*$B$2*Output!$J$101*$E$2*$I$4/Output!$J$95/1000000</f>
        <v>148.28586574284557</v>
      </c>
      <c r="R17" s="6">
        <f>(C20-$B$8)*$B$2*Output!$J$101*$E$2*$I$4/Output!$J$95/1000000</f>
        <v>336.23264040300489</v>
      </c>
      <c r="S17" s="6">
        <f>(D20-$B$8)*$B$2*Output!$J$101*$E$2*$I$4/Output!$J$95/1000000</f>
        <v>524.17941506316413</v>
      </c>
      <c r="U17" s="6">
        <v>2033</v>
      </c>
      <c r="V17" s="6">
        <f>(B20-$B$8)*$B$2*Output!$J$101*$E$2*$J$4/Output!$J$95/1000000</f>
        <v>683.7715602220934</v>
      </c>
      <c r="W17" s="6">
        <f>(C20-$B$8)*$B$2*Output!$J$101*$E$2*$J$4/Output!$J$95/1000000</f>
        <v>1550.4263739111568</v>
      </c>
      <c r="X17" s="6">
        <f>(D20-$B$8)*$B$2*Output!$J$101*$E$2*$J$4/Output!$J$95/1000000</f>
        <v>2417.0811876002208</v>
      </c>
      <c r="Z17" s="6">
        <v>2033</v>
      </c>
      <c r="AA17" s="6">
        <f>(B20-$B$8)*$B$2*Output!$J$101*$E$2*$K$4/Output!$J$95/1000000</f>
        <v>183.03256642975418</v>
      </c>
      <c r="AB17" s="6">
        <f>(C20-$B$8)*$B$2*Output!$J$101*$E$2*$K$4/Output!$J$95/1000000</f>
        <v>415.01948133842194</v>
      </c>
      <c r="AC17" s="6">
        <f>(D20-$B$8)*$B$2*Output!$J$101*$E$2*$K$4/Output!$J$95/1000000</f>
        <v>647.0063962470897</v>
      </c>
      <c r="AE17" s="6">
        <v>2033</v>
      </c>
      <c r="AF17" s="6">
        <f>(B20-$B$8)*$B$2*Output!$J$101*$E$2*$L$4/Output!$J$95/1000000</f>
        <v>119.92023402937517</v>
      </c>
      <c r="AG17" s="6">
        <f>(C20-$B$8)*$B$2*Output!$J$101*$E$2*$L$4/Output!$J$95/1000000</f>
        <v>271.91463409848609</v>
      </c>
      <c r="AH17" s="6">
        <f>(D20-$B$8)*$B$2*Output!$J$101*$E$2*$L$4/Output!$J$95/1000000</f>
        <v>423.90903416759704</v>
      </c>
      <c r="AJ17" s="6">
        <v>2033</v>
      </c>
      <c r="AK17" s="6">
        <f>(B20-$B$8)*$B$2*Output!$J$101*$E$2*$M$4/Output!$J$95/1000000</f>
        <v>82.99696423222035</v>
      </c>
      <c r="AL17" s="6">
        <f>(C20-$B$8)*$B$2*Output!$J$101*$E$2*$M$4/Output!$J$95/1000000</f>
        <v>188.19250431883873</v>
      </c>
      <c r="AM17" s="6">
        <f>(D20-$B$8)*$B$2*Output!$J$101*$E$2*$M$4/Output!$J$95/1000000</f>
        <v>293.38804440545709</v>
      </c>
    </row>
    <row r="18" spans="1:39" x14ac:dyDescent="0.25">
      <c r="A18" s="6">
        <v>2031</v>
      </c>
      <c r="B18" s="6">
        <v>9.1869783877917506</v>
      </c>
      <c r="C18" s="6">
        <v>12.711515168458487</v>
      </c>
      <c r="D18" s="6">
        <v>16.236051949125223</v>
      </c>
      <c r="F18" s="6">
        <v>2034</v>
      </c>
      <c r="G18" s="6">
        <f>(B21-$B$8)*$B$2*Output!$J$101*$E$2*$G$4/Output!$J$95/1000000</f>
        <v>75.421642377013086</v>
      </c>
      <c r="H18" s="6">
        <f>(C21-$B$8)*$B$2*Output!$J$101*$E$2*$G$4/Output!$J$95/1000000</f>
        <v>164.99775620051642</v>
      </c>
      <c r="I18" s="6">
        <f>(D21-$B$8)*$B$2*Output!$J$101*$E$2*$G$4/Output!$J$95/1000000</f>
        <v>254.57387002401978</v>
      </c>
      <c r="K18" s="6">
        <v>2034</v>
      </c>
      <c r="L18" s="6">
        <f>(B21-$B$8)*$B$2*Output!$J$101*$E$2*$H$4/Output!$J$95/1000000</f>
        <v>380.48320811920991</v>
      </c>
      <c r="M18" s="6">
        <f>(C21-$B$8)*$B$2*Output!$J$101*$E$2*$H$4/Output!$J$95/1000000</f>
        <v>832.37216312300063</v>
      </c>
      <c r="N18" s="6">
        <f>(D21-$B$8)*$B$2*Output!$J$101*$E$2*$H$4/Output!$J$95/1000000</f>
        <v>1284.2611181267914</v>
      </c>
      <c r="P18" s="6">
        <v>2034</v>
      </c>
      <c r="Q18" s="6">
        <f>(B21-$B$8)*$B$2*Output!$J$101*$E$2*$I$4/Output!$J$95/1000000</f>
        <v>163.11445231713009</v>
      </c>
      <c r="R18" s="6">
        <f>(C21-$B$8)*$B$2*Output!$J$101*$E$2*$I$4/Output!$J$95/1000000</f>
        <v>356.84079248326287</v>
      </c>
      <c r="S18" s="6">
        <f>(D21-$B$8)*$B$2*Output!$J$101*$E$2*$I$4/Output!$J$95/1000000</f>
        <v>550.56713264939583</v>
      </c>
      <c r="U18" s="6">
        <v>2034</v>
      </c>
      <c r="V18" s="6">
        <f>(B21-$B$8)*$B$2*Output!$J$101*$E$2*$J$4/Output!$J$95/1000000</f>
        <v>752.14871624430259</v>
      </c>
      <c r="W18" s="6">
        <f>(C21-$B$8)*$B$2*Output!$J$101*$E$2*$J$4/Output!$J$95/1000000</f>
        <v>1645.4540977648182</v>
      </c>
      <c r="X18" s="6">
        <f>(D21-$B$8)*$B$2*Output!$J$101*$E$2*$J$4/Output!$J$95/1000000</f>
        <v>2538.7594792853342</v>
      </c>
      <c r="Z18" s="6">
        <v>2034</v>
      </c>
      <c r="AA18" s="6">
        <f>(B21-$B$8)*$B$2*Output!$J$101*$E$2*$K$4/Output!$J$95/1000000</f>
        <v>201.33582307272957</v>
      </c>
      <c r="AB18" s="6">
        <f>(C21-$B$8)*$B$2*Output!$J$101*$E$2*$K$4/Output!$J$95/1000000</f>
        <v>440.45658517652856</v>
      </c>
      <c r="AC18" s="6">
        <f>(D21-$B$8)*$B$2*Output!$J$101*$E$2*$K$4/Output!$J$95/1000000</f>
        <v>679.57734728032767</v>
      </c>
      <c r="AE18" s="6">
        <v>2034</v>
      </c>
      <c r="AF18" s="6">
        <f>(B21-$B$8)*$B$2*Output!$J$101*$E$2*$L$4/Output!$J$95/1000000</f>
        <v>131.91225743231266</v>
      </c>
      <c r="AG18" s="6">
        <f>(C21-$B$8)*$B$2*Output!$J$101*$E$2*$L$4/Output!$J$95/1000000</f>
        <v>288.58064881268172</v>
      </c>
      <c r="AH18" s="6">
        <f>(D21-$B$8)*$B$2*Output!$J$101*$E$2*$L$4/Output!$J$95/1000000</f>
        <v>445.2490401930508</v>
      </c>
      <c r="AJ18" s="6">
        <v>2034</v>
      </c>
      <c r="AK18" s="6">
        <f>(B21-$B$8)*$B$2*Output!$J$101*$E$2*$M$4/Output!$J$95/1000000</f>
        <v>91.296660655442366</v>
      </c>
      <c r="AL18" s="6">
        <f>(C21-$B$8)*$B$2*Output!$J$101*$E$2*$M$4/Output!$J$95/1000000</f>
        <v>199.72707676462733</v>
      </c>
      <c r="AM18" s="6">
        <f>(D21-$B$8)*$B$2*Output!$J$101*$E$2*$M$4/Output!$J$95/1000000</f>
        <v>308.15749287381226</v>
      </c>
    </row>
    <row r="19" spans="1:39" x14ac:dyDescent="0.25">
      <c r="A19" s="6">
        <v>2032</v>
      </c>
      <c r="B19" s="6">
        <v>9.4813506862657189</v>
      </c>
      <c r="C19" s="6">
        <v>13.105399869807171</v>
      </c>
      <c r="D19" s="6">
        <v>16.72944905334862</v>
      </c>
      <c r="F19" s="6">
        <v>2035</v>
      </c>
      <c r="G19" s="6">
        <f>(B22-$B$8)*$B$2*Output!$J$101*$E$2*$G$4/Output!$J$95/1000000</f>
        <v>82.278155320377905</v>
      </c>
      <c r="H19" s="6">
        <f>(C22-$B$8)*$B$2*Output!$J$101*$E$2*$G$4/Output!$J$95/1000000</f>
        <v>174.71204458225537</v>
      </c>
      <c r="I19" s="6">
        <f>(D22-$B$8)*$B$2*Output!$J$101*$E$2*$G$4/Output!$J$95/1000000</f>
        <v>267.1459338441328</v>
      </c>
      <c r="K19" s="6">
        <v>2035</v>
      </c>
      <c r="L19" s="6">
        <f>(B22-$B$8)*$B$2*Output!$J$101*$E$2*$H$4/Output!$J$95/1000000</f>
        <v>415.07259067550166</v>
      </c>
      <c r="M19" s="6">
        <f>(C22-$B$8)*$B$2*Output!$J$101*$E$2*$H$4/Output!$J$95/1000000</f>
        <v>881.37830368943423</v>
      </c>
      <c r="N19" s="6">
        <f>(D22-$B$8)*$B$2*Output!$J$101*$E$2*$H$4/Output!$J$95/1000000</f>
        <v>1347.6840167033665</v>
      </c>
      <c r="P19" s="6">
        <v>2035</v>
      </c>
      <c r="Q19" s="6">
        <f>(B22-$B$8)*$B$2*Output!$J$101*$E$2*$I$4/Output!$J$95/1000000</f>
        <v>177.94303889141463</v>
      </c>
      <c r="R19" s="6">
        <f>(C22-$B$8)*$B$2*Output!$J$101*$E$2*$I$4/Output!$J$95/1000000</f>
        <v>377.8498925121022</v>
      </c>
      <c r="S19" s="6">
        <f>(D22-$B$8)*$B$2*Output!$J$101*$E$2*$I$4/Output!$J$95/1000000</f>
        <v>577.75674613278954</v>
      </c>
      <c r="U19" s="6">
        <v>2035</v>
      </c>
      <c r="V19" s="6">
        <f>(B22-$B$8)*$B$2*Output!$J$101*$E$2*$J$4/Output!$J$95/1000000</f>
        <v>820.52587226651178</v>
      </c>
      <c r="W19" s="6">
        <f>(C22-$B$8)*$B$2*Output!$J$101*$E$2*$J$4/Output!$J$95/1000000</f>
        <v>1742.3306613780599</v>
      </c>
      <c r="X19" s="6">
        <f>(D22-$B$8)*$B$2*Output!$J$101*$E$2*$J$4/Output!$J$95/1000000</f>
        <v>2664.1354504896076</v>
      </c>
      <c r="Z19" s="6">
        <v>2035</v>
      </c>
      <c r="AA19" s="6">
        <f>(B22-$B$8)*$B$2*Output!$J$101*$E$2*$K$4/Output!$J$95/1000000</f>
        <v>219.63907971570495</v>
      </c>
      <c r="AB19" s="6">
        <f>(C22-$B$8)*$B$2*Output!$J$101*$E$2*$K$4/Output!$J$95/1000000</f>
        <v>466.38858805080378</v>
      </c>
      <c r="AC19" s="6">
        <f>(D22-$B$8)*$B$2*Output!$J$101*$E$2*$K$4/Output!$J$95/1000000</f>
        <v>713.13809638590249</v>
      </c>
      <c r="AE19" s="6">
        <v>2035</v>
      </c>
      <c r="AF19" s="6">
        <f>(B22-$B$8)*$B$2*Output!$J$101*$E$2*$L$4/Output!$J$95/1000000</f>
        <v>143.90428083525018</v>
      </c>
      <c r="AG19" s="6">
        <f>(C22-$B$8)*$B$2*Output!$J$101*$E$2*$L$4/Output!$J$95/1000000</f>
        <v>305.57091406543395</v>
      </c>
      <c r="AH19" s="6">
        <f>(D22-$B$8)*$B$2*Output!$J$101*$E$2*$L$4/Output!$J$95/1000000</f>
        <v>467.23754729561762</v>
      </c>
      <c r="AJ19" s="6">
        <v>2035</v>
      </c>
      <c r="AK19" s="6">
        <f>(B22-$B$8)*$B$2*Output!$J$101*$E$2*$M$4/Output!$J$95/1000000</f>
        <v>99.596357078664411</v>
      </c>
      <c r="AL19" s="6">
        <f>(C22-$B$8)*$B$2*Output!$J$101*$E$2*$M$4/Output!$J$95/1000000</f>
        <v>211.48606346851579</v>
      </c>
      <c r="AM19" s="6">
        <f>(D22-$B$8)*$B$2*Output!$J$101*$E$2*$M$4/Output!$J$95/1000000</f>
        <v>323.37576985836705</v>
      </c>
    </row>
    <row r="20" spans="1:39" x14ac:dyDescent="0.25">
      <c r="A20" s="6">
        <v>2033</v>
      </c>
      <c r="B20" s="6">
        <v>9.7757229847396889</v>
      </c>
      <c r="C20" s="6">
        <v>13.506781489224938</v>
      </c>
      <c r="D20" s="6">
        <v>17.237839993710189</v>
      </c>
      <c r="F20" s="6">
        <v>2036</v>
      </c>
      <c r="G20" s="6">
        <f>(B23-$B$8)*$B$2*Output!$J$101*$E$2*$G$4/Output!$J$95/1000000</f>
        <v>89.134668263742753</v>
      </c>
      <c r="H20" s="6">
        <f>(C23-$B$8)*$B$2*Output!$J$101*$E$2*$G$4/Output!$J$95/1000000</f>
        <v>184.61735907989947</v>
      </c>
      <c r="I20" s="6">
        <f>(D23-$B$8)*$B$2*Output!$J$101*$E$2*$G$4/Output!$J$95/1000000</f>
        <v>280.1000498960563</v>
      </c>
      <c r="K20" s="6">
        <v>2036</v>
      </c>
      <c r="L20" s="6">
        <f>(B23-$B$8)*$B$2*Output!$J$101*$E$2*$H$4/Output!$J$95/1000000</f>
        <v>449.66197323179358</v>
      </c>
      <c r="M20" s="6">
        <f>(C23-$B$8)*$B$2*Output!$J$101*$E$2*$H$4/Output!$J$95/1000000</f>
        <v>931.34812294441758</v>
      </c>
      <c r="N20" s="6">
        <f>(D23-$B$8)*$B$2*Output!$J$101*$E$2*$H$4/Output!$J$95/1000000</f>
        <v>1413.0342726570425</v>
      </c>
      <c r="P20" s="6">
        <v>2036</v>
      </c>
      <c r="Q20" s="6">
        <f>(B23-$B$8)*$B$2*Output!$J$101*$E$2*$I$4/Output!$J$95/1000000</f>
        <v>192.77162546569926</v>
      </c>
      <c r="R20" s="6">
        <f>(C23-$B$8)*$B$2*Output!$J$101*$E$2*$I$4/Output!$J$95/1000000</f>
        <v>399.27212488985498</v>
      </c>
      <c r="S20" s="6">
        <f>(D23-$B$8)*$B$2*Output!$J$101*$E$2*$I$4/Output!$J$95/1000000</f>
        <v>605.77262431401095</v>
      </c>
      <c r="U20" s="6">
        <v>2036</v>
      </c>
      <c r="V20" s="6">
        <f>(B23-$B$8)*$B$2*Output!$J$101*$E$2*$J$4/Output!$J$95/1000000</f>
        <v>888.90302828872132</v>
      </c>
      <c r="W20" s="6">
        <f>(C23-$B$8)*$B$2*Output!$J$101*$E$2*$J$4/Output!$J$95/1000000</f>
        <v>1841.1122491106255</v>
      </c>
      <c r="X20" s="6">
        <f>(D23-$B$8)*$B$2*Output!$J$101*$E$2*$J$4/Output!$J$95/1000000</f>
        <v>2793.3214699325308</v>
      </c>
      <c r="Z20" s="6">
        <v>2036</v>
      </c>
      <c r="AA20" s="6">
        <f>(B23-$B$8)*$B$2*Output!$J$101*$E$2*$K$4/Output!$J$95/1000000</f>
        <v>237.94233635868042</v>
      </c>
      <c r="AB20" s="6">
        <f>(C23-$B$8)*$B$2*Output!$J$101*$E$2*$K$4/Output!$J$95/1000000</f>
        <v>492.83052943956937</v>
      </c>
      <c r="AC20" s="6">
        <f>(D23-$B$8)*$B$2*Output!$J$101*$E$2*$K$4/Output!$J$95/1000000</f>
        <v>747.71872252045875</v>
      </c>
      <c r="AE20" s="6">
        <v>2036</v>
      </c>
      <c r="AF20" s="6">
        <f>(B23-$B$8)*$B$2*Output!$J$101*$E$2*$L$4/Output!$J$95/1000000</f>
        <v>155.89630423818772</v>
      </c>
      <c r="AG20" s="6">
        <f>(C23-$B$8)*$B$2*Output!$J$101*$E$2*$L$4/Output!$J$95/1000000</f>
        <v>322.89528350079752</v>
      </c>
      <c r="AH20" s="6">
        <f>(D23-$B$8)*$B$2*Output!$J$101*$E$2*$L$4/Output!$J$95/1000000</f>
        <v>489.89426276340754</v>
      </c>
      <c r="AJ20" s="6">
        <v>2036</v>
      </c>
      <c r="AK20" s="6">
        <f>(B23-$B$8)*$B$2*Output!$J$101*$E$2*$M$4/Output!$J$95/1000000</f>
        <v>107.89605350188646</v>
      </c>
      <c r="AL20" s="6">
        <f>(C23-$B$8)*$B$2*Output!$J$101*$E$2*$M$4/Output!$J$95/1000000</f>
        <v>223.47628415154429</v>
      </c>
      <c r="AM20" s="6">
        <f>(D23-$B$8)*$B$2*Output!$J$101*$E$2*$M$4/Output!$J$95/1000000</f>
        <v>339.05651480120235</v>
      </c>
    </row>
    <row r="21" spans="1:39" x14ac:dyDescent="0.25">
      <c r="A21" s="6">
        <v>2034</v>
      </c>
      <c r="B21" s="6">
        <v>10.070095283213657</v>
      </c>
      <c r="C21" s="6">
        <v>13.915887850426419</v>
      </c>
      <c r="D21" s="6">
        <v>17.76168041763918</v>
      </c>
      <c r="F21" s="6">
        <v>2037</v>
      </c>
      <c r="G21" s="6">
        <f>(B24-$B$8)*$B$2*Output!$J$101*$E$2*$G$4/Output!$J$95/1000000</f>
        <v>95.991181207107573</v>
      </c>
      <c r="H21" s="6">
        <f>(C24-$B$8)*$B$2*Output!$J$101*$E$2*$G$4/Output!$J$95/1000000</f>
        <v>194.71950478280891</v>
      </c>
      <c r="I21" s="6">
        <f>(D24-$B$8)*$B$2*Output!$J$101*$E$2*$G$4/Output!$J$95/1000000</f>
        <v>293.44782835851044</v>
      </c>
      <c r="K21" s="6">
        <v>2037</v>
      </c>
      <c r="L21" s="6">
        <f>(B24-$B$8)*$B$2*Output!$J$101*$E$2*$H$4/Output!$J$95/1000000</f>
        <v>484.25135578808533</v>
      </c>
      <c r="M21" s="6">
        <f>(C24-$B$8)*$B$2*Output!$J$101*$E$2*$H$4/Output!$J$95/1000000</f>
        <v>982.31090610309036</v>
      </c>
      <c r="N21" s="6">
        <f>(D24-$B$8)*$B$2*Output!$J$101*$E$2*$H$4/Output!$J$95/1000000</f>
        <v>1480.3704564180964</v>
      </c>
      <c r="P21" s="6">
        <v>2037</v>
      </c>
      <c r="Q21" s="6">
        <f>(B24-$B$8)*$B$2*Output!$J$101*$E$2*$I$4/Output!$J$95/1000000</f>
        <v>207.60021203998377</v>
      </c>
      <c r="R21" s="6">
        <f>(C24-$B$8)*$B$2*Output!$J$101*$E$2*$I$4/Output!$J$95/1000000</f>
        <v>421.12004428838742</v>
      </c>
      <c r="S21" s="6">
        <f>(D24-$B$8)*$B$2*Output!$J$101*$E$2*$I$4/Output!$J$95/1000000</f>
        <v>634.63987653679146</v>
      </c>
      <c r="U21" s="6">
        <v>2037</v>
      </c>
      <c r="V21" s="6">
        <f>(B24-$B$8)*$B$2*Output!$J$101*$E$2*$J$4/Output!$J$95/1000000</f>
        <v>957.28018431093062</v>
      </c>
      <c r="W21" s="6">
        <f>(C24-$B$8)*$B$2*Output!$J$101*$E$2*$J$4/Output!$J$95/1000000</f>
        <v>1941.8567527078055</v>
      </c>
      <c r="X21" s="6">
        <f>(D24-$B$8)*$B$2*Output!$J$101*$E$2*$J$4/Output!$J$95/1000000</f>
        <v>2926.4333211046824</v>
      </c>
      <c r="Z21" s="6">
        <v>2037</v>
      </c>
      <c r="AA21" s="6">
        <f>(B24-$B$8)*$B$2*Output!$J$101*$E$2*$K$4/Output!$J$95/1000000</f>
        <v>256.24559300165583</v>
      </c>
      <c r="AB21" s="6">
        <f>(C24-$B$8)*$B$2*Output!$J$101*$E$2*$K$4/Output!$J$95/1000000</f>
        <v>519.7979058555967</v>
      </c>
      <c r="AC21" s="6">
        <f>(D24-$B$8)*$B$2*Output!$J$101*$E$2*$K$4/Output!$J$95/1000000</f>
        <v>783.35021870953813</v>
      </c>
      <c r="AE21" s="6">
        <v>2037</v>
      </c>
      <c r="AF21" s="6">
        <f>(B24-$B$8)*$B$2*Output!$J$101*$E$2*$L$4/Output!$J$95/1000000</f>
        <v>167.88832764112524</v>
      </c>
      <c r="AG21" s="6">
        <f>(C24-$B$8)*$B$2*Output!$J$101*$E$2*$L$4/Output!$J$95/1000000</f>
        <v>340.56391020504799</v>
      </c>
      <c r="AH21" s="6">
        <f>(D24-$B$8)*$B$2*Output!$J$101*$E$2*$L$4/Output!$J$95/1000000</f>
        <v>513.23949276897099</v>
      </c>
      <c r="AJ21" s="6">
        <v>2037</v>
      </c>
      <c r="AK21" s="6">
        <f>(B24-$B$8)*$B$2*Output!$J$101*$E$2*$M$4/Output!$J$95/1000000</f>
        <v>116.19574992510847</v>
      </c>
      <c r="AL21" s="6">
        <f>(C24-$B$8)*$B$2*Output!$J$101*$E$2*$M$4/Output!$J$95/1000000</f>
        <v>235.70476577913951</v>
      </c>
      <c r="AM21" s="6">
        <f>(D24-$B$8)*$B$2*Output!$J$101*$E$2*$M$4/Output!$J$95/1000000</f>
        <v>355.21378163317081</v>
      </c>
    </row>
    <row r="22" spans="1:39" x14ac:dyDescent="0.25">
      <c r="A22" s="6">
        <v>2035</v>
      </c>
      <c r="B22" s="6">
        <v>10.364467581687625</v>
      </c>
      <c r="C22" s="6">
        <v>14.332953700457193</v>
      </c>
      <c r="D22" s="6">
        <v>18.301439819226758</v>
      </c>
      <c r="F22" s="6">
        <v>2038</v>
      </c>
      <c r="G22" s="6">
        <f>(B25-$B$8)*$B$2*Output!$J$101*$E$2*$G$4/Output!$J$95/1000000</f>
        <v>102.84769415047239</v>
      </c>
      <c r="H22" s="6">
        <f>(C25-$B$8)*$B$2*Output!$J$101*$E$2*$G$4/Output!$J$95/1000000</f>
        <v>205.02446319110479</v>
      </c>
      <c r="I22" s="6">
        <f>(D25-$B$8)*$B$2*Output!$J$101*$E$2*$G$4/Output!$J$95/1000000</f>
        <v>307.20123223173715</v>
      </c>
      <c r="K22" s="6">
        <v>2038</v>
      </c>
      <c r="L22" s="6">
        <f>(B25-$B$8)*$B$2*Output!$J$101*$E$2*$H$4/Output!$J$95/1000000</f>
        <v>518.8407383443772</v>
      </c>
      <c r="M22" s="6">
        <f>(C25-$B$8)*$B$2*Output!$J$101*$E$2*$H$4/Output!$J$95/1000000</f>
        <v>1034.296828328492</v>
      </c>
      <c r="N22" s="6">
        <f>(D25-$B$8)*$B$2*Output!$J$101*$E$2*$H$4/Output!$J$95/1000000</f>
        <v>1549.7529183126064</v>
      </c>
      <c r="P22" s="6">
        <v>2038</v>
      </c>
      <c r="Q22" s="6">
        <f>(B25-$B$8)*$B$2*Output!$J$101*$E$2*$I$4/Output!$J$95/1000000</f>
        <v>222.42879861426832</v>
      </c>
      <c r="R22" s="6">
        <f>(C25-$B$8)*$B$2*Output!$J$101*$E$2*$I$4/Output!$J$95/1000000</f>
        <v>443.40658690327342</v>
      </c>
      <c r="S22" s="6">
        <f>(D25-$B$8)*$B$2*Output!$J$101*$E$2*$I$4/Output!$J$95/1000000</f>
        <v>664.38437519227841</v>
      </c>
      <c r="U22" s="6">
        <v>2038</v>
      </c>
      <c r="V22" s="6">
        <f>(B25-$B$8)*$B$2*Output!$J$101*$E$2*$J$4/Output!$J$95/1000000</f>
        <v>1025.6573403331399</v>
      </c>
      <c r="W22" s="6">
        <f>(C25-$B$8)*$B$2*Output!$J$101*$E$2*$J$4/Output!$J$95/1000000</f>
        <v>2044.623823186146</v>
      </c>
      <c r="X22" s="6">
        <f>(D25-$B$8)*$B$2*Output!$J$101*$E$2*$J$4/Output!$J$95/1000000</f>
        <v>3063.5903060391511</v>
      </c>
      <c r="Z22" s="6">
        <v>2038</v>
      </c>
      <c r="AA22" s="6">
        <f>(B25-$B$8)*$B$2*Output!$J$101*$E$2*$K$4/Output!$J$95/1000000</f>
        <v>274.54884964463122</v>
      </c>
      <c r="AB22" s="6">
        <f>(C25-$B$8)*$B$2*Output!$J$101*$E$2*$K$4/Output!$J$95/1000000</f>
        <v>547.30668473491801</v>
      </c>
      <c r="AC22" s="6">
        <f>(D25-$B$8)*$B$2*Output!$J$101*$E$2*$K$4/Output!$J$95/1000000</f>
        <v>820.06451982520457</v>
      </c>
      <c r="AE22" s="6">
        <v>2038</v>
      </c>
      <c r="AF22" s="6">
        <f>(B25-$B$8)*$B$2*Output!$J$101*$E$2*$L$4/Output!$J$95/1000000</f>
        <v>179.88035104406273</v>
      </c>
      <c r="AG22" s="6">
        <f>(C25-$B$8)*$B$2*Output!$J$101*$E$2*$L$4/Output!$J$95/1000000</f>
        <v>358.58725580642545</v>
      </c>
      <c r="AH22" s="6">
        <f>(D25-$B$8)*$B$2*Output!$J$101*$E$2*$L$4/Output!$J$95/1000000</f>
        <v>537.29416056878802</v>
      </c>
      <c r="AJ22" s="6">
        <v>2038</v>
      </c>
      <c r="AK22" s="6">
        <f>(B25-$B$8)*$B$2*Output!$J$101*$E$2*$M$4/Output!$J$95/1000000</f>
        <v>124.49544634833053</v>
      </c>
      <c r="AL22" s="6">
        <f>(C25-$B$8)*$B$2*Output!$J$101*$E$2*$M$4/Output!$J$95/1000000</f>
        <v>248.17874885905951</v>
      </c>
      <c r="AM22" s="6">
        <f>(D25-$B$8)*$B$2*Output!$J$101*$E$2*$M$4/Output!$J$95/1000000</f>
        <v>371.86205136978845</v>
      </c>
    </row>
    <row r="23" spans="1:39" x14ac:dyDescent="0.25">
      <c r="A23" s="6">
        <v>2036</v>
      </c>
      <c r="B23" s="6">
        <v>10.658839880161596</v>
      </c>
      <c r="C23" s="6">
        <v>14.758220920086776</v>
      </c>
      <c r="D23" s="6">
        <v>18.857601960011966</v>
      </c>
      <c r="F23" s="6">
        <v>2039</v>
      </c>
      <c r="G23" s="6">
        <f>(B26-$B$8)*$B$2*Output!$J$101*$E$2*$G$4/Output!$J$95/1000000</f>
        <v>109.70420709383723</v>
      </c>
      <c r="H23" s="6">
        <f>(C26-$B$8)*$B$2*Output!$J$101*$E$2*$G$4/Output!$J$95/1000000</f>
        <v>215.53839757661257</v>
      </c>
      <c r="I23" s="6">
        <f>(D26-$B$8)*$B$2*Output!$J$101*$E$2*$G$4/Output!$J$95/1000000</f>
        <v>321.37258805938791</v>
      </c>
      <c r="K23" s="6">
        <v>2039</v>
      </c>
      <c r="L23" s="6">
        <f>(B26-$B$8)*$B$2*Output!$J$101*$E$2*$H$4/Output!$J$95/1000000</f>
        <v>553.43012090066895</v>
      </c>
      <c r="M23" s="6">
        <f>(C26-$B$8)*$B$2*Output!$J$101*$E$2*$H$4/Output!$J$95/1000000</f>
        <v>1087.3369817761727</v>
      </c>
      <c r="N23" s="6">
        <f>(D26-$B$8)*$B$2*Output!$J$101*$E$2*$H$4/Output!$J$95/1000000</f>
        <v>1621.2438426516762</v>
      </c>
      <c r="P23" s="6">
        <v>2039</v>
      </c>
      <c r="Q23" s="6">
        <f>(B26-$B$8)*$B$2*Output!$J$101*$E$2*$I$4/Output!$J$95/1000000</f>
        <v>237.25738518855292</v>
      </c>
      <c r="R23" s="6">
        <f>(C26-$B$8)*$B$2*Output!$J$101*$E$2*$I$4/Output!$J$95/1000000</f>
        <v>466.14508204791144</v>
      </c>
      <c r="S23" s="6">
        <f>(D26-$B$8)*$B$2*Output!$J$101*$E$2*$I$4/Output!$J$95/1000000</f>
        <v>695.03277890726997</v>
      </c>
      <c r="U23" s="6">
        <v>2039</v>
      </c>
      <c r="V23" s="6">
        <f>(B26-$B$8)*$B$2*Output!$J$101*$E$2*$J$4/Output!$J$95/1000000</f>
        <v>1094.0344963553493</v>
      </c>
      <c r="W23" s="6">
        <f>(C26-$B$8)*$B$2*Output!$J$101*$E$2*$J$4/Output!$J$95/1000000</f>
        <v>2149.4749242959074</v>
      </c>
      <c r="X23" s="6">
        <f>(D26-$B$8)*$B$2*Output!$J$101*$E$2*$J$4/Output!$J$95/1000000</f>
        <v>3204.9153522364663</v>
      </c>
      <c r="Z23" s="6">
        <v>2039</v>
      </c>
      <c r="AA23" s="6">
        <f>(B26-$B$8)*$B$2*Output!$J$101*$E$2*$K$4/Output!$J$95/1000000</f>
        <v>292.85210628760666</v>
      </c>
      <c r="AB23" s="6">
        <f>(C26-$B$8)*$B$2*Output!$J$101*$E$2*$K$4/Output!$J$95/1000000</f>
        <v>575.37331874770416</v>
      </c>
      <c r="AC23" s="6">
        <f>(D26-$B$8)*$B$2*Output!$J$101*$E$2*$K$4/Output!$J$95/1000000</f>
        <v>857.89453120780183</v>
      </c>
      <c r="AE23" s="6">
        <v>2039</v>
      </c>
      <c r="AF23" s="6">
        <f>(B26-$B$8)*$B$2*Output!$J$101*$E$2*$L$4/Output!$J$95/1000000</f>
        <v>191.87237444700025</v>
      </c>
      <c r="AG23" s="6">
        <f>(C26-$B$8)*$B$2*Output!$J$101*$E$2*$L$4/Output!$J$95/1000000</f>
        <v>376.97609985141071</v>
      </c>
      <c r="AH23" s="6">
        <f>(D26-$B$8)*$B$2*Output!$J$101*$E$2*$L$4/Output!$J$95/1000000</f>
        <v>562.07982525582111</v>
      </c>
      <c r="AJ23" s="6">
        <v>2039</v>
      </c>
      <c r="AK23" s="6">
        <f>(B26-$B$8)*$B$2*Output!$J$101*$E$2*$M$4/Output!$J$95/1000000</f>
        <v>132.79514277155258</v>
      </c>
      <c r="AL23" s="6">
        <f>(C26-$B$8)*$B$2*Output!$J$101*$E$2*$M$4/Output!$J$95/1000000</f>
        <v>260.90569393072826</v>
      </c>
      <c r="AM23" s="6">
        <f>(D26-$B$8)*$B$2*Output!$J$101*$E$2*$M$4/Output!$J$95/1000000</f>
        <v>389.01624508990403</v>
      </c>
    </row>
    <row r="24" spans="1:39" x14ac:dyDescent="0.25">
      <c r="A24" s="6">
        <v>2037</v>
      </c>
      <c r="B24" s="6">
        <v>10.953212178635564</v>
      </c>
      <c r="C24" s="6">
        <v>15.191938740595258</v>
      </c>
      <c r="D24" s="6">
        <v>19.43066530255496</v>
      </c>
      <c r="F24" s="6">
        <v>2040</v>
      </c>
      <c r="G24" s="6">
        <f>(B27-$B$8)*$B$2*Output!$J$101*$E$2*$G$4/Output!$J$95/1000000</f>
        <v>116.56072003720205</v>
      </c>
      <c r="H24" s="6">
        <f>(C27-$B$8)*$B$2*Output!$J$101*$E$2*$G$4/Output!$J$95/1000000</f>
        <v>226.26765850671961</v>
      </c>
      <c r="I24" s="6">
        <f>(D27-$B$8)*$B$2*Output!$J$101*$E$2*$G$4/Output!$J$95/1000000</f>
        <v>335.97459697623731</v>
      </c>
      <c r="K24" s="6">
        <v>2040</v>
      </c>
      <c r="L24" s="6">
        <f>(B27-$B$8)*$B$2*Output!$J$101*$E$2*$H$4/Output!$J$95/1000000</f>
        <v>588.01950345696071</v>
      </c>
      <c r="M24" s="6">
        <f>(C27-$B$8)*$B$2*Output!$J$101*$E$2*$H$4/Output!$J$95/1000000</f>
        <v>1141.4634034606654</v>
      </c>
      <c r="N24" s="6">
        <f>(D27-$B$8)*$B$2*Output!$J$101*$E$2*$H$4/Output!$J$95/1000000</f>
        <v>1694.9073034643704</v>
      </c>
      <c r="P24" s="6">
        <v>2040</v>
      </c>
      <c r="Q24" s="6">
        <f>(B27-$B$8)*$B$2*Output!$J$101*$E$2*$I$4/Output!$J$95/1000000</f>
        <v>252.08597176283743</v>
      </c>
      <c r="R24" s="6">
        <f>(C27-$B$8)*$B$2*Output!$J$101*$E$2*$I$4/Output!$J$95/1000000</f>
        <v>489.34926409997695</v>
      </c>
      <c r="S24" s="6">
        <f>(D27-$B$8)*$B$2*Output!$J$101*$E$2*$I$4/Output!$J$95/1000000</f>
        <v>726.61255643711672</v>
      </c>
      <c r="U24" s="6">
        <v>2040</v>
      </c>
      <c r="V24" s="6">
        <f>(B27-$B$8)*$B$2*Output!$J$101*$E$2*$J$4/Output!$J$95/1000000</f>
        <v>1162.4116523775585</v>
      </c>
      <c r="W24" s="6">
        <f>(C27-$B$8)*$B$2*Output!$J$101*$E$2*$J$4/Output!$J$95/1000000</f>
        <v>2256.4733876082068</v>
      </c>
      <c r="X24" s="6">
        <f>(D27-$B$8)*$B$2*Output!$J$101*$E$2*$J$4/Output!$J$95/1000000</f>
        <v>3350.5351228388563</v>
      </c>
      <c r="Z24" s="6">
        <v>2040</v>
      </c>
      <c r="AA24" s="6">
        <f>(B27-$B$8)*$B$2*Output!$J$101*$E$2*$K$4/Output!$J$95/1000000</f>
        <v>311.15536293058204</v>
      </c>
      <c r="AB24" s="6">
        <f>(C27-$B$8)*$B$2*Output!$J$101*$E$2*$K$4/Output!$J$95/1000000</f>
        <v>604.01476054403884</v>
      </c>
      <c r="AC24" s="6">
        <f>(D27-$B$8)*$B$2*Output!$J$101*$E$2*$K$4/Output!$J$95/1000000</f>
        <v>896.87415815749591</v>
      </c>
      <c r="AE24" s="6">
        <v>2040</v>
      </c>
      <c r="AF24" s="6">
        <f>(B27-$B$8)*$B$2*Output!$J$101*$E$2*$L$4/Output!$J$95/1000000</f>
        <v>203.86439784993777</v>
      </c>
      <c r="AG24" s="6">
        <f>(C27-$B$8)*$B$2*Output!$J$101*$E$2*$L$4/Output!$J$95/1000000</f>
        <v>395.74154946593796</v>
      </c>
      <c r="AH24" s="6">
        <f>(D27-$B$8)*$B$2*Output!$J$101*$E$2*$L$4/Output!$J$95/1000000</f>
        <v>587.6187010819383</v>
      </c>
      <c r="AJ24" s="6">
        <v>2040</v>
      </c>
      <c r="AK24" s="6">
        <f>(B27-$B$8)*$B$2*Output!$J$101*$E$2*$M$4/Output!$J$95/1000000</f>
        <v>141.09483919477461</v>
      </c>
      <c r="AL24" s="6">
        <f>(C27-$B$8)*$B$2*Output!$J$101*$E$2*$M$4/Output!$J$95/1000000</f>
        <v>273.89328825177455</v>
      </c>
      <c r="AM24" s="6">
        <f>(D27-$B$8)*$B$2*Output!$J$101*$E$2*$M$4/Output!$J$95/1000000</f>
        <v>406.69173730877463</v>
      </c>
    </row>
    <row r="25" spans="1:39" x14ac:dyDescent="0.25">
      <c r="A25" s="6">
        <v>2038</v>
      </c>
      <c r="B25" s="6">
        <v>11.247584477109532</v>
      </c>
      <c r="C25" s="6">
        <v>15.634363967147815</v>
      </c>
      <c r="D25" s="6">
        <v>20.021143457186096</v>
      </c>
      <c r="F25" s="6">
        <v>2041</v>
      </c>
      <c r="G25" s="6">
        <f>(B28-$B$8)*$B$2*Output!$J$101*$E$2*$G$4/Output!$J$95/1000000</f>
        <v>123.41723298056682</v>
      </c>
      <c r="H25" s="6">
        <f>(C28-$B$8)*$B$2*Output!$J$101*$E$2*$G$4/Output!$J$95/1000000</f>
        <v>236.61164290207805</v>
      </c>
      <c r="I25" s="6">
        <f>(D28-$B$8)*$B$2*Output!$J$101*$E$2*$G$4/Output!$J$95/1000000</f>
        <v>349.80605282358903</v>
      </c>
      <c r="K25" s="6">
        <v>2041</v>
      </c>
      <c r="L25" s="6">
        <f>(B28-$B$8)*$B$2*Output!$J$101*$E$2*$H$4/Output!$J$95/1000000</f>
        <v>622.60888601325246</v>
      </c>
      <c r="M25" s="6">
        <f>(C28-$B$8)*$B$2*Output!$J$101*$E$2*$H$4/Output!$J$95/1000000</f>
        <v>1193.6462019710377</v>
      </c>
      <c r="N25" s="6">
        <f>(D28-$B$8)*$B$2*Output!$J$101*$E$2*$H$4/Output!$J$95/1000000</f>
        <v>1764.6835179288219</v>
      </c>
      <c r="P25" s="6">
        <v>2041</v>
      </c>
      <c r="Q25" s="6">
        <f>(B28-$B$8)*$B$2*Output!$J$101*$E$2*$I$4/Output!$J$95/1000000</f>
        <v>266.91455833712195</v>
      </c>
      <c r="R25" s="6">
        <f>(C28-$B$8)*$B$2*Output!$J$101*$E$2*$I$4/Output!$J$95/1000000</f>
        <v>511.72020825141425</v>
      </c>
      <c r="S25" s="6">
        <f>(D28-$B$8)*$B$2*Output!$J$101*$E$2*$I$4/Output!$J$95/1000000</f>
        <v>756.52585816570604</v>
      </c>
      <c r="U25" s="6">
        <v>2041</v>
      </c>
      <c r="V25" s="6">
        <f>(B28-$B$8)*$B$2*Output!$J$101*$E$2*$J$4/Output!$J$95/1000000</f>
        <v>1230.7888083997677</v>
      </c>
      <c r="W25" s="6">
        <f>(C28-$B$8)*$B$2*Output!$J$101*$E$2*$J$4/Output!$J$95/1000000</f>
        <v>2359.6296480477326</v>
      </c>
      <c r="X25" s="6">
        <f>(D28-$B$8)*$B$2*Output!$J$101*$E$2*$J$4/Output!$J$95/1000000</f>
        <v>3488.4704876956957</v>
      </c>
      <c r="Z25" s="6">
        <v>2041</v>
      </c>
      <c r="AA25" s="6">
        <f>(B28-$B$8)*$B$2*Output!$J$101*$E$2*$K$4/Output!$J$95/1000000</f>
        <v>329.45861957355743</v>
      </c>
      <c r="AB25" s="6">
        <f>(C28-$B$8)*$B$2*Output!$J$101*$E$2*$K$4/Output!$J$95/1000000</f>
        <v>631.62771813094093</v>
      </c>
      <c r="AC25" s="6">
        <f>(D28-$B$8)*$B$2*Output!$J$101*$E$2*$K$4/Output!$J$95/1000000</f>
        <v>933.79681668832393</v>
      </c>
      <c r="AE25" s="6">
        <v>2041</v>
      </c>
      <c r="AF25" s="6">
        <f>(B28-$B$8)*$B$2*Output!$J$101*$E$2*$L$4/Output!$J$95/1000000</f>
        <v>215.85642125287524</v>
      </c>
      <c r="AG25" s="6">
        <f>(C28-$B$8)*$B$2*Output!$J$101*$E$2*$L$4/Output!$J$95/1000000</f>
        <v>413.83315141774352</v>
      </c>
      <c r="AH25" s="6">
        <f>(D28-$B$8)*$B$2*Output!$J$101*$E$2*$L$4/Output!$J$95/1000000</f>
        <v>611.8098815826113</v>
      </c>
      <c r="AJ25" s="6">
        <v>2041</v>
      </c>
      <c r="AK25" s="6">
        <f>(B28-$B$8)*$B$2*Output!$J$101*$E$2*$M$4/Output!$J$95/1000000</f>
        <v>149.39453561799661</v>
      </c>
      <c r="AL25" s="6">
        <f>(C28-$B$8)*$B$2*Output!$J$101*$E$2*$M$4/Output!$J$95/1000000</f>
        <v>286.41451164873484</v>
      </c>
      <c r="AM25" s="6">
        <f>(D28-$B$8)*$B$2*Output!$J$101*$E$2*$M$4/Output!$J$95/1000000</f>
        <v>423.43448767947291</v>
      </c>
    </row>
    <row r="26" spans="1:39" x14ac:dyDescent="0.25">
      <c r="A26" s="6">
        <v>2039</v>
      </c>
      <c r="B26" s="6">
        <v>11.541956775583502</v>
      </c>
      <c r="C26" s="6">
        <v>16.085761208957372</v>
      </c>
      <c r="D26" s="6">
        <v>20.629565642331244</v>
      </c>
      <c r="F26" s="6">
        <v>2042</v>
      </c>
      <c r="G26" s="6">
        <f>(B29-$B$8)*$B$2*Output!$J$101*$E$2*$G$4/Output!$J$95/1000000</f>
        <v>130.2737459239317</v>
      </c>
      <c r="H26" s="6">
        <f>(C29-$B$8)*$B$2*Output!$J$101*$E$2*$G$4/Output!$J$95/1000000</f>
        <v>247.14882775118301</v>
      </c>
      <c r="I26" s="6">
        <f>(D29-$B$8)*$B$2*Output!$J$101*$E$2*$G$4/Output!$J$95/1000000</f>
        <v>364.02390957843443</v>
      </c>
      <c r="K26" s="6">
        <v>2042</v>
      </c>
      <c r="L26" s="6">
        <f>(B29-$B$8)*$B$2*Output!$J$101*$E$2*$H$4/Output!$J$95/1000000</f>
        <v>657.19826856954444</v>
      </c>
      <c r="M26" s="6">
        <f>(C29-$B$8)*$B$2*Output!$J$101*$E$2*$H$4/Output!$J$95/1000000</f>
        <v>1246.8036481572601</v>
      </c>
      <c r="N26" s="6">
        <f>(D29-$B$8)*$B$2*Output!$J$101*$E$2*$H$4/Output!$J$95/1000000</f>
        <v>1836.4090277449764</v>
      </c>
      <c r="P26" s="6">
        <v>2042</v>
      </c>
      <c r="Q26" s="6">
        <f>(B29-$B$8)*$B$2*Output!$J$101*$E$2*$I$4/Output!$J$95/1000000</f>
        <v>281.7431449114066</v>
      </c>
      <c r="R26" s="6">
        <f>(C29-$B$8)*$B$2*Output!$J$101*$E$2*$I$4/Output!$J$95/1000000</f>
        <v>534.50898719412749</v>
      </c>
      <c r="S26" s="6">
        <f>(D29-$B$8)*$B$2*Output!$J$101*$E$2*$I$4/Output!$J$95/1000000</f>
        <v>787.27482947684848</v>
      </c>
      <c r="U26" s="6">
        <v>2042</v>
      </c>
      <c r="V26" s="6">
        <f>(B29-$B$8)*$B$2*Output!$J$101*$E$2*$J$4/Output!$J$95/1000000</f>
        <v>1299.1659644219774</v>
      </c>
      <c r="W26" s="6">
        <f>(C29-$B$8)*$B$2*Output!$J$101*$E$2*$J$4/Output!$J$95/1000000</f>
        <v>2464.7126163748549</v>
      </c>
      <c r="X26" s="6">
        <f>(D29-$B$8)*$B$2*Output!$J$101*$E$2*$J$4/Output!$J$95/1000000</f>
        <v>3630.2592683277339</v>
      </c>
      <c r="Z26" s="6">
        <v>2042</v>
      </c>
      <c r="AA26" s="6">
        <f>(B29-$B$8)*$B$2*Output!$J$101*$E$2*$K$4/Output!$J$95/1000000</f>
        <v>347.76187621653293</v>
      </c>
      <c r="AB26" s="6">
        <f>(C29-$B$8)*$B$2*Output!$J$101*$E$2*$K$4/Output!$J$95/1000000</f>
        <v>659.75641856229936</v>
      </c>
      <c r="AC26" s="6">
        <f>(D29-$B$8)*$B$2*Output!$J$101*$E$2*$K$4/Output!$J$95/1000000</f>
        <v>971.75096090806608</v>
      </c>
      <c r="AE26" s="6">
        <v>2042</v>
      </c>
      <c r="AF26" s="6">
        <f>(B29-$B$8)*$B$2*Output!$J$101*$E$2*$L$4/Output!$J$95/1000000</f>
        <v>227.84844465581281</v>
      </c>
      <c r="AG26" s="6">
        <f>(C29-$B$8)*$B$2*Output!$J$101*$E$2*$L$4/Output!$J$95/1000000</f>
        <v>432.26266046342079</v>
      </c>
      <c r="AH26" s="6">
        <f>(D29-$B$8)*$B$2*Output!$J$101*$E$2*$L$4/Output!$J$95/1000000</f>
        <v>636.67687627102896</v>
      </c>
      <c r="AJ26" s="6">
        <v>2042</v>
      </c>
      <c r="AK26" s="6">
        <f>(B29-$B$8)*$B$2*Output!$J$101*$E$2*$M$4/Output!$J$95/1000000</f>
        <v>157.69423204121867</v>
      </c>
      <c r="AL26" s="6">
        <f>(C29-$B$8)*$B$2*Output!$J$101*$E$2*$M$4/Output!$J$95/1000000</f>
        <v>299.16960102511797</v>
      </c>
      <c r="AM26" s="6">
        <f>(D29-$B$8)*$B$2*Output!$J$101*$E$2*$M$4/Output!$J$95/1000000</f>
        <v>440.64497000901747</v>
      </c>
    </row>
    <row r="27" spans="1:39" x14ac:dyDescent="0.25">
      <c r="A27" s="6">
        <v>2040</v>
      </c>
      <c r="B27" s="6">
        <v>11.83632907405747</v>
      </c>
      <c r="C27" s="6">
        <v>16.546403116441702</v>
      </c>
      <c r="D27" s="6">
        <v>21.256477158825938</v>
      </c>
      <c r="F27" s="6">
        <v>2043</v>
      </c>
      <c r="G27" s="6">
        <f>(B30-$B$8)*$B$2*Output!$J$101*$E$2*$G$4/Output!$J$95/1000000</f>
        <v>137.1302588672965</v>
      </c>
      <c r="H27" s="6">
        <f>(C30-$B$8)*$B$2*Output!$J$101*$E$2*$G$4/Output!$J$95/1000000</f>
        <v>257.8846103767375</v>
      </c>
      <c r="I27" s="6">
        <f>(D30-$B$8)*$B$2*Output!$J$101*$E$2*$G$4/Output!$J$95/1000000</f>
        <v>378.63896188617866</v>
      </c>
      <c r="K27" s="6">
        <v>2043</v>
      </c>
      <c r="L27" s="6">
        <f>(B30-$B$8)*$B$2*Output!$J$101*$E$2*$H$4/Output!$J$95/1000000</f>
        <v>691.78765112583608</v>
      </c>
      <c r="M27" s="6">
        <f>(C30-$B$8)*$B$2*Output!$J$101*$E$2*$H$4/Output!$J$95/1000000</f>
        <v>1300.9629701542895</v>
      </c>
      <c r="N27" s="6">
        <f>(D30-$B$8)*$B$2*Output!$J$101*$E$2*$H$4/Output!$J$95/1000000</f>
        <v>1910.1382891827438</v>
      </c>
      <c r="P27" s="6">
        <v>2043</v>
      </c>
      <c r="Q27" s="6">
        <f>(B30-$B$8)*$B$2*Output!$J$101*$E$2*$I$4/Output!$J$95/1000000</f>
        <v>296.57173148569115</v>
      </c>
      <c r="R27" s="6">
        <f>(C30-$B$8)*$B$2*Output!$J$101*$E$2*$I$4/Output!$J$95/1000000</f>
        <v>557.72727372267423</v>
      </c>
      <c r="S27" s="6">
        <f>(D30-$B$8)*$B$2*Output!$J$101*$E$2*$I$4/Output!$J$95/1000000</f>
        <v>818.88281595965782</v>
      </c>
      <c r="U27" s="6">
        <v>2043</v>
      </c>
      <c r="V27" s="6">
        <f>(B30-$B$8)*$B$2*Output!$J$101*$E$2*$J$4/Output!$J$95/1000000</f>
        <v>1367.5431204441863</v>
      </c>
      <c r="W27" s="6">
        <f>(C30-$B$8)*$B$2*Output!$J$101*$E$2*$J$4/Output!$J$95/1000000</f>
        <v>2571.7761178473415</v>
      </c>
      <c r="X27" s="6">
        <f>(D30-$B$8)*$B$2*Output!$J$101*$E$2*$J$4/Output!$J$95/1000000</f>
        <v>3776.0091152504983</v>
      </c>
      <c r="Z27" s="6">
        <v>2043</v>
      </c>
      <c r="AA27" s="6">
        <f>(B30-$B$8)*$B$2*Output!$J$101*$E$2*$K$4/Output!$J$95/1000000</f>
        <v>366.06513285950825</v>
      </c>
      <c r="AB27" s="6">
        <f>(C30-$B$8)*$B$2*Output!$J$101*$E$2*$K$4/Output!$J$95/1000000</f>
        <v>688.4152698299655</v>
      </c>
      <c r="AC27" s="6">
        <f>(D30-$B$8)*$B$2*Output!$J$101*$E$2*$K$4/Output!$J$95/1000000</f>
        <v>1010.7654068004232</v>
      </c>
      <c r="AE27" s="6">
        <v>2043</v>
      </c>
      <c r="AF27" s="6">
        <f>(B30-$B$8)*$B$2*Output!$J$101*$E$2*$L$4/Output!$J$95/1000000</f>
        <v>239.8404680587503</v>
      </c>
      <c r="AG27" s="6">
        <f>(C30-$B$8)*$B$2*Output!$J$101*$E$2*$L$4/Output!$J$95/1000000</f>
        <v>451.03951650641665</v>
      </c>
      <c r="AH27" s="6">
        <f>(D30-$B$8)*$B$2*Output!$J$101*$E$2*$L$4/Output!$J$95/1000000</f>
        <v>662.23856495408336</v>
      </c>
      <c r="AJ27" s="6">
        <v>2043</v>
      </c>
      <c r="AK27" s="6">
        <f>(B30-$B$8)*$B$2*Output!$J$101*$E$2*$M$4/Output!$J$95/1000000</f>
        <v>165.9939284644407</v>
      </c>
      <c r="AL27" s="6">
        <f>(C30-$B$8)*$B$2*Output!$J$101*$E$2*$M$4/Output!$J$95/1000000</f>
        <v>312.16508975150202</v>
      </c>
      <c r="AM27" s="6">
        <f>(D30-$B$8)*$B$2*Output!$J$101*$E$2*$M$4/Output!$J$95/1000000</f>
        <v>458.33625103856355</v>
      </c>
    </row>
    <row r="28" spans="1:39" x14ac:dyDescent="0.25">
      <c r="A28" s="6">
        <v>2041</v>
      </c>
      <c r="B28" s="6">
        <v>12.130701372531439</v>
      </c>
      <c r="C28" s="6">
        <v>16.990503854964658</v>
      </c>
      <c r="D28" s="6">
        <v>21.850306337397868</v>
      </c>
      <c r="F28" s="6">
        <v>2044</v>
      </c>
      <c r="G28" s="6">
        <f>(B31-$B$8)*$B$2*Output!$J$101*$E$2*$G$4/Output!$J$95/1000000</f>
        <v>143.98677181066134</v>
      </c>
      <c r="H28" s="6">
        <f>(C31-$B$8)*$B$2*Output!$J$101*$E$2*$G$4/Output!$J$95/1000000</f>
        <v>268.82453888314171</v>
      </c>
      <c r="I28" s="6">
        <f>(D31-$B$8)*$B$2*Output!$J$101*$E$2*$G$4/Output!$J$95/1000000</f>
        <v>393.66230595562212</v>
      </c>
      <c r="K28" s="6">
        <v>2044</v>
      </c>
      <c r="L28" s="6">
        <f>(B31-$B$8)*$B$2*Output!$J$101*$E$2*$H$4/Output!$J$95/1000000</f>
        <v>726.37703368212794</v>
      </c>
      <c r="M28" s="6">
        <f>(C31-$B$8)*$B$2*Output!$J$101*$E$2*$H$4/Output!$J$95/1000000</f>
        <v>1356.1521567528048</v>
      </c>
      <c r="N28" s="6">
        <f>(D31-$B$8)*$B$2*Output!$J$101*$E$2*$H$4/Output!$J$95/1000000</f>
        <v>1985.927279823482</v>
      </c>
      <c r="P28" s="6">
        <v>2044</v>
      </c>
      <c r="Q28" s="6">
        <f>(B31-$B$8)*$B$2*Output!$J$101*$E$2*$I$4/Output!$J$95/1000000</f>
        <v>311.40031805997563</v>
      </c>
      <c r="R28" s="6">
        <f>(C31-$B$8)*$B$2*Output!$J$101*$E$2*$I$4/Output!$J$95/1000000</f>
        <v>581.38706672732178</v>
      </c>
      <c r="S28" s="6">
        <f>(D31-$B$8)*$B$2*Output!$J$101*$E$2*$I$4/Output!$J$95/1000000</f>
        <v>851.3738153946681</v>
      </c>
      <c r="U28" s="6">
        <v>2044</v>
      </c>
      <c r="V28" s="6">
        <f>(B31-$B$8)*$B$2*Output!$J$101*$E$2*$J$4/Output!$J$95/1000000</f>
        <v>1435.9202764663958</v>
      </c>
      <c r="W28" s="6">
        <f>(C31-$B$8)*$B$2*Output!$J$101*$E$2*$J$4/Output!$J$95/1000000</f>
        <v>2680.8754814062058</v>
      </c>
      <c r="X28" s="6">
        <f>(D31-$B$8)*$B$2*Output!$J$101*$E$2*$J$4/Output!$J$95/1000000</f>
        <v>3925.8306863460161</v>
      </c>
      <c r="Z28" s="6">
        <v>2044</v>
      </c>
      <c r="AA28" s="6">
        <f>(B31-$B$8)*$B$2*Output!$J$101*$E$2*$K$4/Output!$J$95/1000000</f>
        <v>384.36838950248375</v>
      </c>
      <c r="AB28" s="6">
        <f>(C31-$B$8)*$B$2*Output!$J$101*$E$2*$K$4/Output!$J$95/1000000</f>
        <v>717.61908243303083</v>
      </c>
      <c r="AC28" s="6">
        <f>(D31-$B$8)*$B$2*Output!$J$101*$E$2*$K$4/Output!$J$95/1000000</f>
        <v>1050.8697753635781</v>
      </c>
      <c r="AE28" s="6">
        <v>2044</v>
      </c>
      <c r="AF28" s="6">
        <f>(B31-$B$8)*$B$2*Output!$J$101*$E$2*$L$4/Output!$J$95/1000000</f>
        <v>251.83249146168782</v>
      </c>
      <c r="AG28" s="6">
        <f>(C31-$B$8)*$B$2*Output!$J$101*$E$2*$L$4/Output!$J$95/1000000</f>
        <v>470.17342316697642</v>
      </c>
      <c r="AH28" s="6">
        <f>(D31-$B$8)*$B$2*Output!$J$101*$E$2*$L$4/Output!$J$95/1000000</f>
        <v>688.51435487226524</v>
      </c>
      <c r="AJ28" s="6">
        <v>2044</v>
      </c>
      <c r="AK28" s="6">
        <f>(B31-$B$8)*$B$2*Output!$J$101*$E$2*$M$4/Output!$J$95/1000000</f>
        <v>174.29362488766273</v>
      </c>
      <c r="AL28" s="6">
        <f>(C31-$B$8)*$B$2*Output!$J$101*$E$2*$M$4/Output!$J$95/1000000</f>
        <v>325.40769371723582</v>
      </c>
      <c r="AM28" s="6">
        <f>(D31-$B$8)*$B$2*Output!$J$101*$E$2*$M$4/Output!$J$95/1000000</f>
        <v>476.52176254680882</v>
      </c>
    </row>
    <row r="29" spans="1:39" x14ac:dyDescent="0.25">
      <c r="A29" s="6">
        <v>2042</v>
      </c>
      <c r="B29" s="6">
        <v>12.425073671005409</v>
      </c>
      <c r="C29" s="6">
        <v>17.442899314449328</v>
      </c>
      <c r="D29" s="6">
        <v>22.460724957893248</v>
      </c>
      <c r="F29" s="6">
        <v>2045</v>
      </c>
      <c r="G29" s="6">
        <f>(B32-$B$8)*$B$2*Output!$J$101*$E$2*$G$4/Output!$J$95/1000000</f>
        <v>150.84328475402612</v>
      </c>
      <c r="H29" s="6">
        <f>(C32-$B$8)*$B$2*Output!$J$101*$E$2*$G$4/Output!$J$95/1000000</f>
        <v>279.97431636878866</v>
      </c>
      <c r="I29" s="6">
        <f>(D32-$B$8)*$B$2*Output!$J$101*$E$2*$G$4/Output!$J$95/1000000</f>
        <v>409.10534798355127</v>
      </c>
      <c r="K29" s="6">
        <v>2045</v>
      </c>
      <c r="L29" s="6">
        <f>(B32-$B$8)*$B$2*Output!$J$101*$E$2*$H$4/Output!$J$95/1000000</f>
        <v>760.9664162384197</v>
      </c>
      <c r="M29" s="6">
        <f>(C32-$B$8)*$B$2*Output!$J$101*$E$2*$H$4/Output!$J$95/1000000</f>
        <v>1412.3999786491795</v>
      </c>
      <c r="N29" s="6">
        <f>(D32-$B$8)*$B$2*Output!$J$101*$E$2*$H$4/Output!$J$95/1000000</f>
        <v>2063.8335410599398</v>
      </c>
      <c r="P29" s="6">
        <v>2045</v>
      </c>
      <c r="Q29" s="6">
        <f>(B32-$B$8)*$B$2*Output!$J$101*$E$2*$I$4/Output!$J$95/1000000</f>
        <v>326.22890463426018</v>
      </c>
      <c r="R29" s="6">
        <f>(C32-$B$8)*$B$2*Output!$J$101*$E$2*$I$4/Output!$J$95/1000000</f>
        <v>605.50070030398149</v>
      </c>
      <c r="S29" s="6">
        <f>(D32-$B$8)*$B$2*Output!$J$101*$E$2*$I$4/Output!$J$95/1000000</f>
        <v>884.77249597370326</v>
      </c>
      <c r="U29" s="6">
        <v>2045</v>
      </c>
      <c r="V29" s="6">
        <f>(B32-$B$8)*$B$2*Output!$J$101*$E$2*$J$4/Output!$J$95/1000000</f>
        <v>1504.2974324886047</v>
      </c>
      <c r="W29" s="6">
        <f>(C32-$B$8)*$B$2*Output!$J$101*$E$2*$J$4/Output!$J$95/1000000</f>
        <v>2792.0675816831804</v>
      </c>
      <c r="X29" s="6">
        <f>(D32-$B$8)*$B$2*Output!$J$101*$E$2*$J$4/Output!$J$95/1000000</f>
        <v>4079.8377308777572</v>
      </c>
      <c r="Z29" s="6">
        <v>2045</v>
      </c>
      <c r="AA29" s="6">
        <f>(B32-$B$8)*$B$2*Output!$J$101*$E$2*$K$4/Output!$J$95/1000000</f>
        <v>402.67164614545902</v>
      </c>
      <c r="AB29" s="6">
        <f>(C32-$B$8)*$B$2*Output!$J$101*$E$2*$K$4/Output!$J$95/1000000</f>
        <v>747.38308062242447</v>
      </c>
      <c r="AC29" s="6">
        <f>(D32-$B$8)*$B$2*Output!$J$101*$E$2*$K$4/Output!$J$95/1000000</f>
        <v>1092.0945150993903</v>
      </c>
      <c r="AE29" s="6">
        <v>2045</v>
      </c>
      <c r="AF29" s="6">
        <f>(B32-$B$8)*$B$2*Output!$J$101*$E$2*$L$4/Output!$J$95/1000000</f>
        <v>263.82451486462526</v>
      </c>
      <c r="AG29" s="6">
        <f>(C32-$B$8)*$B$2*Output!$J$101*$E$2*$L$4/Output!$J$95/1000000</f>
        <v>489.67435514943787</v>
      </c>
      <c r="AH29" s="6">
        <f>(D32-$B$8)*$B$2*Output!$J$101*$E$2*$L$4/Output!$J$95/1000000</f>
        <v>715.52419543425071</v>
      </c>
      <c r="AJ29" s="6">
        <v>2045</v>
      </c>
      <c r="AK29" s="6">
        <f>(B32-$B$8)*$B$2*Output!$J$101*$E$2*$M$4/Output!$J$95/1000000</f>
        <v>182.5933213108847</v>
      </c>
      <c r="AL29" s="6">
        <f>(C32-$B$8)*$B$2*Output!$J$101*$E$2*$M$4/Output!$J$95/1000000</f>
        <v>338.90431642935323</v>
      </c>
      <c r="AM29" s="6">
        <f>(D32-$B$8)*$B$2*Output!$J$101*$E$2*$M$4/Output!$J$95/1000000</f>
        <v>495.21531154782201</v>
      </c>
    </row>
    <row r="30" spans="1:39" x14ac:dyDescent="0.25">
      <c r="A30" s="6">
        <v>2043</v>
      </c>
      <c r="B30" s="6">
        <v>12.719445969479377</v>
      </c>
      <c r="C30" s="6">
        <v>17.903821219433066</v>
      </c>
      <c r="D30" s="6">
        <v>23.088196469386762</v>
      </c>
      <c r="F30" s="6">
        <v>2046</v>
      </c>
      <c r="G30" s="6">
        <f>(B33-$B$8)*$B$2*Output!$J$101*$E$2*$G$4/Output!$J$95/1000000</f>
        <v>157.69979769739101</v>
      </c>
      <c r="H30" s="6">
        <f>(C33-$B$8)*$B$2*Output!$J$101*$E$2*$G$4/Output!$J$95/1000000</f>
        <v>291.33980525603761</v>
      </c>
      <c r="I30" s="6">
        <f>(D33-$B$8)*$B$2*Output!$J$101*$E$2*$G$4/Output!$J$95/1000000</f>
        <v>424.97981281468424</v>
      </c>
      <c r="K30" s="6">
        <v>2046</v>
      </c>
      <c r="L30" s="6">
        <f>(B33-$B$8)*$B$2*Output!$J$101*$E$2*$H$4/Output!$J$95/1000000</f>
        <v>795.55579879471156</v>
      </c>
      <c r="M30" s="6">
        <f>(C33-$B$8)*$B$2*Output!$J$101*$E$2*$H$4/Output!$J$95/1000000</f>
        <v>1469.7360102891066</v>
      </c>
      <c r="N30" s="6">
        <f>(D33-$B$8)*$B$2*Output!$J$101*$E$2*$H$4/Output!$J$95/1000000</f>
        <v>2143.9162217835019</v>
      </c>
      <c r="P30" s="6">
        <v>2046</v>
      </c>
      <c r="Q30" s="6">
        <f>(B33-$B$8)*$B$2*Output!$J$101*$E$2*$I$4/Output!$J$95/1000000</f>
        <v>341.05749120854472</v>
      </c>
      <c r="R30" s="6">
        <f>(C33-$B$8)*$B$2*Output!$J$101*$E$2*$I$4/Output!$J$95/1000000</f>
        <v>630.08085311864704</v>
      </c>
      <c r="S30" s="6">
        <f>(D33-$B$8)*$B$2*Output!$J$101*$E$2*$I$4/Output!$J$95/1000000</f>
        <v>919.10421502874954</v>
      </c>
      <c r="U30" s="6">
        <v>2046</v>
      </c>
      <c r="V30" s="6">
        <f>(B33-$B$8)*$B$2*Output!$J$101*$E$2*$J$4/Output!$J$95/1000000</f>
        <v>1572.6745885108141</v>
      </c>
      <c r="W30" s="6">
        <f>(C33-$B$8)*$B$2*Output!$J$101*$E$2*$J$4/Output!$J$95/1000000</f>
        <v>2905.4108821817463</v>
      </c>
      <c r="X30" s="6">
        <f>(D33-$B$8)*$B$2*Output!$J$101*$E$2*$J$4/Output!$J$95/1000000</f>
        <v>4238.1471758526795</v>
      </c>
      <c r="Z30" s="6">
        <v>2046</v>
      </c>
      <c r="AA30" s="6">
        <f>(B33-$B$8)*$B$2*Output!$J$101*$E$2*$K$4/Output!$J$95/1000000</f>
        <v>420.97490278843452</v>
      </c>
      <c r="AB30" s="6">
        <f>(C33-$B$8)*$B$2*Output!$J$101*$E$2*$K$4/Output!$J$95/1000000</f>
        <v>777.7229139596476</v>
      </c>
      <c r="AC30" s="6">
        <f>(D33-$B$8)*$B$2*Output!$J$101*$E$2*$K$4/Output!$J$95/1000000</f>
        <v>1134.4709251308611</v>
      </c>
      <c r="AE30" s="6">
        <v>2046</v>
      </c>
      <c r="AF30" s="6">
        <f>(B33-$B$8)*$B$2*Output!$J$101*$E$2*$L$4/Output!$J$95/1000000</f>
        <v>275.81653826756281</v>
      </c>
      <c r="AG30" s="6">
        <f>(C33-$B$8)*$B$2*Output!$J$101*$E$2*$L$4/Output!$J$95/1000000</f>
        <v>509.55256581534354</v>
      </c>
      <c r="AH30" s="6">
        <f>(D33-$B$8)*$B$2*Output!$J$101*$E$2*$L$4/Output!$J$95/1000000</f>
        <v>743.28859336312451</v>
      </c>
      <c r="AJ30" s="6">
        <v>2046</v>
      </c>
      <c r="AK30" s="6">
        <f>(B33-$B$8)*$B$2*Output!$J$101*$E$2*$M$4/Output!$J$95/1000000</f>
        <v>190.89301773410679</v>
      </c>
      <c r="AL30" s="6">
        <f>(C33-$B$8)*$B$2*Output!$J$101*$E$2*$M$4/Output!$J$95/1000000</f>
        <v>352.66205425393576</v>
      </c>
      <c r="AM30" s="6">
        <f>(D33-$B$8)*$B$2*Output!$J$101*$E$2*$M$4/Output!$J$95/1000000</f>
        <v>514.43109077376482</v>
      </c>
    </row>
    <row r="31" spans="1:39" x14ac:dyDescent="0.25">
      <c r="A31" s="6">
        <v>2044</v>
      </c>
      <c r="B31" s="6">
        <v>13.013818267953345</v>
      </c>
      <c r="C31" s="6">
        <v>18.373507767999644</v>
      </c>
      <c r="D31" s="6">
        <v>23.733197268045945</v>
      </c>
      <c r="F31" s="6">
        <v>2047</v>
      </c>
      <c r="G31" s="6">
        <f>(B34-$B$8)*$B$2*Output!$J$101*$E$2*$G$4/Output!$J$95/1000000</f>
        <v>164.55631064075581</v>
      </c>
      <c r="H31" s="6">
        <f>(C34-$B$8)*$B$2*Output!$J$101*$E$2*$G$4/Output!$J$95/1000000</f>
        <v>302.92703174214881</v>
      </c>
      <c r="I31" s="6">
        <f>(D34-$B$8)*$B$2*Output!$J$101*$E$2*$G$4/Output!$J$95/1000000</f>
        <v>441.29775284354196</v>
      </c>
      <c r="K31" s="6">
        <v>2047</v>
      </c>
      <c r="L31" s="6">
        <f>(B34-$B$8)*$B$2*Output!$J$101*$E$2*$H$4/Output!$J$95/1000000</f>
        <v>830.14518135100332</v>
      </c>
      <c r="M31" s="6">
        <f>(C34-$B$8)*$B$2*Output!$J$101*$E$2*$H$4/Output!$J$95/1000000</f>
        <v>1528.1906523214466</v>
      </c>
      <c r="N31" s="6">
        <f>(D34-$B$8)*$B$2*Output!$J$101*$E$2*$H$4/Output!$J$95/1000000</f>
        <v>2226.2361232918915</v>
      </c>
      <c r="P31" s="6">
        <v>2047</v>
      </c>
      <c r="Q31" s="6">
        <f>(B34-$B$8)*$B$2*Output!$J$101*$E$2*$I$4/Output!$J$95/1000000</f>
        <v>355.88607778282926</v>
      </c>
      <c r="R31" s="6">
        <f>(C34-$B$8)*$B$2*Output!$J$101*$E$2*$I$4/Output!$J$95/1000000</f>
        <v>655.14055803343456</v>
      </c>
      <c r="S31" s="6">
        <f>(D34-$B$8)*$B$2*Output!$J$101*$E$2*$I$4/Output!$J$95/1000000</f>
        <v>954.39503828404042</v>
      </c>
      <c r="U31" s="6">
        <v>2047</v>
      </c>
      <c r="V31" s="6">
        <f>(B34-$B$8)*$B$2*Output!$J$101*$E$2*$J$4/Output!$J$95/1000000</f>
        <v>1641.0517445330236</v>
      </c>
      <c r="W31" s="6">
        <f>(C34-$B$8)*$B$2*Output!$J$101*$E$2*$J$4/Output!$J$95/1000000</f>
        <v>3020.965479664455</v>
      </c>
      <c r="X31" s="6">
        <f>(D34-$B$8)*$B$2*Output!$J$101*$E$2*$J$4/Output!$J$95/1000000</f>
        <v>4400.8792147958893</v>
      </c>
      <c r="Z31" s="6">
        <v>2047</v>
      </c>
      <c r="AA31" s="6">
        <f>(B34-$B$8)*$B$2*Output!$J$101*$E$2*$K$4/Output!$J$95/1000000</f>
        <v>439.2781594314099</v>
      </c>
      <c r="AB31" s="6">
        <f>(C34-$B$8)*$B$2*Output!$J$101*$E$2*$K$4/Output!$J$95/1000000</f>
        <v>808.6546691984114</v>
      </c>
      <c r="AC31" s="6">
        <f>(D34-$B$8)*$B$2*Output!$J$101*$E$2*$K$4/Output!$J$95/1000000</f>
        <v>1178.0311789654136</v>
      </c>
      <c r="AE31" s="6">
        <v>2047</v>
      </c>
      <c r="AF31" s="6">
        <f>(B34-$B$8)*$B$2*Output!$J$101*$E$2*$L$4/Output!$J$95/1000000</f>
        <v>287.80856167050035</v>
      </c>
      <c r="AG31" s="6">
        <f>(C34-$B$8)*$B$2*Output!$J$101*$E$2*$L$4/Output!$J$95/1000000</f>
        <v>529.81859496811467</v>
      </c>
      <c r="AH31" s="6">
        <f>(D34-$B$8)*$B$2*Output!$J$101*$E$2*$L$4/Output!$J$95/1000000</f>
        <v>771.82862826572921</v>
      </c>
      <c r="AJ31" s="6">
        <v>2047</v>
      </c>
      <c r="AK31" s="6">
        <f>(B34-$B$8)*$B$2*Output!$J$101*$E$2*$M$4/Output!$J$95/1000000</f>
        <v>199.19271415732882</v>
      </c>
      <c r="AL31" s="6">
        <f>(C34-$B$8)*$B$2*Output!$J$101*$E$2*$M$4/Output!$J$95/1000000</f>
        <v>366.68820180389514</v>
      </c>
      <c r="AM31" s="6">
        <f>(D34-$B$8)*$B$2*Output!$J$101*$E$2*$M$4/Output!$J$95/1000000</f>
        <v>534.18368945046166</v>
      </c>
    </row>
    <row r="32" spans="1:39" x14ac:dyDescent="0.25">
      <c r="A32" s="6">
        <v>2045</v>
      </c>
      <c r="B32" s="6">
        <v>13.308190566427314</v>
      </c>
      <c r="C32" s="6">
        <v>18.852203812626737</v>
      </c>
      <c r="D32" s="6">
        <v>24.396217058826164</v>
      </c>
      <c r="F32" s="6">
        <v>2048</v>
      </c>
      <c r="G32" s="6">
        <f>(B35-$B$8)*$B$2*Output!$J$101*$E$2*$G$4/Output!$J$95/1000000</f>
        <v>171.41282358412064</v>
      </c>
      <c r="H32" s="6">
        <f>(C35-$B$8)*$B$2*Output!$J$101*$E$2*$G$4/Output!$J$95/1000000</f>
        <v>314.74219037456351</v>
      </c>
      <c r="I32" s="6">
        <f>(D35-$B$8)*$B$2*Output!$J$101*$E$2*$G$4/Output!$J$95/1000000</f>
        <v>458.07155716500665</v>
      </c>
      <c r="K32" s="6">
        <v>2048</v>
      </c>
      <c r="L32" s="6">
        <f>(B35-$B$8)*$B$2*Output!$J$101*$E$2*$H$4/Output!$J$95/1000000</f>
        <v>864.73456390729507</v>
      </c>
      <c r="M32" s="6">
        <f>(C35-$B$8)*$B$2*Output!$J$101*$E$2*$H$4/Output!$J$95/1000000</f>
        <v>1587.7951546793622</v>
      </c>
      <c r="N32" s="6">
        <f>(D35-$B$8)*$B$2*Output!$J$101*$E$2*$H$4/Output!$J$95/1000000</f>
        <v>2310.8557454514307</v>
      </c>
      <c r="P32" s="6">
        <v>2048</v>
      </c>
      <c r="Q32" s="6">
        <f>(B35-$B$8)*$B$2*Output!$J$101*$E$2*$I$4/Output!$J$95/1000000</f>
        <v>370.7146643571138</v>
      </c>
      <c r="R32" s="6">
        <f>(C35-$B$8)*$B$2*Output!$J$101*$E$2*$I$4/Output!$J$95/1000000</f>
        <v>680.69321200154434</v>
      </c>
      <c r="S32" s="6">
        <f>(D35-$B$8)*$B$2*Output!$J$101*$E$2*$I$4/Output!$J$95/1000000</f>
        <v>990.67175964597538</v>
      </c>
      <c r="U32" s="6">
        <v>2048</v>
      </c>
      <c r="V32" s="6">
        <f>(B35-$B$8)*$B$2*Output!$J$101*$E$2*$J$4/Output!$J$95/1000000</f>
        <v>1709.4289005552328</v>
      </c>
      <c r="W32" s="6">
        <f>(C35-$B$8)*$B$2*Output!$J$101*$E$2*$J$4/Output!$J$95/1000000</f>
        <v>3138.7931497802942</v>
      </c>
      <c r="X32" s="6">
        <f>(D35-$B$8)*$B$2*Output!$J$101*$E$2*$J$4/Output!$J$95/1000000</f>
        <v>4568.1573990053585</v>
      </c>
      <c r="Z32" s="6">
        <v>2048</v>
      </c>
      <c r="AA32" s="6">
        <f>(B35-$B$8)*$B$2*Output!$J$101*$E$2*$K$4/Output!$J$95/1000000</f>
        <v>457.58141607438529</v>
      </c>
      <c r="AB32" s="6">
        <f>(C35-$B$8)*$B$2*Output!$J$101*$E$2*$K$4/Output!$J$95/1000000</f>
        <v>840.19488249820949</v>
      </c>
      <c r="AC32" s="6">
        <f>(D35-$B$8)*$B$2*Output!$J$101*$E$2*$K$4/Output!$J$95/1000000</f>
        <v>1222.8083489220342</v>
      </c>
      <c r="AE32" s="6">
        <v>2048</v>
      </c>
      <c r="AF32" s="6">
        <f>(B35-$B$8)*$B$2*Output!$J$101*$E$2*$L$4/Output!$J$95/1000000</f>
        <v>299.80058507343779</v>
      </c>
      <c r="AG32" s="6">
        <f>(C35-$B$8)*$B$2*Output!$J$101*$E$2*$L$4/Output!$J$95/1000000</f>
        <v>550.4832768552028</v>
      </c>
      <c r="AH32" s="6">
        <f>(D35-$B$8)*$B$2*Output!$J$101*$E$2*$L$4/Output!$J$95/1000000</f>
        <v>801.16596863696805</v>
      </c>
      <c r="AJ32" s="6">
        <v>2048</v>
      </c>
      <c r="AK32" s="6">
        <f>(B35-$B$8)*$B$2*Output!$J$101*$E$2*$M$4/Output!$J$95/1000000</f>
        <v>207.49241058055082</v>
      </c>
      <c r="AL32" s="6">
        <f>(C35-$B$8)*$B$2*Output!$J$101*$E$2*$M$4/Output!$J$95/1000000</f>
        <v>380.99025747727495</v>
      </c>
      <c r="AM32" s="6">
        <f>(D35-$B$8)*$B$2*Output!$J$101*$E$2*$M$4/Output!$J$95/1000000</f>
        <v>554.48810437399936</v>
      </c>
    </row>
    <row r="33" spans="1:39" x14ac:dyDescent="0.25">
      <c r="A33" s="6">
        <v>2046</v>
      </c>
      <c r="B33" s="6">
        <v>13.602562864901284</v>
      </c>
      <c r="C33" s="6">
        <v>19.34016104608569</v>
      </c>
      <c r="D33" s="6">
        <v>25.077759227270104</v>
      </c>
      <c r="F33" s="6">
        <v>2049</v>
      </c>
      <c r="G33" s="6">
        <f>(B36-$B$8)*$B$2*Output!$J$101*$E$2*$G$4/Output!$J$95/1000000</f>
        <v>178.26933652748551</v>
      </c>
      <c r="H33" s="6">
        <f>(C36-$B$8)*$B$2*Output!$J$101*$E$2*$G$4/Output!$J$95/1000000</f>
        <v>326.79164875399931</v>
      </c>
      <c r="I33" s="6">
        <f>(D36-$B$8)*$B$2*Output!$J$101*$E$2*$G$4/Output!$J$95/1000000</f>
        <v>475.31396098051323</v>
      </c>
      <c r="K33" s="6">
        <v>2049</v>
      </c>
      <c r="L33" s="6">
        <f>(B36-$B$8)*$B$2*Output!$J$101*$E$2*$H$4/Output!$J$95/1000000</f>
        <v>899.32394646358716</v>
      </c>
      <c r="M33" s="6">
        <f>(C36-$B$8)*$B$2*Output!$J$101*$E$2*$H$4/Output!$J$95/1000000</f>
        <v>1648.5816403062506</v>
      </c>
      <c r="N33" s="6">
        <f>(D36-$B$8)*$B$2*Output!$J$101*$E$2*$H$4/Output!$J$95/1000000</f>
        <v>2397.839334148915</v>
      </c>
      <c r="P33" s="6">
        <v>2049</v>
      </c>
      <c r="Q33" s="6">
        <f>(B36-$B$8)*$B$2*Output!$J$101*$E$2*$I$4/Output!$J$95/1000000</f>
        <v>385.54325093139852</v>
      </c>
      <c r="R33" s="6">
        <f>(C36-$B$8)*$B$2*Output!$J$101*$E$2*$I$4/Output!$J$95/1000000</f>
        <v>706.75258623864977</v>
      </c>
      <c r="S33" s="6">
        <f>(D36-$B$8)*$B$2*Output!$J$101*$E$2*$I$4/Output!$J$95/1000000</f>
        <v>1027.9619215459018</v>
      </c>
      <c r="U33" s="6">
        <v>2049</v>
      </c>
      <c r="V33" s="6">
        <f>(B36-$B$8)*$B$2*Output!$J$101*$E$2*$J$4/Output!$J$95/1000000</f>
        <v>1777.8060565774426</v>
      </c>
      <c r="W33" s="6">
        <f>(C36-$B$8)*$B$2*Output!$J$101*$E$2*$J$4/Output!$J$95/1000000</f>
        <v>3258.957393966708</v>
      </c>
      <c r="X33" s="6">
        <f>(D36-$B$8)*$B$2*Output!$J$101*$E$2*$J$4/Output!$J$95/1000000</f>
        <v>4740.1087313559765</v>
      </c>
      <c r="Z33" s="6">
        <v>2049</v>
      </c>
      <c r="AA33" s="6">
        <f>(B36-$B$8)*$B$2*Output!$J$101*$E$2*$K$4/Output!$J$95/1000000</f>
        <v>475.88467271736084</v>
      </c>
      <c r="AB33" s="6">
        <f>(C36-$B$8)*$B$2*Output!$J$101*$E$2*$K$4/Output!$J$95/1000000</f>
        <v>872.36055197909161</v>
      </c>
      <c r="AC33" s="6">
        <f>(D36-$B$8)*$B$2*Output!$J$101*$E$2*$K$4/Output!$J$95/1000000</f>
        <v>1268.836431240823</v>
      </c>
      <c r="AE33" s="6">
        <v>2049</v>
      </c>
      <c r="AF33" s="6">
        <f>(B36-$B$8)*$B$2*Output!$J$101*$E$2*$L$4/Output!$J$95/1000000</f>
        <v>311.79260847637545</v>
      </c>
      <c r="AG33" s="6">
        <f>(C36-$B$8)*$B$2*Output!$J$101*$E$2*$L$4/Output!$J$95/1000000</f>
        <v>571.55774839379262</v>
      </c>
      <c r="AH33" s="6">
        <f>(D36-$B$8)*$B$2*Output!$J$101*$E$2*$L$4/Output!$J$95/1000000</f>
        <v>831.32288831121014</v>
      </c>
      <c r="AJ33" s="6">
        <v>2049</v>
      </c>
      <c r="AK33" s="6">
        <f>(B36-$B$8)*$B$2*Output!$J$101*$E$2*$M$4/Output!$J$95/1000000</f>
        <v>215.79210700377291</v>
      </c>
      <c r="AL33" s="6">
        <f>(C36-$B$8)*$B$2*Output!$J$101*$E$2*$M$4/Output!$J$95/1000000</f>
        <v>395.57592915027084</v>
      </c>
      <c r="AM33" s="6">
        <f>(D36-$B$8)*$B$2*Output!$J$101*$E$2*$M$4/Output!$J$95/1000000</f>
        <v>575.35975129676899</v>
      </c>
    </row>
    <row r="34" spans="1:39" x14ac:dyDescent="0.25">
      <c r="A34" s="6">
        <v>2047</v>
      </c>
      <c r="B34" s="6">
        <v>13.896935163375252</v>
      </c>
      <c r="C34" s="6">
        <v>19.83763819253458</v>
      </c>
      <c r="D34" s="6">
        <v>25.778341221693918</v>
      </c>
      <c r="F34" s="6">
        <v>2050</v>
      </c>
      <c r="G34" s="6">
        <f>(B37-$B$8)*$B$2*Output!$J$101*$E$2*$G$4/Output!$J$95/1000000</f>
        <v>185.12584947085026</v>
      </c>
      <c r="H34" s="6">
        <f>(C37-$B$8)*$B$2*Output!$J$101*$E$2*$G$4/Output!$J$95/1000000</f>
        <v>339.08195236893334</v>
      </c>
      <c r="I34" s="6">
        <f>(D37-$B$8)*$B$2*Output!$J$101*$E$2*$G$4/Output!$J$95/1000000</f>
        <v>493.03805526701672</v>
      </c>
      <c r="K34" s="6">
        <v>2050</v>
      </c>
      <c r="L34" s="6">
        <f>(B37-$B$8)*$B$2*Output!$J$101*$E$2*$H$4/Output!$J$95/1000000</f>
        <v>933.91332901987857</v>
      </c>
      <c r="M34" s="6">
        <f>(C37-$B$8)*$B$2*Output!$J$101*$E$2*$H$4/Output!$J$95/1000000</f>
        <v>1710.5831295444966</v>
      </c>
      <c r="N34" s="6">
        <f>(D37-$B$8)*$B$2*Output!$J$101*$E$2*$H$4/Output!$J$95/1000000</f>
        <v>2487.2529300691162</v>
      </c>
      <c r="P34" s="6">
        <v>2050</v>
      </c>
      <c r="Q34" s="6">
        <f>(B37-$B$8)*$B$2*Output!$J$101*$E$2*$I$4/Output!$J$95/1000000</f>
        <v>400.37183750568289</v>
      </c>
      <c r="R34" s="6">
        <f>(C37-$B$8)*$B$2*Output!$J$101*$E$2*$I$4/Output!$J$95/1000000</f>
        <v>733.33283667843875</v>
      </c>
      <c r="S34" s="6">
        <f>(D37-$B$8)*$B$2*Output!$J$101*$E$2*$I$4/Output!$J$95/1000000</f>
        <v>1066.2938358511954</v>
      </c>
      <c r="U34" s="6">
        <v>2050</v>
      </c>
      <c r="V34" s="6">
        <f>(B37-$B$8)*$B$2*Output!$J$101*$E$2*$J$4/Output!$J$95/1000000</f>
        <v>1846.1832125996514</v>
      </c>
      <c r="W34" s="6">
        <f>(C37-$B$8)*$B$2*Output!$J$101*$E$2*$J$4/Output!$J$95/1000000</f>
        <v>3381.5234876618883</v>
      </c>
      <c r="X34" s="6">
        <f>(D37-$B$8)*$B$2*Output!$J$101*$E$2*$J$4/Output!$J$95/1000000</f>
        <v>4916.8637627241287</v>
      </c>
      <c r="Z34" s="6">
        <v>2050</v>
      </c>
      <c r="AA34" s="6">
        <f>(B37-$B$8)*$B$2*Output!$J$101*$E$2*$K$4/Output!$J$95/1000000</f>
        <v>494.18792936033606</v>
      </c>
      <c r="AB34" s="6">
        <f>(C37-$B$8)*$B$2*Output!$J$101*$E$2*$K$4/Output!$J$95/1000000</f>
        <v>905.16915062717226</v>
      </c>
      <c r="AC34" s="6">
        <f>(D37-$B$8)*$B$2*Output!$J$101*$E$2*$K$4/Output!$J$95/1000000</f>
        <v>1316.1503718940091</v>
      </c>
      <c r="AE34" s="6">
        <v>2050</v>
      </c>
      <c r="AF34" s="6">
        <f>(B37-$B$8)*$B$2*Output!$J$101*$E$2*$L$4/Output!$J$95/1000000</f>
        <v>323.78463187931288</v>
      </c>
      <c r="AG34" s="6">
        <f>(C37-$B$8)*$B$2*Output!$J$101*$E$2*$L$4/Output!$J$95/1000000</f>
        <v>593.05345762630043</v>
      </c>
      <c r="AH34" s="6">
        <f>(D37-$B$8)*$B$2*Output!$J$101*$E$2*$L$4/Output!$J$95/1000000</f>
        <v>862.32228337328866</v>
      </c>
      <c r="AJ34" s="6">
        <v>2050</v>
      </c>
      <c r="AK34" s="6">
        <f>(B37-$B$8)*$B$2*Output!$J$101*$E$2*$M$4/Output!$J$95/1000000</f>
        <v>224.09180342699489</v>
      </c>
      <c r="AL34" s="6">
        <f>(C37-$B$8)*$B$2*Output!$J$101*$E$2*$M$4/Output!$J$95/1000000</f>
        <v>410.45314002929263</v>
      </c>
      <c r="AM34" s="6">
        <f>(D37-$B$8)*$B$2*Output!$J$101*$E$2*$M$4/Output!$J$95/1000000</f>
        <v>596.81447663159076</v>
      </c>
    </row>
    <row r="35" spans="1:39" x14ac:dyDescent="0.25">
      <c r="A35" s="6">
        <v>2048</v>
      </c>
      <c r="B35" s="6">
        <v>14.19130746184922</v>
      </c>
      <c r="C35" s="6">
        <v>20.344901203949771</v>
      </c>
      <c r="D35" s="6">
        <v>26.498494946050329</v>
      </c>
    </row>
    <row r="36" spans="1:39" x14ac:dyDescent="0.25">
      <c r="A36" s="6">
        <v>2049</v>
      </c>
      <c r="B36" s="6">
        <v>14.48567976032319</v>
      </c>
      <c r="C36" s="6">
        <v>20.862223462045041</v>
      </c>
      <c r="D36" s="6">
        <v>27.238767163766898</v>
      </c>
      <c r="G36" s="6">
        <f>SUM(G8:G34)</f>
        <v>2591.7618925919046</v>
      </c>
      <c r="H36" s="6">
        <f t="shared" ref="H36:I36" si="1">SUM(H8:H34)</f>
        <v>5132.4445121072004</v>
      </c>
      <c r="I36" s="6">
        <f t="shared" si="1"/>
        <v>7673.1271316224984</v>
      </c>
      <c r="L36" s="6">
        <f>SUM(L8:L34)</f>
        <v>13074.786606278305</v>
      </c>
      <c r="M36" s="6">
        <f t="shared" ref="M36:N36" si="2">SUM(M8:M34)</f>
        <v>25891.891132505425</v>
      </c>
      <c r="N36" s="6">
        <f t="shared" si="2"/>
        <v>38708.995658732558</v>
      </c>
      <c r="Q36" s="6">
        <f>SUM(Q8:Q34)</f>
        <v>5605.2057250795624</v>
      </c>
      <c r="R36" s="6">
        <f t="shared" ref="R36:S36" si="3">SUM(R8:R34)</f>
        <v>11099.942261341945</v>
      </c>
      <c r="S36" s="6">
        <f t="shared" si="3"/>
        <v>16594.678797604331</v>
      </c>
      <c r="V36" s="6">
        <f>SUM(V8:V34)</f>
        <v>25846.564976395122</v>
      </c>
      <c r="W36" s="6">
        <f t="shared" ref="W36:X36" si="4">SUM(W8:W34)</f>
        <v>51183.737576007792</v>
      </c>
      <c r="X36" s="6">
        <f t="shared" si="4"/>
        <v>76520.910175620491</v>
      </c>
      <c r="AA36" s="6">
        <f>SUM(AA8:AA34)</f>
        <v>6918.6310110447066</v>
      </c>
      <c r="AB36" s="6">
        <f t="shared" ref="AB36:AC36" si="5">SUM(AB8:AB34)</f>
        <v>13700.907427271286</v>
      </c>
      <c r="AC36" s="6">
        <f t="shared" si="5"/>
        <v>20483.183843497864</v>
      </c>
      <c r="AF36" s="6">
        <f>SUM(AF8:AF34)</f>
        <v>4532.9848463103808</v>
      </c>
      <c r="AG36" s="6">
        <f t="shared" ref="AG36:AH36" si="6">SUM(AG8:AG34)</f>
        <v>8976.6321761310592</v>
      </c>
      <c r="AH36" s="6">
        <f t="shared" si="6"/>
        <v>13420.279505951739</v>
      </c>
      <c r="AK36" s="6">
        <f>SUM(AK8:AK34)</f>
        <v>3137.2852479779281</v>
      </c>
      <c r="AL36" s="6">
        <f t="shared" ref="AL36:AM36" si="7">SUM(AL8:AL34)</f>
        <v>6212.7398739536111</v>
      </c>
      <c r="AM36" s="6">
        <f t="shared" si="7"/>
        <v>9288.1944999292937</v>
      </c>
    </row>
    <row r="37" spans="1:39" x14ac:dyDescent="0.25">
      <c r="A37" s="6">
        <v>2050</v>
      </c>
      <c r="B37" s="6">
        <v>14.780052058797159</v>
      </c>
      <c r="C37" s="6">
        <v>21.389885985831594</v>
      </c>
      <c r="D37" s="6">
        <v>27.999719912866045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302.19175841618875</v>
      </c>
      <c r="H41" s="6">
        <f t="shared" ref="H41:I41" si="8">$G$2-H8*1.204</f>
        <v>294.17222886103883</v>
      </c>
      <c r="I41" s="6">
        <f t="shared" si="8"/>
        <v>286.15269930588886</v>
      </c>
      <c r="K41" s="6">
        <v>2024</v>
      </c>
      <c r="L41" s="6">
        <f>$H$2-L8*1.204</f>
        <v>1524.4813834022245</v>
      </c>
      <c r="M41" s="6">
        <f>$H$2-M8*1.204</f>
        <v>1484.0248746789375</v>
      </c>
      <c r="N41" s="6">
        <f>$H$2-N8*1.204</f>
        <v>1443.5683659556503</v>
      </c>
      <c r="P41" s="6">
        <v>2024</v>
      </c>
      <c r="Q41" s="6">
        <f>$I$2-Q8*1.204</f>
        <v>653.55038176456139</v>
      </c>
      <c r="R41" s="6">
        <f>$I$2-R8*1.204</f>
        <v>636.20653814086438</v>
      </c>
      <c r="S41" s="6">
        <f>$I$2-S8*1.204</f>
        <v>618.86269451716714</v>
      </c>
      <c r="U41" s="6">
        <v>2024</v>
      </c>
      <c r="V41" s="6">
        <f>$J$2-V8*1.204</f>
        <v>3013.6329041492595</v>
      </c>
      <c r="W41" s="6">
        <f>$J$2-W8*1.204</f>
        <v>2933.6574664673612</v>
      </c>
      <c r="X41" s="6">
        <f>$J$2-X8*1.204</f>
        <v>2853.6820287854621</v>
      </c>
      <c r="Z41" s="6">
        <v>2024</v>
      </c>
      <c r="AA41" s="6">
        <f>$K$2-AA8*1.204</f>
        <v>806.69187900185761</v>
      </c>
      <c r="AB41" s="6">
        <f>$K$2-AB8*1.204</f>
        <v>785.28398422848295</v>
      </c>
      <c r="AC41" s="6">
        <f>$K$2-AC8*1.204</f>
        <v>763.87608945510829</v>
      </c>
      <c r="AE41" s="6">
        <v>2024</v>
      </c>
      <c r="AF41" s="6">
        <f>$L$2-AF8*1.204</f>
        <v>528.53260382286317</v>
      </c>
      <c r="AG41" s="6">
        <f>$L$2-AG8*1.204</f>
        <v>514.50646737416412</v>
      </c>
      <c r="AH41" s="6">
        <f>$L$2-AH8*1.204</f>
        <v>500.48033092546484</v>
      </c>
      <c r="AJ41" s="6">
        <v>2024</v>
      </c>
      <c r="AK41" s="6">
        <f>$M$2-AK8*1.204</f>
        <v>365.79816550644068</v>
      </c>
      <c r="AL41" s="6">
        <f>$M$2-AL8*1.204</f>
        <v>356.09065655625159</v>
      </c>
      <c r="AM41" s="6">
        <f>$M$2-AM8*1.204</f>
        <v>346.38314760606249</v>
      </c>
    </row>
    <row r="42" spans="1:39" x14ac:dyDescent="0.25">
      <c r="F42" s="6">
        <v>2025</v>
      </c>
      <c r="G42" s="6">
        <f t="shared" ref="G42:I57" si="9">$G$2-G9*1.204</f>
        <v>293.93651683237749</v>
      </c>
      <c r="H42" s="6">
        <f t="shared" si="9"/>
        <v>276.35718330039271</v>
      </c>
      <c r="I42" s="6">
        <f t="shared" si="9"/>
        <v>258.77784976840792</v>
      </c>
      <c r="K42" s="6">
        <v>2025</v>
      </c>
      <c r="L42" s="6">
        <f t="shared" ref="L42:N57" si="10">$H$2-L9*1.204</f>
        <v>1482.8357668044493</v>
      </c>
      <c r="M42" s="6">
        <f t="shared" si="10"/>
        <v>1394.1524524659417</v>
      </c>
      <c r="N42" s="6">
        <f t="shared" si="10"/>
        <v>1305.4691381274338</v>
      </c>
      <c r="P42" s="6">
        <v>2025</v>
      </c>
      <c r="Q42" s="6">
        <f t="shared" ref="Q42:S57" si="11">$I$2-Q9*1.204</f>
        <v>635.69676352912279</v>
      </c>
      <c r="R42" s="6">
        <f t="shared" si="11"/>
        <v>597.6779234349724</v>
      </c>
      <c r="S42" s="6">
        <f t="shared" si="11"/>
        <v>559.65908334082201</v>
      </c>
      <c r="U42" s="6">
        <v>2025</v>
      </c>
      <c r="V42" s="6">
        <f t="shared" ref="V42:X57" si="12">$J$2-V9*1.204</f>
        <v>2931.3068082985196</v>
      </c>
      <c r="W42" s="6">
        <f t="shared" si="12"/>
        <v>2755.9954158149394</v>
      </c>
      <c r="X42" s="6">
        <f t="shared" si="12"/>
        <v>2580.6840233313592</v>
      </c>
      <c r="Z42" s="6">
        <v>2025</v>
      </c>
      <c r="AA42" s="6">
        <f t="shared" ref="AA42:AC57" si="13">$K$2-AA9*1.204</f>
        <v>784.6547580037153</v>
      </c>
      <c r="AB42" s="6">
        <f t="shared" si="13"/>
        <v>737.72725186376795</v>
      </c>
      <c r="AC42" s="6">
        <f t="shared" si="13"/>
        <v>690.79974572382071</v>
      </c>
      <c r="AE42" s="6">
        <v>2025</v>
      </c>
      <c r="AF42" s="6">
        <f t="shared" ref="AF42:AH57" si="14">$L$2-AF9*1.204</f>
        <v>514.09420764572644</v>
      </c>
      <c r="AG42" s="6">
        <f t="shared" si="14"/>
        <v>483.34799876886404</v>
      </c>
      <c r="AH42" s="6">
        <f t="shared" si="14"/>
        <v>452.60178989200165</v>
      </c>
      <c r="AJ42" s="6">
        <v>2025</v>
      </c>
      <c r="AK42" s="6">
        <f t="shared" ref="AK42:AM57" si="15">$M$2-AK9*1.204</f>
        <v>355.80533101288137</v>
      </c>
      <c r="AL42" s="6">
        <f t="shared" si="15"/>
        <v>334.52583619631656</v>
      </c>
      <c r="AM42" s="6">
        <f t="shared" si="15"/>
        <v>313.24634137975175</v>
      </c>
    </row>
    <row r="43" spans="1:39" x14ac:dyDescent="0.25">
      <c r="F43" s="6">
        <v>2026</v>
      </c>
      <c r="G43" s="6">
        <f t="shared" si="9"/>
        <v>285.68127524856624</v>
      </c>
      <c r="H43" s="6">
        <f t="shared" si="9"/>
        <v>256.80655452329802</v>
      </c>
      <c r="I43" s="6">
        <f t="shared" si="9"/>
        <v>227.93183379802988</v>
      </c>
      <c r="K43" s="6">
        <v>2026</v>
      </c>
      <c r="L43" s="6">
        <f t="shared" si="10"/>
        <v>1441.1901502066739</v>
      </c>
      <c r="M43" s="6">
        <f t="shared" si="10"/>
        <v>1295.5244496352329</v>
      </c>
      <c r="N43" s="6">
        <f t="shared" si="10"/>
        <v>1149.8587490637924</v>
      </c>
      <c r="P43" s="6">
        <v>2026</v>
      </c>
      <c r="Q43" s="6">
        <f t="shared" si="11"/>
        <v>617.84314529368419</v>
      </c>
      <c r="R43" s="6">
        <f t="shared" si="11"/>
        <v>555.39576138007578</v>
      </c>
      <c r="S43" s="6">
        <f t="shared" si="11"/>
        <v>492.94837746646755</v>
      </c>
      <c r="U43" s="6">
        <v>2026</v>
      </c>
      <c r="V43" s="6">
        <f t="shared" si="12"/>
        <v>2848.9807124477798</v>
      </c>
      <c r="W43" s="6">
        <f t="shared" si="12"/>
        <v>2561.0251145457846</v>
      </c>
      <c r="X43" s="6">
        <f t="shared" si="12"/>
        <v>2273.0695166437904</v>
      </c>
      <c r="Z43" s="6">
        <v>2026</v>
      </c>
      <c r="AA43" s="6">
        <f t="shared" si="13"/>
        <v>762.61763700557287</v>
      </c>
      <c r="AB43" s="6">
        <f t="shared" si="13"/>
        <v>685.53743190798514</v>
      </c>
      <c r="AC43" s="6">
        <f t="shared" si="13"/>
        <v>608.45722681039763</v>
      </c>
      <c r="AE43" s="6">
        <v>2026</v>
      </c>
      <c r="AF43" s="6">
        <f t="shared" si="14"/>
        <v>499.65581146858972</v>
      </c>
      <c r="AG43" s="6">
        <f t="shared" si="14"/>
        <v>449.15399960724267</v>
      </c>
      <c r="AH43" s="6">
        <f t="shared" si="14"/>
        <v>398.65218774589573</v>
      </c>
      <c r="AJ43" s="6">
        <v>2026</v>
      </c>
      <c r="AK43" s="6">
        <f t="shared" si="15"/>
        <v>345.812496519322</v>
      </c>
      <c r="AL43" s="6">
        <f t="shared" si="15"/>
        <v>310.86012082856234</v>
      </c>
      <c r="AM43" s="6">
        <f t="shared" si="15"/>
        <v>275.90774513780275</v>
      </c>
    </row>
    <row r="44" spans="1:39" x14ac:dyDescent="0.25">
      <c r="F44" s="6">
        <v>2027</v>
      </c>
      <c r="G44" s="6">
        <f t="shared" si="9"/>
        <v>277.42603366475498</v>
      </c>
      <c r="H44" s="6">
        <f t="shared" si="9"/>
        <v>235.30026832645416</v>
      </c>
      <c r="I44" s="6">
        <f t="shared" si="9"/>
        <v>193.17450298815334</v>
      </c>
      <c r="K44" s="6">
        <v>2027</v>
      </c>
      <c r="L44" s="6">
        <f t="shared" si="10"/>
        <v>1399.5445336088985</v>
      </c>
      <c r="M44" s="6">
        <f t="shared" si="10"/>
        <v>1187.0306472064626</v>
      </c>
      <c r="N44" s="6">
        <f t="shared" si="10"/>
        <v>974.5167608040266</v>
      </c>
      <c r="P44" s="6">
        <v>2027</v>
      </c>
      <c r="Q44" s="6">
        <f t="shared" si="11"/>
        <v>599.98952705824559</v>
      </c>
      <c r="R44" s="6">
        <f t="shared" si="11"/>
        <v>508.88409730309729</v>
      </c>
      <c r="S44" s="6">
        <f t="shared" si="11"/>
        <v>417.778667547949</v>
      </c>
      <c r="U44" s="6">
        <v>2027</v>
      </c>
      <c r="V44" s="6">
        <f t="shared" si="12"/>
        <v>2766.6546165970394</v>
      </c>
      <c r="W44" s="6">
        <f t="shared" si="12"/>
        <v>2346.5518540288704</v>
      </c>
      <c r="X44" s="6">
        <f t="shared" si="12"/>
        <v>1926.4490914607013</v>
      </c>
      <c r="Z44" s="6">
        <v>2027</v>
      </c>
      <c r="AA44" s="6">
        <f t="shared" si="13"/>
        <v>740.58051600743045</v>
      </c>
      <c r="AB44" s="6">
        <f t="shared" si="13"/>
        <v>628.12704284439553</v>
      </c>
      <c r="AC44" s="6">
        <f t="shared" si="13"/>
        <v>515.6735696813605</v>
      </c>
      <c r="AE44" s="6">
        <v>2027</v>
      </c>
      <c r="AF44" s="6">
        <f t="shared" si="14"/>
        <v>485.21741529145294</v>
      </c>
      <c r="AG44" s="6">
        <f t="shared" si="14"/>
        <v>411.53956067696947</v>
      </c>
      <c r="AH44" s="6">
        <f t="shared" si="14"/>
        <v>337.86170606248606</v>
      </c>
      <c r="AJ44" s="6">
        <v>2027</v>
      </c>
      <c r="AK44" s="6">
        <f t="shared" si="15"/>
        <v>335.81966202576268</v>
      </c>
      <c r="AL44" s="6">
        <f t="shared" si="15"/>
        <v>284.82711424064831</v>
      </c>
      <c r="AM44" s="6">
        <f t="shared" si="15"/>
        <v>233.83456645553395</v>
      </c>
    </row>
    <row r="45" spans="1:39" x14ac:dyDescent="0.25">
      <c r="F45" s="6">
        <v>2028</v>
      </c>
      <c r="G45" s="6">
        <f t="shared" si="9"/>
        <v>269.17079208094378</v>
      </c>
      <c r="H45" s="6">
        <f t="shared" si="9"/>
        <v>211.59034481209446</v>
      </c>
      <c r="I45" s="6">
        <f t="shared" si="9"/>
        <v>154.00989754324522</v>
      </c>
      <c r="K45" s="6">
        <v>2028</v>
      </c>
      <c r="L45" s="6">
        <f t="shared" si="10"/>
        <v>1357.8989170111233</v>
      </c>
      <c r="M45" s="6">
        <f t="shared" si="10"/>
        <v>1067.4200489923596</v>
      </c>
      <c r="N45" s="6">
        <f t="shared" si="10"/>
        <v>776.94118097359615</v>
      </c>
      <c r="P45" s="6">
        <v>2028</v>
      </c>
      <c r="Q45" s="6">
        <f t="shared" si="11"/>
        <v>582.13590882280698</v>
      </c>
      <c r="R45" s="6">
        <f t="shared" si="11"/>
        <v>457.60662486098903</v>
      </c>
      <c r="S45" s="6">
        <f t="shared" si="11"/>
        <v>333.07734089917119</v>
      </c>
      <c r="U45" s="6">
        <v>2028</v>
      </c>
      <c r="V45" s="6">
        <f t="shared" si="12"/>
        <v>2684.3285207463</v>
      </c>
      <c r="W45" s="6">
        <f t="shared" si="12"/>
        <v>2110.1026337317066</v>
      </c>
      <c r="X45" s="6">
        <f t="shared" si="12"/>
        <v>1535.8767467171144</v>
      </c>
      <c r="Z45" s="6">
        <v>2028</v>
      </c>
      <c r="AA45" s="6">
        <f t="shared" si="13"/>
        <v>718.54339500928813</v>
      </c>
      <c r="AB45" s="6">
        <f t="shared" si="13"/>
        <v>564.8341097378368</v>
      </c>
      <c r="AC45" s="6">
        <f t="shared" si="13"/>
        <v>411.1248244663858</v>
      </c>
      <c r="AE45" s="6">
        <v>2028</v>
      </c>
      <c r="AF45" s="6">
        <f t="shared" si="14"/>
        <v>470.77901911431616</v>
      </c>
      <c r="AG45" s="6">
        <f t="shared" si="14"/>
        <v>370.07096577827372</v>
      </c>
      <c r="AH45" s="6">
        <f t="shared" si="14"/>
        <v>269.36291244223139</v>
      </c>
      <c r="AJ45" s="6">
        <v>2028</v>
      </c>
      <c r="AK45" s="6">
        <f t="shared" si="15"/>
        <v>325.82682753220337</v>
      </c>
      <c r="AL45" s="6">
        <f t="shared" si="15"/>
        <v>256.12664083493087</v>
      </c>
      <c r="AM45" s="6">
        <f t="shared" si="15"/>
        <v>186.42645413765851</v>
      </c>
    </row>
    <row r="46" spans="1:39" x14ac:dyDescent="0.25">
      <c r="F46" s="6">
        <v>2029</v>
      </c>
      <c r="G46" s="6">
        <f t="shared" si="9"/>
        <v>260.91555049713253</v>
      </c>
      <c r="H46" s="6">
        <f t="shared" si="9"/>
        <v>185.39735990972804</v>
      </c>
      <c r="I46" s="6">
        <f t="shared" si="9"/>
        <v>109.87916932232355</v>
      </c>
      <c r="K46" s="6">
        <v>2029</v>
      </c>
      <c r="L46" s="6">
        <f t="shared" si="10"/>
        <v>1316.2533004133479</v>
      </c>
      <c r="M46" s="6">
        <f t="shared" si="10"/>
        <v>935.28303086627545</v>
      </c>
      <c r="N46" s="6">
        <f t="shared" si="10"/>
        <v>554.31276131920322</v>
      </c>
      <c r="P46" s="6">
        <v>2029</v>
      </c>
      <c r="Q46" s="6">
        <f t="shared" si="11"/>
        <v>564.28229058736838</v>
      </c>
      <c r="R46" s="6">
        <f t="shared" si="11"/>
        <v>400.95903337069143</v>
      </c>
      <c r="S46" s="6">
        <f t="shared" si="11"/>
        <v>237.63577615401454</v>
      </c>
      <c r="U46" s="6">
        <v>2029</v>
      </c>
      <c r="V46" s="6">
        <f t="shared" si="12"/>
        <v>2602.0024248955601</v>
      </c>
      <c r="W46" s="6">
        <f t="shared" si="12"/>
        <v>1848.8908734462298</v>
      </c>
      <c r="X46" s="6">
        <f t="shared" si="12"/>
        <v>1095.7793219968999</v>
      </c>
      <c r="Z46" s="6">
        <v>2029</v>
      </c>
      <c r="AA46" s="6">
        <f t="shared" si="13"/>
        <v>696.50627401114571</v>
      </c>
      <c r="AB46" s="6">
        <f t="shared" si="13"/>
        <v>494.91271837263366</v>
      </c>
      <c r="AC46" s="6">
        <f t="shared" si="13"/>
        <v>293.31916273412173</v>
      </c>
      <c r="AE46" s="6">
        <v>2029</v>
      </c>
      <c r="AF46" s="6">
        <f t="shared" si="14"/>
        <v>456.34062293717943</v>
      </c>
      <c r="AG46" s="6">
        <f t="shared" si="14"/>
        <v>324.25950293462313</v>
      </c>
      <c r="AH46" s="6">
        <f t="shared" si="14"/>
        <v>192.17838293206682</v>
      </c>
      <c r="AJ46" s="6">
        <v>2029</v>
      </c>
      <c r="AK46" s="6">
        <f t="shared" si="15"/>
        <v>315.83399303864405</v>
      </c>
      <c r="AL46" s="6">
        <f t="shared" si="15"/>
        <v>224.42046235858811</v>
      </c>
      <c r="AM46" s="6">
        <f t="shared" si="15"/>
        <v>133.00693167853225</v>
      </c>
    </row>
    <row r="47" spans="1:39" x14ac:dyDescent="0.25">
      <c r="F47" s="6">
        <v>2030</v>
      </c>
      <c r="G47" s="6">
        <f t="shared" si="9"/>
        <v>252.66030891332124</v>
      </c>
      <c r="H47" s="6">
        <f t="shared" si="9"/>
        <v>156.40645821424769</v>
      </c>
      <c r="I47" s="6">
        <f t="shared" si="9"/>
        <v>60.152607515174083</v>
      </c>
      <c r="K47" s="6">
        <v>2030</v>
      </c>
      <c r="L47" s="6">
        <f t="shared" si="10"/>
        <v>1274.6076838155725</v>
      </c>
      <c r="M47" s="6">
        <f t="shared" si="10"/>
        <v>789.03122653369201</v>
      </c>
      <c r="N47" s="6">
        <f t="shared" si="10"/>
        <v>303.45476925181129</v>
      </c>
      <c r="P47" s="6">
        <v>2030</v>
      </c>
      <c r="Q47" s="6">
        <f t="shared" si="11"/>
        <v>546.42867235192978</v>
      </c>
      <c r="R47" s="6">
        <f t="shared" si="11"/>
        <v>338.26038477060092</v>
      </c>
      <c r="S47" s="6">
        <f t="shared" si="11"/>
        <v>130.09209718927207</v>
      </c>
      <c r="U47" s="6">
        <v>2030</v>
      </c>
      <c r="V47" s="6">
        <f t="shared" si="12"/>
        <v>2519.6763290448193</v>
      </c>
      <c r="W47" s="6">
        <f t="shared" si="12"/>
        <v>1559.7766509791495</v>
      </c>
      <c r="X47" s="6">
        <f t="shared" si="12"/>
        <v>599.87697291347922</v>
      </c>
      <c r="Z47" s="6">
        <v>2030</v>
      </c>
      <c r="AA47" s="6">
        <f t="shared" si="13"/>
        <v>674.46915301300317</v>
      </c>
      <c r="AB47" s="6">
        <f t="shared" si="13"/>
        <v>417.52237164293837</v>
      </c>
      <c r="AC47" s="6">
        <f t="shared" si="13"/>
        <v>160.57559027287346</v>
      </c>
      <c r="AE47" s="6">
        <v>2030</v>
      </c>
      <c r="AF47" s="6">
        <f t="shared" si="14"/>
        <v>441.90222676004259</v>
      </c>
      <c r="AG47" s="6">
        <f t="shared" si="14"/>
        <v>273.55449085688792</v>
      </c>
      <c r="AH47" s="6">
        <f t="shared" si="14"/>
        <v>105.20675495373308</v>
      </c>
      <c r="AJ47" s="6">
        <v>2030</v>
      </c>
      <c r="AK47" s="6">
        <f t="shared" si="15"/>
        <v>305.84115854508468</v>
      </c>
      <c r="AL47" s="6">
        <f t="shared" si="15"/>
        <v>189.32745150956634</v>
      </c>
      <c r="AM47" s="6">
        <f t="shared" si="15"/>
        <v>72.813744474048008</v>
      </c>
    </row>
    <row r="48" spans="1:39" x14ac:dyDescent="0.25">
      <c r="F48" s="6">
        <v>2031</v>
      </c>
      <c r="G48" s="6">
        <f t="shared" si="9"/>
        <v>244.40506732950999</v>
      </c>
      <c r="H48" s="6">
        <f t="shared" si="9"/>
        <v>145.56457606635129</v>
      </c>
      <c r="I48" s="6">
        <f t="shared" si="9"/>
        <v>46.724084803192625</v>
      </c>
      <c r="K48" s="6">
        <v>2031</v>
      </c>
      <c r="L48" s="6">
        <f t="shared" si="10"/>
        <v>1232.9620672177973</v>
      </c>
      <c r="M48" s="6">
        <f t="shared" si="10"/>
        <v>734.33665914332107</v>
      </c>
      <c r="N48" s="6">
        <f t="shared" si="10"/>
        <v>235.71125106884483</v>
      </c>
      <c r="P48" s="6">
        <v>2031</v>
      </c>
      <c r="Q48" s="6">
        <f t="shared" si="11"/>
        <v>528.57505411649117</v>
      </c>
      <c r="R48" s="6">
        <f t="shared" si="11"/>
        <v>314.81263671174958</v>
      </c>
      <c r="S48" s="6">
        <f t="shared" si="11"/>
        <v>101.05021930700809</v>
      </c>
      <c r="U48" s="6">
        <v>2031</v>
      </c>
      <c r="V48" s="6">
        <f t="shared" si="12"/>
        <v>2437.3502331940795</v>
      </c>
      <c r="W48" s="6">
        <f t="shared" si="12"/>
        <v>1451.6550630342856</v>
      </c>
      <c r="X48" s="6">
        <f t="shared" si="12"/>
        <v>465.95989287449174</v>
      </c>
      <c r="Z48" s="6">
        <v>2031</v>
      </c>
      <c r="AA48" s="6">
        <f t="shared" si="13"/>
        <v>652.43203201486085</v>
      </c>
      <c r="AB48" s="6">
        <f t="shared" si="13"/>
        <v>388.58029086733404</v>
      </c>
      <c r="AC48" s="6">
        <f t="shared" si="13"/>
        <v>124.72854971980735</v>
      </c>
      <c r="AE48" s="6">
        <v>2031</v>
      </c>
      <c r="AF48" s="6">
        <f t="shared" si="14"/>
        <v>427.46383058290587</v>
      </c>
      <c r="AG48" s="6">
        <f t="shared" si="14"/>
        <v>254.59206702375229</v>
      </c>
      <c r="AH48" s="6">
        <f t="shared" si="14"/>
        <v>81.720303464598771</v>
      </c>
      <c r="AJ48" s="6">
        <v>2031</v>
      </c>
      <c r="AK48" s="6">
        <f t="shared" si="15"/>
        <v>295.84832405152537</v>
      </c>
      <c r="AL48" s="6">
        <f t="shared" si="15"/>
        <v>176.203531052161</v>
      </c>
      <c r="AM48" s="6">
        <f t="shared" si="15"/>
        <v>56.558738052796684</v>
      </c>
    </row>
    <row r="49" spans="6:39" x14ac:dyDescent="0.25">
      <c r="F49" s="6">
        <v>2032</v>
      </c>
      <c r="G49" s="6">
        <f t="shared" si="9"/>
        <v>236.14982574569876</v>
      </c>
      <c r="H49" s="6">
        <f t="shared" si="9"/>
        <v>134.5186543452615</v>
      </c>
      <c r="I49" s="6">
        <f t="shared" si="9"/>
        <v>32.887482944824342</v>
      </c>
      <c r="K49" s="6">
        <v>2032</v>
      </c>
      <c r="L49" s="6">
        <f t="shared" si="10"/>
        <v>1191.3164506200221</v>
      </c>
      <c r="M49" s="6">
        <f t="shared" si="10"/>
        <v>678.61276344684097</v>
      </c>
      <c r="N49" s="6">
        <f t="shared" si="10"/>
        <v>165.90907627366005</v>
      </c>
      <c r="P49" s="6">
        <v>2032</v>
      </c>
      <c r="Q49" s="6">
        <f t="shared" si="11"/>
        <v>510.72143588105263</v>
      </c>
      <c r="R49" s="6">
        <f t="shared" si="11"/>
        <v>290.92361208845944</v>
      </c>
      <c r="S49" s="6">
        <f t="shared" si="11"/>
        <v>71.125788295866414</v>
      </c>
      <c r="U49" s="6">
        <v>2032</v>
      </c>
      <c r="V49" s="6">
        <f t="shared" si="12"/>
        <v>2355.02413734334</v>
      </c>
      <c r="W49" s="6">
        <f t="shared" si="12"/>
        <v>1341.4986731651511</v>
      </c>
      <c r="X49" s="6">
        <f t="shared" si="12"/>
        <v>327.97320898696216</v>
      </c>
      <c r="Z49" s="6">
        <v>2032</v>
      </c>
      <c r="AA49" s="6">
        <f t="shared" si="13"/>
        <v>630.39491101671854</v>
      </c>
      <c r="AB49" s="6">
        <f t="shared" si="13"/>
        <v>359.09353254144582</v>
      </c>
      <c r="AC49" s="6">
        <f t="shared" si="13"/>
        <v>87.792154066173566</v>
      </c>
      <c r="AE49" s="6">
        <v>2032</v>
      </c>
      <c r="AF49" s="6">
        <f t="shared" si="14"/>
        <v>413.02543440576915</v>
      </c>
      <c r="AG49" s="6">
        <f t="shared" si="14"/>
        <v>235.27277850486877</v>
      </c>
      <c r="AH49" s="6">
        <f t="shared" si="14"/>
        <v>57.520122603968503</v>
      </c>
      <c r="AJ49" s="6">
        <v>2032</v>
      </c>
      <c r="AK49" s="6">
        <f t="shared" si="15"/>
        <v>285.85548955796605</v>
      </c>
      <c r="AL49" s="6">
        <f t="shared" si="15"/>
        <v>162.83262403907972</v>
      </c>
      <c r="AM49" s="6">
        <f t="shared" si="15"/>
        <v>39.809758520193441</v>
      </c>
    </row>
    <row r="50" spans="6:39" x14ac:dyDescent="0.25">
      <c r="F50" s="6">
        <v>2033</v>
      </c>
      <c r="G50" s="6">
        <f t="shared" si="9"/>
        <v>227.89458416188751</v>
      </c>
      <c r="H50" s="6">
        <f t="shared" si="9"/>
        <v>123.2624924958881</v>
      </c>
      <c r="I50" s="6">
        <f t="shared" si="9"/>
        <v>18.630400829888686</v>
      </c>
      <c r="K50" s="6">
        <v>2033</v>
      </c>
      <c r="L50" s="6">
        <f t="shared" si="10"/>
        <v>1149.6708340222465</v>
      </c>
      <c r="M50" s="6">
        <f t="shared" si="10"/>
        <v>621.8282592040116</v>
      </c>
      <c r="N50" s="6">
        <f t="shared" si="10"/>
        <v>93.985684385776267</v>
      </c>
      <c r="P50" s="6">
        <v>2033</v>
      </c>
      <c r="Q50" s="6">
        <f t="shared" si="11"/>
        <v>492.86781764561397</v>
      </c>
      <c r="R50" s="6">
        <f t="shared" si="11"/>
        <v>266.57990095478209</v>
      </c>
      <c r="S50" s="6">
        <f t="shared" si="11"/>
        <v>40.29198426395044</v>
      </c>
      <c r="U50" s="6">
        <v>2033</v>
      </c>
      <c r="V50" s="6">
        <f t="shared" si="12"/>
        <v>2272.6980414925993</v>
      </c>
      <c r="W50" s="6">
        <f t="shared" si="12"/>
        <v>1229.2456458109671</v>
      </c>
      <c r="X50" s="6">
        <f t="shared" si="12"/>
        <v>185.79325012933396</v>
      </c>
      <c r="Z50" s="6">
        <v>2033</v>
      </c>
      <c r="AA50" s="6">
        <f t="shared" si="13"/>
        <v>608.357790018576</v>
      </c>
      <c r="AB50" s="6">
        <f t="shared" si="13"/>
        <v>329.04554446854002</v>
      </c>
      <c r="AC50" s="6">
        <f t="shared" si="13"/>
        <v>49.733298918504033</v>
      </c>
      <c r="AE50" s="6">
        <v>2033</v>
      </c>
      <c r="AF50" s="6">
        <f t="shared" si="14"/>
        <v>398.58703822863231</v>
      </c>
      <c r="AG50" s="6">
        <f t="shared" si="14"/>
        <v>215.58578054542278</v>
      </c>
      <c r="AH50" s="6">
        <f t="shared" si="14"/>
        <v>32.584522862213191</v>
      </c>
      <c r="AJ50" s="6">
        <v>2033</v>
      </c>
      <c r="AK50" s="6">
        <f t="shared" si="15"/>
        <v>275.86265506440668</v>
      </c>
      <c r="AL50" s="6">
        <f t="shared" si="15"/>
        <v>149.20722480011818</v>
      </c>
      <c r="AM50" s="6">
        <f t="shared" si="15"/>
        <v>22.551794535829686</v>
      </c>
    </row>
    <row r="51" spans="6:39" x14ac:dyDescent="0.25">
      <c r="F51" s="6">
        <v>2034</v>
      </c>
      <c r="G51" s="6">
        <f t="shared" si="9"/>
        <v>219.63934257807625</v>
      </c>
      <c r="H51" s="6">
        <f t="shared" si="9"/>
        <v>111.78970153457823</v>
      </c>
      <c r="I51" s="6">
        <f t="shared" si="9"/>
        <v>3.9400604910802031</v>
      </c>
      <c r="K51" s="6">
        <v>2034</v>
      </c>
      <c r="L51" s="6">
        <f t="shared" si="10"/>
        <v>1108.0252174244713</v>
      </c>
      <c r="M51" s="6">
        <f t="shared" si="10"/>
        <v>563.95091559990726</v>
      </c>
      <c r="N51" s="6">
        <f t="shared" si="10"/>
        <v>19.87661377534323</v>
      </c>
      <c r="P51" s="6">
        <v>2034</v>
      </c>
      <c r="Q51" s="6">
        <f t="shared" si="11"/>
        <v>475.01419941017537</v>
      </c>
      <c r="R51" s="6">
        <f t="shared" si="11"/>
        <v>241.76768585015151</v>
      </c>
      <c r="S51" s="6">
        <f t="shared" si="11"/>
        <v>8.5211722901274243</v>
      </c>
      <c r="U51" s="6">
        <v>2034</v>
      </c>
      <c r="V51" s="6">
        <f t="shared" si="12"/>
        <v>2190.3719456418594</v>
      </c>
      <c r="W51" s="6">
        <f t="shared" si="12"/>
        <v>1114.8322662911587</v>
      </c>
      <c r="X51" s="6">
        <f t="shared" si="12"/>
        <v>39.292586940457568</v>
      </c>
      <c r="Z51" s="6">
        <v>2034</v>
      </c>
      <c r="AA51" s="6">
        <f t="shared" si="13"/>
        <v>586.32066902043368</v>
      </c>
      <c r="AB51" s="6">
        <f t="shared" si="13"/>
        <v>298.41927144745966</v>
      </c>
      <c r="AC51" s="6">
        <f t="shared" si="13"/>
        <v>10.517873874485531</v>
      </c>
      <c r="AE51" s="6">
        <v>2034</v>
      </c>
      <c r="AF51" s="6">
        <f t="shared" si="14"/>
        <v>384.14864205149559</v>
      </c>
      <c r="AG51" s="6">
        <f t="shared" si="14"/>
        <v>195.51989882953126</v>
      </c>
      <c r="AH51" s="6">
        <f t="shared" si="14"/>
        <v>6.8911556075668159</v>
      </c>
      <c r="AJ51" s="6">
        <v>2034</v>
      </c>
      <c r="AK51" s="6">
        <f t="shared" si="15"/>
        <v>265.86982057084742</v>
      </c>
      <c r="AL51" s="6">
        <f t="shared" si="15"/>
        <v>135.31959957538871</v>
      </c>
      <c r="AM51" s="6">
        <f t="shared" si="15"/>
        <v>4.7693785799300485</v>
      </c>
    </row>
    <row r="52" spans="6:39" x14ac:dyDescent="0.25">
      <c r="F52" s="6">
        <v>2035</v>
      </c>
      <c r="G52" s="6">
        <f t="shared" si="9"/>
        <v>211.384100994265</v>
      </c>
      <c r="H52" s="6">
        <f t="shared" si="9"/>
        <v>100.09369832296454</v>
      </c>
      <c r="I52" s="6">
        <v>0</v>
      </c>
      <c r="K52" s="6">
        <v>2035</v>
      </c>
      <c r="L52" s="6">
        <f t="shared" si="10"/>
        <v>1066.3796008266959</v>
      </c>
      <c r="M52" s="6">
        <f t="shared" si="10"/>
        <v>504.94752235792112</v>
      </c>
      <c r="N52" s="6">
        <v>0</v>
      </c>
      <c r="P52" s="6">
        <v>2035</v>
      </c>
      <c r="Q52" s="6">
        <f t="shared" si="11"/>
        <v>457.16058117473676</v>
      </c>
      <c r="R52" s="6">
        <f t="shared" si="11"/>
        <v>216.47272941542894</v>
      </c>
      <c r="S52" s="6">
        <v>0</v>
      </c>
      <c r="U52" s="6">
        <v>2035</v>
      </c>
      <c r="V52" s="6">
        <f t="shared" si="12"/>
        <v>2108.0458497911195</v>
      </c>
      <c r="W52" s="6">
        <f t="shared" si="12"/>
        <v>998.19288370081586</v>
      </c>
      <c r="X52" s="6">
        <v>0</v>
      </c>
      <c r="Z52" s="6">
        <v>2035</v>
      </c>
      <c r="AA52" s="6">
        <f t="shared" si="13"/>
        <v>564.28354802229137</v>
      </c>
      <c r="AB52" s="6">
        <f t="shared" si="13"/>
        <v>267.19713998683233</v>
      </c>
      <c r="AC52" s="6">
        <v>0</v>
      </c>
      <c r="AE52" s="6">
        <v>2035</v>
      </c>
      <c r="AF52" s="6">
        <f t="shared" si="14"/>
        <v>369.7102458743588</v>
      </c>
      <c r="AG52" s="6">
        <f t="shared" si="14"/>
        <v>175.06361946521753</v>
      </c>
      <c r="AH52" s="6">
        <v>0</v>
      </c>
      <c r="AJ52" s="6">
        <v>2035</v>
      </c>
      <c r="AK52" s="6">
        <f t="shared" si="15"/>
        <v>255.87698607728805</v>
      </c>
      <c r="AL52" s="6">
        <f t="shared" si="15"/>
        <v>121.16177958390699</v>
      </c>
      <c r="AM52" s="6">
        <v>0</v>
      </c>
    </row>
    <row r="53" spans="6:39" x14ac:dyDescent="0.25">
      <c r="F53" s="6">
        <v>2036</v>
      </c>
      <c r="G53" s="6">
        <f t="shared" si="9"/>
        <v>203.12885941045374</v>
      </c>
      <c r="H53" s="6">
        <f t="shared" si="9"/>
        <v>88.16769966780106</v>
      </c>
      <c r="I53" s="6">
        <v>0</v>
      </c>
      <c r="K53" s="6">
        <v>2036</v>
      </c>
      <c r="L53" s="6">
        <f t="shared" si="10"/>
        <v>1024.7339842289205</v>
      </c>
      <c r="M53" s="6">
        <f t="shared" si="10"/>
        <v>444.78385997492114</v>
      </c>
      <c r="N53" s="6">
        <v>0</v>
      </c>
      <c r="P53" s="6">
        <v>2036</v>
      </c>
      <c r="Q53" s="6">
        <f t="shared" si="11"/>
        <v>439.3069629392981</v>
      </c>
      <c r="R53" s="6">
        <f t="shared" si="11"/>
        <v>190.68036163261462</v>
      </c>
      <c r="S53" s="6">
        <v>0</v>
      </c>
      <c r="U53" s="6">
        <v>2036</v>
      </c>
      <c r="V53" s="6">
        <f t="shared" si="12"/>
        <v>2025.7197539403794</v>
      </c>
      <c r="W53" s="6">
        <f t="shared" si="12"/>
        <v>879.25985207080703</v>
      </c>
      <c r="X53" s="6">
        <v>0</v>
      </c>
      <c r="Z53" s="6">
        <v>2036</v>
      </c>
      <c r="AA53" s="6">
        <f t="shared" si="13"/>
        <v>542.24642702414883</v>
      </c>
      <c r="AB53" s="6">
        <f t="shared" si="13"/>
        <v>235.36104255475857</v>
      </c>
      <c r="AC53" s="6">
        <v>0</v>
      </c>
      <c r="AE53" s="6">
        <v>2036</v>
      </c>
      <c r="AF53" s="6">
        <f t="shared" si="14"/>
        <v>355.27184969722202</v>
      </c>
      <c r="AG53" s="6">
        <f t="shared" si="14"/>
        <v>154.20507866503982</v>
      </c>
      <c r="AH53" s="6">
        <v>0</v>
      </c>
      <c r="AJ53" s="6">
        <v>2036</v>
      </c>
      <c r="AK53" s="6">
        <f t="shared" si="15"/>
        <v>245.88415158372871</v>
      </c>
      <c r="AL53" s="6">
        <f t="shared" si="15"/>
        <v>106.72555388154069</v>
      </c>
      <c r="AM53" s="6">
        <v>0</v>
      </c>
    </row>
    <row r="54" spans="6:39" x14ac:dyDescent="0.25">
      <c r="F54" s="6">
        <v>2037</v>
      </c>
      <c r="G54" s="6">
        <f t="shared" si="9"/>
        <v>194.87361782664249</v>
      </c>
      <c r="H54" s="6">
        <f t="shared" si="9"/>
        <v>76.004716241498073</v>
      </c>
      <c r="I54" s="6">
        <v>0</v>
      </c>
      <c r="K54" s="6">
        <v>2037</v>
      </c>
      <c r="L54" s="6">
        <f t="shared" si="10"/>
        <v>983.08836763114527</v>
      </c>
      <c r="M54" s="6">
        <f t="shared" si="10"/>
        <v>383.42466905187916</v>
      </c>
      <c r="N54" s="6">
        <v>0</v>
      </c>
      <c r="P54" s="6">
        <v>2037</v>
      </c>
      <c r="Q54" s="6">
        <f t="shared" si="11"/>
        <v>421.45334470385956</v>
      </c>
      <c r="R54" s="6">
        <f t="shared" si="11"/>
        <v>164.37546667678157</v>
      </c>
      <c r="S54" s="6">
        <v>0</v>
      </c>
      <c r="U54" s="6">
        <v>2037</v>
      </c>
      <c r="V54" s="6">
        <f t="shared" si="12"/>
        <v>1943.3936580896393</v>
      </c>
      <c r="W54" s="6">
        <f t="shared" si="12"/>
        <v>757.96346973980189</v>
      </c>
      <c r="X54" s="6">
        <v>0</v>
      </c>
      <c r="Z54" s="6">
        <v>2037</v>
      </c>
      <c r="AA54" s="6">
        <f t="shared" si="13"/>
        <v>520.2093060260064</v>
      </c>
      <c r="AB54" s="6">
        <f t="shared" si="13"/>
        <v>202.89232134986162</v>
      </c>
      <c r="AC54" s="6">
        <v>0</v>
      </c>
      <c r="AE54" s="6">
        <v>2037</v>
      </c>
      <c r="AF54" s="6">
        <f t="shared" si="14"/>
        <v>340.83345352008519</v>
      </c>
      <c r="AG54" s="6">
        <f t="shared" si="14"/>
        <v>132.93205211312221</v>
      </c>
      <c r="AH54" s="6">
        <v>0</v>
      </c>
      <c r="AJ54" s="6">
        <v>2037</v>
      </c>
      <c r="AK54" s="6">
        <f t="shared" si="15"/>
        <v>235.89131709016939</v>
      </c>
      <c r="AL54" s="6">
        <f t="shared" si="15"/>
        <v>92.002462001916058</v>
      </c>
      <c r="AM54" s="6">
        <v>0</v>
      </c>
    </row>
    <row r="55" spans="6:39" x14ac:dyDescent="0.25">
      <c r="F55" s="6">
        <v>2038</v>
      </c>
      <c r="G55" s="6">
        <f t="shared" si="9"/>
        <v>186.61837624283123</v>
      </c>
      <c r="H55" s="6">
        <f t="shared" si="9"/>
        <v>63.59754631790986</v>
      </c>
      <c r="I55" s="6">
        <v>0</v>
      </c>
      <c r="K55" s="6">
        <v>2038</v>
      </c>
      <c r="L55" s="6">
        <f t="shared" si="10"/>
        <v>941.44275103336986</v>
      </c>
      <c r="M55" s="6">
        <f t="shared" si="10"/>
        <v>320.83361869249575</v>
      </c>
      <c r="N55" s="6">
        <v>0</v>
      </c>
      <c r="P55" s="6">
        <v>2038</v>
      </c>
      <c r="Q55" s="6">
        <f t="shared" si="11"/>
        <v>403.59972646842095</v>
      </c>
      <c r="R55" s="6">
        <f t="shared" si="11"/>
        <v>137.5424693684588</v>
      </c>
      <c r="S55" s="6">
        <v>0</v>
      </c>
      <c r="U55" s="6">
        <v>2038</v>
      </c>
      <c r="V55" s="6">
        <f t="shared" si="12"/>
        <v>1861.0675622388994</v>
      </c>
      <c r="W55" s="6">
        <f t="shared" si="12"/>
        <v>634.23191688388033</v>
      </c>
      <c r="X55" s="6">
        <v>0</v>
      </c>
      <c r="Z55" s="6">
        <v>2038</v>
      </c>
      <c r="AA55" s="6">
        <f t="shared" si="13"/>
        <v>498.17218502786409</v>
      </c>
      <c r="AB55" s="6">
        <f t="shared" si="13"/>
        <v>169.77175157915883</v>
      </c>
      <c r="AC55" s="6">
        <v>0</v>
      </c>
      <c r="AE55" s="6">
        <v>2038</v>
      </c>
      <c r="AF55" s="6">
        <f t="shared" si="14"/>
        <v>326.39505734294846</v>
      </c>
      <c r="AG55" s="6">
        <f t="shared" si="14"/>
        <v>111.2319440090638</v>
      </c>
      <c r="AH55" s="6">
        <v>0</v>
      </c>
      <c r="AJ55" s="6">
        <v>2038</v>
      </c>
      <c r="AK55" s="6">
        <f t="shared" si="15"/>
        <v>225.89848259661005</v>
      </c>
      <c r="AL55" s="6">
        <f t="shared" si="15"/>
        <v>76.98378637369234</v>
      </c>
      <c r="AM55" s="6">
        <v>0</v>
      </c>
    </row>
    <row r="56" spans="6:39" x14ac:dyDescent="0.25">
      <c r="F56" s="6">
        <v>2039</v>
      </c>
      <c r="G56" s="6">
        <f t="shared" si="9"/>
        <v>178.36313465901998</v>
      </c>
      <c r="H56" s="6">
        <f t="shared" si="9"/>
        <v>50.938769317758499</v>
      </c>
      <c r="I56" s="6">
        <v>0</v>
      </c>
      <c r="K56" s="6">
        <v>2039</v>
      </c>
      <c r="L56" s="6">
        <f t="shared" si="10"/>
        <v>899.79713443559456</v>
      </c>
      <c r="M56" s="6">
        <f t="shared" si="10"/>
        <v>256.97327394148806</v>
      </c>
      <c r="N56" s="6">
        <v>0</v>
      </c>
      <c r="P56" s="6">
        <v>2039</v>
      </c>
      <c r="Q56" s="6">
        <f t="shared" si="11"/>
        <v>385.74610823298229</v>
      </c>
      <c r="R56" s="6">
        <f t="shared" si="11"/>
        <v>110.16532121431464</v>
      </c>
      <c r="S56" s="6">
        <v>0</v>
      </c>
      <c r="U56" s="6">
        <v>2039</v>
      </c>
      <c r="V56" s="6">
        <f t="shared" si="12"/>
        <v>1778.7414663881593</v>
      </c>
      <c r="W56" s="6">
        <f t="shared" si="12"/>
        <v>507.99119114772748</v>
      </c>
      <c r="X56" s="6">
        <v>0</v>
      </c>
      <c r="Z56" s="6">
        <v>2039</v>
      </c>
      <c r="AA56" s="6">
        <f t="shared" si="13"/>
        <v>476.13506402972166</v>
      </c>
      <c r="AB56" s="6">
        <f t="shared" si="13"/>
        <v>135.97952422776427</v>
      </c>
      <c r="AC56" s="6">
        <v>0</v>
      </c>
      <c r="AE56" s="6">
        <v>2039</v>
      </c>
      <c r="AF56" s="6">
        <f t="shared" si="14"/>
        <v>311.95666116581174</v>
      </c>
      <c r="AG56" s="6">
        <f t="shared" si="14"/>
        <v>89.091775778901535</v>
      </c>
      <c r="AH56" s="6">
        <v>0</v>
      </c>
      <c r="AJ56" s="6">
        <v>2039</v>
      </c>
      <c r="AK56" s="6">
        <f t="shared" si="15"/>
        <v>215.90564810305071</v>
      </c>
      <c r="AL56" s="6">
        <f t="shared" si="15"/>
        <v>61.660544507403188</v>
      </c>
      <c r="AM56" s="6">
        <v>0</v>
      </c>
    </row>
    <row r="57" spans="6:39" x14ac:dyDescent="0.25">
      <c r="F57" s="6">
        <v>2040</v>
      </c>
      <c r="G57" s="6">
        <f t="shared" si="9"/>
        <v>170.10789307520875</v>
      </c>
      <c r="H57" s="6">
        <f t="shared" si="9"/>
        <v>38.020739157909588</v>
      </c>
      <c r="I57" s="6">
        <v>0</v>
      </c>
      <c r="K57" s="6">
        <v>2040</v>
      </c>
      <c r="L57" s="6">
        <f t="shared" si="10"/>
        <v>858.15151783781926</v>
      </c>
      <c r="M57" s="6">
        <f t="shared" si="10"/>
        <v>191.80506223335874</v>
      </c>
      <c r="N57" s="6">
        <v>0</v>
      </c>
      <c r="P57" s="6">
        <v>2040</v>
      </c>
      <c r="Q57" s="6">
        <f t="shared" si="11"/>
        <v>367.89248999754375</v>
      </c>
      <c r="R57" s="6">
        <f t="shared" si="11"/>
        <v>82.227486023627762</v>
      </c>
      <c r="S57" s="6">
        <v>0</v>
      </c>
      <c r="U57" s="6">
        <v>2040</v>
      </c>
      <c r="V57" s="6">
        <f t="shared" si="12"/>
        <v>1696.4153705374194</v>
      </c>
      <c r="W57" s="6">
        <f t="shared" si="12"/>
        <v>379.16504131971897</v>
      </c>
      <c r="X57" s="6">
        <v>0</v>
      </c>
      <c r="Z57" s="6">
        <v>2040</v>
      </c>
      <c r="AA57" s="6">
        <f t="shared" si="13"/>
        <v>454.09794303157929</v>
      </c>
      <c r="AB57" s="6">
        <f t="shared" si="13"/>
        <v>101.49522830497733</v>
      </c>
      <c r="AC57" s="6">
        <v>0</v>
      </c>
      <c r="AE57" s="6">
        <v>2040</v>
      </c>
      <c r="AF57" s="6">
        <f t="shared" si="14"/>
        <v>297.5182649886749</v>
      </c>
      <c r="AG57" s="6">
        <f t="shared" si="14"/>
        <v>66.498174443010726</v>
      </c>
      <c r="AH57" s="6">
        <v>0</v>
      </c>
      <c r="AJ57" s="6">
        <v>2040</v>
      </c>
      <c r="AK57" s="6">
        <f t="shared" si="15"/>
        <v>205.91281360949137</v>
      </c>
      <c r="AL57" s="6">
        <f t="shared" si="15"/>
        <v>46.023480944863422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161.85265149139755</v>
      </c>
      <c r="H58" s="6">
        <f t="shared" si="16"/>
        <v>25.566581945898065</v>
      </c>
      <c r="I58" s="6">
        <v>0</v>
      </c>
      <c r="K58" s="6">
        <v>2041</v>
      </c>
      <c r="L58" s="6">
        <f t="shared" ref="L58:M67" si="17">$H$2-L25*1.204</f>
        <v>816.50590124004407</v>
      </c>
      <c r="M58" s="6">
        <f t="shared" si="17"/>
        <v>128.97697282687068</v>
      </c>
      <c r="N58" s="6">
        <v>0</v>
      </c>
      <c r="P58" s="6">
        <v>2041</v>
      </c>
      <c r="Q58" s="6">
        <f t="shared" ref="Q58:R67" si="18">$I$2-Q25*1.204</f>
        <v>350.0388717621052</v>
      </c>
      <c r="R58" s="6">
        <f t="shared" si="18"/>
        <v>55.292869265297213</v>
      </c>
      <c r="S58" s="6">
        <v>0</v>
      </c>
      <c r="U58" s="6">
        <v>2041</v>
      </c>
      <c r="V58" s="6">
        <f t="shared" ref="V58:W67" si="19">$J$2-V25*1.204</f>
        <v>1614.0892746866796</v>
      </c>
      <c r="W58" s="6">
        <f t="shared" si="19"/>
        <v>254.96490375052963</v>
      </c>
      <c r="X58" s="6">
        <v>0</v>
      </c>
      <c r="Z58" s="6">
        <v>2041</v>
      </c>
      <c r="AA58" s="6">
        <f t="shared" ref="AA58:AB67" si="20">$K$2-AA25*1.204</f>
        <v>432.06082203343692</v>
      </c>
      <c r="AB58" s="6">
        <f t="shared" si="20"/>
        <v>68.249227370347171</v>
      </c>
      <c r="AC58" s="6">
        <v>0</v>
      </c>
      <c r="AE58" s="6">
        <v>2041</v>
      </c>
      <c r="AF58" s="6">
        <f t="shared" ref="AF58:AG67" si="21">$L$2-AF25*1.204</f>
        <v>283.07986881153823</v>
      </c>
      <c r="AG58" s="6">
        <f t="shared" si="21"/>
        <v>44.715885693036796</v>
      </c>
      <c r="AH58" s="6">
        <v>0</v>
      </c>
      <c r="AJ58" s="6">
        <v>2041</v>
      </c>
      <c r="AK58" s="6">
        <f t="shared" ref="AK58:AL67" si="22">$M$2-AK25*1.204</f>
        <v>195.91997911593208</v>
      </c>
      <c r="AL58" s="6">
        <f t="shared" si="22"/>
        <v>30.947927974923232</v>
      </c>
      <c r="AM58" s="6">
        <v>0</v>
      </c>
    </row>
    <row r="59" spans="6:39" x14ac:dyDescent="0.25">
      <c r="F59" s="6">
        <v>2042</v>
      </c>
      <c r="G59" s="6">
        <f t="shared" si="16"/>
        <v>153.59740990758624</v>
      </c>
      <c r="H59" s="6">
        <f t="shared" si="16"/>
        <v>12.879811387575671</v>
      </c>
      <c r="I59" s="6">
        <v>0</v>
      </c>
      <c r="K59" s="6">
        <v>2042</v>
      </c>
      <c r="L59" s="6">
        <f t="shared" si="17"/>
        <v>774.86028464226843</v>
      </c>
      <c r="M59" s="6">
        <f t="shared" si="17"/>
        <v>64.975407618658892</v>
      </c>
      <c r="N59" s="6">
        <v>0</v>
      </c>
      <c r="P59" s="6">
        <v>2042</v>
      </c>
      <c r="Q59" s="6">
        <f t="shared" si="18"/>
        <v>332.18525352666649</v>
      </c>
      <c r="R59" s="6">
        <f t="shared" si="18"/>
        <v>27.855179418270495</v>
      </c>
      <c r="S59" s="6">
        <v>0</v>
      </c>
      <c r="U59" s="6">
        <v>2042</v>
      </c>
      <c r="V59" s="6">
        <f t="shared" si="19"/>
        <v>1531.763178835939</v>
      </c>
      <c r="W59" s="6">
        <f t="shared" si="19"/>
        <v>128.44500988467462</v>
      </c>
      <c r="X59" s="6">
        <v>0</v>
      </c>
      <c r="Z59" s="6">
        <v>2042</v>
      </c>
      <c r="AA59" s="6">
        <f t="shared" si="20"/>
        <v>410.02370103529444</v>
      </c>
      <c r="AB59" s="6">
        <f t="shared" si="20"/>
        <v>34.382272050991673</v>
      </c>
      <c r="AC59" s="6">
        <v>0</v>
      </c>
      <c r="AE59" s="6">
        <v>2042</v>
      </c>
      <c r="AF59" s="6">
        <f t="shared" si="21"/>
        <v>268.6414726344014</v>
      </c>
      <c r="AG59" s="6">
        <f t="shared" si="21"/>
        <v>22.526756802041405</v>
      </c>
      <c r="AH59" s="6">
        <v>0</v>
      </c>
      <c r="AJ59" s="6">
        <v>2042</v>
      </c>
      <c r="AK59" s="6">
        <f t="shared" si="22"/>
        <v>185.92714462237274</v>
      </c>
      <c r="AL59" s="6">
        <f t="shared" si="22"/>
        <v>15.590800365757957</v>
      </c>
      <c r="AM59" s="6">
        <v>0</v>
      </c>
    </row>
    <row r="60" spans="6:39" x14ac:dyDescent="0.25">
      <c r="F60" s="6">
        <v>2043</v>
      </c>
      <c r="G60" s="6">
        <f t="shared" si="16"/>
        <v>145.34216832377501</v>
      </c>
      <c r="H60" s="6">
        <v>0</v>
      </c>
      <c r="I60" s="6">
        <v>0</v>
      </c>
      <c r="K60" s="6">
        <v>2043</v>
      </c>
      <c r="L60" s="6">
        <f t="shared" si="17"/>
        <v>733.21466804449335</v>
      </c>
      <c r="M60" s="6">
        <v>0</v>
      </c>
      <c r="N60" s="6">
        <v>0</v>
      </c>
      <c r="P60" s="6">
        <v>2043</v>
      </c>
      <c r="Q60" s="6">
        <f t="shared" si="18"/>
        <v>314.33163529122788</v>
      </c>
      <c r="R60" s="6">
        <v>0</v>
      </c>
      <c r="S60" s="6">
        <v>0</v>
      </c>
      <c r="U60" s="6">
        <v>2043</v>
      </c>
      <c r="V60" s="6">
        <f t="shared" si="19"/>
        <v>1449.4370829851996</v>
      </c>
      <c r="W60" s="6">
        <v>0</v>
      </c>
      <c r="X60" s="6">
        <v>0</v>
      </c>
      <c r="Z60" s="6">
        <v>2043</v>
      </c>
      <c r="AA60" s="6">
        <f t="shared" si="20"/>
        <v>387.98658003715212</v>
      </c>
      <c r="AB60" s="6">
        <v>0</v>
      </c>
      <c r="AC60" s="6">
        <v>0</v>
      </c>
      <c r="AE60" s="6">
        <v>2043</v>
      </c>
      <c r="AF60" s="6">
        <f t="shared" si="21"/>
        <v>254.20307645726467</v>
      </c>
      <c r="AG60" s="6">
        <v>0</v>
      </c>
      <c r="AH60" s="6">
        <v>0</v>
      </c>
      <c r="AJ60" s="6">
        <v>2043</v>
      </c>
      <c r="AK60" s="6">
        <f t="shared" si="22"/>
        <v>175.93431012881339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si="16"/>
        <v>137.08692673996376</v>
      </c>
      <c r="H61" s="6">
        <v>0</v>
      </c>
      <c r="I61" s="6">
        <v>0</v>
      </c>
      <c r="K61" s="6">
        <v>2044</v>
      </c>
      <c r="L61" s="6">
        <f t="shared" si="17"/>
        <v>691.56905144671794</v>
      </c>
      <c r="M61" s="6">
        <v>0</v>
      </c>
      <c r="N61" s="6">
        <v>0</v>
      </c>
      <c r="P61" s="6">
        <v>2044</v>
      </c>
      <c r="Q61" s="6">
        <f t="shared" si="18"/>
        <v>296.47801705578934</v>
      </c>
      <c r="R61" s="6">
        <v>0</v>
      </c>
      <c r="S61" s="6">
        <v>0</v>
      </c>
      <c r="U61" s="6">
        <v>2044</v>
      </c>
      <c r="V61" s="6">
        <f t="shared" si="19"/>
        <v>1367.1109871344595</v>
      </c>
      <c r="W61" s="6">
        <v>0</v>
      </c>
      <c r="X61" s="6">
        <v>0</v>
      </c>
      <c r="Z61" s="6">
        <v>2044</v>
      </c>
      <c r="AA61" s="6">
        <f t="shared" si="20"/>
        <v>365.94945903900964</v>
      </c>
      <c r="AB61" s="6">
        <v>0</v>
      </c>
      <c r="AC61" s="6">
        <v>0</v>
      </c>
      <c r="AE61" s="6">
        <v>2044</v>
      </c>
      <c r="AF61" s="6">
        <f t="shared" si="21"/>
        <v>239.76468028012789</v>
      </c>
      <c r="AG61" s="6">
        <v>0</v>
      </c>
      <c r="AH61" s="6">
        <v>0</v>
      </c>
      <c r="AJ61" s="6">
        <v>2044</v>
      </c>
      <c r="AK61" s="6">
        <f t="shared" si="22"/>
        <v>165.94147563525408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128.83168515615256</v>
      </c>
      <c r="H62" s="6">
        <v>0</v>
      </c>
      <c r="I62" s="6">
        <v>0</v>
      </c>
      <c r="K62" s="6">
        <v>2045</v>
      </c>
      <c r="L62" s="6">
        <f t="shared" si="17"/>
        <v>649.92343484894263</v>
      </c>
      <c r="M62" s="6">
        <v>0</v>
      </c>
      <c r="N62" s="6">
        <v>0</v>
      </c>
      <c r="P62" s="6">
        <v>2045</v>
      </c>
      <c r="Q62" s="6">
        <f t="shared" si="18"/>
        <v>278.62439882035073</v>
      </c>
      <c r="R62" s="6">
        <v>0</v>
      </c>
      <c r="S62" s="6">
        <v>0</v>
      </c>
      <c r="U62" s="6">
        <v>2045</v>
      </c>
      <c r="V62" s="6">
        <f t="shared" si="19"/>
        <v>1284.7848912837198</v>
      </c>
      <c r="W62" s="6">
        <v>0</v>
      </c>
      <c r="X62" s="6">
        <v>0</v>
      </c>
      <c r="Z62" s="6">
        <v>2045</v>
      </c>
      <c r="AA62" s="6">
        <f t="shared" si="20"/>
        <v>343.91233804086738</v>
      </c>
      <c r="AB62" s="6">
        <v>0</v>
      </c>
      <c r="AC62" s="6">
        <v>0</v>
      </c>
      <c r="AE62" s="6">
        <v>2045</v>
      </c>
      <c r="AF62" s="6">
        <f t="shared" si="21"/>
        <v>225.32628410299122</v>
      </c>
      <c r="AG62" s="6">
        <v>0</v>
      </c>
      <c r="AH62" s="6">
        <v>0</v>
      </c>
      <c r="AJ62" s="6">
        <v>2045</v>
      </c>
      <c r="AK62" s="6">
        <f t="shared" si="22"/>
        <v>155.94864114169482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120.57644357234125</v>
      </c>
      <c r="H63" s="6">
        <v>0</v>
      </c>
      <c r="I63" s="6">
        <v>0</v>
      </c>
      <c r="K63" s="6">
        <v>2046</v>
      </c>
      <c r="L63" s="6">
        <f t="shared" si="17"/>
        <v>608.27781825116722</v>
      </c>
      <c r="M63" s="6">
        <v>0</v>
      </c>
      <c r="N63" s="6">
        <v>0</v>
      </c>
      <c r="P63" s="6">
        <v>2046</v>
      </c>
      <c r="Q63" s="6">
        <f t="shared" si="18"/>
        <v>260.77078058491219</v>
      </c>
      <c r="R63" s="6">
        <v>0</v>
      </c>
      <c r="S63" s="6">
        <v>0</v>
      </c>
      <c r="U63" s="6">
        <v>2046</v>
      </c>
      <c r="V63" s="6">
        <f t="shared" si="19"/>
        <v>1202.4587954329797</v>
      </c>
      <c r="W63" s="6">
        <v>0</v>
      </c>
      <c r="X63" s="6">
        <v>0</v>
      </c>
      <c r="Z63" s="6">
        <v>2046</v>
      </c>
      <c r="AA63" s="6">
        <f t="shared" si="20"/>
        <v>321.8752170427249</v>
      </c>
      <c r="AB63" s="6">
        <v>0</v>
      </c>
      <c r="AC63" s="6">
        <v>0</v>
      </c>
      <c r="AE63" s="6">
        <v>2046</v>
      </c>
      <c r="AF63" s="6">
        <f t="shared" si="21"/>
        <v>210.88788792585439</v>
      </c>
      <c r="AG63" s="6">
        <v>0</v>
      </c>
      <c r="AH63" s="6">
        <v>0</v>
      </c>
      <c r="AJ63" s="6">
        <v>2046</v>
      </c>
      <c r="AK63" s="6">
        <f t="shared" si="22"/>
        <v>145.95580664813542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112.32120198853002</v>
      </c>
      <c r="H64" s="6">
        <v>0</v>
      </c>
      <c r="I64" s="6">
        <v>0</v>
      </c>
      <c r="K64" s="6">
        <v>2047</v>
      </c>
      <c r="L64" s="6">
        <f t="shared" si="17"/>
        <v>566.63220165339203</v>
      </c>
      <c r="M64" s="6">
        <v>0</v>
      </c>
      <c r="N64" s="6">
        <v>0</v>
      </c>
      <c r="P64" s="6">
        <v>2047</v>
      </c>
      <c r="Q64" s="6">
        <f t="shared" si="18"/>
        <v>242.91716234947359</v>
      </c>
      <c r="R64" s="6">
        <v>0</v>
      </c>
      <c r="S64" s="6">
        <v>0</v>
      </c>
      <c r="U64" s="6">
        <v>2047</v>
      </c>
      <c r="V64" s="6">
        <f t="shared" si="19"/>
        <v>1120.1326995822396</v>
      </c>
      <c r="W64" s="6">
        <v>0</v>
      </c>
      <c r="X64" s="6">
        <v>0</v>
      </c>
      <c r="Z64" s="6">
        <v>2047</v>
      </c>
      <c r="AA64" s="6">
        <f t="shared" si="20"/>
        <v>299.83809604458258</v>
      </c>
      <c r="AB64" s="6">
        <v>0</v>
      </c>
      <c r="AC64" s="6">
        <v>0</v>
      </c>
      <c r="AE64" s="6">
        <v>2047</v>
      </c>
      <c r="AF64" s="6">
        <f t="shared" si="21"/>
        <v>196.44949174871761</v>
      </c>
      <c r="AG64" s="6">
        <v>0</v>
      </c>
      <c r="AH64" s="6">
        <v>0</v>
      </c>
      <c r="AJ64" s="6">
        <v>2047</v>
      </c>
      <c r="AK64" s="6">
        <f t="shared" si="22"/>
        <v>135.96297215457611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104.06596040471877</v>
      </c>
      <c r="H65" s="6">
        <v>0</v>
      </c>
      <c r="I65" s="6">
        <v>0</v>
      </c>
      <c r="K65" s="6">
        <v>2048</v>
      </c>
      <c r="L65" s="6">
        <f t="shared" si="17"/>
        <v>524.98658505561662</v>
      </c>
      <c r="M65" s="6">
        <v>0</v>
      </c>
      <c r="N65" s="6">
        <v>0</v>
      </c>
      <c r="P65" s="6">
        <v>2048</v>
      </c>
      <c r="Q65" s="6">
        <f t="shared" si="18"/>
        <v>225.06354411403498</v>
      </c>
      <c r="R65" s="6">
        <v>0</v>
      </c>
      <c r="S65" s="6">
        <v>0</v>
      </c>
      <c r="U65" s="6">
        <v>2048</v>
      </c>
      <c r="V65" s="6">
        <f t="shared" si="19"/>
        <v>1037.8066037314998</v>
      </c>
      <c r="W65" s="6">
        <v>0</v>
      </c>
      <c r="X65" s="6">
        <v>0</v>
      </c>
      <c r="Z65" s="6">
        <v>2048</v>
      </c>
      <c r="AA65" s="6">
        <f t="shared" si="20"/>
        <v>277.80097504644016</v>
      </c>
      <c r="AB65" s="6">
        <v>0</v>
      </c>
      <c r="AC65" s="6">
        <v>0</v>
      </c>
      <c r="AE65" s="6">
        <v>2048</v>
      </c>
      <c r="AF65" s="6">
        <f t="shared" si="21"/>
        <v>182.01109557158094</v>
      </c>
      <c r="AG65" s="6">
        <v>0</v>
      </c>
      <c r="AH65" s="6">
        <v>0</v>
      </c>
      <c r="AJ65" s="6">
        <v>2048</v>
      </c>
      <c r="AK65" s="6">
        <f t="shared" si="22"/>
        <v>125.97013766101682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95.810718820907454</v>
      </c>
      <c r="H66" s="6">
        <v>0</v>
      </c>
      <c r="I66" s="6">
        <v>0</v>
      </c>
      <c r="K66" s="6">
        <v>2049</v>
      </c>
      <c r="L66" s="6">
        <f t="shared" si="17"/>
        <v>483.34096845784097</v>
      </c>
      <c r="M66" s="6">
        <v>0</v>
      </c>
      <c r="N66" s="6">
        <v>0</v>
      </c>
      <c r="P66" s="6">
        <v>2049</v>
      </c>
      <c r="Q66" s="6">
        <f t="shared" si="18"/>
        <v>207.20992587859621</v>
      </c>
      <c r="R66" s="6">
        <v>0</v>
      </c>
      <c r="S66" s="6">
        <v>0</v>
      </c>
      <c r="U66" s="6">
        <v>2049</v>
      </c>
      <c r="V66" s="6">
        <f t="shared" si="19"/>
        <v>955.48050788075898</v>
      </c>
      <c r="W66" s="6">
        <v>0</v>
      </c>
      <c r="X66" s="6">
        <v>0</v>
      </c>
      <c r="Z66" s="6">
        <v>2049</v>
      </c>
      <c r="AA66" s="6">
        <f t="shared" si="20"/>
        <v>255.76385404829762</v>
      </c>
      <c r="AB66" s="6">
        <v>0</v>
      </c>
      <c r="AC66" s="6">
        <v>0</v>
      </c>
      <c r="AE66" s="6">
        <v>2049</v>
      </c>
      <c r="AF66" s="6">
        <f t="shared" si="21"/>
        <v>167.57269939444399</v>
      </c>
      <c r="AG66" s="6">
        <v>0</v>
      </c>
      <c r="AH66" s="6">
        <v>0</v>
      </c>
      <c r="AJ66" s="6">
        <v>2049</v>
      </c>
      <c r="AK66" s="6">
        <f t="shared" si="22"/>
        <v>115.97730316745742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87.555477237096312</v>
      </c>
      <c r="H67" s="6">
        <v>0</v>
      </c>
      <c r="I67" s="6">
        <v>0</v>
      </c>
      <c r="K67" s="6">
        <v>2050</v>
      </c>
      <c r="L67" s="6">
        <f t="shared" si="17"/>
        <v>441.69535186006624</v>
      </c>
      <c r="M67" s="6">
        <v>0</v>
      </c>
      <c r="N67" s="6">
        <v>0</v>
      </c>
      <c r="P67" s="6">
        <v>2050</v>
      </c>
      <c r="Q67" s="6">
        <f t="shared" si="18"/>
        <v>189.35630764315783</v>
      </c>
      <c r="R67" s="6">
        <v>0</v>
      </c>
      <c r="S67" s="6">
        <v>0</v>
      </c>
      <c r="U67" s="6">
        <v>2050</v>
      </c>
      <c r="V67" s="6">
        <f t="shared" si="19"/>
        <v>873.15441203001956</v>
      </c>
      <c r="W67" s="6">
        <v>0</v>
      </c>
      <c r="X67" s="6">
        <v>0</v>
      </c>
      <c r="Z67" s="6">
        <v>2050</v>
      </c>
      <c r="AA67" s="6">
        <f t="shared" si="20"/>
        <v>233.72673305015542</v>
      </c>
      <c r="AB67" s="6">
        <v>0</v>
      </c>
      <c r="AC67" s="6">
        <v>0</v>
      </c>
      <c r="AE67" s="6">
        <v>2050</v>
      </c>
      <c r="AF67" s="6">
        <f t="shared" si="21"/>
        <v>153.13430321730732</v>
      </c>
      <c r="AG67" s="6">
        <v>0</v>
      </c>
      <c r="AH67" s="6">
        <v>0</v>
      </c>
      <c r="AJ67" s="6">
        <v>2050</v>
      </c>
      <c r="AK67" s="6">
        <f t="shared" si="22"/>
        <v>105.98446867389816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222.89152276290366</v>
      </c>
      <c r="H68" s="6">
        <f t="shared" ref="H68:I68" si="23">H98*1000/0.181</f>
        <v>310.447</v>
      </c>
      <c r="I68" s="6">
        <f t="shared" si="23"/>
        <v>310.447</v>
      </c>
      <c r="L68" s="6">
        <f>L98*1000/0.181</f>
        <v>1124.4316481399337</v>
      </c>
      <c r="M68" s="6">
        <f t="shared" ref="M68:N68" si="24">M98*1000/0.181</f>
        <v>1566.127</v>
      </c>
      <c r="N68" s="6">
        <f t="shared" si="24"/>
        <v>1566.127</v>
      </c>
      <c r="Q68" s="6">
        <f>Q98*1000/0.181</f>
        <v>482.04769235684211</v>
      </c>
      <c r="R68" s="6">
        <f t="shared" ref="R68:S68" si="25">R98*1000/0.181</f>
        <v>671.404</v>
      </c>
      <c r="S68" s="6">
        <f t="shared" si="25"/>
        <v>671.404</v>
      </c>
      <c r="V68" s="6">
        <f>V98*1000/0.181</f>
        <v>2222.8045879699803</v>
      </c>
      <c r="W68" s="6">
        <f t="shared" ref="W68:X68" si="26">W98*1000/0.181</f>
        <v>3095.9589999999998</v>
      </c>
      <c r="X68" s="6">
        <f t="shared" si="26"/>
        <v>3095.9589999999998</v>
      </c>
      <c r="AA68" s="6">
        <f>AA98*1000/0.181</f>
        <v>595.00226694984462</v>
      </c>
      <c r="AB68" s="6">
        <f t="shared" ref="AB68:AC68" si="27">AB98*1000/0.181</f>
        <v>828.72900000000016</v>
      </c>
      <c r="AC68" s="6">
        <f t="shared" si="27"/>
        <v>828.72900000000016</v>
      </c>
      <c r="AF68" s="6">
        <f>AF98*1000/0.181</f>
        <v>389.83669678269268</v>
      </c>
      <c r="AG68" s="6">
        <f t="shared" ref="AG68:AH68" si="28">AG98*1000/0.181</f>
        <v>542.971</v>
      </c>
      <c r="AH68" s="6">
        <f t="shared" si="28"/>
        <v>542.971</v>
      </c>
      <c r="AK68" s="6">
        <f>AK98*1000/0.181</f>
        <v>269.80653132610183</v>
      </c>
      <c r="AL68" s="6">
        <f t="shared" ref="AL68:AM68" si="29">AL98*1000/0.181</f>
        <v>375.791</v>
      </c>
      <c r="AM68" s="6">
        <f t="shared" si="29"/>
        <v>375.791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1.4941987266698371E-3</v>
      </c>
      <c r="H72" s="6">
        <f>($G$2-H41)*0.181/1000</f>
        <v>2.9457335761519715E-3</v>
      </c>
      <c r="I72" s="6">
        <f>($G$2-I41)*0.181/1000</f>
        <v>4.3972684256341167E-3</v>
      </c>
      <c r="K72" s="6">
        <v>2024</v>
      </c>
      <c r="L72" s="6">
        <f>($H$2-L41)*0.181/1000</f>
        <v>7.5378566041973492E-3</v>
      </c>
      <c r="M72" s="6">
        <f>($H$2-M41)*0.181/1000</f>
        <v>1.48604846831123E-2</v>
      </c>
      <c r="N72" s="6">
        <f>($H$2-N41)*0.181/1000</f>
        <v>2.218311276202729E-2</v>
      </c>
      <c r="P72" s="6">
        <v>2024</v>
      </c>
      <c r="Q72" s="6">
        <f>($I$2-Q41)*0.181/1000</f>
        <v>3.2315049006143874E-3</v>
      </c>
      <c r="R72" s="6">
        <f>($I$2-R41)*0.181/1000</f>
        <v>6.3707405965035459E-3</v>
      </c>
      <c r="S72" s="6">
        <f>($I$2-S41)*0.181/1000</f>
        <v>9.509976292392747E-3</v>
      </c>
      <c r="U72" s="6">
        <v>2024</v>
      </c>
      <c r="V72" s="6">
        <f>($J$2-V41)*0.181/1000</f>
        <v>1.4901023348983999E-2</v>
      </c>
      <c r="W72" s="6">
        <f>($J$2-W41)*0.181/1000</f>
        <v>2.9376577569407585E-2</v>
      </c>
      <c r="X72" s="6">
        <f>($J$2-X41)*0.181/1000</f>
        <v>4.3852131789831335E-2</v>
      </c>
      <c r="Z72" s="6">
        <v>2024</v>
      </c>
      <c r="AA72" s="6">
        <f>($K$2-AA41)*0.181/1000</f>
        <v>3.9887189006637793E-3</v>
      </c>
      <c r="AB72" s="6">
        <f>($K$2-AB41)*0.181/1000</f>
        <v>7.8635478546445932E-3</v>
      </c>
      <c r="AC72" s="6">
        <f>($K$2-AC41)*0.181/1000</f>
        <v>1.1738376808625408E-2</v>
      </c>
      <c r="AE72" s="6">
        <v>2024</v>
      </c>
      <c r="AF72" s="6">
        <f>($L$2-AF41)*0.181/1000</f>
        <v>2.6133497080617673E-3</v>
      </c>
      <c r="AG72" s="6">
        <f>($L$2-AG41)*0.181/1000</f>
        <v>5.152080405276295E-3</v>
      </c>
      <c r="AH72" s="6">
        <f>($L$2-AH41)*0.181/1000</f>
        <v>7.6908111024908635E-3</v>
      </c>
      <c r="AJ72" s="6">
        <v>2024</v>
      </c>
      <c r="AK72" s="6">
        <f>($M$2-AK41)*0.181/1000</f>
        <v>1.808703043334236E-3</v>
      </c>
      <c r="AL72" s="6">
        <f>($M$2-AL41)*0.181/1000</f>
        <v>3.5657621633184617E-3</v>
      </c>
      <c r="AM72" s="6">
        <f>($M$2-AM41)*0.181/1000</f>
        <v>5.3228212833026879E-3</v>
      </c>
      <c r="AO72" s="6">
        <v>2024</v>
      </c>
      <c r="AP72" s="6">
        <f>G72+L72+Q72+V72+AA72+AF72+AK72</f>
        <v>3.5575355232525349E-2</v>
      </c>
      <c r="AQ72" s="6">
        <f t="shared" ref="AQ72:AR87" si="30">H72+M72+R72+W72+AB72+AG72+AL72</f>
        <v>7.0134926848414755E-2</v>
      </c>
      <c r="AR72" s="6">
        <f t="shared" si="30"/>
        <v>0.10469449846430445</v>
      </c>
    </row>
    <row r="73" spans="4:44" x14ac:dyDescent="0.25">
      <c r="F73" s="6">
        <v>2025</v>
      </c>
      <c r="G73" s="6">
        <f t="shared" ref="G73:I88" si="31">($G$2-G42)*0.181/1000</f>
        <v>2.9883974533396742E-3</v>
      </c>
      <c r="H73" s="6">
        <f t="shared" si="31"/>
        <v>6.1702568226289205E-3</v>
      </c>
      <c r="I73" s="6">
        <f t="shared" si="31"/>
        <v>9.3521161919181677E-3</v>
      </c>
      <c r="K73" s="6">
        <v>2025</v>
      </c>
      <c r="L73" s="6">
        <f t="shared" ref="L73:N88" si="32">($H$2-L42)*0.181/1000</f>
        <v>1.5075713208394658E-2</v>
      </c>
      <c r="M73" s="6">
        <f t="shared" si="32"/>
        <v>3.1127393103664545E-2</v>
      </c>
      <c r="N73" s="6">
        <f t="shared" si="32"/>
        <v>4.7179072998934472E-2</v>
      </c>
      <c r="P73" s="6">
        <v>2025</v>
      </c>
      <c r="Q73" s="6">
        <f t="shared" ref="Q73:S88" si="33">($I$2-Q42)*0.181/1000</f>
        <v>6.4630098012287748E-3</v>
      </c>
      <c r="R73" s="6">
        <f t="shared" si="33"/>
        <v>1.3344419858269995E-2</v>
      </c>
      <c r="S73" s="6">
        <f t="shared" si="33"/>
        <v>2.0225829915311216E-2</v>
      </c>
      <c r="U73" s="6">
        <v>2025</v>
      </c>
      <c r="V73" s="6">
        <f t="shared" ref="V73:X88" si="34">($J$2-V42)*0.181/1000</f>
        <v>2.9802046697967918E-2</v>
      </c>
      <c r="W73" s="6">
        <f t="shared" si="34"/>
        <v>6.153340873749593E-2</v>
      </c>
      <c r="X73" s="6">
        <f t="shared" si="34"/>
        <v>9.3264770777023956E-2</v>
      </c>
      <c r="Z73" s="6">
        <v>2025</v>
      </c>
      <c r="AA73" s="6">
        <f t="shared" ref="AA73:AC88" si="35">($K$2-AA42)*0.181/1000</f>
        <v>7.9774378013275377E-3</v>
      </c>
      <c r="AB73" s="6">
        <f t="shared" si="35"/>
        <v>1.6471316412658008E-2</v>
      </c>
      <c r="AC73" s="6">
        <f t="shared" si="35"/>
        <v>2.496519502398846E-2</v>
      </c>
      <c r="AE73" s="6">
        <v>2025</v>
      </c>
      <c r="AF73" s="6">
        <f t="shared" ref="AF73:AH88" si="36">($L$2-AF42)*0.181/1000</f>
        <v>5.2266994161235146E-3</v>
      </c>
      <c r="AG73" s="6">
        <f t="shared" si="36"/>
        <v>1.0791763222835609E-2</v>
      </c>
      <c r="AH73" s="6">
        <f t="shared" si="36"/>
        <v>1.6356827029547702E-2</v>
      </c>
      <c r="AJ73" s="6">
        <v>2025</v>
      </c>
      <c r="AK73" s="6">
        <f t="shared" ref="AK73:AM88" si="37">($M$2-AK42)*0.181/1000</f>
        <v>3.617406086668472E-3</v>
      </c>
      <c r="AL73" s="6">
        <f t="shared" si="37"/>
        <v>7.4689946484667018E-3</v>
      </c>
      <c r="AM73" s="6">
        <f t="shared" si="37"/>
        <v>1.1320583210264933E-2</v>
      </c>
      <c r="AO73" s="6">
        <v>2025</v>
      </c>
      <c r="AP73" s="6">
        <f t="shared" ref="AP73:AR98" si="38">G73+L73+Q73+V73+AA73+AF73+AK73</f>
        <v>7.1150710465050546E-2</v>
      </c>
      <c r="AQ73" s="6">
        <f t="shared" si="30"/>
        <v>0.14690755280601972</v>
      </c>
      <c r="AR73" s="6">
        <f t="shared" si="30"/>
        <v>0.22266439514698896</v>
      </c>
    </row>
    <row r="74" spans="4:44" x14ac:dyDescent="0.25">
      <c r="F74" s="6">
        <v>2026</v>
      </c>
      <c r="G74" s="6">
        <f t="shared" si="31"/>
        <v>4.4825961800095109E-3</v>
      </c>
      <c r="H74" s="6">
        <f t="shared" si="31"/>
        <v>9.7089206312830582E-3</v>
      </c>
      <c r="I74" s="6">
        <f t="shared" si="31"/>
        <v>1.4935245082556592E-2</v>
      </c>
      <c r="K74" s="6">
        <v>2026</v>
      </c>
      <c r="L74" s="6">
        <f t="shared" si="32"/>
        <v>2.2613569812592008E-2</v>
      </c>
      <c r="M74" s="6">
        <f t="shared" si="32"/>
        <v>4.8979061616022827E-2</v>
      </c>
      <c r="N74" s="6">
        <f t="shared" si="32"/>
        <v>7.5344553419453564E-2</v>
      </c>
      <c r="P74" s="6">
        <v>2026</v>
      </c>
      <c r="Q74" s="6">
        <f t="shared" si="33"/>
        <v>9.6945147018431613E-3</v>
      </c>
      <c r="R74" s="6">
        <f t="shared" si="33"/>
        <v>2.0997491190206281E-2</v>
      </c>
      <c r="S74" s="6">
        <f t="shared" si="33"/>
        <v>3.2300467678569367E-2</v>
      </c>
      <c r="U74" s="6">
        <v>2026</v>
      </c>
      <c r="V74" s="6">
        <f t="shared" si="34"/>
        <v>4.4703070046951836E-2</v>
      </c>
      <c r="W74" s="6">
        <f t="shared" si="34"/>
        <v>9.6823033267212949E-2</v>
      </c>
      <c r="X74" s="6">
        <f t="shared" si="34"/>
        <v>0.14894299648747389</v>
      </c>
      <c r="Z74" s="6">
        <v>2026</v>
      </c>
      <c r="AA74" s="6">
        <f t="shared" si="35"/>
        <v>1.1966156701991316E-2</v>
      </c>
      <c r="AB74" s="6">
        <f t="shared" si="35"/>
        <v>2.5917673824654694E-2</v>
      </c>
      <c r="AC74" s="6">
        <f t="shared" si="35"/>
        <v>3.9869190947318042E-2</v>
      </c>
      <c r="AE74" s="6">
        <v>2026</v>
      </c>
      <c r="AF74" s="6">
        <f t="shared" si="36"/>
        <v>7.840049124185261E-3</v>
      </c>
      <c r="AG74" s="6">
        <f t="shared" si="36"/>
        <v>1.6980877071089077E-2</v>
      </c>
      <c r="AH74" s="6">
        <f t="shared" si="36"/>
        <v>2.6121705017992873E-2</v>
      </c>
      <c r="AJ74" s="6">
        <v>2026</v>
      </c>
      <c r="AK74" s="6">
        <f t="shared" si="37"/>
        <v>5.4261091300027179E-3</v>
      </c>
      <c r="AL74" s="6">
        <f t="shared" si="37"/>
        <v>1.1752489130030215E-2</v>
      </c>
      <c r="AM74" s="6">
        <f t="shared" si="37"/>
        <v>1.8078869130057702E-2</v>
      </c>
      <c r="AO74" s="6">
        <v>2026</v>
      </c>
      <c r="AP74" s="6">
        <f t="shared" si="38"/>
        <v>0.10672606569757581</v>
      </c>
      <c r="AQ74" s="6">
        <f t="shared" si="30"/>
        <v>0.23115954673049913</v>
      </c>
      <c r="AR74" s="6">
        <f t="shared" si="30"/>
        <v>0.355593027763422</v>
      </c>
    </row>
    <row r="75" spans="4:44" x14ac:dyDescent="0.25">
      <c r="F75" s="6">
        <v>2027</v>
      </c>
      <c r="G75" s="6">
        <f t="shared" si="31"/>
        <v>5.9767949066793485E-3</v>
      </c>
      <c r="H75" s="6">
        <f t="shared" si="31"/>
        <v>1.3601558432911798E-2</v>
      </c>
      <c r="I75" s="6">
        <f t="shared" si="31"/>
        <v>2.1226321959144246E-2</v>
      </c>
      <c r="K75" s="6">
        <v>2027</v>
      </c>
      <c r="L75" s="6">
        <f t="shared" si="32"/>
        <v>3.0151426416789359E-2</v>
      </c>
      <c r="M75" s="6">
        <f t="shared" si="32"/>
        <v>6.8616439855630262E-2</v>
      </c>
      <c r="N75" s="6">
        <f t="shared" si="32"/>
        <v>0.10708145329447118</v>
      </c>
      <c r="P75" s="6">
        <v>2027</v>
      </c>
      <c r="Q75" s="6">
        <f t="shared" si="33"/>
        <v>1.292601960245755E-2</v>
      </c>
      <c r="R75" s="6">
        <f t="shared" si="33"/>
        <v>2.9416102388139388E-2</v>
      </c>
      <c r="S75" s="6">
        <f t="shared" si="33"/>
        <v>4.590618517382123E-2</v>
      </c>
      <c r="U75" s="6">
        <v>2027</v>
      </c>
      <c r="V75" s="6">
        <f t="shared" si="34"/>
        <v>5.9604093395935837E-2</v>
      </c>
      <c r="W75" s="6">
        <f t="shared" si="34"/>
        <v>0.13564269342077442</v>
      </c>
      <c r="X75" s="6">
        <f t="shared" si="34"/>
        <v>0.21168129344561301</v>
      </c>
      <c r="Z75" s="6">
        <v>2027</v>
      </c>
      <c r="AA75" s="6">
        <f t="shared" si="35"/>
        <v>1.5954875602655096E-2</v>
      </c>
      <c r="AB75" s="6">
        <f t="shared" si="35"/>
        <v>3.6308954245164414E-2</v>
      </c>
      <c r="AC75" s="6">
        <f t="shared" si="35"/>
        <v>5.6663032887673756E-2</v>
      </c>
      <c r="AE75" s="6">
        <v>2027</v>
      </c>
      <c r="AF75" s="6">
        <f t="shared" si="36"/>
        <v>1.0453398832247019E-2</v>
      </c>
      <c r="AG75" s="6">
        <f t="shared" si="36"/>
        <v>2.3789090517468525E-2</v>
      </c>
      <c r="AH75" s="6">
        <f t="shared" si="36"/>
        <v>3.712478220269002E-2</v>
      </c>
      <c r="AJ75" s="6">
        <v>2027</v>
      </c>
      <c r="AK75" s="6">
        <f t="shared" si="37"/>
        <v>7.2348121733369535E-3</v>
      </c>
      <c r="AL75" s="6">
        <f t="shared" si="37"/>
        <v>1.6464463322442655E-2</v>
      </c>
      <c r="AM75" s="6">
        <f t="shared" si="37"/>
        <v>2.5694114471548353E-2</v>
      </c>
      <c r="AO75" s="6">
        <v>2027</v>
      </c>
      <c r="AP75" s="6">
        <f t="shared" si="38"/>
        <v>0.14230142093010117</v>
      </c>
      <c r="AQ75" s="6">
        <f t="shared" si="30"/>
        <v>0.32383930218253149</v>
      </c>
      <c r="AR75" s="6">
        <f t="shared" si="30"/>
        <v>0.50537718343496185</v>
      </c>
    </row>
    <row r="76" spans="4:44" x14ac:dyDescent="0.25">
      <c r="F76" s="6">
        <v>2028</v>
      </c>
      <c r="G76" s="6">
        <f t="shared" si="31"/>
        <v>7.4709936333491756E-3</v>
      </c>
      <c r="H76" s="6">
        <f t="shared" si="31"/>
        <v>1.7893054589010901E-2</v>
      </c>
      <c r="I76" s="6">
        <f t="shared" si="31"/>
        <v>2.8315115544672614E-2</v>
      </c>
      <c r="K76" s="6">
        <v>2028</v>
      </c>
      <c r="L76" s="6">
        <f t="shared" si="32"/>
        <v>3.7689283020986668E-2</v>
      </c>
      <c r="M76" s="6">
        <f t="shared" si="32"/>
        <v>9.026595813238289E-2</v>
      </c>
      <c r="N76" s="6">
        <f t="shared" si="32"/>
        <v>0.14284263324377908</v>
      </c>
      <c r="P76" s="6">
        <v>2028</v>
      </c>
      <c r="Q76" s="6">
        <f t="shared" si="33"/>
        <v>1.6157524503071938E-2</v>
      </c>
      <c r="R76" s="6">
        <f t="shared" si="33"/>
        <v>3.8697324900160986E-2</v>
      </c>
      <c r="S76" s="6">
        <f t="shared" si="33"/>
        <v>6.1237125297250013E-2</v>
      </c>
      <c r="U76" s="6">
        <v>2028</v>
      </c>
      <c r="V76" s="6">
        <f t="shared" si="34"/>
        <v>7.4505116744919664E-2</v>
      </c>
      <c r="W76" s="6">
        <f t="shared" si="34"/>
        <v>0.17844000229456106</v>
      </c>
      <c r="X76" s="6">
        <f t="shared" si="34"/>
        <v>0.28237488784420223</v>
      </c>
      <c r="Z76" s="6">
        <v>2028</v>
      </c>
      <c r="AA76" s="6">
        <f t="shared" si="35"/>
        <v>1.9943594503318857E-2</v>
      </c>
      <c r="AB76" s="6">
        <f t="shared" si="35"/>
        <v>4.7764975137451544E-2</v>
      </c>
      <c r="AC76" s="6">
        <f t="shared" si="35"/>
        <v>7.5586355771584179E-2</v>
      </c>
      <c r="AE76" s="6">
        <v>2028</v>
      </c>
      <c r="AF76" s="6">
        <f t="shared" si="36"/>
        <v>1.3066748540308776E-2</v>
      </c>
      <c r="AG76" s="6">
        <f t="shared" si="36"/>
        <v>3.1294906194132457E-2</v>
      </c>
      <c r="AH76" s="6">
        <f t="shared" si="36"/>
        <v>4.9523063847956114E-2</v>
      </c>
      <c r="AJ76" s="6">
        <v>2028</v>
      </c>
      <c r="AK76" s="6">
        <f t="shared" si="37"/>
        <v>9.0435152166711899E-3</v>
      </c>
      <c r="AL76" s="6">
        <f t="shared" si="37"/>
        <v>2.1659249008877512E-2</v>
      </c>
      <c r="AM76" s="6">
        <f t="shared" si="37"/>
        <v>3.4274982801083806E-2</v>
      </c>
      <c r="AO76" s="6">
        <v>2028</v>
      </c>
      <c r="AP76" s="6">
        <f t="shared" si="38"/>
        <v>0.17787677616262629</v>
      </c>
      <c r="AQ76" s="6">
        <f t="shared" si="30"/>
        <v>0.42601547025657732</v>
      </c>
      <c r="AR76" s="6">
        <f t="shared" si="30"/>
        <v>0.67415416435052788</v>
      </c>
    </row>
    <row r="77" spans="4:44" x14ac:dyDescent="0.25">
      <c r="F77" s="6">
        <v>2029</v>
      </c>
      <c r="G77" s="6">
        <f t="shared" si="31"/>
        <v>8.9651923600190114E-3</v>
      </c>
      <c r="H77" s="6">
        <f t="shared" si="31"/>
        <v>2.2633984856339225E-2</v>
      </c>
      <c r="I77" s="6">
        <f t="shared" si="31"/>
        <v>3.6302777352659438E-2</v>
      </c>
      <c r="K77" s="6">
        <v>2029</v>
      </c>
      <c r="L77" s="6">
        <f t="shared" si="32"/>
        <v>4.5227139625184015E-2</v>
      </c>
      <c r="M77" s="6">
        <f t="shared" si="32"/>
        <v>0.11418275841320413</v>
      </c>
      <c r="N77" s="6">
        <f t="shared" si="32"/>
        <v>0.18313837720122422</v>
      </c>
      <c r="P77" s="6">
        <v>2029</v>
      </c>
      <c r="Q77" s="6">
        <f t="shared" si="33"/>
        <v>1.9389029403686323E-2</v>
      </c>
      <c r="R77" s="6">
        <f t="shared" si="33"/>
        <v>4.8950538959904845E-2</v>
      </c>
      <c r="S77" s="6">
        <f t="shared" si="33"/>
        <v>7.8512048516123367E-2</v>
      </c>
      <c r="U77" s="6">
        <v>2029</v>
      </c>
      <c r="V77" s="6">
        <f t="shared" si="34"/>
        <v>8.9406140093903588E-2</v>
      </c>
      <c r="W77" s="6">
        <f t="shared" si="34"/>
        <v>0.22571933090623239</v>
      </c>
      <c r="X77" s="6">
        <f t="shared" si="34"/>
        <v>0.3620325217185611</v>
      </c>
      <c r="Z77" s="6">
        <v>2029</v>
      </c>
      <c r="AA77" s="6">
        <f t="shared" si="35"/>
        <v>2.3932313403982632E-2</v>
      </c>
      <c r="AB77" s="6">
        <f t="shared" si="35"/>
        <v>6.042074697455331E-2</v>
      </c>
      <c r="AC77" s="6">
        <f t="shared" si="35"/>
        <v>9.6909180545123971E-2</v>
      </c>
      <c r="AE77" s="6">
        <v>2029</v>
      </c>
      <c r="AF77" s="6">
        <f t="shared" si="36"/>
        <v>1.5680098248370522E-2</v>
      </c>
      <c r="AG77" s="6">
        <f t="shared" si="36"/>
        <v>3.958678096883321E-2</v>
      </c>
      <c r="AH77" s="6">
        <f t="shared" si="36"/>
        <v>6.3493463689295898E-2</v>
      </c>
      <c r="AJ77" s="6">
        <v>2029</v>
      </c>
      <c r="AK77" s="6">
        <f t="shared" si="37"/>
        <v>1.0852218260005425E-2</v>
      </c>
      <c r="AL77" s="6">
        <f t="shared" si="37"/>
        <v>2.7398067313095548E-2</v>
      </c>
      <c r="AM77" s="6">
        <f t="shared" si="37"/>
        <v>4.3943916366185658E-2</v>
      </c>
      <c r="AO77" s="6">
        <v>2029</v>
      </c>
      <c r="AP77" s="6">
        <f t="shared" si="38"/>
        <v>0.21345213139515154</v>
      </c>
      <c r="AQ77" s="6">
        <f t="shared" si="30"/>
        <v>0.53889220839216267</v>
      </c>
      <c r="AR77" s="6">
        <f t="shared" si="30"/>
        <v>0.86433228538917362</v>
      </c>
    </row>
    <row r="78" spans="4:44" x14ac:dyDescent="0.25">
      <c r="F78" s="6">
        <v>2030</v>
      </c>
      <c r="G78" s="6">
        <f t="shared" si="31"/>
        <v>1.0459391086688856E-2</v>
      </c>
      <c r="H78" s="6">
        <f t="shared" si="31"/>
        <v>2.788133806322117E-2</v>
      </c>
      <c r="I78" s="6">
        <f t="shared" si="31"/>
        <v>4.5303285039753491E-2</v>
      </c>
      <c r="K78" s="6">
        <v>2030</v>
      </c>
      <c r="L78" s="6">
        <f t="shared" si="32"/>
        <v>5.276499622938137E-2</v>
      </c>
      <c r="M78" s="6">
        <f t="shared" si="32"/>
        <v>0.14065433499740174</v>
      </c>
      <c r="N78" s="6">
        <f t="shared" si="32"/>
        <v>0.22854367376542215</v>
      </c>
      <c r="P78" s="6">
        <v>2030</v>
      </c>
      <c r="Q78" s="6">
        <f t="shared" si="33"/>
        <v>2.2620534304300707E-2</v>
      </c>
      <c r="R78" s="6">
        <f t="shared" si="33"/>
        <v>6.0298994356521224E-2</v>
      </c>
      <c r="S78" s="6">
        <f t="shared" si="33"/>
        <v>9.7977454408741754E-2</v>
      </c>
      <c r="U78" s="6">
        <v>2030</v>
      </c>
      <c r="V78" s="6">
        <f t="shared" si="34"/>
        <v>0.10430716344288767</v>
      </c>
      <c r="W78" s="6">
        <f t="shared" si="34"/>
        <v>0.27804900517277387</v>
      </c>
      <c r="X78" s="6">
        <f t="shared" si="34"/>
        <v>0.45179084690266025</v>
      </c>
      <c r="Z78" s="6">
        <v>2030</v>
      </c>
      <c r="AA78" s="6">
        <f t="shared" si="35"/>
        <v>2.7921032304646435E-2</v>
      </c>
      <c r="AB78" s="6">
        <f t="shared" si="35"/>
        <v>7.4428399732628159E-2</v>
      </c>
      <c r="AC78" s="6">
        <f t="shared" si="35"/>
        <v>0.12093576716060991</v>
      </c>
      <c r="AE78" s="6">
        <v>2030</v>
      </c>
      <c r="AF78" s="6">
        <f t="shared" si="36"/>
        <v>1.8293447956432292E-2</v>
      </c>
      <c r="AG78" s="6">
        <f t="shared" si="36"/>
        <v>4.876438815490329E-2</v>
      </c>
      <c r="AH78" s="6">
        <f t="shared" si="36"/>
        <v>7.923532835337431E-2</v>
      </c>
      <c r="AJ78" s="6">
        <v>2030</v>
      </c>
      <c r="AK78" s="6">
        <f t="shared" si="37"/>
        <v>1.2660921303339671E-2</v>
      </c>
      <c r="AL78" s="6">
        <f t="shared" si="37"/>
        <v>3.3749902276768488E-2</v>
      </c>
      <c r="AM78" s="6">
        <f t="shared" si="37"/>
        <v>5.4838883250197305E-2</v>
      </c>
      <c r="AO78" s="6">
        <v>2030</v>
      </c>
      <c r="AP78" s="6">
        <f t="shared" si="38"/>
        <v>0.24902748662767699</v>
      </c>
      <c r="AQ78" s="6">
        <f t="shared" si="30"/>
        <v>0.6638263627542178</v>
      </c>
      <c r="AR78" s="6">
        <f t="shared" si="30"/>
        <v>1.0786252388807591</v>
      </c>
    </row>
    <row r="79" spans="4:44" x14ac:dyDescent="0.25">
      <c r="F79" s="6">
        <v>2031</v>
      </c>
      <c r="G79" s="6">
        <f t="shared" si="31"/>
        <v>1.1953589813358692E-2</v>
      </c>
      <c r="H79" s="6">
        <f t="shared" si="31"/>
        <v>2.9843718731990414E-2</v>
      </c>
      <c r="I79" s="6">
        <f t="shared" si="31"/>
        <v>4.7733847650622128E-2</v>
      </c>
      <c r="K79" s="6">
        <v>2031</v>
      </c>
      <c r="L79" s="6">
        <f t="shared" si="32"/>
        <v>6.0302852833578675E-2</v>
      </c>
      <c r="M79" s="6">
        <f t="shared" si="32"/>
        <v>0.15055405169505887</v>
      </c>
      <c r="N79" s="6">
        <f t="shared" si="32"/>
        <v>0.24080525055653909</v>
      </c>
      <c r="P79" s="6">
        <v>2031</v>
      </c>
      <c r="Q79" s="6">
        <f t="shared" si="33"/>
        <v>2.5852039204915099E-2</v>
      </c>
      <c r="R79" s="6">
        <f t="shared" si="33"/>
        <v>6.4543036755173325E-2</v>
      </c>
      <c r="S79" s="6">
        <f t="shared" si="33"/>
        <v>0.10323403430543153</v>
      </c>
      <c r="U79" s="6">
        <v>2031</v>
      </c>
      <c r="V79" s="6">
        <f t="shared" si="34"/>
        <v>0.11920818679187159</v>
      </c>
      <c r="W79" s="6">
        <f t="shared" si="34"/>
        <v>0.29761901259079426</v>
      </c>
      <c r="X79" s="6">
        <f t="shared" si="34"/>
        <v>0.47602983838971691</v>
      </c>
      <c r="Z79" s="6">
        <v>2031</v>
      </c>
      <c r="AA79" s="6">
        <f t="shared" si="35"/>
        <v>3.1909751205310193E-2</v>
      </c>
      <c r="AB79" s="6">
        <f t="shared" si="35"/>
        <v>7.966691635301254E-2</v>
      </c>
      <c r="AC79" s="6">
        <f t="shared" si="35"/>
        <v>0.12742408150071488</v>
      </c>
      <c r="AE79" s="6">
        <v>2031</v>
      </c>
      <c r="AF79" s="6">
        <f t="shared" si="36"/>
        <v>2.0906797664494037E-2</v>
      </c>
      <c r="AG79" s="6">
        <f t="shared" si="36"/>
        <v>5.2196586868700837E-2</v>
      </c>
      <c r="AH79" s="6">
        <f t="shared" si="36"/>
        <v>8.3486376072907612E-2</v>
      </c>
      <c r="AJ79" s="6">
        <v>2031</v>
      </c>
      <c r="AK79" s="6">
        <f t="shared" si="37"/>
        <v>1.4469624346673907E-2</v>
      </c>
      <c r="AL79" s="6">
        <f t="shared" si="37"/>
        <v>3.612533187955886E-2</v>
      </c>
      <c r="AM79" s="6">
        <f t="shared" si="37"/>
        <v>5.7781039412443794E-2</v>
      </c>
      <c r="AO79" s="6">
        <v>2031</v>
      </c>
      <c r="AP79" s="6">
        <f t="shared" si="38"/>
        <v>0.28460284186020224</v>
      </c>
      <c r="AQ79" s="6">
        <f t="shared" si="30"/>
        <v>0.7105486548742892</v>
      </c>
      <c r="AR79" s="6">
        <f t="shared" si="30"/>
        <v>1.1364944678883759</v>
      </c>
    </row>
    <row r="80" spans="4:44" x14ac:dyDescent="0.25">
      <c r="F80" s="6">
        <v>2032</v>
      </c>
      <c r="G80" s="6">
        <f t="shared" si="31"/>
        <v>1.3447788540028524E-2</v>
      </c>
      <c r="H80" s="6">
        <f t="shared" si="31"/>
        <v>3.1843030563507665E-2</v>
      </c>
      <c r="I80" s="6">
        <f t="shared" si="31"/>
        <v>5.0238272586986793E-2</v>
      </c>
      <c r="K80" s="6">
        <v>2032</v>
      </c>
      <c r="L80" s="6">
        <f t="shared" si="32"/>
        <v>6.7840709437775981E-2</v>
      </c>
      <c r="M80" s="6">
        <f t="shared" si="32"/>
        <v>0.16064007681612177</v>
      </c>
      <c r="N80" s="6">
        <f t="shared" si="32"/>
        <v>0.25343944419446751</v>
      </c>
      <c r="P80" s="6">
        <v>2032</v>
      </c>
      <c r="Q80" s="6">
        <f t="shared" si="33"/>
        <v>2.9083544105529473E-2</v>
      </c>
      <c r="R80" s="6">
        <f t="shared" si="33"/>
        <v>6.8866950211988839E-2</v>
      </c>
      <c r="S80" s="6">
        <f t="shared" si="33"/>
        <v>0.10865035631844817</v>
      </c>
      <c r="U80" s="6">
        <v>2032</v>
      </c>
      <c r="V80" s="6">
        <f t="shared" si="34"/>
        <v>0.13410921014085542</v>
      </c>
      <c r="W80" s="6">
        <f t="shared" si="34"/>
        <v>0.31755731915710761</v>
      </c>
      <c r="X80" s="6">
        <f t="shared" si="34"/>
        <v>0.5010054281733598</v>
      </c>
      <c r="Z80" s="6">
        <v>2032</v>
      </c>
      <c r="AA80" s="6">
        <f t="shared" si="35"/>
        <v>3.5898470105973947E-2</v>
      </c>
      <c r="AB80" s="6">
        <f t="shared" si="35"/>
        <v>8.5004019609998316E-2</v>
      </c>
      <c r="AC80" s="6">
        <f t="shared" si="35"/>
        <v>0.13410956911402258</v>
      </c>
      <c r="AE80" s="6">
        <v>2032</v>
      </c>
      <c r="AF80" s="6">
        <f t="shared" si="36"/>
        <v>2.3520147372555783E-2</v>
      </c>
      <c r="AG80" s="6">
        <f t="shared" si="36"/>
        <v>5.569337809061875E-2</v>
      </c>
      <c r="AH80" s="6">
        <f t="shared" si="36"/>
        <v>8.7866608808681704E-2</v>
      </c>
      <c r="AJ80" s="6">
        <v>2032</v>
      </c>
      <c r="AK80" s="6">
        <f t="shared" si="37"/>
        <v>1.6278327390008143E-2</v>
      </c>
      <c r="AL80" s="6">
        <f t="shared" si="37"/>
        <v>3.8545466048926572E-2</v>
      </c>
      <c r="AM80" s="6">
        <f t="shared" si="37"/>
        <v>6.0812604707844983E-2</v>
      </c>
      <c r="AO80" s="6">
        <v>2032</v>
      </c>
      <c r="AP80" s="6">
        <f t="shared" si="38"/>
        <v>0.32017819709272721</v>
      </c>
      <c r="AQ80" s="6">
        <f t="shared" si="30"/>
        <v>0.75815024049826962</v>
      </c>
      <c r="AR80" s="6">
        <f t="shared" si="30"/>
        <v>1.1961222839038115</v>
      </c>
    </row>
    <row r="81" spans="6:44" x14ac:dyDescent="0.25">
      <c r="F81" s="6">
        <v>2033</v>
      </c>
      <c r="G81" s="6">
        <f t="shared" si="31"/>
        <v>1.494198726669836E-2</v>
      </c>
      <c r="H81" s="6">
        <f t="shared" si="31"/>
        <v>3.3880395858244254E-2</v>
      </c>
      <c r="I81" s="6">
        <f t="shared" si="31"/>
        <v>5.2818804449790153E-2</v>
      </c>
      <c r="K81" s="6">
        <v>2033</v>
      </c>
      <c r="L81" s="6">
        <f t="shared" si="32"/>
        <v>7.5378566041973377E-2</v>
      </c>
      <c r="M81" s="6">
        <f t="shared" si="32"/>
        <v>0.17091807208407389</v>
      </c>
      <c r="N81" s="6">
        <f t="shared" si="32"/>
        <v>0.26645757812617449</v>
      </c>
      <c r="P81" s="6">
        <v>2033</v>
      </c>
      <c r="Q81" s="6">
        <f t="shared" si="33"/>
        <v>3.2315049006143876E-2</v>
      </c>
      <c r="R81" s="6">
        <f t="shared" si="33"/>
        <v>7.327316192718443E-2</v>
      </c>
      <c r="S81" s="6">
        <f t="shared" si="33"/>
        <v>0.11423127484822497</v>
      </c>
      <c r="U81" s="6">
        <v>2033</v>
      </c>
      <c r="V81" s="6">
        <f t="shared" si="34"/>
        <v>0.14901023348983949</v>
      </c>
      <c r="W81" s="6">
        <f t="shared" si="34"/>
        <v>0.33787511710821488</v>
      </c>
      <c r="X81" s="6">
        <f t="shared" si="34"/>
        <v>0.52674000072659055</v>
      </c>
      <c r="Z81" s="6">
        <v>2033</v>
      </c>
      <c r="AA81" s="6">
        <f t="shared" si="35"/>
        <v>3.9887189006637749E-2</v>
      </c>
      <c r="AB81" s="6">
        <f t="shared" si="35"/>
        <v>9.0442705451194261E-2</v>
      </c>
      <c r="AC81" s="6">
        <f t="shared" si="35"/>
        <v>0.14099822189575076</v>
      </c>
      <c r="AE81" s="6">
        <v>2033</v>
      </c>
      <c r="AF81" s="6">
        <f t="shared" si="36"/>
        <v>2.6133497080617553E-2</v>
      </c>
      <c r="AG81" s="6">
        <f t="shared" si="36"/>
        <v>5.9256724721278471E-2</v>
      </c>
      <c r="AH81" s="6">
        <f t="shared" si="36"/>
        <v>9.237995236193941E-2</v>
      </c>
      <c r="AJ81" s="6">
        <v>2033</v>
      </c>
      <c r="AK81" s="6">
        <f t="shared" si="37"/>
        <v>1.8087030433342387E-2</v>
      </c>
      <c r="AL81" s="6">
        <f t="shared" si="37"/>
        <v>4.1011663311178607E-2</v>
      </c>
      <c r="AM81" s="6">
        <f t="shared" si="37"/>
        <v>6.3936296189014821E-2</v>
      </c>
      <c r="AO81" s="6">
        <v>2033</v>
      </c>
      <c r="AP81" s="6">
        <f t="shared" si="38"/>
        <v>0.3557535523252528</v>
      </c>
      <c r="AQ81" s="6">
        <f t="shared" si="30"/>
        <v>0.80665784046136879</v>
      </c>
      <c r="AR81" s="6">
        <f t="shared" si="30"/>
        <v>1.2575621285974854</v>
      </c>
    </row>
    <row r="82" spans="6:44" x14ac:dyDescent="0.25">
      <c r="F82" s="6">
        <v>2034</v>
      </c>
      <c r="G82" s="6">
        <f t="shared" si="31"/>
        <v>1.6436185993368199E-2</v>
      </c>
      <c r="H82" s="6">
        <f t="shared" si="31"/>
        <v>3.5956971022241338E-2</v>
      </c>
      <c r="I82" s="6">
        <f t="shared" si="31"/>
        <v>5.5477756051114484E-2</v>
      </c>
      <c r="K82" s="6">
        <v>2034</v>
      </c>
      <c r="L82" s="6">
        <f t="shared" si="32"/>
        <v>8.291642264617069E-2</v>
      </c>
      <c r="M82" s="6">
        <f t="shared" si="32"/>
        <v>0.18139387127641676</v>
      </c>
      <c r="N82" s="6">
        <f t="shared" si="32"/>
        <v>0.27987131990666286</v>
      </c>
      <c r="P82" s="6">
        <v>2034</v>
      </c>
      <c r="Q82" s="6">
        <f t="shared" si="33"/>
        <v>3.5546553906758253E-2</v>
      </c>
      <c r="R82" s="6">
        <f t="shared" si="33"/>
        <v>7.7764172861122569E-2</v>
      </c>
      <c r="S82" s="6">
        <f t="shared" si="33"/>
        <v>0.11998179181548693</v>
      </c>
      <c r="U82" s="6">
        <v>2034</v>
      </c>
      <c r="V82" s="6">
        <f t="shared" si="34"/>
        <v>0.16391125683882343</v>
      </c>
      <c r="W82" s="6">
        <f t="shared" si="34"/>
        <v>0.35858393880130024</v>
      </c>
      <c r="X82" s="6">
        <f t="shared" si="34"/>
        <v>0.55325662076377713</v>
      </c>
      <c r="Z82" s="6">
        <v>2034</v>
      </c>
      <c r="AA82" s="6">
        <f t="shared" si="35"/>
        <v>4.387590790730151E-2</v>
      </c>
      <c r="AB82" s="6">
        <f t="shared" si="35"/>
        <v>9.5986060868009801E-2</v>
      </c>
      <c r="AC82" s="6">
        <f t="shared" si="35"/>
        <v>0.14809621382871813</v>
      </c>
      <c r="AE82" s="6">
        <v>2034</v>
      </c>
      <c r="AF82" s="6">
        <f t="shared" si="36"/>
        <v>2.8746846788679298E-2</v>
      </c>
      <c r="AG82" s="6">
        <f t="shared" si="36"/>
        <v>6.2888649311854838E-2</v>
      </c>
      <c r="AH82" s="6">
        <f t="shared" si="36"/>
        <v>9.703045183503041E-2</v>
      </c>
      <c r="AJ82" s="6">
        <v>2034</v>
      </c>
      <c r="AK82" s="6">
        <f t="shared" si="37"/>
        <v>1.9895733476676614E-2</v>
      </c>
      <c r="AL82" s="6">
        <f t="shared" si="37"/>
        <v>4.3525323476854644E-2</v>
      </c>
      <c r="AM82" s="6">
        <f t="shared" si="37"/>
        <v>6.715491347703266E-2</v>
      </c>
      <c r="AO82" s="6">
        <v>2034</v>
      </c>
      <c r="AP82" s="6">
        <f t="shared" si="38"/>
        <v>0.39132890755777794</v>
      </c>
      <c r="AQ82" s="6">
        <f t="shared" si="30"/>
        <v>0.85609898761780023</v>
      </c>
      <c r="AR82" s="6">
        <f t="shared" si="30"/>
        <v>1.3208690676778225</v>
      </c>
    </row>
    <row r="83" spans="6:44" x14ac:dyDescent="0.25">
      <c r="F83" s="6">
        <v>2035</v>
      </c>
      <c r="G83" s="6">
        <f t="shared" si="31"/>
        <v>1.7930384720038033E-2</v>
      </c>
      <c r="H83" s="6">
        <f t="shared" si="31"/>
        <v>3.8073947603543414E-2</v>
      </c>
      <c r="I83" s="6">
        <f t="shared" si="31"/>
        <v>5.6190906999999998E-2</v>
      </c>
      <c r="K83" s="6">
        <v>2035</v>
      </c>
      <c r="L83" s="6">
        <f t="shared" si="32"/>
        <v>9.045427925036803E-2</v>
      </c>
      <c r="M83" s="6">
        <f t="shared" si="32"/>
        <v>0.19207348545321626</v>
      </c>
      <c r="N83" s="6">
        <f t="shared" si="32"/>
        <v>0.28346898699999995</v>
      </c>
      <c r="P83" s="6">
        <v>2035</v>
      </c>
      <c r="Q83" s="6">
        <f t="shared" si="33"/>
        <v>3.8778058807372645E-2</v>
      </c>
      <c r="R83" s="6">
        <f t="shared" si="33"/>
        <v>8.2342559975807361E-2</v>
      </c>
      <c r="S83" s="6">
        <f t="shared" si="33"/>
        <v>0.121524124</v>
      </c>
      <c r="U83" s="6">
        <v>2035</v>
      </c>
      <c r="V83" s="6">
        <f t="shared" si="34"/>
        <v>0.17881228018780734</v>
      </c>
      <c r="W83" s="6">
        <f t="shared" si="34"/>
        <v>0.37969566705015229</v>
      </c>
      <c r="X83" s="6">
        <f t="shared" si="34"/>
        <v>0.56036857899999992</v>
      </c>
      <c r="Z83" s="6">
        <v>2035</v>
      </c>
      <c r="AA83" s="6">
        <f t="shared" si="35"/>
        <v>4.7864626807965265E-2</v>
      </c>
      <c r="AB83" s="6">
        <f t="shared" si="35"/>
        <v>0.10163726666238336</v>
      </c>
      <c r="AC83" s="6">
        <f t="shared" si="35"/>
        <v>0.14999994900000002</v>
      </c>
      <c r="AE83" s="6">
        <v>2035</v>
      </c>
      <c r="AF83" s="6">
        <f t="shared" si="36"/>
        <v>3.1360196496741058E-2</v>
      </c>
      <c r="AG83" s="6">
        <f t="shared" si="36"/>
        <v>6.6591235876795621E-2</v>
      </c>
      <c r="AH83" s="6">
        <f t="shared" si="36"/>
        <v>9.8277750999999997E-2</v>
      </c>
      <c r="AJ83" s="6">
        <v>2035</v>
      </c>
      <c r="AK83" s="6">
        <f t="shared" si="37"/>
        <v>2.1704436520010861E-2</v>
      </c>
      <c r="AL83" s="6">
        <f t="shared" si="37"/>
        <v>4.6087888895312831E-2</v>
      </c>
      <c r="AM83" s="6">
        <f t="shared" si="37"/>
        <v>6.8018170999999988E-2</v>
      </c>
      <c r="AO83" s="6">
        <v>2035</v>
      </c>
      <c r="AP83" s="6">
        <f t="shared" si="38"/>
        <v>0.42690426279030319</v>
      </c>
      <c r="AQ83" s="6">
        <f t="shared" si="30"/>
        <v>0.90650205151721108</v>
      </c>
      <c r="AR83" s="6">
        <f t="shared" si="30"/>
        <v>1.337848468</v>
      </c>
    </row>
    <row r="84" spans="6:44" x14ac:dyDescent="0.25">
      <c r="F84" s="6">
        <v>2036</v>
      </c>
      <c r="G84" s="6">
        <f t="shared" si="31"/>
        <v>1.9424583446707871E-2</v>
      </c>
      <c r="H84" s="6">
        <f t="shared" si="31"/>
        <v>4.0232553360128008E-2</v>
      </c>
      <c r="I84" s="6">
        <f t="shared" si="31"/>
        <v>5.6190906999999998E-2</v>
      </c>
      <c r="K84" s="6">
        <v>2036</v>
      </c>
      <c r="L84" s="6">
        <f t="shared" si="32"/>
        <v>9.7992135854565385E-2</v>
      </c>
      <c r="M84" s="6">
        <f t="shared" si="32"/>
        <v>0.20296310834453926</v>
      </c>
      <c r="N84" s="6">
        <f t="shared" si="32"/>
        <v>0.28346898699999995</v>
      </c>
      <c r="P84" s="6">
        <v>2036</v>
      </c>
      <c r="Q84" s="6">
        <f t="shared" si="33"/>
        <v>4.2009563707987044E-2</v>
      </c>
      <c r="R84" s="6">
        <f t="shared" si="33"/>
        <v>8.7010978544496756E-2</v>
      </c>
      <c r="S84" s="6">
        <f t="shared" si="33"/>
        <v>0.121524124</v>
      </c>
      <c r="U84" s="6">
        <v>2036</v>
      </c>
      <c r="V84" s="6">
        <f t="shared" si="34"/>
        <v>0.19371330353679131</v>
      </c>
      <c r="W84" s="6">
        <f t="shared" si="34"/>
        <v>0.4012225457751839</v>
      </c>
      <c r="X84" s="6">
        <f t="shared" si="34"/>
        <v>0.56036857899999992</v>
      </c>
      <c r="Z84" s="6">
        <v>2036</v>
      </c>
      <c r="AA84" s="6">
        <f t="shared" si="35"/>
        <v>5.1853345708629074E-2</v>
      </c>
      <c r="AB84" s="6">
        <f t="shared" si="35"/>
        <v>0.1073996002975887</v>
      </c>
      <c r="AC84" s="6">
        <f t="shared" si="35"/>
        <v>0.14999994900000002</v>
      </c>
      <c r="AE84" s="6">
        <v>2036</v>
      </c>
      <c r="AF84" s="6">
        <f t="shared" si="36"/>
        <v>3.3973546204802814E-2</v>
      </c>
      <c r="AG84" s="6">
        <f t="shared" si="36"/>
        <v>7.0366631761627788E-2</v>
      </c>
      <c r="AH84" s="6">
        <f t="shared" si="36"/>
        <v>9.8277750999999997E-2</v>
      </c>
      <c r="AJ84" s="6">
        <v>2036</v>
      </c>
      <c r="AK84" s="6">
        <f t="shared" si="37"/>
        <v>2.3513139563345102E-2</v>
      </c>
      <c r="AL84" s="6">
        <f t="shared" si="37"/>
        <v>4.8700845747441136E-2</v>
      </c>
      <c r="AM84" s="6">
        <f t="shared" si="37"/>
        <v>6.8018170999999988E-2</v>
      </c>
      <c r="AO84" s="6">
        <v>2036</v>
      </c>
      <c r="AP84" s="6">
        <f t="shared" si="38"/>
        <v>0.46247961802282861</v>
      </c>
      <c r="AQ84" s="6">
        <f t="shared" si="30"/>
        <v>0.95789626383100557</v>
      </c>
      <c r="AR84" s="6">
        <f t="shared" si="30"/>
        <v>1.337848468</v>
      </c>
    </row>
    <row r="85" spans="6:44" x14ac:dyDescent="0.25">
      <c r="F85" s="6">
        <v>2037</v>
      </c>
      <c r="G85" s="6">
        <f t="shared" si="31"/>
        <v>2.0918782173377712E-2</v>
      </c>
      <c r="H85" s="6">
        <f t="shared" si="31"/>
        <v>4.2434053360288847E-2</v>
      </c>
      <c r="I85" s="6">
        <f t="shared" si="31"/>
        <v>5.6190906999999998E-2</v>
      </c>
      <c r="K85" s="6">
        <v>2037</v>
      </c>
      <c r="L85" s="6">
        <f t="shared" si="32"/>
        <v>0.1055299924587627</v>
      </c>
      <c r="M85" s="6">
        <f t="shared" si="32"/>
        <v>0.21406912190160987</v>
      </c>
      <c r="N85" s="6">
        <f t="shared" si="32"/>
        <v>0.28346898699999995</v>
      </c>
      <c r="P85" s="6">
        <v>2037</v>
      </c>
      <c r="Q85" s="6">
        <f t="shared" si="33"/>
        <v>4.5241068608601415E-2</v>
      </c>
      <c r="R85" s="6">
        <f t="shared" si="33"/>
        <v>9.1772164531502526E-2</v>
      </c>
      <c r="S85" s="6">
        <f t="shared" si="33"/>
        <v>0.121524124</v>
      </c>
      <c r="U85" s="6">
        <v>2037</v>
      </c>
      <c r="V85" s="6">
        <f t="shared" si="34"/>
        <v>0.20861432688577525</v>
      </c>
      <c r="W85" s="6">
        <f t="shared" si="34"/>
        <v>0.42317719097709577</v>
      </c>
      <c r="X85" s="6">
        <f t="shared" si="34"/>
        <v>0.56036857899999992</v>
      </c>
      <c r="Z85" s="6">
        <v>2037</v>
      </c>
      <c r="AA85" s="6">
        <f t="shared" si="35"/>
        <v>5.5842064609292849E-2</v>
      </c>
      <c r="AB85" s="6">
        <f t="shared" si="35"/>
        <v>0.11327643883567505</v>
      </c>
      <c r="AC85" s="6">
        <f t="shared" si="35"/>
        <v>0.14999994900000002</v>
      </c>
      <c r="AE85" s="6">
        <v>2037</v>
      </c>
      <c r="AF85" s="6">
        <f t="shared" si="36"/>
        <v>3.6586895912864584E-2</v>
      </c>
      <c r="AG85" s="6">
        <f t="shared" si="36"/>
        <v>7.4217049567524881E-2</v>
      </c>
      <c r="AH85" s="6">
        <f t="shared" si="36"/>
        <v>9.8277750999999997E-2</v>
      </c>
      <c r="AJ85" s="6">
        <v>2037</v>
      </c>
      <c r="AK85" s="6">
        <f t="shared" si="37"/>
        <v>2.5321842606679339E-2</v>
      </c>
      <c r="AL85" s="6">
        <f t="shared" si="37"/>
        <v>5.1365725377653194E-2</v>
      </c>
      <c r="AM85" s="6">
        <f t="shared" si="37"/>
        <v>6.8018170999999988E-2</v>
      </c>
      <c r="AO85" s="6">
        <v>2037</v>
      </c>
      <c r="AP85" s="6">
        <f t="shared" si="38"/>
        <v>0.49805497325535386</v>
      </c>
      <c r="AQ85" s="6">
        <f t="shared" si="30"/>
        <v>1.0103117445513501</v>
      </c>
      <c r="AR85" s="6">
        <f t="shared" si="30"/>
        <v>1.337848468</v>
      </c>
    </row>
    <row r="86" spans="6:44" x14ac:dyDescent="0.25">
      <c r="F86" s="6">
        <v>2038</v>
      </c>
      <c r="G86" s="6">
        <f t="shared" si="31"/>
        <v>2.2412980900047546E-2</v>
      </c>
      <c r="H86" s="6">
        <f t="shared" si="31"/>
        <v>4.4679751116458312E-2</v>
      </c>
      <c r="I86" s="6">
        <f t="shared" si="31"/>
        <v>5.6190906999999998E-2</v>
      </c>
      <c r="K86" s="6">
        <v>2038</v>
      </c>
      <c r="L86" s="6">
        <f t="shared" si="32"/>
        <v>0.11306784906296005</v>
      </c>
      <c r="M86" s="6">
        <f t="shared" si="32"/>
        <v>0.22539810201665825</v>
      </c>
      <c r="N86" s="6">
        <f t="shared" si="32"/>
        <v>0.28346898699999995</v>
      </c>
      <c r="P86" s="6">
        <v>2038</v>
      </c>
      <c r="Q86" s="6">
        <f t="shared" si="33"/>
        <v>4.8472573509215806E-2</v>
      </c>
      <c r="R86" s="6">
        <f t="shared" si="33"/>
        <v>9.6628937044308957E-2</v>
      </c>
      <c r="S86" s="6">
        <f t="shared" si="33"/>
        <v>0.121524124</v>
      </c>
      <c r="U86" s="6">
        <v>2038</v>
      </c>
      <c r="V86" s="6">
        <f t="shared" si="34"/>
        <v>0.22351535023475916</v>
      </c>
      <c r="W86" s="6">
        <f t="shared" si="34"/>
        <v>0.44557260204401761</v>
      </c>
      <c r="X86" s="6">
        <f t="shared" si="34"/>
        <v>0.56036857899999992</v>
      </c>
      <c r="Z86" s="6">
        <v>2038</v>
      </c>
      <c r="AA86" s="6">
        <f t="shared" si="35"/>
        <v>5.9830783509956603E-2</v>
      </c>
      <c r="AB86" s="6">
        <f t="shared" si="35"/>
        <v>0.11927126196417226</v>
      </c>
      <c r="AC86" s="6">
        <f t="shared" si="35"/>
        <v>0.14999994900000002</v>
      </c>
      <c r="AE86" s="6">
        <v>2038</v>
      </c>
      <c r="AF86" s="6">
        <f t="shared" si="36"/>
        <v>3.9200245620926326E-2</v>
      </c>
      <c r="AG86" s="6">
        <f t="shared" si="36"/>
        <v>7.8144769134359443E-2</v>
      </c>
      <c r="AH86" s="6">
        <f t="shared" si="36"/>
        <v>9.8277750999999997E-2</v>
      </c>
      <c r="AJ86" s="6">
        <v>2038</v>
      </c>
      <c r="AK86" s="6">
        <f t="shared" si="37"/>
        <v>2.713054565001358E-2</v>
      </c>
      <c r="AL86" s="6">
        <f t="shared" si="37"/>
        <v>5.4084105666361688E-2</v>
      </c>
      <c r="AM86" s="6">
        <f t="shared" si="37"/>
        <v>6.8018170999999988E-2</v>
      </c>
      <c r="AO86" s="6">
        <v>2038</v>
      </c>
      <c r="AP86" s="6">
        <f t="shared" si="38"/>
        <v>0.53363032848787906</v>
      </c>
      <c r="AQ86" s="6">
        <f t="shared" si="30"/>
        <v>1.0637795289863365</v>
      </c>
      <c r="AR86" s="6">
        <f t="shared" si="30"/>
        <v>1.337848468</v>
      </c>
    </row>
    <row r="87" spans="6:44" x14ac:dyDescent="0.25">
      <c r="F87" s="6">
        <v>2039</v>
      </c>
      <c r="G87" s="6">
        <f t="shared" si="31"/>
        <v>2.3907179626717383E-2</v>
      </c>
      <c r="H87" s="6">
        <f t="shared" si="31"/>
        <v>4.6970989753485709E-2</v>
      </c>
      <c r="I87" s="6">
        <f t="shared" si="31"/>
        <v>5.6190906999999998E-2</v>
      </c>
      <c r="K87" s="6">
        <v>2039</v>
      </c>
      <c r="L87" s="6">
        <f t="shared" si="32"/>
        <v>0.12060570566715736</v>
      </c>
      <c r="M87" s="6">
        <f t="shared" si="32"/>
        <v>0.23695682441659066</v>
      </c>
      <c r="N87" s="6">
        <f t="shared" si="32"/>
        <v>0.28346898699999995</v>
      </c>
      <c r="P87" s="6">
        <v>2039</v>
      </c>
      <c r="Q87" s="6">
        <f t="shared" si="33"/>
        <v>5.1704078409830205E-2</v>
      </c>
      <c r="R87" s="6">
        <f t="shared" si="33"/>
        <v>0.10158420086020906</v>
      </c>
      <c r="S87" s="6">
        <f t="shared" si="33"/>
        <v>0.121524124</v>
      </c>
      <c r="U87" s="6">
        <v>2039</v>
      </c>
      <c r="V87" s="6">
        <f t="shared" si="34"/>
        <v>0.23841637358374312</v>
      </c>
      <c r="W87" s="6">
        <f t="shared" si="34"/>
        <v>0.46842217340226133</v>
      </c>
      <c r="X87" s="6">
        <f t="shared" si="34"/>
        <v>0.56036857899999992</v>
      </c>
      <c r="Z87" s="6">
        <v>2039</v>
      </c>
      <c r="AA87" s="6">
        <f t="shared" si="35"/>
        <v>6.3819502410620385E-2</v>
      </c>
      <c r="AB87" s="6">
        <f t="shared" si="35"/>
        <v>0.12538765511477468</v>
      </c>
      <c r="AC87" s="6">
        <f t="shared" si="35"/>
        <v>0.14999994900000002</v>
      </c>
      <c r="AE87" s="6">
        <v>2039</v>
      </c>
      <c r="AF87" s="6">
        <f t="shared" si="36"/>
        <v>4.1813595328988075E-2</v>
      </c>
      <c r="AG87" s="6">
        <f t="shared" si="36"/>
        <v>8.2152139584018832E-2</v>
      </c>
      <c r="AH87" s="6">
        <f t="shared" si="36"/>
        <v>9.8277750999999997E-2</v>
      </c>
      <c r="AJ87" s="6">
        <v>2039</v>
      </c>
      <c r="AK87" s="6">
        <f t="shared" si="37"/>
        <v>2.8939248693347821E-2</v>
      </c>
      <c r="AL87" s="6">
        <f t="shared" si="37"/>
        <v>5.6857612444160016E-2</v>
      </c>
      <c r="AM87" s="6">
        <f t="shared" si="37"/>
        <v>6.8018170999999988E-2</v>
      </c>
      <c r="AO87" s="6">
        <v>2039</v>
      </c>
      <c r="AP87" s="6">
        <f t="shared" si="38"/>
        <v>0.56920568372040437</v>
      </c>
      <c r="AQ87" s="6">
        <f t="shared" si="30"/>
        <v>1.1183315955755002</v>
      </c>
      <c r="AR87" s="6">
        <f t="shared" si="30"/>
        <v>1.337848468</v>
      </c>
    </row>
    <row r="88" spans="6:44" x14ac:dyDescent="0.25">
      <c r="F88" s="6">
        <v>2040</v>
      </c>
      <c r="G88" s="6">
        <f t="shared" si="31"/>
        <v>2.5401378353387214E-2</v>
      </c>
      <c r="H88" s="6">
        <f t="shared" si="31"/>
        <v>4.9309153212418369E-2</v>
      </c>
      <c r="I88" s="6">
        <f t="shared" si="31"/>
        <v>5.6190906999999998E-2</v>
      </c>
      <c r="K88" s="6">
        <v>2040</v>
      </c>
      <c r="L88" s="6">
        <f t="shared" si="32"/>
        <v>0.12814356227135471</v>
      </c>
      <c r="M88" s="6">
        <f t="shared" si="32"/>
        <v>0.24875227073576203</v>
      </c>
      <c r="N88" s="6">
        <f t="shared" si="32"/>
        <v>0.28346898699999995</v>
      </c>
      <c r="P88" s="6">
        <v>2040</v>
      </c>
      <c r="Q88" s="6">
        <f t="shared" si="33"/>
        <v>5.4935583310444576E-2</v>
      </c>
      <c r="R88" s="6">
        <f t="shared" si="33"/>
        <v>0.10664094902972338</v>
      </c>
      <c r="S88" s="6">
        <f t="shared" si="33"/>
        <v>0.121524124</v>
      </c>
      <c r="U88" s="6">
        <v>2040</v>
      </c>
      <c r="V88" s="6">
        <f t="shared" si="34"/>
        <v>0.25331739693272703</v>
      </c>
      <c r="W88" s="6">
        <f t="shared" si="34"/>
        <v>0.4917397065211308</v>
      </c>
      <c r="X88" s="6">
        <f t="shared" si="34"/>
        <v>0.56036857899999992</v>
      </c>
      <c r="Z88" s="6">
        <v>2040</v>
      </c>
      <c r="AA88" s="6">
        <f t="shared" si="35"/>
        <v>6.7808221311284153E-2</v>
      </c>
      <c r="AB88" s="6">
        <f t="shared" si="35"/>
        <v>0.13162931267679912</v>
      </c>
      <c r="AC88" s="6">
        <f t="shared" si="35"/>
        <v>0.14999994900000002</v>
      </c>
      <c r="AE88" s="6">
        <v>2040</v>
      </c>
      <c r="AF88" s="6">
        <f t="shared" si="36"/>
        <v>4.4426945037049838E-2</v>
      </c>
      <c r="AG88" s="6">
        <f t="shared" si="36"/>
        <v>8.6241581425815061E-2</v>
      </c>
      <c r="AH88" s="6">
        <f t="shared" si="36"/>
        <v>9.8277750999999997E-2</v>
      </c>
      <c r="AJ88" s="6">
        <v>2040</v>
      </c>
      <c r="AK88" s="6">
        <f t="shared" si="37"/>
        <v>3.0747951736682062E-2</v>
      </c>
      <c r="AL88" s="6">
        <f t="shared" si="37"/>
        <v>5.968792094897972E-2</v>
      </c>
      <c r="AM88" s="6">
        <f t="shared" si="37"/>
        <v>6.8018170999999988E-2</v>
      </c>
      <c r="AO88" s="6">
        <v>2040</v>
      </c>
      <c r="AP88" s="6">
        <f t="shared" si="38"/>
        <v>0.60478103895292956</v>
      </c>
      <c r="AQ88" s="6">
        <f t="shared" si="38"/>
        <v>1.1740008945506286</v>
      </c>
      <c r="AR88" s="6">
        <f t="shared" si="38"/>
        <v>1.337848468</v>
      </c>
    </row>
    <row r="89" spans="6:44" x14ac:dyDescent="0.25">
      <c r="F89" s="6">
        <v>2041</v>
      </c>
      <c r="G89" s="6">
        <f t="shared" ref="G89:I98" si="39">($G$2-G58)*0.181/1000</f>
        <v>2.6895577080057041E-2</v>
      </c>
      <c r="H89" s="6">
        <f t="shared" si="39"/>
        <v>5.1563355667792451E-2</v>
      </c>
      <c r="I89" s="6">
        <f t="shared" si="39"/>
        <v>5.6190906999999998E-2</v>
      </c>
      <c r="K89" s="6">
        <v>2041</v>
      </c>
      <c r="L89" s="6">
        <f t="shared" ref="L89:N98" si="40">($H$2-L58)*0.181/1000</f>
        <v>0.13568141887555199</v>
      </c>
      <c r="M89" s="6">
        <f t="shared" si="40"/>
        <v>0.2601241549183364</v>
      </c>
      <c r="N89" s="6">
        <f t="shared" si="40"/>
        <v>0.28346898699999995</v>
      </c>
      <c r="P89" s="6">
        <v>2041</v>
      </c>
      <c r="Q89" s="6">
        <f t="shared" ref="Q89:S98" si="41">($I$2-Q58)*0.181/1000</f>
        <v>5.8167088211058954E-2</v>
      </c>
      <c r="R89" s="6">
        <f t="shared" si="41"/>
        <v>0.1115161146629812</v>
      </c>
      <c r="S89" s="6">
        <f t="shared" si="41"/>
        <v>0.121524124</v>
      </c>
      <c r="U89" s="6">
        <v>2041</v>
      </c>
      <c r="V89" s="6">
        <f t="shared" ref="V89:X98" si="42">($J$2-V58)*0.181/1000</f>
        <v>0.26821842028171095</v>
      </c>
      <c r="W89" s="6">
        <f t="shared" si="42"/>
        <v>0.51421993142115408</v>
      </c>
      <c r="X89" s="6">
        <f t="shared" si="42"/>
        <v>0.56036857899999992</v>
      </c>
      <c r="Z89" s="6">
        <v>2041</v>
      </c>
      <c r="AA89" s="6">
        <f t="shared" ref="AA89:AC98" si="43">($K$2-AA58)*0.181/1000</f>
        <v>7.1796940211947921E-2</v>
      </c>
      <c r="AB89" s="6">
        <f t="shared" si="43"/>
        <v>0.13764683884596715</v>
      </c>
      <c r="AC89" s="6">
        <f t="shared" si="43"/>
        <v>0.14999994900000002</v>
      </c>
      <c r="AE89" s="6">
        <v>2041</v>
      </c>
      <c r="AF89" s="6">
        <f t="shared" ref="AF89:AH98" si="44">($L$2-AF58)*0.181/1000</f>
        <v>4.704029474511158E-2</v>
      </c>
      <c r="AG89" s="6">
        <f t="shared" si="44"/>
        <v>9.0184175689560331E-2</v>
      </c>
      <c r="AH89" s="6">
        <f t="shared" si="44"/>
        <v>9.8277750999999997E-2</v>
      </c>
      <c r="AJ89" s="6">
        <v>2041</v>
      </c>
      <c r="AK89" s="6">
        <f t="shared" ref="AK89:AM98" si="45">($M$2-AK58)*0.181/1000</f>
        <v>3.2556654780016292E-2</v>
      </c>
      <c r="AL89" s="6">
        <f t="shared" si="45"/>
        <v>6.2416596036538888E-2</v>
      </c>
      <c r="AM89" s="6">
        <f t="shared" si="45"/>
        <v>6.8018170999999988E-2</v>
      </c>
      <c r="AO89" s="6">
        <v>2041</v>
      </c>
      <c r="AP89" s="6">
        <f t="shared" si="38"/>
        <v>0.64035639418545487</v>
      </c>
      <c r="AQ89" s="6">
        <f t="shared" si="38"/>
        <v>1.2276711672423304</v>
      </c>
      <c r="AR89" s="6">
        <f t="shared" si="38"/>
        <v>1.337848468</v>
      </c>
    </row>
    <row r="90" spans="6:44" x14ac:dyDescent="0.25">
      <c r="F90" s="6">
        <v>2042</v>
      </c>
      <c r="G90" s="6">
        <f t="shared" si="39"/>
        <v>2.8389775806726893E-2</v>
      </c>
      <c r="H90" s="6">
        <f t="shared" si="39"/>
        <v>5.3859661138848797E-2</v>
      </c>
      <c r="I90" s="6">
        <f t="shared" si="39"/>
        <v>5.6190906999999998E-2</v>
      </c>
      <c r="K90" s="6">
        <v>2042</v>
      </c>
      <c r="L90" s="6">
        <f t="shared" si="40"/>
        <v>0.14321927547974939</v>
      </c>
      <c r="M90" s="6">
        <f t="shared" si="40"/>
        <v>0.27170843822102275</v>
      </c>
      <c r="N90" s="6">
        <f t="shared" si="40"/>
        <v>0.28346898699999995</v>
      </c>
      <c r="P90" s="6">
        <v>2042</v>
      </c>
      <c r="Q90" s="6">
        <f t="shared" si="41"/>
        <v>6.1398593111673366E-2</v>
      </c>
      <c r="R90" s="6">
        <f t="shared" si="41"/>
        <v>0.11648233652529304</v>
      </c>
      <c r="S90" s="6">
        <f t="shared" si="41"/>
        <v>0.121524124</v>
      </c>
      <c r="U90" s="6">
        <v>2042</v>
      </c>
      <c r="V90" s="6">
        <f t="shared" si="42"/>
        <v>0.28311944363069502</v>
      </c>
      <c r="W90" s="6">
        <f t="shared" si="42"/>
        <v>0.5371200322108739</v>
      </c>
      <c r="X90" s="6">
        <f t="shared" si="42"/>
        <v>0.56036857899999992</v>
      </c>
      <c r="Z90" s="6">
        <v>2042</v>
      </c>
      <c r="AA90" s="6">
        <f t="shared" si="43"/>
        <v>7.5785659112611717E-2</v>
      </c>
      <c r="AB90" s="6">
        <f t="shared" si="43"/>
        <v>0.14377675775877052</v>
      </c>
      <c r="AC90" s="6">
        <f t="shared" si="43"/>
        <v>0.14999994900000002</v>
      </c>
      <c r="AE90" s="6">
        <v>2042</v>
      </c>
      <c r="AF90" s="6">
        <f t="shared" si="44"/>
        <v>4.965364445317335E-2</v>
      </c>
      <c r="AG90" s="6">
        <f t="shared" si="44"/>
        <v>9.4200408018830506E-2</v>
      </c>
      <c r="AH90" s="6">
        <f t="shared" si="44"/>
        <v>9.8277750999999997E-2</v>
      </c>
      <c r="AJ90" s="6">
        <v>2042</v>
      </c>
      <c r="AK90" s="6">
        <f t="shared" si="45"/>
        <v>3.4365357823350533E-2</v>
      </c>
      <c r="AL90" s="6">
        <f t="shared" si="45"/>
        <v>6.5196236133797811E-2</v>
      </c>
      <c r="AM90" s="6">
        <f t="shared" si="45"/>
        <v>6.8018170999999988E-2</v>
      </c>
      <c r="AO90" s="6">
        <v>2042</v>
      </c>
      <c r="AP90" s="6">
        <f t="shared" si="38"/>
        <v>0.67593174941798018</v>
      </c>
      <c r="AQ90" s="6">
        <f t="shared" si="38"/>
        <v>1.2823438700074374</v>
      </c>
      <c r="AR90" s="6">
        <f t="shared" si="38"/>
        <v>1.337848468</v>
      </c>
    </row>
    <row r="91" spans="6:44" x14ac:dyDescent="0.25">
      <c r="F91" s="6">
        <v>2043</v>
      </c>
      <c r="G91" s="6">
        <f t="shared" si="39"/>
        <v>2.988397453339672E-2</v>
      </c>
      <c r="H91" s="6">
        <f t="shared" si="39"/>
        <v>5.6190906999999998E-2</v>
      </c>
      <c r="I91" s="6">
        <f t="shared" si="39"/>
        <v>5.6190906999999998E-2</v>
      </c>
      <c r="K91" s="6">
        <v>2043</v>
      </c>
      <c r="L91" s="6">
        <f t="shared" si="40"/>
        <v>0.1507571320839467</v>
      </c>
      <c r="M91" s="6">
        <f t="shared" si="40"/>
        <v>0.28346898699999995</v>
      </c>
      <c r="N91" s="6">
        <f t="shared" si="40"/>
        <v>0.28346898699999995</v>
      </c>
      <c r="P91" s="6">
        <v>2043</v>
      </c>
      <c r="Q91" s="6">
        <f t="shared" si="41"/>
        <v>6.4630098012287751E-2</v>
      </c>
      <c r="R91" s="6">
        <f t="shared" si="41"/>
        <v>0.121524124</v>
      </c>
      <c r="S91" s="6">
        <f t="shared" si="41"/>
        <v>0.121524124</v>
      </c>
      <c r="U91" s="6">
        <v>2043</v>
      </c>
      <c r="V91" s="6">
        <f t="shared" si="42"/>
        <v>0.29802046697967882</v>
      </c>
      <c r="W91" s="6">
        <f t="shared" si="42"/>
        <v>0.56036857899999992</v>
      </c>
      <c r="X91" s="6">
        <f t="shared" si="42"/>
        <v>0.56036857899999992</v>
      </c>
      <c r="Z91" s="6">
        <v>2043</v>
      </c>
      <c r="AA91" s="6">
        <f t="shared" si="43"/>
        <v>7.9774378013275471E-2</v>
      </c>
      <c r="AB91" s="6">
        <f t="shared" si="43"/>
        <v>0.14999994900000002</v>
      </c>
      <c r="AC91" s="6">
        <f t="shared" si="43"/>
        <v>0.14999994900000002</v>
      </c>
      <c r="AE91" s="6">
        <v>2043</v>
      </c>
      <c r="AF91" s="6">
        <f t="shared" si="44"/>
        <v>5.2266994161235099E-2</v>
      </c>
      <c r="AG91" s="6">
        <f t="shared" si="44"/>
        <v>9.8277750999999997E-2</v>
      </c>
      <c r="AH91" s="6">
        <f t="shared" si="44"/>
        <v>9.8277750999999997E-2</v>
      </c>
      <c r="AJ91" s="6">
        <v>2043</v>
      </c>
      <c r="AK91" s="6">
        <f t="shared" si="45"/>
        <v>3.6174060866684773E-2</v>
      </c>
      <c r="AL91" s="6">
        <f t="shared" si="45"/>
        <v>6.8018170999999988E-2</v>
      </c>
      <c r="AM91" s="6">
        <f t="shared" si="45"/>
        <v>6.8018170999999988E-2</v>
      </c>
      <c r="AO91" s="6">
        <v>2043</v>
      </c>
      <c r="AP91" s="6">
        <f t="shared" si="38"/>
        <v>0.71150710465050537</v>
      </c>
      <c r="AQ91" s="6">
        <f t="shared" si="38"/>
        <v>1.337848468</v>
      </c>
      <c r="AR91" s="6">
        <f t="shared" si="38"/>
        <v>1.337848468</v>
      </c>
    </row>
    <row r="92" spans="6:44" x14ac:dyDescent="0.25">
      <c r="F92" s="6">
        <v>2044</v>
      </c>
      <c r="G92" s="6">
        <f t="shared" si="39"/>
        <v>3.1378173260066561E-2</v>
      </c>
      <c r="H92" s="6">
        <f t="shared" si="39"/>
        <v>5.6190906999999998E-2</v>
      </c>
      <c r="I92" s="6">
        <f t="shared" si="39"/>
        <v>5.6190906999999998E-2</v>
      </c>
      <c r="K92" s="6">
        <v>2044</v>
      </c>
      <c r="L92" s="6">
        <f t="shared" si="40"/>
        <v>0.15829498868814404</v>
      </c>
      <c r="M92" s="6">
        <f t="shared" si="40"/>
        <v>0.28346898699999995</v>
      </c>
      <c r="N92" s="6">
        <f t="shared" si="40"/>
        <v>0.28346898699999995</v>
      </c>
      <c r="P92" s="6">
        <v>2044</v>
      </c>
      <c r="Q92" s="6">
        <f t="shared" si="41"/>
        <v>6.7861602912902122E-2</v>
      </c>
      <c r="R92" s="6">
        <f t="shared" si="41"/>
        <v>0.121524124</v>
      </c>
      <c r="S92" s="6">
        <f t="shared" si="41"/>
        <v>0.121524124</v>
      </c>
      <c r="U92" s="6">
        <v>2044</v>
      </c>
      <c r="V92" s="6">
        <f t="shared" si="42"/>
        <v>0.31292149032866279</v>
      </c>
      <c r="W92" s="6">
        <f t="shared" si="42"/>
        <v>0.56036857899999992</v>
      </c>
      <c r="X92" s="6">
        <f t="shared" si="42"/>
        <v>0.56036857899999992</v>
      </c>
      <c r="Z92" s="6">
        <v>2044</v>
      </c>
      <c r="AA92" s="6">
        <f t="shared" si="43"/>
        <v>8.3763096913939267E-2</v>
      </c>
      <c r="AB92" s="6">
        <f t="shared" si="43"/>
        <v>0.14999994900000002</v>
      </c>
      <c r="AC92" s="6">
        <f t="shared" si="43"/>
        <v>0.14999994900000002</v>
      </c>
      <c r="AE92" s="6">
        <v>2044</v>
      </c>
      <c r="AF92" s="6">
        <f t="shared" si="44"/>
        <v>5.4880343869296848E-2</v>
      </c>
      <c r="AG92" s="6">
        <f t="shared" si="44"/>
        <v>9.8277750999999997E-2</v>
      </c>
      <c r="AH92" s="6">
        <f t="shared" si="44"/>
        <v>9.8277750999999997E-2</v>
      </c>
      <c r="AJ92" s="6">
        <v>2044</v>
      </c>
      <c r="AK92" s="6">
        <f t="shared" si="45"/>
        <v>3.7982763910019007E-2</v>
      </c>
      <c r="AL92" s="6">
        <f t="shared" si="45"/>
        <v>6.8018170999999988E-2</v>
      </c>
      <c r="AM92" s="6">
        <f t="shared" si="45"/>
        <v>6.8018170999999988E-2</v>
      </c>
      <c r="AO92" s="6">
        <v>2044</v>
      </c>
      <c r="AP92" s="6">
        <f t="shared" si="38"/>
        <v>0.74708245988303057</v>
      </c>
      <c r="AQ92" s="6">
        <f t="shared" si="38"/>
        <v>1.337848468</v>
      </c>
      <c r="AR92" s="6">
        <f t="shared" si="38"/>
        <v>1.337848468</v>
      </c>
    </row>
    <row r="93" spans="6:44" x14ac:dyDescent="0.25">
      <c r="F93" s="6">
        <v>2045</v>
      </c>
      <c r="G93" s="6">
        <f t="shared" si="39"/>
        <v>3.2872371986736391E-2</v>
      </c>
      <c r="H93" s="6">
        <f t="shared" si="39"/>
        <v>5.6190906999999998E-2</v>
      </c>
      <c r="I93" s="6">
        <f t="shared" si="39"/>
        <v>5.6190906999999998E-2</v>
      </c>
      <c r="K93" s="6">
        <v>2045</v>
      </c>
      <c r="L93" s="6">
        <f t="shared" si="40"/>
        <v>0.16583284529234138</v>
      </c>
      <c r="M93" s="6">
        <f t="shared" si="40"/>
        <v>0.28346898699999995</v>
      </c>
      <c r="N93" s="6">
        <f t="shared" si="40"/>
        <v>0.28346898699999995</v>
      </c>
      <c r="P93" s="6">
        <v>2045</v>
      </c>
      <c r="Q93" s="6">
        <f t="shared" si="41"/>
        <v>7.1093107813516507E-2</v>
      </c>
      <c r="R93" s="6">
        <f t="shared" si="41"/>
        <v>0.121524124</v>
      </c>
      <c r="S93" s="6">
        <f t="shared" si="41"/>
        <v>0.121524124</v>
      </c>
      <c r="U93" s="6">
        <v>2045</v>
      </c>
      <c r="V93" s="6">
        <f t="shared" si="42"/>
        <v>0.32782251367764664</v>
      </c>
      <c r="W93" s="6">
        <f t="shared" si="42"/>
        <v>0.56036857899999992</v>
      </c>
      <c r="X93" s="6">
        <f t="shared" si="42"/>
        <v>0.56036857899999992</v>
      </c>
      <c r="Z93" s="6">
        <v>2045</v>
      </c>
      <c r="AA93" s="6">
        <f t="shared" si="43"/>
        <v>8.7751815814603007E-2</v>
      </c>
      <c r="AB93" s="6">
        <f t="shared" si="43"/>
        <v>0.14999994900000002</v>
      </c>
      <c r="AC93" s="6">
        <f t="shared" si="43"/>
        <v>0.14999994900000002</v>
      </c>
      <c r="AE93" s="6">
        <v>2045</v>
      </c>
      <c r="AF93" s="6">
        <f t="shared" si="44"/>
        <v>5.7493693577358583E-2</v>
      </c>
      <c r="AG93" s="6">
        <f t="shared" si="44"/>
        <v>9.8277750999999997E-2</v>
      </c>
      <c r="AH93" s="6">
        <f t="shared" si="44"/>
        <v>9.8277750999999997E-2</v>
      </c>
      <c r="AJ93" s="6">
        <v>2045</v>
      </c>
      <c r="AK93" s="6">
        <f t="shared" si="45"/>
        <v>3.9791466953353234E-2</v>
      </c>
      <c r="AL93" s="6">
        <f t="shared" si="45"/>
        <v>6.8018170999999988E-2</v>
      </c>
      <c r="AM93" s="6">
        <f t="shared" si="45"/>
        <v>6.8018170999999988E-2</v>
      </c>
      <c r="AO93" s="6">
        <v>2045</v>
      </c>
      <c r="AP93" s="6">
        <f t="shared" si="38"/>
        <v>0.78265781511555566</v>
      </c>
      <c r="AQ93" s="6">
        <f t="shared" si="38"/>
        <v>1.337848468</v>
      </c>
      <c r="AR93" s="6">
        <f t="shared" si="38"/>
        <v>1.337848468</v>
      </c>
    </row>
    <row r="94" spans="6:44" x14ac:dyDescent="0.25">
      <c r="F94" s="6">
        <v>2046</v>
      </c>
      <c r="G94" s="6">
        <f t="shared" si="39"/>
        <v>3.4366570713406236E-2</v>
      </c>
      <c r="H94" s="6">
        <f t="shared" si="39"/>
        <v>5.6190906999999998E-2</v>
      </c>
      <c r="I94" s="6">
        <f t="shared" si="39"/>
        <v>5.6190906999999998E-2</v>
      </c>
      <c r="K94" s="6">
        <v>2046</v>
      </c>
      <c r="L94" s="6">
        <f t="shared" si="40"/>
        <v>0.17337070189653872</v>
      </c>
      <c r="M94" s="6">
        <f t="shared" si="40"/>
        <v>0.28346898699999995</v>
      </c>
      <c r="N94" s="6">
        <f t="shared" si="40"/>
        <v>0.28346898699999995</v>
      </c>
      <c r="P94" s="6">
        <v>2046</v>
      </c>
      <c r="Q94" s="6">
        <f t="shared" si="41"/>
        <v>7.4324612714130892E-2</v>
      </c>
      <c r="R94" s="6">
        <f t="shared" si="41"/>
        <v>0.121524124</v>
      </c>
      <c r="S94" s="6">
        <f t="shared" si="41"/>
        <v>0.121524124</v>
      </c>
      <c r="U94" s="6">
        <v>2046</v>
      </c>
      <c r="V94" s="6">
        <f t="shared" si="42"/>
        <v>0.34272353702663066</v>
      </c>
      <c r="W94" s="6">
        <f t="shared" si="42"/>
        <v>0.56036857899999992</v>
      </c>
      <c r="X94" s="6">
        <f t="shared" si="42"/>
        <v>0.56036857899999992</v>
      </c>
      <c r="Z94" s="6">
        <v>2046</v>
      </c>
      <c r="AA94" s="6">
        <f t="shared" si="43"/>
        <v>9.1740534715266803E-2</v>
      </c>
      <c r="AB94" s="6">
        <f t="shared" si="43"/>
        <v>0.14999994900000002</v>
      </c>
      <c r="AC94" s="6">
        <f t="shared" si="43"/>
        <v>0.14999994900000002</v>
      </c>
      <c r="AE94" s="6">
        <v>2046</v>
      </c>
      <c r="AF94" s="6">
        <f t="shared" si="44"/>
        <v>6.0107043285420353E-2</v>
      </c>
      <c r="AG94" s="6">
        <f t="shared" si="44"/>
        <v>9.8277750999999997E-2</v>
      </c>
      <c r="AH94" s="6">
        <f t="shared" si="44"/>
        <v>9.8277750999999997E-2</v>
      </c>
      <c r="AJ94" s="6">
        <v>2046</v>
      </c>
      <c r="AK94" s="6">
        <f t="shared" si="45"/>
        <v>4.1600169996687482E-2</v>
      </c>
      <c r="AL94" s="6">
        <f t="shared" si="45"/>
        <v>6.8018170999999988E-2</v>
      </c>
      <c r="AM94" s="6">
        <f t="shared" si="45"/>
        <v>6.8018170999999988E-2</v>
      </c>
      <c r="AO94" s="6">
        <v>2046</v>
      </c>
      <c r="AP94" s="6">
        <f t="shared" si="38"/>
        <v>0.81823317034808118</v>
      </c>
      <c r="AQ94" s="6">
        <f t="shared" si="38"/>
        <v>1.337848468</v>
      </c>
      <c r="AR94" s="6">
        <f t="shared" si="38"/>
        <v>1.337848468</v>
      </c>
    </row>
    <row r="95" spans="6:44" x14ac:dyDescent="0.25">
      <c r="F95" s="6">
        <v>2047</v>
      </c>
      <c r="G95" s="6">
        <f t="shared" si="39"/>
        <v>3.586076944007606E-2</v>
      </c>
      <c r="H95" s="6">
        <f t="shared" si="39"/>
        <v>5.6190906999999998E-2</v>
      </c>
      <c r="I95" s="6">
        <f t="shared" si="39"/>
        <v>5.6190906999999998E-2</v>
      </c>
      <c r="K95" s="6">
        <v>2047</v>
      </c>
      <c r="L95" s="6">
        <f t="shared" si="40"/>
        <v>0.18090855850073603</v>
      </c>
      <c r="M95" s="6">
        <f t="shared" si="40"/>
        <v>0.28346898699999995</v>
      </c>
      <c r="N95" s="6">
        <f t="shared" si="40"/>
        <v>0.28346898699999995</v>
      </c>
      <c r="P95" s="6">
        <v>2047</v>
      </c>
      <c r="Q95" s="6">
        <f t="shared" si="41"/>
        <v>7.7556117614745276E-2</v>
      </c>
      <c r="R95" s="6">
        <f t="shared" si="41"/>
        <v>0.121524124</v>
      </c>
      <c r="S95" s="6">
        <f t="shared" si="41"/>
        <v>0.121524124</v>
      </c>
      <c r="U95" s="6">
        <v>2047</v>
      </c>
      <c r="V95" s="6">
        <f t="shared" si="42"/>
        <v>0.35762456037561458</v>
      </c>
      <c r="W95" s="6">
        <f t="shared" si="42"/>
        <v>0.56036857899999992</v>
      </c>
      <c r="X95" s="6">
        <f t="shared" si="42"/>
        <v>0.56036857899999992</v>
      </c>
      <c r="Z95" s="6">
        <v>2047</v>
      </c>
      <c r="AA95" s="6">
        <f t="shared" si="43"/>
        <v>9.5729253615930557E-2</v>
      </c>
      <c r="AB95" s="6">
        <f t="shared" si="43"/>
        <v>0.14999994900000002</v>
      </c>
      <c r="AC95" s="6">
        <f t="shared" si="43"/>
        <v>0.14999994900000002</v>
      </c>
      <c r="AE95" s="6">
        <v>2047</v>
      </c>
      <c r="AF95" s="6">
        <f t="shared" si="44"/>
        <v>6.2720392993482116E-2</v>
      </c>
      <c r="AG95" s="6">
        <f t="shared" si="44"/>
        <v>9.8277750999999997E-2</v>
      </c>
      <c r="AH95" s="6">
        <f t="shared" si="44"/>
        <v>9.8277750999999997E-2</v>
      </c>
      <c r="AJ95" s="6">
        <v>2047</v>
      </c>
      <c r="AK95" s="6">
        <f t="shared" si="45"/>
        <v>4.3408873040021723E-2</v>
      </c>
      <c r="AL95" s="6">
        <f t="shared" si="45"/>
        <v>6.8018170999999988E-2</v>
      </c>
      <c r="AM95" s="6">
        <f t="shared" si="45"/>
        <v>6.8018170999999988E-2</v>
      </c>
      <c r="AO95" s="6">
        <v>2047</v>
      </c>
      <c r="AP95" s="6">
        <f t="shared" si="38"/>
        <v>0.85380852558060638</v>
      </c>
      <c r="AQ95" s="6">
        <f t="shared" si="38"/>
        <v>1.337848468</v>
      </c>
      <c r="AR95" s="6">
        <f t="shared" si="38"/>
        <v>1.337848468</v>
      </c>
    </row>
    <row r="96" spans="6:44" x14ac:dyDescent="0.25">
      <c r="F96" s="6">
        <v>2048</v>
      </c>
      <c r="G96" s="6">
        <f t="shared" si="39"/>
        <v>3.7354968166745904E-2</v>
      </c>
      <c r="H96" s="6">
        <f t="shared" si="39"/>
        <v>5.6190906999999998E-2</v>
      </c>
      <c r="I96" s="6">
        <f t="shared" si="39"/>
        <v>5.6190906999999998E-2</v>
      </c>
      <c r="K96" s="6">
        <v>2048</v>
      </c>
      <c r="L96" s="6">
        <f t="shared" si="40"/>
        <v>0.18844641510493337</v>
      </c>
      <c r="M96" s="6">
        <f t="shared" si="40"/>
        <v>0.28346898699999995</v>
      </c>
      <c r="N96" s="6">
        <f t="shared" si="40"/>
        <v>0.28346898699999995</v>
      </c>
      <c r="P96" s="6">
        <v>2048</v>
      </c>
      <c r="Q96" s="6">
        <f t="shared" si="41"/>
        <v>8.0787622515359661E-2</v>
      </c>
      <c r="R96" s="6">
        <f t="shared" si="41"/>
        <v>0.121524124</v>
      </c>
      <c r="S96" s="6">
        <f t="shared" si="41"/>
        <v>0.121524124</v>
      </c>
      <c r="U96" s="6">
        <v>2048</v>
      </c>
      <c r="V96" s="6">
        <f t="shared" si="42"/>
        <v>0.37252558372459849</v>
      </c>
      <c r="W96" s="6">
        <f t="shared" si="42"/>
        <v>0.56036857899999992</v>
      </c>
      <c r="X96" s="6">
        <f t="shared" si="42"/>
        <v>0.56036857899999992</v>
      </c>
      <c r="Z96" s="6">
        <v>2048</v>
      </c>
      <c r="AA96" s="6">
        <f t="shared" si="43"/>
        <v>9.9717972516594325E-2</v>
      </c>
      <c r="AB96" s="6">
        <f t="shared" si="43"/>
        <v>0.14999994900000002</v>
      </c>
      <c r="AC96" s="6">
        <f t="shared" si="43"/>
        <v>0.14999994900000002</v>
      </c>
      <c r="AE96" s="6">
        <v>2048</v>
      </c>
      <c r="AF96" s="6">
        <f t="shared" si="44"/>
        <v>6.5333742701543851E-2</v>
      </c>
      <c r="AG96" s="6">
        <f t="shared" si="44"/>
        <v>9.8277750999999997E-2</v>
      </c>
      <c r="AH96" s="6">
        <f t="shared" si="44"/>
        <v>9.8277750999999997E-2</v>
      </c>
      <c r="AJ96" s="6">
        <v>2048</v>
      </c>
      <c r="AK96" s="6">
        <f t="shared" si="45"/>
        <v>4.521757608335595E-2</v>
      </c>
      <c r="AL96" s="6">
        <f t="shared" si="45"/>
        <v>6.8018170999999988E-2</v>
      </c>
      <c r="AM96" s="6">
        <f t="shared" si="45"/>
        <v>6.8018170999999988E-2</v>
      </c>
      <c r="AO96" s="6">
        <v>2048</v>
      </c>
      <c r="AP96" s="6">
        <f t="shared" si="38"/>
        <v>0.88938388081313158</v>
      </c>
      <c r="AQ96" s="6">
        <f t="shared" si="38"/>
        <v>1.337848468</v>
      </c>
      <c r="AR96" s="6">
        <f t="shared" si="38"/>
        <v>1.337848468</v>
      </c>
    </row>
    <row r="97" spans="1:44" x14ac:dyDescent="0.25">
      <c r="F97" s="6">
        <v>2049</v>
      </c>
      <c r="G97" s="6">
        <f t="shared" si="39"/>
        <v>3.8849166893415749E-2</v>
      </c>
      <c r="H97" s="6">
        <f t="shared" si="39"/>
        <v>5.6190906999999998E-2</v>
      </c>
      <c r="I97" s="6">
        <f t="shared" si="39"/>
        <v>5.6190906999999998E-2</v>
      </c>
      <c r="K97" s="6">
        <v>2049</v>
      </c>
      <c r="L97" s="6">
        <f t="shared" si="40"/>
        <v>0.19598427170913077</v>
      </c>
      <c r="M97" s="6">
        <f t="shared" si="40"/>
        <v>0.28346898699999995</v>
      </c>
      <c r="N97" s="6">
        <f t="shared" si="40"/>
        <v>0.28346898699999995</v>
      </c>
      <c r="P97" s="6">
        <v>2049</v>
      </c>
      <c r="Q97" s="6">
        <f t="shared" si="41"/>
        <v>8.4019127415974088E-2</v>
      </c>
      <c r="R97" s="6">
        <f t="shared" si="41"/>
        <v>0.121524124</v>
      </c>
      <c r="S97" s="6">
        <f t="shared" si="41"/>
        <v>0.121524124</v>
      </c>
      <c r="U97" s="6">
        <v>2049</v>
      </c>
      <c r="V97" s="6">
        <f t="shared" si="42"/>
        <v>0.38742660707358262</v>
      </c>
      <c r="W97" s="6">
        <f t="shared" si="42"/>
        <v>0.56036857899999992</v>
      </c>
      <c r="X97" s="6">
        <f t="shared" si="42"/>
        <v>0.56036857899999992</v>
      </c>
      <c r="Z97" s="6">
        <v>2049</v>
      </c>
      <c r="AA97" s="6">
        <f t="shared" si="43"/>
        <v>0.10370669141725815</v>
      </c>
      <c r="AB97" s="6">
        <f t="shared" si="43"/>
        <v>0.14999994900000002</v>
      </c>
      <c r="AC97" s="6">
        <f t="shared" si="43"/>
        <v>0.14999994900000002</v>
      </c>
      <c r="AE97" s="6">
        <v>2049</v>
      </c>
      <c r="AF97" s="6">
        <f t="shared" si="44"/>
        <v>6.7947092409605628E-2</v>
      </c>
      <c r="AG97" s="6">
        <f t="shared" si="44"/>
        <v>9.8277750999999997E-2</v>
      </c>
      <c r="AH97" s="6">
        <f t="shared" si="44"/>
        <v>9.8277750999999997E-2</v>
      </c>
      <c r="AJ97" s="6">
        <v>2049</v>
      </c>
      <c r="AK97" s="6">
        <f t="shared" si="45"/>
        <v>4.7026279126690204E-2</v>
      </c>
      <c r="AL97" s="6">
        <f t="shared" si="45"/>
        <v>6.8018170999999988E-2</v>
      </c>
      <c r="AM97" s="6">
        <f t="shared" si="45"/>
        <v>6.8018170999999988E-2</v>
      </c>
      <c r="AO97" s="6">
        <v>2049</v>
      </c>
      <c r="AP97" s="6">
        <f t="shared" si="38"/>
        <v>0.92495923604565722</v>
      </c>
      <c r="AQ97" s="6">
        <f t="shared" si="38"/>
        <v>1.337848468</v>
      </c>
      <c r="AR97" s="6">
        <f t="shared" si="38"/>
        <v>1.337848468</v>
      </c>
    </row>
    <row r="98" spans="1:44" x14ac:dyDescent="0.25">
      <c r="F98" s="6">
        <v>2050</v>
      </c>
      <c r="G98" s="6">
        <f t="shared" si="39"/>
        <v>4.0343365620085565E-2</v>
      </c>
      <c r="H98" s="6">
        <f t="shared" si="39"/>
        <v>5.6190906999999998E-2</v>
      </c>
      <c r="I98" s="6">
        <f t="shared" si="39"/>
        <v>5.6190906999999998E-2</v>
      </c>
      <c r="K98" s="6">
        <v>2050</v>
      </c>
      <c r="L98" s="6">
        <f t="shared" si="40"/>
        <v>0.20352212831332797</v>
      </c>
      <c r="M98" s="6">
        <f t="shared" si="40"/>
        <v>0.28346898699999995</v>
      </c>
      <c r="N98" s="6">
        <f t="shared" si="40"/>
        <v>0.28346898699999995</v>
      </c>
      <c r="P98" s="6">
        <v>2050</v>
      </c>
      <c r="Q98" s="6">
        <f t="shared" si="41"/>
        <v>8.7250632316588417E-2</v>
      </c>
      <c r="R98" s="6">
        <f t="shared" si="41"/>
        <v>0.121524124</v>
      </c>
      <c r="S98" s="6">
        <f t="shared" si="41"/>
        <v>0.121524124</v>
      </c>
      <c r="U98" s="6">
        <v>2050</v>
      </c>
      <c r="V98" s="6">
        <f t="shared" si="42"/>
        <v>0.40232763042256642</v>
      </c>
      <c r="W98" s="6">
        <f t="shared" si="42"/>
        <v>0.56036857899999992</v>
      </c>
      <c r="X98" s="6">
        <f t="shared" si="42"/>
        <v>0.56036857899999992</v>
      </c>
      <c r="Z98" s="6">
        <v>2050</v>
      </c>
      <c r="AA98" s="6">
        <f t="shared" si="43"/>
        <v>0.10769541031792187</v>
      </c>
      <c r="AB98" s="6">
        <f t="shared" si="43"/>
        <v>0.14999994900000002</v>
      </c>
      <c r="AC98" s="6">
        <f t="shared" si="43"/>
        <v>0.14999994900000002</v>
      </c>
      <c r="AE98" s="6">
        <v>2050</v>
      </c>
      <c r="AF98" s="6">
        <f t="shared" si="44"/>
        <v>7.0560442117667377E-2</v>
      </c>
      <c r="AG98" s="6">
        <f t="shared" si="44"/>
        <v>9.8277750999999997E-2</v>
      </c>
      <c r="AH98" s="6">
        <f t="shared" si="44"/>
        <v>9.8277750999999997E-2</v>
      </c>
      <c r="AJ98" s="6">
        <v>2050</v>
      </c>
      <c r="AK98" s="6">
        <f t="shared" si="45"/>
        <v>4.8834982170024431E-2</v>
      </c>
      <c r="AL98" s="6">
        <f t="shared" si="45"/>
        <v>6.8018170999999988E-2</v>
      </c>
      <c r="AM98" s="6">
        <f t="shared" si="45"/>
        <v>6.8018170999999988E-2</v>
      </c>
      <c r="AO98" s="6">
        <v>2050</v>
      </c>
      <c r="AP98" s="6">
        <f t="shared" si="38"/>
        <v>0.96053459127818219</v>
      </c>
      <c r="AQ98" s="6">
        <f t="shared" si="38"/>
        <v>1.337848468</v>
      </c>
      <c r="AR98" s="6">
        <f t="shared" si="38"/>
        <v>1.337848468</v>
      </c>
    </row>
    <row r="100" spans="1:44" x14ac:dyDescent="0.25">
      <c r="G100" s="6">
        <f>SUM(G72:G98)</f>
        <v>0.56480711868119804</v>
      </c>
      <c r="H100" s="6">
        <f t="shared" ref="H100:I100" si="46">SUM(H72:H98)</f>
        <v>1.0490096843604944</v>
      </c>
      <c r="I100" s="6">
        <f t="shared" si="46"/>
        <v>1.2651553223348517</v>
      </c>
      <c r="L100" s="6">
        <f>SUM(L72:L98)</f>
        <v>2.849309796386593</v>
      </c>
      <c r="M100" s="6">
        <f t="shared" ref="M100:N100" si="47">SUM(M72:M98)</f>
        <v>5.2919899046808254</v>
      </c>
      <c r="N100" s="6">
        <f t="shared" si="47"/>
        <v>6.3823902614691557</v>
      </c>
      <c r="Q100" s="6">
        <f>SUM(Q72:Q98)</f>
        <v>1.2215088524322384</v>
      </c>
      <c r="R100" s="6">
        <f t="shared" ref="R100:S100" si="48">SUM(R72:R98)</f>
        <v>2.2686941671794978</v>
      </c>
      <c r="S100" s="6">
        <f t="shared" si="48"/>
        <v>2.7361525285698014</v>
      </c>
      <c r="V100" s="6">
        <f>SUM(V72:V98)</f>
        <v>5.6325868259159311</v>
      </c>
      <c r="W100" s="6">
        <f t="shared" ref="W100:X100" si="49">SUM(W72:W98)</f>
        <v>10.461337920427747</v>
      </c>
      <c r="X100" s="6">
        <f t="shared" si="49"/>
        <v>12.616868601018815</v>
      </c>
      <c r="AA100" s="6">
        <f>SUM(AA72:AA98)</f>
        <v>1.507735744450907</v>
      </c>
      <c r="AB100" s="6">
        <f t="shared" ref="AB100:AC100" si="50">SUM(AB72:AB98)</f>
        <v>2.8003000406201015</v>
      </c>
      <c r="AC100" s="6">
        <f t="shared" si="50"/>
        <v>3.3772943694841322</v>
      </c>
      <c r="AF100" s="6">
        <f>SUM(AF72:AF98)</f>
        <v>0.98784618964734339</v>
      </c>
      <c r="AG100" s="6">
        <f t="shared" ref="AG100:AH100" si="51">SUM(AG72:AG98)</f>
        <v>1.8347152245855232</v>
      </c>
      <c r="AH100" s="6">
        <f t="shared" si="51"/>
        <v>2.2127533863219062</v>
      </c>
      <c r="AK100" s="6">
        <f>SUM(AK72:AK98)</f>
        <v>0.68368975038034219</v>
      </c>
      <c r="AL100" s="6">
        <f t="shared" ref="AL100:AM100" si="52">SUM(AL72:AL98)</f>
        <v>1.2698090118297636</v>
      </c>
      <c r="AM100" s="6">
        <f t="shared" si="52"/>
        <v>1.5314497602989769</v>
      </c>
      <c r="AP100" s="6">
        <f>SUM(AP72:AP98)</f>
        <v>13.447484277894551</v>
      </c>
      <c r="AQ100" s="6">
        <f t="shared" ref="AQ100:AR100" si="53">SUM(AQ72:AQ98)</f>
        <v>24.975855953683954</v>
      </c>
      <c r="AR100" s="6">
        <f t="shared" si="53"/>
        <v>30.122064229497646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Output!J112</f>
        <v>0.16052350621749376</v>
      </c>
      <c r="C105" s="6">
        <f>Output!J142</f>
        <v>0.16052350621749376</v>
      </c>
      <c r="D105" s="6">
        <f>Output!J172</f>
        <v>0.16052350621749376</v>
      </c>
      <c r="F105" s="6">
        <v>2024</v>
      </c>
      <c r="G105" s="6">
        <f>((G8+L8+Q8+V8+AA8+AF8+AK8)*R105*1000000)/10^9</f>
        <v>2.5286259314993013E-2</v>
      </c>
      <c r="H105" s="6">
        <f>((G8+L8+Q8+V8+AA8+AF8+AK8)*S105*1000000)/10^9</f>
        <v>2.5286259314993013E-2</v>
      </c>
      <c r="I105" s="6">
        <f>((G8+L8+Q8+V8+AA8+AF8+AK8)*T105*1000000)/10^9</f>
        <v>2.5286259314993013E-2</v>
      </c>
      <c r="J105" s="6">
        <f>((H8+M8+R8+W8+AB8+AG8+AL8)*R105*1000000)/10^9</f>
        <v>4.9850519713312051E-2</v>
      </c>
      <c r="K105" s="6">
        <f>((H8+M8+R8+W8+AB8+AG8+AL8)*S105*1000000)/10^9</f>
        <v>4.9850519713312051E-2</v>
      </c>
      <c r="L105" s="6">
        <f>((H8+M8+R8+W8+AB8+AG8+AL8)*T105*1000000)/10^9</f>
        <v>4.9850519713312051E-2</v>
      </c>
      <c r="M105" s="6">
        <f>((I8+N8+S8+X8+AC8+AH8+AM8)*R105*1000000)/10^9</f>
        <v>7.4414780111631218E-2</v>
      </c>
      <c r="N105" s="6">
        <f>((I8+N8+S8+X8+AC8+AH8+AM8)*S105*1000000)/10^9</f>
        <v>7.4414780111631218E-2</v>
      </c>
      <c r="O105" s="6">
        <f>((I8+N8+S8+X8+AC8+AH8+AM8)*T105*1000000)/10^9</f>
        <v>7.4414780111631218E-2</v>
      </c>
      <c r="Q105" s="6">
        <v>2024</v>
      </c>
      <c r="R105" s="6">
        <f>Output!J232</f>
        <v>0.15489607170310121</v>
      </c>
      <c r="S105" s="6">
        <f>Output!J262</f>
        <v>0.15489607170310121</v>
      </c>
      <c r="T105" s="6">
        <f>Output!J292</f>
        <v>0.15489607170310121</v>
      </c>
    </row>
    <row r="106" spans="1:44" x14ac:dyDescent="0.25">
      <c r="A106" s="6">
        <v>2025</v>
      </c>
      <c r="B106" s="6">
        <f>Output!J113</f>
        <v>0.15457227385808764</v>
      </c>
      <c r="C106" s="6">
        <f>Output!J143</f>
        <v>0.15186377116382199</v>
      </c>
      <c r="D106" s="6">
        <f>Output!J173</f>
        <v>0.1498885657285747</v>
      </c>
      <c r="F106" s="6">
        <v>2025</v>
      </c>
      <c r="G106" s="6">
        <f t="shared" ref="G106:G131" si="54">G105+((G9+L9+Q9+V9+AA9+AF9+AK9-G8-L8-Q8-V8-AA8-AF8-AK8)*R106*1000000)/10^9</f>
        <v>4.9676882606202274E-2</v>
      </c>
      <c r="H106" s="6">
        <f t="shared" ref="H106:H131" si="55">H105+((G9+L9+Q9+V9+AA9+AF9+AK9-G8-L8-Q8-V8-AA8-AF8-AK8)*S106*1000000)/10^9</f>
        <v>4.9270953778450768E-2</v>
      </c>
      <c r="I106" s="6">
        <f t="shared" ref="I106:I131" si="56">I105+((G9+L9+Q9+V9+AA9+AF9+AK9-G8-L8-Q8-V8-AA8-AF8-AK8)*T106*1000000)/10^9</f>
        <v>4.8974925707813866E-2</v>
      </c>
      <c r="J106" s="6">
        <f t="shared" ref="J106:J131" si="57">J105+((H9+M9+R9+W9+AB9+AG9+AL9-H8-M8-R8-W8-AB8-AG8-AL8)*R106*1000000)/10^9</f>
        <v>0.10248617680147712</v>
      </c>
      <c r="K106" s="6">
        <f t="shared" ref="K106:K131" si="58">K105+((H9+M9+R9+W9+AB9+AG9+AL9-H8-M8-R8-W8-AB8-AG8-AL8)*S106*1000000)/10^9</f>
        <v>0.1016101708739275</v>
      </c>
      <c r="L106" s="6">
        <f t="shared" ref="L106:L131" si="59">L105+((H9+M9+R9+W9+AB9+AG9+AL9-H8-M8-R8-W8-AB8-AG8-AL8)*T106*1000000)/10^9</f>
        <v>0.10097133389840293</v>
      </c>
      <c r="M106" s="6">
        <f t="shared" ref="M106:M131" si="60">M105+((I9+N9+S9+X9+AC9+AH9+AM9-I8-N8-S8-X8-AC8-AH8-AM8)*R106*1000000)/10^9</f>
        <v>0.15529547099675195</v>
      </c>
      <c r="N106" s="6">
        <f t="shared" ref="N106:N131" si="61">N105+((I9+N9+S9+X9+AC9+AH9+AM9-I8-N8-S8-X8-AC8-AH8-AM8)*S106*1000000)/10^9</f>
        <v>0.15394938796940424</v>
      </c>
      <c r="O106" s="6">
        <f t="shared" ref="O106:O131" si="62">O105+((I9+N9+S9+X9+AC9+AH9+AM9-I8-N8-S8-X8-AC8-AH8-AM8)*T106*1000000)/10^9</f>
        <v>0.152967742088992</v>
      </c>
      <c r="Q106" s="6">
        <v>2025</v>
      </c>
      <c r="R106" s="6">
        <f>Output!J233</f>
        <v>0.1494096729427429</v>
      </c>
      <c r="S106" s="6">
        <f>Output!J263</f>
        <v>0.14692307419254849</v>
      </c>
      <c r="T106" s="6">
        <f>Output!J293</f>
        <v>0.14510969465371265</v>
      </c>
    </row>
    <row r="107" spans="1:44" x14ac:dyDescent="0.25">
      <c r="A107" s="6">
        <v>2026</v>
      </c>
      <c r="B107" s="6">
        <f>Output!J114</f>
        <v>0.14911060458111611</v>
      </c>
      <c r="C107" s="6">
        <f>Output!J144</f>
        <v>0.14422363670492552</v>
      </c>
      <c r="D107" s="6">
        <f>Output!J174</f>
        <v>0.14064362012390075</v>
      </c>
      <c r="F107" s="6">
        <v>2026</v>
      </c>
      <c r="G107" s="6">
        <f t="shared" si="54"/>
        <v>7.3245252775422695E-2</v>
      </c>
      <c r="H107" s="6">
        <f t="shared" si="55"/>
        <v>7.2106904096126911E-2</v>
      </c>
      <c r="I107" s="6">
        <f t="shared" si="56"/>
        <v>7.1274331632477927E-2</v>
      </c>
      <c r="J107" s="6">
        <f t="shared" si="57"/>
        <v>0.15830240596709907</v>
      </c>
      <c r="K107" s="6">
        <f t="shared" si="58"/>
        <v>0.15569183316090143</v>
      </c>
      <c r="L107" s="6">
        <f t="shared" si="59"/>
        <v>0.15378231498922851</v>
      </c>
      <c r="M107" s="6">
        <f t="shared" si="60"/>
        <v>0.24335955915877527</v>
      </c>
      <c r="N107" s="6">
        <f t="shared" si="61"/>
        <v>0.23927676222567579</v>
      </c>
      <c r="O107" s="6">
        <f t="shared" si="62"/>
        <v>0.23629029834597892</v>
      </c>
      <c r="Q107" s="6">
        <v>2026</v>
      </c>
      <c r="R107" s="6">
        <f>Output!J234</f>
        <v>0.14437279591972774</v>
      </c>
      <c r="S107" s="6">
        <f>Output!J264</f>
        <v>0.13988621067877396</v>
      </c>
      <c r="T107" s="6">
        <f>Output!J294</f>
        <v>0.13659949998991305</v>
      </c>
    </row>
    <row r="108" spans="1:44" x14ac:dyDescent="0.25">
      <c r="A108" s="6">
        <v>2027</v>
      </c>
      <c r="B108" s="6">
        <f>Output!J115</f>
        <v>0.14408117736282178</v>
      </c>
      <c r="C108" s="6">
        <f>Output!J145</f>
        <v>0.13701572655276334</v>
      </c>
      <c r="D108" s="6">
        <f>Output!J175</f>
        <v>0.13183089882596105</v>
      </c>
      <c r="F108" s="6">
        <v>2027</v>
      </c>
      <c r="G108" s="6">
        <f t="shared" si="54"/>
        <v>9.6056162118746832E-2</v>
      </c>
      <c r="H108" s="6">
        <f t="shared" si="55"/>
        <v>9.385889990359407E-2</v>
      </c>
      <c r="I108" s="6">
        <f t="shared" si="56"/>
        <v>9.2249266724557827E-2</v>
      </c>
      <c r="J108" s="6">
        <f t="shared" si="57"/>
        <v>0.2177286431967671</v>
      </c>
      <c r="K108" s="6">
        <f t="shared" si="58"/>
        <v>0.21235942337477395</v>
      </c>
      <c r="L108" s="6">
        <f t="shared" si="59"/>
        <v>0.2084255319648648</v>
      </c>
      <c r="M108" s="6">
        <f t="shared" si="60"/>
        <v>0.33940112427478741</v>
      </c>
      <c r="N108" s="6">
        <f t="shared" si="61"/>
        <v>0.33085994684595382</v>
      </c>
      <c r="O108" s="6">
        <f t="shared" si="62"/>
        <v>0.32460179720517174</v>
      </c>
      <c r="Q108" s="6">
        <v>2027</v>
      </c>
      <c r="R108" s="6">
        <f>Output!J235</f>
        <v>0.13973281714948876</v>
      </c>
      <c r="S108" s="6">
        <f>Output!J265</f>
        <v>0.13324622912022527</v>
      </c>
      <c r="T108" s="6">
        <f>Output!J295</f>
        <v>0.12848618728133929</v>
      </c>
    </row>
    <row r="109" spans="1:44" x14ac:dyDescent="0.25">
      <c r="A109" s="6">
        <v>2028</v>
      </c>
      <c r="B109" s="6">
        <f>Output!J116</f>
        <v>0.13943334590999318</v>
      </c>
      <c r="C109" s="6">
        <f>Output!J146</f>
        <v>0.13018941216606686</v>
      </c>
      <c r="D109" s="6">
        <f>Output!J176</f>
        <v>0.12339979104543003</v>
      </c>
      <c r="F109" s="6">
        <v>2028</v>
      </c>
      <c r="G109" s="6">
        <f t="shared" si="54"/>
        <v>0.11816681225577771</v>
      </c>
      <c r="H109" s="6">
        <f t="shared" si="55"/>
        <v>0.11458414282045529</v>
      </c>
      <c r="I109" s="6">
        <f t="shared" si="56"/>
        <v>0.11195693526417655</v>
      </c>
      <c r="J109" s="6">
        <f t="shared" si="57"/>
        <v>0.28123275973647244</v>
      </c>
      <c r="K109" s="6">
        <f t="shared" si="58"/>
        <v>0.27188450442618051</v>
      </c>
      <c r="L109" s="6">
        <f t="shared" si="59"/>
        <v>0.26502803220386911</v>
      </c>
      <c r="M109" s="6">
        <f t="shared" si="60"/>
        <v>0.44429870721716702</v>
      </c>
      <c r="N109" s="6">
        <f t="shared" si="61"/>
        <v>0.42918486603190564</v>
      </c>
      <c r="O109" s="6">
        <f t="shared" si="62"/>
        <v>0.41809912914356157</v>
      </c>
      <c r="Q109" s="6">
        <v>2028</v>
      </c>
      <c r="R109" s="6">
        <f>Output!J236</f>
        <v>0.13544323841514325</v>
      </c>
      <c r="S109" s="6">
        <f>Output!J266</f>
        <v>0.12695664759757</v>
      </c>
      <c r="T109" s="6">
        <f>Output!J296</f>
        <v>0.12072329090620933</v>
      </c>
    </row>
    <row r="110" spans="1:44" x14ac:dyDescent="0.25">
      <c r="A110" s="6">
        <v>2029</v>
      </c>
      <c r="B110" s="6">
        <f>Output!J117</f>
        <v>0.13512248183807593</v>
      </c>
      <c r="C110" s="6">
        <f>Output!J147</f>
        <v>0.12370004740833881</v>
      </c>
      <c r="D110" s="6">
        <f>Output!J177</f>
        <v>0.11530563289386742</v>
      </c>
      <c r="F110" s="6">
        <v>2029</v>
      </c>
      <c r="G110" s="6">
        <f t="shared" si="54"/>
        <v>0.13962771625902398</v>
      </c>
      <c r="H110" s="6">
        <f t="shared" si="55"/>
        <v>0.13433314325869927</v>
      </c>
      <c r="I110" s="6">
        <f t="shared" si="56"/>
        <v>0.13044784766332279</v>
      </c>
      <c r="J110" s="6">
        <f t="shared" si="57"/>
        <v>0.34932587716267932</v>
      </c>
      <c r="K110" s="6">
        <f t="shared" si="58"/>
        <v>0.33454593777904129</v>
      </c>
      <c r="L110" s="6">
        <f t="shared" si="59"/>
        <v>0.32369768885590544</v>
      </c>
      <c r="M110" s="6">
        <f t="shared" si="60"/>
        <v>0.55902403806633472</v>
      </c>
      <c r="N110" s="6">
        <f t="shared" si="61"/>
        <v>0.53475873229938331</v>
      </c>
      <c r="O110" s="6">
        <f t="shared" si="62"/>
        <v>0.51694753004848804</v>
      </c>
      <c r="Q110" s="6">
        <v>2029</v>
      </c>
      <c r="R110" s="6">
        <f>Output!J237</f>
        <v>0.13146308767501991</v>
      </c>
      <c r="S110" s="6">
        <f>Output!J267</f>
        <v>0.12097647777158657</v>
      </c>
      <c r="T110" s="6">
        <f>Output!J297</f>
        <v>0.11326980622775121</v>
      </c>
    </row>
    <row r="111" spans="1:44" x14ac:dyDescent="0.25">
      <c r="A111" s="6">
        <v>2030</v>
      </c>
      <c r="B111" s="6">
        <f>Output!J118</f>
        <v>0.13110466684023334</v>
      </c>
      <c r="C111" s="6">
        <f>Output!J148</f>
        <v>0.11750376722857128</v>
      </c>
      <c r="D111" s="6">
        <f>Output!J178</f>
        <v>0.10750454156832238</v>
      </c>
      <c r="F111" s="6">
        <v>2030</v>
      </c>
      <c r="G111" s="6">
        <f t="shared" si="54"/>
        <v>0.16048280528783643</v>
      </c>
      <c r="H111" s="6">
        <f t="shared" si="55"/>
        <v>0.15314983769871665</v>
      </c>
      <c r="I111" s="6">
        <f t="shared" si="56"/>
        <v>0.14776593774186725</v>
      </c>
      <c r="J111" s="6">
        <f t="shared" si="57"/>
        <v>0.42256514336058693</v>
      </c>
      <c r="K111" s="6">
        <f t="shared" si="58"/>
        <v>0.40062673422892325</v>
      </c>
      <c r="L111" s="6">
        <f t="shared" si="59"/>
        <v>0.38451566031359358</v>
      </c>
      <c r="M111" s="6">
        <f t="shared" si="60"/>
        <v>0.68464748143333798</v>
      </c>
      <c r="N111" s="6">
        <f t="shared" si="61"/>
        <v>0.64810363075913024</v>
      </c>
      <c r="O111" s="6">
        <f t="shared" si="62"/>
        <v>0.62126538288532018</v>
      </c>
      <c r="Q111" s="6">
        <v>2030</v>
      </c>
      <c r="R111" s="6">
        <f>Output!J238</f>
        <v>0.12775204609509355</v>
      </c>
      <c r="S111" s="6">
        <f>Output!J268</f>
        <v>0.11526544970090088</v>
      </c>
      <c r="T111" s="6">
        <f>Output!J298</f>
        <v>0.10608544700704045</v>
      </c>
    </row>
    <row r="112" spans="1:44" x14ac:dyDescent="0.25">
      <c r="A112" s="6">
        <v>2031</v>
      </c>
      <c r="B112" s="6">
        <f>Output!J119</f>
        <v>0.12874976509741504</v>
      </c>
      <c r="C112" s="6">
        <f>Output!J149</f>
        <v>0.11297036479994217</v>
      </c>
      <c r="D112" s="6">
        <f>Output!J179</f>
        <v>0.10136632799391578</v>
      </c>
      <c r="F112" s="6">
        <v>2031</v>
      </c>
      <c r="G112" s="6">
        <f t="shared" si="54"/>
        <v>0.18098399400960044</v>
      </c>
      <c r="H112" s="6">
        <f t="shared" si="55"/>
        <v>0.17128613548685298</v>
      </c>
      <c r="I112" s="6">
        <f t="shared" si="56"/>
        <v>0.16416311484615551</v>
      </c>
      <c r="J112" s="6">
        <f t="shared" si="57"/>
        <v>0.44949003341456534</v>
      </c>
      <c r="K112" s="6">
        <f t="shared" si="58"/>
        <v>0.42444573470538766</v>
      </c>
      <c r="L112" s="6">
        <f t="shared" si="59"/>
        <v>0.40605061600423054</v>
      </c>
      <c r="M112" s="6">
        <f t="shared" si="60"/>
        <v>0.71799607281953071</v>
      </c>
      <c r="N112" s="6">
        <f t="shared" si="61"/>
        <v>0.67760533392392253</v>
      </c>
      <c r="O112" s="6">
        <f t="shared" si="62"/>
        <v>0.64793811716230565</v>
      </c>
      <c r="Q112" s="6">
        <v>2031</v>
      </c>
      <c r="R112" s="6">
        <f>Output!J239</f>
        <v>0.12558415852210664</v>
      </c>
      <c r="S112" s="6">
        <f>Output!J269</f>
        <v>0.11109754304205383</v>
      </c>
      <c r="T112" s="6">
        <f>Output!J299</f>
        <v>0.10044420919816834</v>
      </c>
    </row>
    <row r="113" spans="1:20" x14ac:dyDescent="0.25">
      <c r="A113" s="6">
        <v>2032</v>
      </c>
      <c r="B113" s="6">
        <f>Output!J120</f>
        <v>0.12641561537589507</v>
      </c>
      <c r="C113" s="6">
        <f>Output!J150</f>
        <v>0.1084577498964973</v>
      </c>
      <c r="D113" s="6">
        <f>Output!J180</f>
        <v>9.524890194469339E-2</v>
      </c>
      <c r="F113" s="6">
        <v>2032</v>
      </c>
      <c r="G113" s="6">
        <f t="shared" si="54"/>
        <v>0.20113439363780883</v>
      </c>
      <c r="H113" s="6">
        <f t="shared" si="55"/>
        <v>0.18874515315764093</v>
      </c>
      <c r="I113" s="6">
        <f t="shared" si="56"/>
        <v>0.1796424955107202</v>
      </c>
      <c r="J113" s="6">
        <f t="shared" si="57"/>
        <v>0.47645226518962952</v>
      </c>
      <c r="K113" s="6">
        <f t="shared" si="58"/>
        <v>0.44780676424773724</v>
      </c>
      <c r="L113" s="6">
        <f t="shared" si="59"/>
        <v>0.42676279327679356</v>
      </c>
      <c r="M113" s="6">
        <f t="shared" si="60"/>
        <v>0.75177013674145043</v>
      </c>
      <c r="N113" s="6">
        <f t="shared" si="61"/>
        <v>0.70686837533783353</v>
      </c>
      <c r="O113" s="6">
        <f t="shared" si="62"/>
        <v>0.67388309104286681</v>
      </c>
      <c r="Q113" s="6">
        <v>2032</v>
      </c>
      <c r="R113" s="6">
        <f>Output!J240</f>
        <v>0.12343532931367408</v>
      </c>
      <c r="S113" s="6">
        <f>Output!J270</f>
        <v>0.10694872734286195</v>
      </c>
      <c r="T113" s="6">
        <f>Output!J300</f>
        <v>9.4822062348951366E-2</v>
      </c>
    </row>
    <row r="114" spans="1:20" x14ac:dyDescent="0.25">
      <c r="A114" s="6">
        <v>2033</v>
      </c>
      <c r="B114" s="6">
        <f>Output!J121</f>
        <v>0.12410264372230409</v>
      </c>
      <c r="C114" s="6">
        <f>Output!J151</f>
        <v>0.10396627755709549</v>
      </c>
      <c r="D114" s="6">
        <f>Output!J181</f>
        <v>8.9152636211457026E-2</v>
      </c>
      <c r="F114" s="6">
        <v>2033</v>
      </c>
      <c r="G114" s="6">
        <f t="shared" si="54"/>
        <v>0.22093717881215313</v>
      </c>
      <c r="H114" s="6">
        <f t="shared" si="55"/>
        <v>0.20553006002973215</v>
      </c>
      <c r="I114" s="6">
        <f t="shared" si="56"/>
        <v>0.19420725171473291</v>
      </c>
      <c r="J114" s="6">
        <f t="shared" si="57"/>
        <v>0.50345369848843335</v>
      </c>
      <c r="K114" s="6">
        <f t="shared" si="58"/>
        <v>0.47069326931979016</v>
      </c>
      <c r="L114" s="6">
        <f t="shared" si="59"/>
        <v>0.44662208527504704</v>
      </c>
      <c r="M114" s="6">
        <f t="shared" si="60"/>
        <v>0.78597021816471391</v>
      </c>
      <c r="N114" s="6">
        <f t="shared" si="61"/>
        <v>0.73585647860984826</v>
      </c>
      <c r="O114" s="6">
        <f t="shared" si="62"/>
        <v>0.69903691883536112</v>
      </c>
      <c r="Q114" s="6">
        <v>2033</v>
      </c>
      <c r="R114" s="6">
        <f>Output!J241</f>
        <v>0.12130594699974412</v>
      </c>
      <c r="S114" s="6">
        <f>Output!J271</f>
        <v>0.10281932594307186</v>
      </c>
      <c r="T114" s="6">
        <f>Output!J301</f>
        <v>8.9219346096686594E-2</v>
      </c>
    </row>
    <row r="115" spans="1:20" x14ac:dyDescent="0.25">
      <c r="A115" s="6">
        <v>2034</v>
      </c>
      <c r="B115" s="6">
        <f>Output!J122</f>
        <v>0.12181006905115262</v>
      </c>
      <c r="C115" s="6">
        <f>Output!J152</f>
        <v>9.949521995207615E-2</v>
      </c>
      <c r="D115" s="6">
        <f>Output!J182</f>
        <v>8.307678521260313E-2</v>
      </c>
      <c r="F115" s="6">
        <v>2034</v>
      </c>
      <c r="G115" s="6">
        <f t="shared" si="54"/>
        <v>0.2403954071094476</v>
      </c>
      <c r="H115" s="6">
        <f t="shared" si="55"/>
        <v>0.22164391634046085</v>
      </c>
      <c r="I115" s="6">
        <f t="shared" si="56"/>
        <v>0.20786044369552786</v>
      </c>
      <c r="J115" s="6">
        <f t="shared" si="57"/>
        <v>0.53049593383259153</v>
      </c>
      <c r="K115" s="6">
        <f t="shared" si="58"/>
        <v>0.49308763575433662</v>
      </c>
      <c r="L115" s="6">
        <f t="shared" si="59"/>
        <v>0.46559672289891368</v>
      </c>
      <c r="M115" s="6">
        <f t="shared" si="60"/>
        <v>0.82059646055573565</v>
      </c>
      <c r="N115" s="6">
        <f t="shared" si="61"/>
        <v>0.76453135516821247</v>
      </c>
      <c r="O115" s="6">
        <f t="shared" si="62"/>
        <v>0.72333300210229934</v>
      </c>
      <c r="Q115" s="6">
        <v>2034</v>
      </c>
      <c r="R115" s="6">
        <f>Output!J242</f>
        <v>0.11919529448809969</v>
      </c>
      <c r="S115" s="6">
        <f>Output!J272</f>
        <v>9.8708670643117696E-2</v>
      </c>
      <c r="T115" s="6">
        <f>Output!J302</f>
        <v>8.3635375944257753E-2</v>
      </c>
    </row>
    <row r="116" spans="1:20" x14ac:dyDescent="0.25">
      <c r="A116" s="6">
        <v>2035</v>
      </c>
      <c r="B116" s="6">
        <f>Output!J123</f>
        <v>0.11953714578083714</v>
      </c>
      <c r="C116" s="6">
        <f>Output!J153</f>
        <v>9.5043831499835738E-2</v>
      </c>
      <c r="D116" s="6">
        <f>Output!J183</f>
        <v>7.7020585614585219E-2</v>
      </c>
      <c r="F116" s="6">
        <v>2035</v>
      </c>
      <c r="G116" s="6">
        <f t="shared" si="54"/>
        <v>0.25951202479094965</v>
      </c>
      <c r="H116" s="6">
        <f t="shared" si="55"/>
        <v>0.23708967101160436</v>
      </c>
      <c r="I116" s="6">
        <f t="shared" si="56"/>
        <v>0.22060501771436247</v>
      </c>
      <c r="J116" s="6">
        <f t="shared" si="57"/>
        <v>0.5575803043538009</v>
      </c>
      <c r="K116" s="6">
        <f t="shared" si="58"/>
        <v>0.5149711378184989</v>
      </c>
      <c r="L116" s="6">
        <f t="shared" si="59"/>
        <v>0.48365319976171678</v>
      </c>
      <c r="M116" s="6">
        <f t="shared" si="60"/>
        <v>0.85564858391665199</v>
      </c>
      <c r="N116" s="6">
        <f t="shared" si="61"/>
        <v>0.7928526046253932</v>
      </c>
      <c r="O116" s="6">
        <f t="shared" si="62"/>
        <v>0.74670138180907075</v>
      </c>
      <c r="Q116" s="6">
        <v>2035</v>
      </c>
      <c r="R116" s="6">
        <f>Output!J243</f>
        <v>0.11710268989288572</v>
      </c>
      <c r="S116" s="6">
        <f>Output!J273</f>
        <v>9.4616079557144378E-2</v>
      </c>
      <c r="T116" s="6">
        <f>Output!J303</f>
        <v>7.8069453708259365E-2</v>
      </c>
    </row>
    <row r="117" spans="1:20" x14ac:dyDescent="0.25">
      <c r="A117" s="6">
        <v>2036</v>
      </c>
      <c r="B117" s="6">
        <f>Output!J124</f>
        <v>0.1172392987826321</v>
      </c>
      <c r="C117" s="6">
        <f>Output!J154</f>
        <v>9.3245488672112423E-2</v>
      </c>
      <c r="D117" s="6">
        <f>Output!J184</f>
        <v>7.5850448543667875E-2</v>
      </c>
      <c r="F117" s="6">
        <v>2036</v>
      </c>
      <c r="G117" s="6">
        <f t="shared" si="54"/>
        <v>0.27828329691296233</v>
      </c>
      <c r="H117" s="6">
        <f t="shared" si="55"/>
        <v>0.25226494183294407</v>
      </c>
      <c r="I117" s="6">
        <f t="shared" si="56"/>
        <v>0.23317325836254427</v>
      </c>
      <c r="J117" s="6">
        <f t="shared" si="57"/>
        <v>0.5846983679271115</v>
      </c>
      <c r="K117" s="6">
        <f t="shared" si="58"/>
        <v>0.53689421027732864</v>
      </c>
      <c r="L117" s="6">
        <f t="shared" si="59"/>
        <v>0.50181000590073066</v>
      </c>
      <c r="M117" s="6">
        <f t="shared" si="60"/>
        <v>0.89111343894126105</v>
      </c>
      <c r="N117" s="6">
        <f t="shared" si="61"/>
        <v>0.8215234787217135</v>
      </c>
      <c r="O117" s="6">
        <f t="shared" si="62"/>
        <v>0.77044675343891722</v>
      </c>
      <c r="Q117" s="6">
        <v>2036</v>
      </c>
      <c r="R117" s="6">
        <f>Output!J244</f>
        <v>0.11498720614819044</v>
      </c>
      <c r="S117" s="6">
        <f>Output!J274</f>
        <v>9.2959176285219686E-2</v>
      </c>
      <c r="T117" s="6">
        <f>Output!J304</f>
        <v>7.6989288149406129E-2</v>
      </c>
    </row>
    <row r="118" spans="1:20" x14ac:dyDescent="0.25">
      <c r="A118" s="6">
        <v>2037</v>
      </c>
      <c r="B118" s="6">
        <f>Output!J125</f>
        <v>0.11495970078177072</v>
      </c>
      <c r="C118" s="6">
        <f>Output!J155</f>
        <v>9.1465394841732731E-2</v>
      </c>
      <c r="D118" s="6">
        <f>Output!J185</f>
        <v>7.4698578222037113E-2</v>
      </c>
      <c r="F118" s="6">
        <v>2037</v>
      </c>
      <c r="G118" s="6">
        <f t="shared" si="54"/>
        <v>0.29671195955566865</v>
      </c>
      <c r="H118" s="6">
        <f t="shared" si="55"/>
        <v>0.26717246488466295</v>
      </c>
      <c r="I118" s="6">
        <f t="shared" si="56"/>
        <v>0.24556790438077622</v>
      </c>
      <c r="J118" s="6">
        <f t="shared" si="57"/>
        <v>0.61185051314497219</v>
      </c>
      <c r="K118" s="6">
        <f t="shared" si="58"/>
        <v>0.55885843191329621</v>
      </c>
      <c r="L118" s="6">
        <f t="shared" si="59"/>
        <v>0.52007184264579742</v>
      </c>
      <c r="M118" s="6">
        <f t="shared" si="60"/>
        <v>0.92698906673427639</v>
      </c>
      <c r="N118" s="6">
        <f t="shared" si="61"/>
        <v>0.8505443989419299</v>
      </c>
      <c r="O118" s="6">
        <f t="shared" si="62"/>
        <v>0.79457578091081893</v>
      </c>
      <c r="Q118" s="6">
        <v>2037</v>
      </c>
      <c r="R118" s="6">
        <f>Output!J245</f>
        <v>0.11288848281344509</v>
      </c>
      <c r="S118" s="6">
        <f>Output!J275</f>
        <v>9.1319033423244905E-2</v>
      </c>
      <c r="T118" s="6">
        <f>Output!J305</f>
        <v>7.5925899298053226E-2</v>
      </c>
    </row>
    <row r="119" spans="1:20" x14ac:dyDescent="0.25">
      <c r="A119" s="6">
        <v>2038</v>
      </c>
      <c r="B119" s="6">
        <f>Output!J126</f>
        <v>0.11269771270830707</v>
      </c>
      <c r="C119" s="6">
        <f>Output!J156</f>
        <v>8.9702910938750796E-2</v>
      </c>
      <c r="D119" s="6">
        <f>Output!J186</f>
        <v>7.356430007586115E-2</v>
      </c>
      <c r="F119" s="6">
        <v>2038</v>
      </c>
      <c r="G119" s="6">
        <f t="shared" si="54"/>
        <v>0.31480065259425477</v>
      </c>
      <c r="H119" s="6">
        <f t="shared" si="55"/>
        <v>0.28181488004194721</v>
      </c>
      <c r="I119" s="6">
        <f t="shared" si="56"/>
        <v>0.25779159298372456</v>
      </c>
      <c r="J119" s="6">
        <f t="shared" si="57"/>
        <v>0.63903681483546171</v>
      </c>
      <c r="K119" s="6">
        <f t="shared" si="58"/>
        <v>0.58086516922119191</v>
      </c>
      <c r="L119" s="6">
        <f t="shared" si="59"/>
        <v>0.53844336818506477</v>
      </c>
      <c r="M119" s="6">
        <f t="shared" si="60"/>
        <v>0.96327297707666848</v>
      </c>
      <c r="N119" s="6">
        <f t="shared" si="61"/>
        <v>0.87991545840043628</v>
      </c>
      <c r="O119" s="6">
        <f t="shared" si="62"/>
        <v>0.81909514338640466</v>
      </c>
      <c r="Q119" s="6">
        <v>2038</v>
      </c>
      <c r="R119" s="6">
        <f>Output!J246</f>
        <v>0.11080593056557465</v>
      </c>
      <c r="S119" s="6">
        <f>Output!J276</f>
        <v>8.9695061648145044E-2</v>
      </c>
      <c r="T119" s="6">
        <f>Output!J306</f>
        <v>7.4878665236024822E-2</v>
      </c>
    </row>
    <row r="120" spans="1:20" x14ac:dyDescent="0.25">
      <c r="A120" s="6">
        <v>2039</v>
      </c>
      <c r="B120" s="6">
        <f>Output!J127</f>
        <v>0.11045267774035235</v>
      </c>
      <c r="C120" s="6">
        <f>Output!J157</f>
        <v>8.7957397893220712E-2</v>
      </c>
      <c r="D120" s="6">
        <f>Output!J187</f>
        <v>7.2446992787137052E-2</v>
      </c>
      <c r="F120" s="6">
        <v>2039</v>
      </c>
      <c r="G120" s="6">
        <f t="shared" si="54"/>
        <v>0.33255191767780939</v>
      </c>
      <c r="H120" s="6">
        <f t="shared" si="55"/>
        <v>0.2961947316144054</v>
      </c>
      <c r="I120" s="6">
        <f t="shared" si="56"/>
        <v>0.26984686848099793</v>
      </c>
      <c r="J120" s="6">
        <f t="shared" si="57"/>
        <v>0.66625701231629042</v>
      </c>
      <c r="K120" s="6">
        <f t="shared" si="58"/>
        <v>0.60291556381024825</v>
      </c>
      <c r="L120" s="6">
        <f t="shared" si="59"/>
        <v>0.55692920444388916</v>
      </c>
      <c r="M120" s="6">
        <f t="shared" si="60"/>
        <v>0.99996210695477139</v>
      </c>
      <c r="N120" s="6">
        <f t="shared" si="61"/>
        <v>0.90963639600609092</v>
      </c>
      <c r="O120" s="6">
        <f t="shared" si="62"/>
        <v>0.84401154040678006</v>
      </c>
      <c r="Q120" s="6">
        <v>2039</v>
      </c>
      <c r="R120" s="6">
        <f>Output!J247</f>
        <v>0.10873894770084538</v>
      </c>
      <c r="S120" s="6">
        <f>Output!J277</f>
        <v>8.8086675553736726E-2</v>
      </c>
      <c r="T120" s="6">
        <f>Output!J307</f>
        <v>7.3847016854687988E-2</v>
      </c>
    </row>
    <row r="121" spans="1:20" x14ac:dyDescent="0.25">
      <c r="A121" s="6">
        <v>2040</v>
      </c>
      <c r="B121" s="6">
        <f>Output!J128</f>
        <v>0.10822248339669653</v>
      </c>
      <c r="C121" s="6">
        <f>Output!J158</f>
        <v>8.6226725471989549E-2</v>
      </c>
      <c r="D121" s="6">
        <f>Output!J188</f>
        <v>7.1344526122711874E-2</v>
      </c>
      <c r="F121" s="6">
        <v>2040</v>
      </c>
      <c r="G121" s="6">
        <f t="shared" si="54"/>
        <v>0.34996797964041015</v>
      </c>
      <c r="H121" s="6">
        <f t="shared" si="55"/>
        <v>0.31031424443611522</v>
      </c>
      <c r="I121" s="6">
        <f t="shared" si="56"/>
        <v>0.28173595570667392</v>
      </c>
      <c r="J121" s="6">
        <f t="shared" si="57"/>
        <v>0.69351014735959049</v>
      </c>
      <c r="K121" s="6">
        <f t="shared" si="58"/>
        <v>0.62501016765938389</v>
      </c>
      <c r="L121" s="6">
        <f t="shared" si="59"/>
        <v>0.57553357668364757</v>
      </c>
      <c r="M121" s="6">
        <f t="shared" si="60"/>
        <v>1.0370523150787709</v>
      </c>
      <c r="N121" s="6">
        <f t="shared" si="61"/>
        <v>0.93970609088265256</v>
      </c>
      <c r="O121" s="6">
        <f t="shared" si="62"/>
        <v>0.86933119766062106</v>
      </c>
      <c r="Q121" s="6">
        <v>2040</v>
      </c>
      <c r="R121" s="6">
        <f>Output!J248</f>
        <v>0.10668559350513075</v>
      </c>
      <c r="S121" s="6">
        <f>Output!J278</f>
        <v>8.6491918128343059E-2</v>
      </c>
      <c r="T121" s="6">
        <f>Output!J308</f>
        <v>7.2828997142365792E-2</v>
      </c>
    </row>
    <row r="122" spans="1:20" x14ac:dyDescent="0.25">
      <c r="A122" s="6">
        <v>2041</v>
      </c>
      <c r="B122" s="6">
        <f>Output!J129</f>
        <v>0.10618372600571946</v>
      </c>
      <c r="C122" s="6">
        <f>Output!J159</f>
        <v>8.4687472251494186E-2</v>
      </c>
      <c r="D122" s="6">
        <f>Output!J189</f>
        <v>7.0433478659022497E-2</v>
      </c>
      <c r="F122" s="6">
        <v>2041</v>
      </c>
      <c r="G122" s="6">
        <f t="shared" si="54"/>
        <v>0.36707753038150109</v>
      </c>
      <c r="H122" s="6">
        <f t="shared" si="55"/>
        <v>0.32420210774600078</v>
      </c>
      <c r="I122" s="6">
        <f t="shared" si="56"/>
        <v>0.29348754389967674</v>
      </c>
      <c r="J122" s="6">
        <f t="shared" si="57"/>
        <v>0.71932223687787933</v>
      </c>
      <c r="K122" s="6">
        <f t="shared" si="58"/>
        <v>0.64596190253525054</v>
      </c>
      <c r="L122" s="6">
        <f t="shared" si="59"/>
        <v>0.59326244934722716</v>
      </c>
      <c r="M122" s="6">
        <f t="shared" si="60"/>
        <v>1.071566943374257</v>
      </c>
      <c r="N122" s="6">
        <f t="shared" si="61"/>
        <v>0.96772169732449953</v>
      </c>
      <c r="O122" s="6">
        <f t="shared" si="62"/>
        <v>0.89303735479477686</v>
      </c>
      <c r="Q122" s="6">
        <v>2041</v>
      </c>
      <c r="R122" s="6">
        <f>Output!J249</f>
        <v>0.10480799731530452</v>
      </c>
      <c r="S122" s="6">
        <f>Output!J279</f>
        <v>8.5072902411287385E-2</v>
      </c>
      <c r="T122" s="6">
        <f>Output!J309</f>
        <v>7.1986719138381616E-2</v>
      </c>
    </row>
    <row r="123" spans="1:20" x14ac:dyDescent="0.25">
      <c r="A123" s="6">
        <v>2042</v>
      </c>
      <c r="B123" s="6">
        <f>Output!J130</f>
        <v>0.10414928233687713</v>
      </c>
      <c r="C123" s="6">
        <f>Output!J160</f>
        <v>8.3152532753133571E-2</v>
      </c>
      <c r="D123" s="6">
        <f>Output!J190</f>
        <v>6.9526762669410783E-2</v>
      </c>
      <c r="F123" s="6">
        <v>2042</v>
      </c>
      <c r="G123" s="6">
        <f t="shared" si="54"/>
        <v>0.38388121725998353</v>
      </c>
      <c r="H123" s="6">
        <f t="shared" si="55"/>
        <v>0.3378589689029633</v>
      </c>
      <c r="I123" s="6">
        <f t="shared" si="56"/>
        <v>0.30510228307942749</v>
      </c>
      <c r="J123" s="6">
        <f t="shared" si="57"/>
        <v>0.74514637755224289</v>
      </c>
      <c r="K123" s="6">
        <f t="shared" si="58"/>
        <v>0.6669499574923603</v>
      </c>
      <c r="L123" s="6">
        <f t="shared" si="59"/>
        <v>0.61111214272957692</v>
      </c>
      <c r="M123" s="6">
        <f t="shared" si="60"/>
        <v>1.1064115378445025</v>
      </c>
      <c r="N123" s="6">
        <f t="shared" si="61"/>
        <v>0.99604094608175708</v>
      </c>
      <c r="O123" s="6">
        <f t="shared" si="62"/>
        <v>0.9171220023797263</v>
      </c>
      <c r="Q123" s="6">
        <v>2042</v>
      </c>
      <c r="R123" s="6">
        <f>Output!J250</f>
        <v>0.1029343666527444</v>
      </c>
      <c r="S123" s="6">
        <f>Output!J280</f>
        <v>8.3657852221497853E-2</v>
      </c>
      <c r="T123" s="6">
        <f>Output!J310</f>
        <v>7.1148422959213906E-2</v>
      </c>
    </row>
    <row r="124" spans="1:20" x14ac:dyDescent="0.25">
      <c r="A124" s="6">
        <v>2043</v>
      </c>
      <c r="B124" s="6">
        <f>Output!J131</f>
        <v>0.10212002223537366</v>
      </c>
      <c r="C124" s="6">
        <f>Output!J161</f>
        <v>8.1622776822111789E-2</v>
      </c>
      <c r="D124" s="6">
        <f>Output!J191</f>
        <v>6.8625212495194987E-2</v>
      </c>
      <c r="F124" s="6">
        <v>2043</v>
      </c>
      <c r="G124" s="6">
        <f t="shared" si="54"/>
        <v>0.40037981778709497</v>
      </c>
      <c r="H124" s="6">
        <f t="shared" si="55"/>
        <v>0.35128560541824039</v>
      </c>
      <c r="I124" s="6">
        <f t="shared" si="56"/>
        <v>0.31658094809664389</v>
      </c>
      <c r="J124" s="6">
        <f t="shared" si="57"/>
        <v>0.77097953652794871</v>
      </c>
      <c r="K124" s="6">
        <f t="shared" si="58"/>
        <v>0.68797310033639747</v>
      </c>
      <c r="L124" s="6">
        <f t="shared" si="59"/>
        <v>0.62908519309414268</v>
      </c>
      <c r="M124" s="6">
        <f t="shared" si="60"/>
        <v>1.1415792552688027</v>
      </c>
      <c r="N124" s="6">
        <f t="shared" si="61"/>
        <v>1.0246605952545542</v>
      </c>
      <c r="O124" s="6">
        <f t="shared" si="62"/>
        <v>0.9415894380916412</v>
      </c>
      <c r="Q124" s="6">
        <v>2043</v>
      </c>
      <c r="R124" s="6">
        <f>Output!J251</f>
        <v>0.10106549879178875</v>
      </c>
      <c r="S124" s="6">
        <f>Output!J281</f>
        <v>8.2247564833312761E-2</v>
      </c>
      <c r="T124" s="6">
        <f>Output!J311</f>
        <v>7.0314873284100285E-2</v>
      </c>
    </row>
    <row r="125" spans="1:20" x14ac:dyDescent="0.25">
      <c r="A125" s="6">
        <v>2044</v>
      </c>
      <c r="B125" s="6">
        <f>Output!J132</f>
        <v>0.10009583918955138</v>
      </c>
      <c r="C125" s="6">
        <f>Output!J162</f>
        <v>8.0098097946771224E-2</v>
      </c>
      <c r="D125" s="6">
        <f>Output!J192</f>
        <v>6.7728757128603351E-2</v>
      </c>
      <c r="F125" s="6">
        <v>2044</v>
      </c>
      <c r="G125" s="6">
        <f t="shared" si="54"/>
        <v>0.41657409351095376</v>
      </c>
      <c r="H125" s="6">
        <f t="shared" si="55"/>
        <v>0.36448277883995039</v>
      </c>
      <c r="I125" s="6">
        <f t="shared" si="56"/>
        <v>0.32792430315996418</v>
      </c>
      <c r="J125" s="6">
        <f t="shared" si="57"/>
        <v>0.7968183586953389</v>
      </c>
      <c r="K125" s="6">
        <f t="shared" si="58"/>
        <v>0.70902988749813411</v>
      </c>
      <c r="L125" s="6">
        <f t="shared" si="59"/>
        <v>0.64718411516145558</v>
      </c>
      <c r="M125" s="6">
        <f t="shared" si="60"/>
        <v>1.1770626238797239</v>
      </c>
      <c r="N125" s="6">
        <f t="shared" si="61"/>
        <v>1.0535769961563173</v>
      </c>
      <c r="O125" s="6">
        <f t="shared" si="62"/>
        <v>0.96644392716294647</v>
      </c>
      <c r="Q125" s="6">
        <v>2044</v>
      </c>
      <c r="R125" s="6">
        <f>Output!J252</f>
        <v>9.9201295947135254E-2</v>
      </c>
      <c r="S125" s="6">
        <f>Output!J282</f>
        <v>8.0841942461429839E-2</v>
      </c>
      <c r="T125" s="6">
        <f>Output!J312</f>
        <v>6.9486004922839253E-2</v>
      </c>
    </row>
    <row r="126" spans="1:20" x14ac:dyDescent="0.25">
      <c r="A126" s="6">
        <v>2045</v>
      </c>
      <c r="B126" s="6">
        <f>Output!J133</f>
        <v>9.807662668775266E-2</v>
      </c>
      <c r="C126" s="6">
        <f>Output!J163</f>
        <v>7.8578407367397157E-2</v>
      </c>
      <c r="D126" s="6">
        <f>Output!J193</f>
        <v>6.6837272306035256E-2</v>
      </c>
      <c r="F126" s="6">
        <v>2045</v>
      </c>
      <c r="G126" s="6">
        <f t="shared" si="54"/>
        <v>0.43246479044283798</v>
      </c>
      <c r="H126" s="6">
        <f t="shared" si="55"/>
        <v>0.37745123783989132</v>
      </c>
      <c r="I126" s="6">
        <f t="shared" si="56"/>
        <v>0.3391330942806664</v>
      </c>
      <c r="J126" s="6">
        <f t="shared" si="57"/>
        <v>0.82265915216366015</v>
      </c>
      <c r="K126" s="6">
        <f t="shared" si="58"/>
        <v>0.73011865862355063</v>
      </c>
      <c r="L126" s="6">
        <f t="shared" si="59"/>
        <v>0.66541138723272997</v>
      </c>
      <c r="M126" s="6">
        <f t="shared" si="60"/>
        <v>1.2128535138844827</v>
      </c>
      <c r="N126" s="6">
        <f t="shared" si="61"/>
        <v>1.0827860794072097</v>
      </c>
      <c r="O126" s="6">
        <f t="shared" si="62"/>
        <v>0.99168968018479342</v>
      </c>
      <c r="Q126" s="6">
        <v>2045</v>
      </c>
      <c r="R126" s="6">
        <f>Output!J253</f>
        <v>9.734166294474271E-2</v>
      </c>
      <c r="S126" s="6">
        <f>Output!J283</f>
        <v>7.944090622935826E-2</v>
      </c>
      <c r="T126" s="6">
        <f>Output!J313</f>
        <v>6.8661706403839118E-2</v>
      </c>
    </row>
    <row r="127" spans="1:20" x14ac:dyDescent="0.25">
      <c r="A127" s="6">
        <v>2046</v>
      </c>
      <c r="B127" s="6">
        <f>Output!J134</f>
        <v>9.6062278218319849E-2</v>
      </c>
      <c r="C127" s="6">
        <f>Output!J164</f>
        <v>7.7063563068446056E-2</v>
      </c>
      <c r="D127" s="6">
        <f>Output!J194</f>
        <v>6.5950651515833084E-2</v>
      </c>
      <c r="F127" s="6">
        <v>2046</v>
      </c>
      <c r="G127" s="6">
        <f t="shared" si="54"/>
        <v>0.44805263820462699</v>
      </c>
      <c r="H127" s="6">
        <f t="shared" si="55"/>
        <v>0.39019170937942255</v>
      </c>
      <c r="I127" s="6">
        <f t="shared" si="56"/>
        <v>0.35020805108062991</v>
      </c>
      <c r="J127" s="6">
        <f t="shared" si="57"/>
        <v>0.84849787105416907</v>
      </c>
      <c r="K127" s="6">
        <f t="shared" si="58"/>
        <v>0.75123751144231177</v>
      </c>
      <c r="L127" s="6">
        <f t="shared" si="59"/>
        <v>0.68376945050431692</v>
      </c>
      <c r="M127" s="6">
        <f t="shared" si="60"/>
        <v>1.2489431039037115</v>
      </c>
      <c r="N127" s="6">
        <f t="shared" si="61"/>
        <v>1.1122833135052008</v>
      </c>
      <c r="O127" s="6">
        <f t="shared" si="62"/>
        <v>1.0173308499280038</v>
      </c>
      <c r="Q127" s="6">
        <v>2046</v>
      </c>
      <c r="R127" s="6">
        <f>Output!J254</f>
        <v>9.548649938804768E-2</v>
      </c>
      <c r="S127" s="6">
        <f>Output!J284</f>
        <v>7.8044323145433803E-2</v>
      </c>
      <c r="T127" s="6">
        <f>Output!J314</f>
        <v>6.7841877330536537E-2</v>
      </c>
    </row>
    <row r="128" spans="1:20" x14ac:dyDescent="0.25">
      <c r="A128" s="6">
        <v>2047</v>
      </c>
      <c r="B128" s="6">
        <f>Output!J135</f>
        <v>9.4052705021538258E-2</v>
      </c>
      <c r="C128" s="6">
        <f>Output!J165</f>
        <v>7.555349404214616E-2</v>
      </c>
      <c r="D128" s="6">
        <f>Output!J195</f>
        <v>6.5068788246339174E-2</v>
      </c>
      <c r="F128" s="6">
        <v>2047</v>
      </c>
      <c r="G128" s="6">
        <f t="shared" si="54"/>
        <v>0.46333835311560007</v>
      </c>
      <c r="H128" s="6">
        <f t="shared" si="55"/>
        <v>0.40270490977782342</v>
      </c>
      <c r="I128" s="6">
        <f t="shared" si="56"/>
        <v>0.36114988721861407</v>
      </c>
      <c r="J128" s="6">
        <f t="shared" si="57"/>
        <v>0.87433010416429158</v>
      </c>
      <c r="K128" s="6">
        <f t="shared" si="58"/>
        <v>0.77238430840456074</v>
      </c>
      <c r="L128" s="6">
        <f t="shared" si="59"/>
        <v>0.70226070612535851</v>
      </c>
      <c r="M128" s="6">
        <f t="shared" si="60"/>
        <v>1.2853218552129841</v>
      </c>
      <c r="N128" s="6">
        <f t="shared" si="61"/>
        <v>1.1420637070312982</v>
      </c>
      <c r="O128" s="6">
        <f t="shared" si="62"/>
        <v>1.0433715250321032</v>
      </c>
      <c r="Q128" s="6">
        <v>2047</v>
      </c>
      <c r="R128" s="6">
        <f>Output!J255</f>
        <v>9.3635723789298242E-2</v>
      </c>
      <c r="S128" s="6">
        <f>Output!J285</f>
        <v>7.6652128019454951E-2</v>
      </c>
      <c r="T128" s="6">
        <f>Output!J315</f>
        <v>6.7026419917629157E-2</v>
      </c>
    </row>
    <row r="129" spans="1:20" x14ac:dyDescent="0.25">
      <c r="A129" s="6">
        <v>2048</v>
      </c>
      <c r="B129" s="6">
        <f>Output!J136</f>
        <v>9.2047782833807268E-2</v>
      </c>
      <c r="C129" s="6">
        <f>Output!J166</f>
        <v>7.4048076024896881E-2</v>
      </c>
      <c r="D129" s="6">
        <f>Output!J196</f>
        <v>6.4191575985895866E-2</v>
      </c>
      <c r="F129" s="6">
        <v>2048</v>
      </c>
      <c r="G129" s="6">
        <f t="shared" si="54"/>
        <v>0.47832263308453699</v>
      </c>
      <c r="H129" s="6">
        <f t="shared" si="55"/>
        <v>0.4149915369438737</v>
      </c>
      <c r="I129" s="6">
        <f t="shared" si="56"/>
        <v>0.37195930060339866</v>
      </c>
      <c r="J129" s="6">
        <f t="shared" si="57"/>
        <v>0.90015104934267565</v>
      </c>
      <c r="K129" s="6">
        <f t="shared" si="58"/>
        <v>0.79355665216345384</v>
      </c>
      <c r="L129" s="6">
        <f t="shared" si="59"/>
        <v>0.72088751175082866</v>
      </c>
      <c r="M129" s="6">
        <f t="shared" si="60"/>
        <v>1.3219794656008153</v>
      </c>
      <c r="N129" s="6">
        <f t="shared" si="61"/>
        <v>1.172121767383034</v>
      </c>
      <c r="O129" s="6">
        <f t="shared" si="62"/>
        <v>1.0698157228982588</v>
      </c>
      <c r="Q129" s="6">
        <v>2048</v>
      </c>
      <c r="R129" s="6">
        <f>Output!J256</f>
        <v>9.1789223371272252E-2</v>
      </c>
      <c r="S129" s="6">
        <f>Output!J286</f>
        <v>7.5264208074199521E-2</v>
      </c>
      <c r="T129" s="6">
        <f>Output!J316</f>
        <v>6.6215237685445197E-2</v>
      </c>
    </row>
    <row r="130" spans="1:20" x14ac:dyDescent="0.25">
      <c r="A130" s="6">
        <v>2049</v>
      </c>
      <c r="B130" s="6">
        <f>Output!J137</f>
        <v>9.0047405143469247E-2</v>
      </c>
      <c r="C130" s="6">
        <f>Output!J167</f>
        <v>7.2547238008926457E-2</v>
      </c>
      <c r="D130" s="6">
        <f>Output!J197</f>
        <v>6.3318943726731414E-2</v>
      </c>
      <c r="F130" s="6">
        <v>2049</v>
      </c>
      <c r="G130" s="6">
        <f t="shared" si="54"/>
        <v>0.49300616005709813</v>
      </c>
      <c r="H130" s="6">
        <f t="shared" si="55"/>
        <v>0.42705227814427354</v>
      </c>
      <c r="I130" s="6">
        <f t="shared" si="56"/>
        <v>0.38263697850168388</v>
      </c>
      <c r="J130" s="6">
        <f t="shared" si="57"/>
        <v>0.92595549959029222</v>
      </c>
      <c r="K130" s="6">
        <f t="shared" si="58"/>
        <v>0.81475188658067998</v>
      </c>
      <c r="L130" s="6">
        <f t="shared" si="59"/>
        <v>0.73965218651876807</v>
      </c>
      <c r="M130" s="6">
        <f t="shared" si="60"/>
        <v>1.3589048391234873</v>
      </c>
      <c r="N130" s="6">
        <f t="shared" si="61"/>
        <v>1.2024514950170866</v>
      </c>
      <c r="O130" s="6">
        <f t="shared" si="62"/>
        <v>1.0966673945358523</v>
      </c>
      <c r="Q130" s="6">
        <v>2049</v>
      </c>
      <c r="R130" s="6">
        <f>Output!J257</f>
        <v>8.9946900348667383E-2</v>
      </c>
      <c r="S130" s="6">
        <f>Output!J287</f>
        <v>7.3880498119465995E-2</v>
      </c>
      <c r="T130" s="6">
        <f>Output!J317</f>
        <v>6.5408265443783142E-2</v>
      </c>
    </row>
    <row r="131" spans="1:20" x14ac:dyDescent="0.25">
      <c r="A131" s="6">
        <v>2050</v>
      </c>
      <c r="B131" s="6">
        <f>Output!J138</f>
        <v>8.8039003574921768E-2</v>
      </c>
      <c r="C131" s="6">
        <f>Output!J168</f>
        <v>7.1038322858917743E-2</v>
      </c>
      <c r="D131" s="6">
        <f>Output!J198</f>
        <v>6.2438252085471629E-2</v>
      </c>
      <c r="F131" s="6">
        <v>2050</v>
      </c>
      <c r="G131" s="6">
        <f t="shared" si="54"/>
        <v>0.50738773211769572</v>
      </c>
      <c r="H131" s="6">
        <f t="shared" si="55"/>
        <v>0.4388859234818755</v>
      </c>
      <c r="I131" s="6">
        <f t="shared" si="56"/>
        <v>0.39318171367684218</v>
      </c>
      <c r="J131" s="6">
        <f t="shared" si="57"/>
        <v>0.95173447624282626</v>
      </c>
      <c r="K131" s="6">
        <f t="shared" si="58"/>
        <v>0.83596370303489131</v>
      </c>
      <c r="L131" s="6">
        <f t="shared" si="59"/>
        <v>0.75855363072404547</v>
      </c>
      <c r="M131" s="6">
        <f t="shared" si="60"/>
        <v>1.3960812203679578</v>
      </c>
      <c r="N131" s="6">
        <f t="shared" si="61"/>
        <v>1.2330414825879072</v>
      </c>
      <c r="O131" s="6">
        <f t="shared" si="62"/>
        <v>1.1239255477712486</v>
      </c>
      <c r="Q131" s="6">
        <v>2050</v>
      </c>
      <c r="R131" s="6">
        <f>Output!J258</f>
        <v>8.8097214750179551E-2</v>
      </c>
      <c r="S131" s="6">
        <f>Output!J288</f>
        <v>7.2489376696198357E-2</v>
      </c>
      <c r="T131" s="6">
        <f>Output!J318</f>
        <v>6.4593898031137367E-2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43D-024B-4CB2-AD6C-7A0033ED80B7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0.6677019595670024</v>
      </c>
      <c r="E2" s="6">
        <v>0.66641744763769972</v>
      </c>
      <c r="G2" s="6">
        <v>765.5</v>
      </c>
      <c r="H2" s="6">
        <v>2119.5</v>
      </c>
      <c r="I2" s="6">
        <v>43.75</v>
      </c>
      <c r="J2" s="6">
        <v>3539.25</v>
      </c>
      <c r="K2" s="6">
        <v>69.5</v>
      </c>
      <c r="L2" s="6">
        <v>364.5</v>
      </c>
      <c r="M2" s="6">
        <v>105.25</v>
      </c>
      <c r="O2" s="6">
        <f>SUM(G2:M2)</f>
        <v>7007.25</v>
      </c>
    </row>
    <row r="4" spans="1:44" x14ac:dyDescent="0.25">
      <c r="G4" s="6">
        <f>G2/$O$2</f>
        <v>0.1092439972885226</v>
      </c>
      <c r="H4" s="6">
        <f t="shared" ref="H4:M4" si="0">H2/$O$2</f>
        <v>0.30247243925933853</v>
      </c>
      <c r="I4" s="6">
        <f t="shared" si="0"/>
        <v>6.2435334831781372E-3</v>
      </c>
      <c r="J4" s="6">
        <f t="shared" si="0"/>
        <v>0.50508402012201647</v>
      </c>
      <c r="K4" s="6">
        <f t="shared" si="0"/>
        <v>9.9182989047058405E-3</v>
      </c>
      <c r="L4" s="6">
        <f t="shared" si="0"/>
        <v>5.2017553248421278E-2</v>
      </c>
      <c r="M4" s="6">
        <f t="shared" si="0"/>
        <v>1.5020157693817118E-2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5.835</v>
      </c>
      <c r="C8" s="6">
        <v>5.835</v>
      </c>
      <c r="D8" s="6">
        <v>5.835</v>
      </c>
      <c r="F8" s="6">
        <v>2024</v>
      </c>
      <c r="G8" s="6">
        <f>(B11-$B$8)*$B$2*Output!$K$101*$E$2*$G$4/Output!$K$95/1000000</f>
        <v>22.314026216683022</v>
      </c>
      <c r="H8" s="6">
        <f>(C11-$B$8)*$B$2*Output!$K$101*$E$2*$G$4/Output!$K$95/1000000</f>
        <v>43.990919730011747</v>
      </c>
      <c r="I8" s="6">
        <f>(D11-$B$8)*$B$2*Output!$K$101*$E$2*$G$4/Output!$K$95/1000000</f>
        <v>65.667813243340703</v>
      </c>
      <c r="K8" s="6">
        <v>2024</v>
      </c>
      <c r="L8" s="6">
        <f>(B11-$B$8)*$B$2*Output!$K$101*$E$2*$H$4/Output!$K$95/1000000</f>
        <v>61.782597735153054</v>
      </c>
      <c r="M8" s="6">
        <f>(C11-$B$8)*$B$2*Output!$K$101*$E$2*$H$4/Output!$K$95/1000000</f>
        <v>121.80111609112984</v>
      </c>
      <c r="N8" s="6">
        <f>(D11-$B$8)*$B$2*Output!$K$101*$E$2*$H$4/Output!$K$95/1000000</f>
        <v>181.81963444710729</v>
      </c>
      <c r="P8" s="6">
        <v>2024</v>
      </c>
      <c r="Q8" s="6">
        <f>(B11-$B$8)*$B$2*Output!$K$101*$E$2*$I$4/Output!$K$95/1000000</f>
        <v>1.2752954238796632</v>
      </c>
      <c r="R8" s="6">
        <f>(C11-$B$8)*$B$2*Output!$K$101*$E$2*$I$4/Output!$K$95/1000000</f>
        <v>2.5141773196446948</v>
      </c>
      <c r="S8" s="6">
        <f>(D11-$B$8)*$B$2*Output!$K$101*$E$2*$I$4/Output!$K$95/1000000</f>
        <v>3.7530592154097397</v>
      </c>
      <c r="U8" s="6">
        <v>2024</v>
      </c>
      <c r="V8" s="6">
        <f>(B11-$B$8)*$B$2*Output!$K$101*$E$2*$J$4/Output!$K$95/1000000</f>
        <v>103.16775609065367</v>
      </c>
      <c r="W8" s="6">
        <f>(C11-$B$8)*$B$2*Output!$K$101*$E$2*$J$4/Output!$K$95/1000000</f>
        <v>203.38976179548538</v>
      </c>
      <c r="X8" s="6">
        <f>(D11-$B$8)*$B$2*Output!$K$101*$E$2*$J$4/Output!$K$95/1000000</f>
        <v>303.61176750031819</v>
      </c>
      <c r="Z8" s="6">
        <v>2024</v>
      </c>
      <c r="AA8" s="6">
        <f>(B11-$B$8)*$B$2*Output!$K$101*$E$2*$K$4/Output!$K$95/1000000</f>
        <v>2.0258978733631223</v>
      </c>
      <c r="AB8" s="6">
        <f>(C11-$B$8)*$B$2*Output!$K$101*$E$2*$K$4/Output!$K$95/1000000</f>
        <v>3.9939502563498577</v>
      </c>
      <c r="AC8" s="6">
        <f>(D11-$B$8)*$B$2*Output!$K$101*$E$2*$K$4/Output!$K$95/1000000</f>
        <v>5.9620026393366148</v>
      </c>
      <c r="AE8" s="6">
        <v>2024</v>
      </c>
      <c r="AF8" s="6">
        <f>(B11-$B$8)*$B$2*Output!$K$101*$E$2*$L$4/Output!$K$95/1000000</f>
        <v>10.625032731523138</v>
      </c>
      <c r="AG8" s="6">
        <f>(C11-$B$8)*$B$2*Output!$K$101*$E$2*$L$4/Output!$K$95/1000000</f>
        <v>20.946688754525514</v>
      </c>
      <c r="AH8" s="6">
        <f>(D11-$B$8)*$B$2*Output!$K$101*$E$2*$L$4/Output!$K$95/1000000</f>
        <v>31.268344777528</v>
      </c>
      <c r="AJ8" s="6">
        <v>2024</v>
      </c>
      <c r="AK8" s="6">
        <f>(B11-$B$8)*$B$2*Output!$K$101*$E$2*$M$4/Output!$K$95/1000000</f>
        <v>3.0679964197333613</v>
      </c>
      <c r="AL8" s="6">
        <f>(C11-$B$8)*$B$2*Output!$K$101*$E$2*$M$4/Output!$K$95/1000000</f>
        <v>6.0483922946880933</v>
      </c>
      <c r="AM8" s="6">
        <f>(D11-$B$8)*$B$2*Output!$K$101*$E$2*$M$4/Output!$K$95/1000000</f>
        <v>9.0287881696428602</v>
      </c>
    </row>
    <row r="9" spans="1:44" x14ac:dyDescent="0.25">
      <c r="F9" s="6">
        <v>2025</v>
      </c>
      <c r="G9" s="6">
        <f>(B12-$B$8)*$B$2*Output!$K$101*$E$2*$G$4/Output!$K$95/1000000</f>
        <v>44.628052433366115</v>
      </c>
      <c r="H9" s="6">
        <f>(C12-$B$8)*$B$2*Output!$K$101*$E$2*$G$4/Output!$K$95/1000000</f>
        <v>92.145221412862355</v>
      </c>
      <c r="I9" s="6">
        <f>(D12-$B$8)*$B$2*Output!$K$101*$E$2*$G$4/Output!$K$95/1000000</f>
        <v>139.66239039235859</v>
      </c>
      <c r="K9" s="6">
        <v>2025</v>
      </c>
      <c r="L9" s="6">
        <f>(B12-$B$8)*$B$2*Output!$K$101*$E$2*$H$4/Output!$K$95/1000000</f>
        <v>123.56519547030629</v>
      </c>
      <c r="M9" s="6">
        <f>(C12-$B$8)*$B$2*Output!$K$101*$E$2*$H$4/Output!$K$95/1000000</f>
        <v>255.12971493737652</v>
      </c>
      <c r="N9" s="6">
        <f>(D12-$B$8)*$B$2*Output!$K$101*$E$2*$H$4/Output!$K$95/1000000</f>
        <v>386.69423440444683</v>
      </c>
      <c r="P9" s="6">
        <v>2025</v>
      </c>
      <c r="Q9" s="6">
        <f>(B12-$B$8)*$B$2*Output!$K$101*$E$2*$I$4/Output!$K$95/1000000</f>
        <v>2.55059084775933</v>
      </c>
      <c r="R9" s="6">
        <f>(C12-$B$8)*$B$2*Output!$K$101*$E$2*$I$4/Output!$K$95/1000000</f>
        <v>5.2663010278415783</v>
      </c>
      <c r="S9" s="6">
        <f>(D12-$B$8)*$B$2*Output!$K$101*$E$2*$I$4/Output!$K$95/1000000</f>
        <v>7.9820112079238266</v>
      </c>
      <c r="U9" s="6">
        <v>2025</v>
      </c>
      <c r="V9" s="6">
        <f>(B12-$B$8)*$B$2*Output!$K$101*$E$2*$J$4/Output!$K$95/1000000</f>
        <v>206.33551218130765</v>
      </c>
      <c r="W9" s="6">
        <f>(C12-$B$8)*$B$2*Output!$K$101*$E$2*$J$4/Output!$K$95/1000000</f>
        <v>426.02870657801844</v>
      </c>
      <c r="X9" s="6">
        <f>(D12-$B$8)*$B$2*Output!$K$101*$E$2*$J$4/Output!$K$95/1000000</f>
        <v>645.72190097472912</v>
      </c>
      <c r="Z9" s="6">
        <v>2025</v>
      </c>
      <c r="AA9" s="6">
        <f>(B12-$B$8)*$B$2*Output!$K$101*$E$2*$K$4/Output!$K$95/1000000</f>
        <v>4.0517957467262509</v>
      </c>
      <c r="AB9" s="6">
        <f>(C12-$B$8)*$B$2*Output!$K$101*$E$2*$K$4/Output!$K$95/1000000</f>
        <v>8.3658953470854787</v>
      </c>
      <c r="AC9" s="6">
        <f>(D12-$B$8)*$B$2*Output!$K$101*$E$2*$K$4/Output!$K$95/1000000</f>
        <v>12.679994947444706</v>
      </c>
      <c r="AE9" s="6">
        <v>2025</v>
      </c>
      <c r="AF9" s="6">
        <f>(B12-$B$8)*$B$2*Output!$K$101*$E$2*$L$4/Output!$K$95/1000000</f>
        <v>21.250065463046308</v>
      </c>
      <c r="AG9" s="6">
        <f>(C12-$B$8)*$B$2*Output!$K$101*$E$2*$L$4/Output!$K$95/1000000</f>
        <v>43.875810849102976</v>
      </c>
      <c r="AH9" s="6">
        <f>(D12-$B$8)*$B$2*Output!$K$101*$E$2*$L$4/Output!$K$95/1000000</f>
        <v>66.50155623515964</v>
      </c>
      <c r="AJ9" s="6">
        <v>2025</v>
      </c>
      <c r="AK9" s="6">
        <f>(B12-$B$8)*$B$2*Output!$K$101*$E$2*$M$4/Output!$K$95/1000000</f>
        <v>6.1359928394667316</v>
      </c>
      <c r="AL9" s="6">
        <f>(C12-$B$8)*$B$2*Output!$K$101*$E$2*$M$4/Output!$K$95/1000000</f>
        <v>12.669215615550311</v>
      </c>
      <c r="AM9" s="6">
        <f>(D12-$B$8)*$B$2*Output!$K$101*$E$2*$M$4/Output!$K$95/1000000</f>
        <v>19.202438391633887</v>
      </c>
    </row>
    <row r="10" spans="1:44" x14ac:dyDescent="0.25">
      <c r="F10" s="6">
        <v>2026</v>
      </c>
      <c r="G10" s="6">
        <f>(B13-$B$8)*$B$2*Output!$K$101*$E$2*$G$4/Output!$K$95/1000000</f>
        <v>66.94207865004914</v>
      </c>
      <c r="H10" s="6">
        <f>(C13-$B$8)*$B$2*Output!$K$101*$E$2*$G$4/Output!$K$95/1000000</f>
        <v>144.99082728104585</v>
      </c>
      <c r="I10" s="6">
        <f>(D13-$B$8)*$B$2*Output!$K$101*$E$2*$G$4/Output!$K$95/1000000</f>
        <v>223.03957591204258</v>
      </c>
      <c r="K10" s="6">
        <v>2026</v>
      </c>
      <c r="L10" s="6">
        <f>(B13-$B$8)*$B$2*Output!$K$101*$E$2*$H$4/Output!$K$95/1000000</f>
        <v>185.34779320545937</v>
      </c>
      <c r="M10" s="6">
        <f>(C13-$B$8)*$B$2*Output!$K$101*$E$2*$H$4/Output!$K$95/1000000</f>
        <v>401.44749630591332</v>
      </c>
      <c r="N10" s="6">
        <f>(D13-$B$8)*$B$2*Output!$K$101*$E$2*$H$4/Output!$K$95/1000000</f>
        <v>617.54719940636744</v>
      </c>
      <c r="P10" s="6">
        <v>2026</v>
      </c>
      <c r="Q10" s="6">
        <f>(B13-$B$8)*$B$2*Output!$K$101*$E$2*$I$4/Output!$K$95/1000000</f>
        <v>3.8258862716389936</v>
      </c>
      <c r="R10" s="6">
        <f>(C13-$B$8)*$B$2*Output!$K$101*$E$2*$I$4/Output!$K$95/1000000</f>
        <v>8.2865430353308369</v>
      </c>
      <c r="S10" s="6">
        <f>(D13-$B$8)*$B$2*Output!$K$101*$E$2*$I$4/Output!$K$95/1000000</f>
        <v>12.747199799022685</v>
      </c>
      <c r="U10" s="6">
        <v>2026</v>
      </c>
      <c r="V10" s="6">
        <f>(B13-$B$8)*$B$2*Output!$K$101*$E$2*$J$4/Output!$K$95/1000000</f>
        <v>309.5032682719613</v>
      </c>
      <c r="W10" s="6">
        <f>(C13-$B$8)*$B$2*Output!$K$101*$E$2*$J$4/Output!$K$95/1000000</f>
        <v>670.35765572102082</v>
      </c>
      <c r="X10" s="6">
        <f>(D13-$B$8)*$B$2*Output!$K$101*$E$2*$J$4/Output!$K$95/1000000</f>
        <v>1031.2120431700805</v>
      </c>
      <c r="Z10" s="6">
        <v>2026</v>
      </c>
      <c r="AA10" s="6">
        <f>(B13-$B$8)*$B$2*Output!$K$101*$E$2*$K$4/Output!$K$95/1000000</f>
        <v>6.0776936200893728</v>
      </c>
      <c r="AB10" s="6">
        <f>(C13-$B$8)*$B$2*Output!$K$101*$E$2*$K$4/Output!$K$95/1000000</f>
        <v>13.163765507554128</v>
      </c>
      <c r="AC10" s="6">
        <f>(D13-$B$8)*$B$2*Output!$K$101*$E$2*$K$4/Output!$K$95/1000000</f>
        <v>20.24983739501889</v>
      </c>
      <c r="AE10" s="6">
        <v>2026</v>
      </c>
      <c r="AF10" s="6">
        <f>(B13-$B$8)*$B$2*Output!$K$101*$E$2*$L$4/Output!$K$95/1000000</f>
        <v>31.875098194569443</v>
      </c>
      <c r="AG10" s="6">
        <f>(C13-$B$8)*$B$2*Output!$K$101*$E$2*$L$4/Output!$K$95/1000000</f>
        <v>69.038741402927769</v>
      </c>
      <c r="AH10" s="6">
        <f>(D13-$B$8)*$B$2*Output!$K$101*$E$2*$L$4/Output!$K$95/1000000</f>
        <v>106.20238461128612</v>
      </c>
      <c r="AJ10" s="6">
        <v>2026</v>
      </c>
      <c r="AK10" s="6">
        <f>(B13-$B$8)*$B$2*Output!$K$101*$E$2*$M$4/Output!$K$95/1000000</f>
        <v>9.2039892592000925</v>
      </c>
      <c r="AL10" s="6">
        <f>(C13-$B$8)*$B$2*Output!$K$101*$E$2*$M$4/Output!$K$95/1000000</f>
        <v>19.935054959281612</v>
      </c>
      <c r="AM10" s="6">
        <f>(D13-$B$8)*$B$2*Output!$K$101*$E$2*$M$4/Output!$K$95/1000000</f>
        <v>30.666120659363134</v>
      </c>
    </row>
    <row r="11" spans="1:44" x14ac:dyDescent="0.25">
      <c r="A11" s="6">
        <v>2024</v>
      </c>
      <c r="B11" s="6">
        <v>6.0864142800930336</v>
      </c>
      <c r="C11" s="6">
        <v>6.3306499247223433</v>
      </c>
      <c r="D11" s="6">
        <v>6.5748855693516557</v>
      </c>
      <c r="F11" s="6">
        <v>2027</v>
      </c>
      <c r="G11" s="6">
        <f>(B14-$B$8)*$B$2*Output!$K$101*$E$2*$G$4/Output!$K$95/1000000</f>
        <v>89.256104866732144</v>
      </c>
      <c r="H11" s="6">
        <f>(C14-$B$8)*$B$2*Output!$K$101*$E$2*$G$4/Output!$K$95/1000000</f>
        <v>203.12260079097473</v>
      </c>
      <c r="I11" s="6">
        <f>(D14-$B$8)*$B$2*Output!$K$101*$E$2*$G$4/Output!$K$95/1000000</f>
        <v>316.98909671521761</v>
      </c>
      <c r="K11" s="6">
        <v>2027</v>
      </c>
      <c r="L11" s="6">
        <f>(B14-$B$8)*$B$2*Output!$K$101*$E$2*$H$4/Output!$K$95/1000000</f>
        <v>247.13039094061239</v>
      </c>
      <c r="M11" s="6">
        <f>(C14-$B$8)*$B$2*Output!$K$101*$E$2*$H$4/Output!$K$95/1000000</f>
        <v>562.40150539055651</v>
      </c>
      <c r="N11" s="6">
        <f>(D14-$B$8)*$B$2*Output!$K$101*$E$2*$H$4/Output!$K$95/1000000</f>
        <v>877.67261984050117</v>
      </c>
      <c r="P11" s="6">
        <v>2027</v>
      </c>
      <c r="Q11" s="6">
        <f>(B14-$B$8)*$B$2*Output!$K$101*$E$2*$I$4/Output!$K$95/1000000</f>
        <v>5.1011816955186555</v>
      </c>
      <c r="R11" s="6">
        <f>(C14-$B$8)*$B$2*Output!$K$101*$E$2*$I$4/Output!$K$95/1000000</f>
        <v>11.608901090274518</v>
      </c>
      <c r="S11" s="6">
        <f>(D14-$B$8)*$B$2*Output!$K$101*$E$2*$I$4/Output!$K$95/1000000</f>
        <v>18.116620485030399</v>
      </c>
      <c r="U11" s="6">
        <v>2027</v>
      </c>
      <c r="V11" s="6">
        <f>(B14-$B$8)*$B$2*Output!$K$101*$E$2*$J$4/Output!$K$95/1000000</f>
        <v>412.67102436261496</v>
      </c>
      <c r="W11" s="6">
        <f>(C14-$B$8)*$B$2*Output!$K$101*$E$2*$J$4/Output!$K$95/1000000</f>
        <v>939.12692991437928</v>
      </c>
      <c r="X11" s="6">
        <f>(D14-$B$8)*$B$2*Output!$K$101*$E$2*$J$4/Output!$K$95/1000000</f>
        <v>1465.5828354661448</v>
      </c>
      <c r="Z11" s="6">
        <v>2027</v>
      </c>
      <c r="AA11" s="6">
        <f>(B14-$B$8)*$B$2*Output!$K$101*$E$2*$K$4/Output!$K$95/1000000</f>
        <v>8.1035914934524929</v>
      </c>
      <c r="AB11" s="6">
        <f>(C14-$B$8)*$B$2*Output!$K$101*$E$2*$K$4/Output!$K$95/1000000</f>
        <v>18.441568589121808</v>
      </c>
      <c r="AC11" s="6">
        <f>(D14-$B$8)*$B$2*Output!$K$101*$E$2*$K$4/Output!$K$95/1000000</f>
        <v>28.779545684791149</v>
      </c>
      <c r="AE11" s="6">
        <v>2027</v>
      </c>
      <c r="AF11" s="6">
        <f>(B14-$B$8)*$B$2*Output!$K$101*$E$2*$L$4/Output!$K$95/1000000</f>
        <v>42.500130926092574</v>
      </c>
      <c r="AG11" s="6">
        <f>(C14-$B$8)*$B$2*Output!$K$101*$E$2*$L$4/Output!$K$95/1000000</f>
        <v>96.718730226401433</v>
      </c>
      <c r="AH11" s="6">
        <f>(D14-$B$8)*$B$2*Output!$K$101*$E$2*$L$4/Output!$K$95/1000000</f>
        <v>150.93732952671039</v>
      </c>
      <c r="AJ11" s="6">
        <v>2027</v>
      </c>
      <c r="AK11" s="6">
        <f>(B14-$B$8)*$B$2*Output!$K$101*$E$2*$M$4/Output!$K$95/1000000</f>
        <v>12.271985678933452</v>
      </c>
      <c r="AL11" s="6">
        <f>(C14-$B$8)*$B$2*Output!$K$101*$E$2*$M$4/Output!$K$95/1000000</f>
        <v>27.927699194317558</v>
      </c>
      <c r="AM11" s="6">
        <f>(D14-$B$8)*$B$2*Output!$K$101*$E$2*$M$4/Output!$K$95/1000000</f>
        <v>43.583412709701697</v>
      </c>
    </row>
    <row r="12" spans="1:44" x14ac:dyDescent="0.25">
      <c r="A12" s="6">
        <v>2025</v>
      </c>
      <c r="B12" s="6">
        <v>6.3378285601860682</v>
      </c>
      <c r="C12" s="6">
        <v>6.8732090744433885</v>
      </c>
      <c r="D12" s="6">
        <v>7.4085895887007087</v>
      </c>
      <c r="F12" s="6">
        <v>2028</v>
      </c>
      <c r="G12" s="6">
        <f>(B15-$B$8)*$B$2*Output!$K$101*$E$2*$G$4/Output!$K$95/1000000</f>
        <v>111.57013108341523</v>
      </c>
      <c r="H12" s="6">
        <f>(C15-$B$8)*$B$2*Output!$K$101*$E$2*$G$4/Output!$K$95/1000000</f>
        <v>267.21083485701109</v>
      </c>
      <c r="I12" s="6">
        <f>(D15-$B$8)*$B$2*Output!$K$101*$E$2*$G$4/Output!$K$95/1000000</f>
        <v>422.85153863060719</v>
      </c>
      <c r="K12" s="6">
        <v>2028</v>
      </c>
      <c r="L12" s="6">
        <f>(B15-$B$8)*$B$2*Output!$K$101*$E$2*$H$4/Output!$K$95/1000000</f>
        <v>308.91298867576563</v>
      </c>
      <c r="M12" s="6">
        <f>(C15-$B$8)*$B$2*Output!$K$101*$E$2*$H$4/Output!$K$95/1000000</f>
        <v>739.84763485229905</v>
      </c>
      <c r="N12" s="6">
        <f>(D15-$B$8)*$B$2*Output!$K$101*$E$2*$H$4/Output!$K$95/1000000</f>
        <v>1170.782281028833</v>
      </c>
      <c r="P12" s="6">
        <v>2028</v>
      </c>
      <c r="Q12" s="6">
        <f>(B15-$B$8)*$B$2*Output!$K$101*$E$2*$I$4/Output!$K$95/1000000</f>
        <v>6.3764771193983236</v>
      </c>
      <c r="R12" s="6">
        <f>(C15-$B$8)*$B$2*Output!$K$101*$E$2*$I$4/Output!$K$95/1000000</f>
        <v>15.271683899404621</v>
      </c>
      <c r="S12" s="6">
        <f>(D15-$B$8)*$B$2*Output!$K$101*$E$2*$I$4/Output!$K$95/1000000</f>
        <v>24.166890679410926</v>
      </c>
      <c r="U12" s="6">
        <v>2028</v>
      </c>
      <c r="V12" s="6">
        <f>(B15-$B$8)*$B$2*Output!$K$101*$E$2*$J$4/Output!$K$95/1000000</f>
        <v>515.8387804532689</v>
      </c>
      <c r="W12" s="6">
        <f>(C15-$B$8)*$B$2*Output!$K$101*$E$2*$J$4/Output!$K$95/1000000</f>
        <v>1235.4355940792639</v>
      </c>
      <c r="X12" s="6">
        <f>(D15-$B$8)*$B$2*Output!$K$101*$E$2*$J$4/Output!$K$95/1000000</f>
        <v>1955.0324077052599</v>
      </c>
      <c r="Z12" s="6">
        <v>2028</v>
      </c>
      <c r="AA12" s="6">
        <f>(B15-$B$8)*$B$2*Output!$K$101*$E$2*$K$4/Output!$K$95/1000000</f>
        <v>10.129489366815623</v>
      </c>
      <c r="AB12" s="6">
        <f>(C15-$B$8)*$B$2*Output!$K$101*$E$2*$K$4/Output!$K$95/1000000</f>
        <v>24.260160708768481</v>
      </c>
      <c r="AC12" s="6">
        <f>(D15-$B$8)*$B$2*Output!$K$101*$E$2*$K$4/Output!$K$95/1000000</f>
        <v>38.390832050721357</v>
      </c>
      <c r="AE12" s="6">
        <v>2028</v>
      </c>
      <c r="AF12" s="6">
        <f>(B15-$B$8)*$B$2*Output!$K$101*$E$2*$L$4/Output!$K$95/1000000</f>
        <v>53.125163657615751</v>
      </c>
      <c r="AG12" s="6">
        <f>(C15-$B$8)*$B$2*Output!$K$101*$E$2*$L$4/Output!$K$95/1000000</f>
        <v>127.23494357332534</v>
      </c>
      <c r="AH12" s="6">
        <f>(D15-$B$8)*$B$2*Output!$K$101*$E$2*$L$4/Output!$K$95/1000000</f>
        <v>201.344723489035</v>
      </c>
      <c r="AJ12" s="6">
        <v>2028</v>
      </c>
      <c r="AK12" s="6">
        <f>(B15-$B$8)*$B$2*Output!$K$101*$E$2*$M$4/Output!$K$95/1000000</f>
        <v>15.339982098666825</v>
      </c>
      <c r="AL12" s="6">
        <f>(C15-$B$8)*$B$2*Output!$K$101*$E$2*$M$4/Output!$K$95/1000000</f>
        <v>36.739308123710543</v>
      </c>
      <c r="AM12" s="6">
        <f>(D15-$B$8)*$B$2*Output!$K$101*$E$2*$M$4/Output!$K$95/1000000</f>
        <v>58.138634148754285</v>
      </c>
    </row>
    <row r="13" spans="1:44" x14ac:dyDescent="0.25">
      <c r="A13" s="6">
        <v>2026</v>
      </c>
      <c r="B13" s="6">
        <v>6.5892428402791019</v>
      </c>
      <c r="C13" s="6">
        <v>7.4686255997451383</v>
      </c>
      <c r="D13" s="6">
        <v>8.3480083592111747</v>
      </c>
      <c r="F13" s="6">
        <v>2029</v>
      </c>
      <c r="G13" s="6">
        <f>(B16-$B$8)*$B$2*Output!$K$101*$E$2*$G$4/Output!$K$95/1000000</f>
        <v>133.88415730009828</v>
      </c>
      <c r="H13" s="6">
        <f>(C16-$B$8)*$B$2*Output!$K$101*$E$2*$G$4/Output!$K$95/1000000</f>
        <v>338.0108164045833</v>
      </c>
      <c r="I13" s="6">
        <f>(D16-$B$8)*$B$2*Output!$K$101*$E$2*$G$4/Output!$K$95/1000000</f>
        <v>542.13747550906885</v>
      </c>
      <c r="K13" s="6">
        <v>2029</v>
      </c>
      <c r="L13" s="6">
        <f>(B16-$B$8)*$B$2*Output!$K$101*$E$2*$H$4/Output!$K$95/1000000</f>
        <v>370.69558641091874</v>
      </c>
      <c r="M13" s="6">
        <f>(C16-$B$8)*$B$2*Output!$K$101*$E$2*$H$4/Output!$K$95/1000000</f>
        <v>935.8771069490715</v>
      </c>
      <c r="N13" s="6">
        <f>(D16-$B$8)*$B$2*Output!$K$101*$E$2*$H$4/Output!$K$95/1000000</f>
        <v>1501.0586274872257</v>
      </c>
      <c r="P13" s="6">
        <v>2029</v>
      </c>
      <c r="Q13" s="6">
        <f>(B16-$B$8)*$B$2*Output!$K$101*$E$2*$I$4/Output!$K$95/1000000</f>
        <v>7.6517725432779873</v>
      </c>
      <c r="R13" s="6">
        <f>(C16-$B$8)*$B$2*Output!$K$101*$E$2*$I$4/Output!$K$95/1000000</f>
        <v>19.318057763162013</v>
      </c>
      <c r="S13" s="6">
        <f>(D16-$B$8)*$B$2*Output!$K$101*$E$2*$I$4/Output!$K$95/1000000</f>
        <v>30.984342983046066</v>
      </c>
      <c r="U13" s="6">
        <v>2029</v>
      </c>
      <c r="V13" s="6">
        <f>(B16-$B$8)*$B$2*Output!$K$101*$E$2*$J$4/Output!$K$95/1000000</f>
        <v>619.00653654392261</v>
      </c>
      <c r="W13" s="6">
        <f>(C16-$B$8)*$B$2*Output!$K$101*$E$2*$J$4/Output!$K$95/1000000</f>
        <v>1562.7756785890549</v>
      </c>
      <c r="X13" s="6">
        <f>(D16-$B$8)*$B$2*Output!$K$101*$E$2*$J$4/Output!$K$95/1000000</f>
        <v>2506.5448206341889</v>
      </c>
      <c r="Z13" s="6">
        <v>2029</v>
      </c>
      <c r="AA13" s="6">
        <f>(B16-$B$8)*$B$2*Output!$K$101*$E$2*$K$4/Output!$K$95/1000000</f>
        <v>12.155387240178746</v>
      </c>
      <c r="AB13" s="6">
        <f>(C16-$B$8)*$B$2*Output!$K$101*$E$2*$K$4/Output!$K$95/1000000</f>
        <v>30.688114618051653</v>
      </c>
      <c r="AC13" s="6">
        <f>(D16-$B$8)*$B$2*Output!$K$101*$E$2*$K$4/Output!$K$95/1000000</f>
        <v>49.220841995924609</v>
      </c>
      <c r="AE13" s="6">
        <v>2029</v>
      </c>
      <c r="AF13" s="6">
        <f>(B16-$B$8)*$B$2*Output!$K$101*$E$2*$L$4/Output!$K$95/1000000</f>
        <v>63.750196389138885</v>
      </c>
      <c r="AG13" s="6">
        <f>(C16-$B$8)*$B$2*Output!$K$101*$E$2*$L$4/Output!$K$95/1000000</f>
        <v>160.9470183925155</v>
      </c>
      <c r="AH13" s="6">
        <f>(D16-$B$8)*$B$2*Output!$K$101*$E$2*$L$4/Output!$K$95/1000000</f>
        <v>258.14384039589237</v>
      </c>
      <c r="AJ13" s="6">
        <v>2029</v>
      </c>
      <c r="AK13" s="6">
        <f>(B16-$B$8)*$B$2*Output!$K$101*$E$2*$M$4/Output!$K$95/1000000</f>
        <v>18.407978518400185</v>
      </c>
      <c r="AL13" s="6">
        <f>(C16-$B$8)*$B$2*Output!$K$101*$E$2*$M$4/Output!$K$95/1000000</f>
        <v>46.473727533092614</v>
      </c>
      <c r="AM13" s="6">
        <f>(D16-$B$8)*$B$2*Output!$K$101*$E$2*$M$4/Output!$K$95/1000000</f>
        <v>74.5394765477851</v>
      </c>
    </row>
    <row r="14" spans="1:44" x14ac:dyDescent="0.25">
      <c r="A14" s="6">
        <v>2027</v>
      </c>
      <c r="B14" s="6">
        <v>6.8406571203721356</v>
      </c>
      <c r="C14" s="6">
        <v>8.1236018844195321</v>
      </c>
      <c r="D14" s="6">
        <v>9.4065466484669304</v>
      </c>
      <c r="F14" s="6">
        <v>2030</v>
      </c>
      <c r="G14" s="6">
        <f>(B17-$B$8)*$B$2*Output!$K$101*$E$2*$G$4/Output!$K$95/1000000</f>
        <v>156.19818351678137</v>
      </c>
      <c r="H14" s="6">
        <f>(C17-$B$8)*$B$2*Output!$K$101*$E$2*$G$4/Output!$K$95/1000000</f>
        <v>416.37360372104717</v>
      </c>
      <c r="I14" s="6">
        <f>(D17-$B$8)*$B$2*Output!$K$101*$E$2*$G$4/Output!$K$95/1000000</f>
        <v>676.54902392531346</v>
      </c>
      <c r="K14" s="6">
        <v>2030</v>
      </c>
      <c r="L14" s="6">
        <f>(B17-$B$8)*$B$2*Output!$K$101*$E$2*$H$4/Output!$K$95/1000000</f>
        <v>432.4781841460719</v>
      </c>
      <c r="M14" s="6">
        <f>(C17-$B$8)*$B$2*Output!$K$101*$E$2*$H$4/Output!$K$95/1000000</f>
        <v>1152.8463136339117</v>
      </c>
      <c r="N14" s="6">
        <f>(D17-$B$8)*$B$2*Output!$K$101*$E$2*$H$4/Output!$K$95/1000000</f>
        <v>1873.2144431217528</v>
      </c>
      <c r="P14" s="6">
        <v>2030</v>
      </c>
      <c r="Q14" s="6">
        <f>(B17-$B$8)*$B$2*Output!$K$101*$E$2*$I$4/Output!$K$95/1000000</f>
        <v>8.9270679671576545</v>
      </c>
      <c r="R14" s="6">
        <f>(C17-$B$8)*$B$2*Output!$K$101*$E$2*$I$4/Output!$K$95/1000000</f>
        <v>23.796662524880226</v>
      </c>
      <c r="S14" s="6">
        <f>(D17-$B$8)*$B$2*Output!$K$101*$E$2*$I$4/Output!$K$95/1000000</f>
        <v>38.666257082602826</v>
      </c>
      <c r="U14" s="6">
        <v>2030</v>
      </c>
      <c r="V14" s="6">
        <f>(B17-$B$8)*$B$2*Output!$K$101*$E$2*$J$4/Output!$K$95/1000000</f>
        <v>722.17429263457655</v>
      </c>
      <c r="W14" s="6">
        <f>(C17-$B$8)*$B$2*Output!$K$101*$E$2*$J$4/Output!$K$95/1000000</f>
        <v>1925.0820077984536</v>
      </c>
      <c r="X14" s="6">
        <f>(D17-$B$8)*$B$2*Output!$K$101*$E$2*$J$4/Output!$K$95/1000000</f>
        <v>3127.9897229623325</v>
      </c>
      <c r="Z14" s="6">
        <v>2030</v>
      </c>
      <c r="AA14" s="6">
        <f>(B17-$B$8)*$B$2*Output!$K$101*$E$2*$K$4/Output!$K$95/1000000</f>
        <v>14.181285113541874</v>
      </c>
      <c r="AB14" s="6">
        <f>(C17-$B$8)*$B$2*Output!$K$101*$E$2*$K$4/Output!$K$95/1000000</f>
        <v>37.802698182381164</v>
      </c>
      <c r="AC14" s="6">
        <f>(D17-$B$8)*$B$2*Output!$K$101*$E$2*$K$4/Output!$K$95/1000000</f>
        <v>61.424111251220495</v>
      </c>
      <c r="AE14" s="6">
        <v>2030</v>
      </c>
      <c r="AF14" s="6">
        <f>(B17-$B$8)*$B$2*Output!$K$101*$E$2*$L$4/Output!$K$95/1000000</f>
        <v>74.375229120662055</v>
      </c>
      <c r="AG14" s="6">
        <f>(C17-$B$8)*$B$2*Output!$K$101*$E$2*$L$4/Output!$K$95/1000000</f>
        <v>198.26019406443069</v>
      </c>
      <c r="AH14" s="6">
        <f>(D17-$B$8)*$B$2*Output!$K$101*$E$2*$L$4/Output!$K$95/1000000</f>
        <v>322.14515900819958</v>
      </c>
      <c r="AJ14" s="6">
        <v>2030</v>
      </c>
      <c r="AK14" s="6">
        <f>(B17-$B$8)*$B$2*Output!$K$101*$E$2*$M$4/Output!$K$95/1000000</f>
        <v>21.475974938133554</v>
      </c>
      <c r="AL14" s="6">
        <f>(C17-$B$8)*$B$2*Output!$K$101*$E$2*$M$4/Output!$K$95/1000000</f>
        <v>57.24797098842614</v>
      </c>
      <c r="AM14" s="6">
        <f>(D17-$B$8)*$B$2*Output!$K$101*$E$2*$M$4/Output!$K$95/1000000</f>
        <v>93.019967038718789</v>
      </c>
    </row>
    <row r="15" spans="1:44" x14ac:dyDescent="0.25">
      <c r="A15" s="6">
        <v>2028</v>
      </c>
      <c r="B15" s="6">
        <v>7.0920714004651702</v>
      </c>
      <c r="C15" s="6">
        <v>8.8456901832178794</v>
      </c>
      <c r="D15" s="6">
        <v>10.599308965970591</v>
      </c>
      <c r="F15" s="6">
        <v>2031</v>
      </c>
      <c r="G15" s="6">
        <f>(B18-$B$8)*$B$2*Output!$K$101*$E$2*$G$4/Output!$K$95/1000000</f>
        <v>178.5122097334644</v>
      </c>
      <c r="H15" s="6">
        <f>(C18-$B$8)*$B$2*Output!$K$101*$E$2*$G$4/Output!$K$95/1000000</f>
        <v>445.67935328999653</v>
      </c>
      <c r="I15" s="6">
        <f>(D18-$B$8)*$B$2*Output!$K$101*$E$2*$G$4/Output!$K$95/1000000</f>
        <v>712.84649684652879</v>
      </c>
      <c r="K15" s="6">
        <v>2031</v>
      </c>
      <c r="L15" s="6">
        <f>(B18-$B$8)*$B$2*Output!$K$101*$E$2*$H$4/Output!$K$95/1000000</f>
        <v>494.26078188122494</v>
      </c>
      <c r="M15" s="6">
        <f>(C18-$B$8)*$B$2*Output!$K$101*$E$2*$H$4/Output!$K$95/1000000</f>
        <v>1233.9874451967964</v>
      </c>
      <c r="N15" s="6">
        <f>(D18-$B$8)*$B$2*Output!$K$101*$E$2*$H$4/Output!$K$95/1000000</f>
        <v>1973.7141085123681</v>
      </c>
      <c r="P15" s="6">
        <v>2031</v>
      </c>
      <c r="Q15" s="6">
        <f>(B18-$B$8)*$B$2*Output!$K$101*$E$2*$I$4/Output!$K$95/1000000</f>
        <v>10.202363391037318</v>
      </c>
      <c r="R15" s="6">
        <f>(C18-$B$8)*$B$2*Output!$K$101*$E$2*$I$4/Output!$K$95/1000000</f>
        <v>25.471550237018089</v>
      </c>
      <c r="S15" s="6">
        <f>(D18-$B$8)*$B$2*Output!$K$101*$E$2*$I$4/Output!$K$95/1000000</f>
        <v>40.740737082998869</v>
      </c>
      <c r="U15" s="6">
        <v>2031</v>
      </c>
      <c r="V15" s="6">
        <f>(B18-$B$8)*$B$2*Output!$K$101*$E$2*$J$4/Output!$K$95/1000000</f>
        <v>825.34204872523037</v>
      </c>
      <c r="W15" s="6">
        <f>(C18-$B$8)*$B$2*Output!$K$101*$E$2*$J$4/Output!$K$95/1000000</f>
        <v>2060.5756383169432</v>
      </c>
      <c r="X15" s="6">
        <f>(D18-$B$8)*$B$2*Output!$K$101*$E$2*$J$4/Output!$K$95/1000000</f>
        <v>3295.8092279086568</v>
      </c>
      <c r="Z15" s="6">
        <v>2031</v>
      </c>
      <c r="AA15" s="6">
        <f>(B18-$B$8)*$B$2*Output!$K$101*$E$2*$K$4/Output!$K$95/1000000</f>
        <v>16.207182986904996</v>
      </c>
      <c r="AB15" s="6">
        <f>(C18-$B$8)*$B$2*Output!$K$101*$E$2*$K$4/Output!$K$95/1000000</f>
        <v>40.463376947948738</v>
      </c>
      <c r="AC15" s="6">
        <f>(D18-$B$8)*$B$2*Output!$K$101*$E$2*$K$4/Output!$K$95/1000000</f>
        <v>64.71957090899248</v>
      </c>
      <c r="AE15" s="6">
        <v>2031</v>
      </c>
      <c r="AF15" s="6">
        <f>(B18-$B$8)*$B$2*Output!$K$101*$E$2*$L$4/Output!$K$95/1000000</f>
        <v>85.00026185218519</v>
      </c>
      <c r="AG15" s="6">
        <f>(C18-$B$8)*$B$2*Output!$K$101*$E$2*$L$4/Output!$K$95/1000000</f>
        <v>212.2144014032707</v>
      </c>
      <c r="AH15" s="6">
        <f>(D18-$B$8)*$B$2*Output!$K$101*$E$2*$L$4/Output!$K$95/1000000</f>
        <v>339.42854095435627</v>
      </c>
      <c r="AJ15" s="6">
        <v>2031</v>
      </c>
      <c r="AK15" s="6">
        <f>(B18-$B$8)*$B$2*Output!$K$101*$E$2*$M$4/Output!$K$95/1000000</f>
        <v>24.543971357866916</v>
      </c>
      <c r="AL15" s="6">
        <f>(C18-$B$8)*$B$2*Output!$K$101*$E$2*$M$4/Output!$K$95/1000000</f>
        <v>61.277272284483516</v>
      </c>
      <c r="AM15" s="6">
        <f>(D18-$B$8)*$B$2*Output!$K$101*$E$2*$M$4/Output!$K$95/1000000</f>
        <v>98.010573211100137</v>
      </c>
    </row>
    <row r="16" spans="1:44" x14ac:dyDescent="0.25">
      <c r="A16" s="6">
        <v>2029</v>
      </c>
      <c r="B16" s="6">
        <v>7.3434856805582038</v>
      </c>
      <c r="C16" s="6">
        <v>9.6434003865909812</v>
      </c>
      <c r="D16" s="6">
        <v>11.943315092623763</v>
      </c>
      <c r="F16" s="6">
        <v>2032</v>
      </c>
      <c r="G16" s="6">
        <f>(B19-$B$8)*$B$2*Output!$K$101*$E$2*$G$4/Output!$K$95/1000000</f>
        <v>200.82623595014735</v>
      </c>
      <c r="H16" s="6">
        <f>(C19-$B$8)*$B$2*Output!$K$101*$E$2*$G$4/Output!$K$95/1000000</f>
        <v>475.53662449998467</v>
      </c>
      <c r="I16" s="6">
        <f>(D19-$B$8)*$B$2*Output!$K$101*$E$2*$G$4/Output!$K$95/1000000</f>
        <v>750.2470130498225</v>
      </c>
      <c r="K16" s="6">
        <v>2032</v>
      </c>
      <c r="L16" s="6">
        <f>(B19-$B$8)*$B$2*Output!$K$101*$E$2*$H$4/Output!$K$95/1000000</f>
        <v>556.04337961637805</v>
      </c>
      <c r="M16" s="6">
        <f>(C19-$B$8)*$B$2*Output!$K$101*$E$2*$H$4/Output!$K$95/1000000</f>
        <v>1316.6556180636414</v>
      </c>
      <c r="N16" s="6">
        <f>(D19-$B$8)*$B$2*Output!$K$101*$E$2*$H$4/Output!$K$95/1000000</f>
        <v>2077.2678565109063</v>
      </c>
      <c r="P16" s="6">
        <v>2032</v>
      </c>
      <c r="Q16" s="6">
        <f>(B19-$B$8)*$B$2*Output!$K$101*$E$2*$I$4/Output!$K$95/1000000</f>
        <v>11.477658814916982</v>
      </c>
      <c r="R16" s="6">
        <f>(C19-$B$8)*$B$2*Output!$K$101*$E$2*$I$4/Output!$K$95/1000000</f>
        <v>27.177958617732632</v>
      </c>
      <c r="S16" s="6">
        <f>(D19-$B$8)*$B$2*Output!$K$101*$E$2*$I$4/Output!$K$95/1000000</f>
        <v>42.878258420548313</v>
      </c>
      <c r="U16" s="6">
        <v>2032</v>
      </c>
      <c r="V16" s="6">
        <f>(B19-$B$8)*$B$2*Output!$K$101*$E$2*$J$4/Output!$K$95/1000000</f>
        <v>928.50980481588397</v>
      </c>
      <c r="W16" s="6">
        <f>(C19-$B$8)*$B$2*Output!$K$101*$E$2*$J$4/Output!$K$95/1000000</f>
        <v>2198.6192008642338</v>
      </c>
      <c r="X16" s="6">
        <f>(D19-$B$8)*$B$2*Output!$K$101*$E$2*$J$4/Output!$K$95/1000000</f>
        <v>3468.7285969125851</v>
      </c>
      <c r="Z16" s="6">
        <v>2032</v>
      </c>
      <c r="AA16" s="6">
        <f>(B19-$B$8)*$B$2*Output!$K$101*$E$2*$K$4/Output!$K$95/1000000</f>
        <v>18.233080860268117</v>
      </c>
      <c r="AB16" s="6">
        <f>(C19-$B$8)*$B$2*Output!$K$101*$E$2*$K$4/Output!$K$95/1000000</f>
        <v>43.174128547026704</v>
      </c>
      <c r="AC16" s="6">
        <f>(D19-$B$8)*$B$2*Output!$K$101*$E$2*$K$4/Output!$K$95/1000000</f>
        <v>68.11517623378532</v>
      </c>
      <c r="AE16" s="6">
        <v>2032</v>
      </c>
      <c r="AF16" s="6">
        <f>(B19-$B$8)*$B$2*Output!$K$101*$E$2*$L$4/Output!$K$95/1000000</f>
        <v>95.625294583708325</v>
      </c>
      <c r="AG16" s="6">
        <f>(C19-$B$8)*$B$2*Output!$K$101*$E$2*$L$4/Output!$K$95/1000000</f>
        <v>226.43122094088105</v>
      </c>
      <c r="AH16" s="6">
        <f>(D19-$B$8)*$B$2*Output!$K$101*$E$2*$L$4/Output!$K$95/1000000</f>
        <v>357.23714729805391</v>
      </c>
      <c r="AJ16" s="6">
        <v>2032</v>
      </c>
      <c r="AK16" s="6">
        <f>(B19-$B$8)*$B$2*Output!$K$101*$E$2*$M$4/Output!$K$95/1000000</f>
        <v>27.611967777600277</v>
      </c>
      <c r="AL16" s="6">
        <f>(C19-$B$8)*$B$2*Output!$K$101*$E$2*$M$4/Output!$K$95/1000000</f>
        <v>65.382403303231072</v>
      </c>
      <c r="AM16" s="6">
        <f>(D19-$B$8)*$B$2*Output!$K$101*$E$2*$M$4/Output!$K$95/1000000</f>
        <v>103.15283882886192</v>
      </c>
    </row>
    <row r="17" spans="1:39" x14ac:dyDescent="0.25">
      <c r="A17" s="6">
        <v>2030</v>
      </c>
      <c r="B17" s="6">
        <v>7.5948999606512384</v>
      </c>
      <c r="C17" s="6">
        <v>10.526321450138109</v>
      </c>
      <c r="D17" s="6">
        <v>13.457742939624985</v>
      </c>
      <c r="F17" s="6">
        <v>2033</v>
      </c>
      <c r="G17" s="6">
        <f>(B20-$B$8)*$B$2*Output!$K$101*$E$2*$G$4/Output!$K$95/1000000</f>
        <v>223.14026216683044</v>
      </c>
      <c r="H17" s="6">
        <f>(C20-$B$8)*$B$2*Output!$K$101*$E$2*$G$4/Output!$K$95/1000000</f>
        <v>505.96217753270253</v>
      </c>
      <c r="I17" s="6">
        <f>(D20-$B$8)*$B$2*Output!$K$101*$E$2*$G$4/Output!$K$95/1000000</f>
        <v>788.78409289857518</v>
      </c>
      <c r="K17" s="6">
        <v>2033</v>
      </c>
      <c r="L17" s="6">
        <f>(B20-$B$8)*$B$2*Output!$K$101*$E$2*$H$4/Output!$K$95/1000000</f>
        <v>617.82597735153115</v>
      </c>
      <c r="M17" s="6">
        <f>(C20-$B$8)*$B$2*Output!$K$101*$E$2*$H$4/Output!$K$95/1000000</f>
        <v>1400.897237466444</v>
      </c>
      <c r="N17" s="6">
        <f>(D20-$B$8)*$B$2*Output!$K$101*$E$2*$H$4/Output!$K$95/1000000</f>
        <v>2183.9684975813584</v>
      </c>
      <c r="P17" s="6">
        <v>2033</v>
      </c>
      <c r="Q17" s="6">
        <f>(B20-$B$8)*$B$2*Output!$K$101*$E$2*$I$4/Output!$K$95/1000000</f>
        <v>12.752954238796644</v>
      </c>
      <c r="R17" s="6">
        <f>(C20-$B$8)*$B$2*Output!$K$101*$E$2*$I$4/Output!$K$95/1000000</f>
        <v>28.916845548080644</v>
      </c>
      <c r="S17" s="6">
        <f>(D20-$B$8)*$B$2*Output!$K$101*$E$2*$I$4/Output!$K$95/1000000</f>
        <v>45.080736857364684</v>
      </c>
      <c r="U17" s="6">
        <v>2033</v>
      </c>
      <c r="V17" s="6">
        <f>(B20-$B$8)*$B$2*Output!$K$101*$E$2*$J$4/Output!$K$95/1000000</f>
        <v>1031.6775609065378</v>
      </c>
      <c r="W17" s="6">
        <f>(C20-$B$8)*$B$2*Output!$K$101*$E$2*$J$4/Output!$K$95/1000000</f>
        <v>2339.2901852810155</v>
      </c>
      <c r="X17" s="6">
        <f>(D20-$B$8)*$B$2*Output!$K$101*$E$2*$J$4/Output!$K$95/1000000</f>
        <v>3646.9028096554957</v>
      </c>
      <c r="Z17" s="6">
        <v>2033</v>
      </c>
      <c r="AA17" s="6">
        <f>(B20-$B$8)*$B$2*Output!$K$101*$E$2*$K$4/Output!$K$95/1000000</f>
        <v>20.258978733631242</v>
      </c>
      <c r="AB17" s="6">
        <f>(C20-$B$8)*$B$2*Output!$K$101*$E$2*$K$4/Output!$K$95/1000000</f>
        <v>45.93647464209382</v>
      </c>
      <c r="AC17" s="6">
        <f>(D20-$B$8)*$B$2*Output!$K$101*$E$2*$K$4/Output!$K$95/1000000</f>
        <v>71.613970550556459</v>
      </c>
      <c r="AE17" s="6">
        <v>2033</v>
      </c>
      <c r="AF17" s="6">
        <f>(B20-$B$8)*$B$2*Output!$K$101*$E$2*$L$4/Output!$K$95/1000000</f>
        <v>106.25032731523147</v>
      </c>
      <c r="AG17" s="6">
        <f>(C20-$B$8)*$B$2*Output!$K$101*$E$2*$L$4/Output!$K$95/1000000</f>
        <v>240.91863319486617</v>
      </c>
      <c r="AH17" s="6">
        <f>(D20-$B$8)*$B$2*Output!$K$101*$E$2*$L$4/Output!$K$95/1000000</f>
        <v>375.58693907450117</v>
      </c>
      <c r="AJ17" s="6">
        <v>2033</v>
      </c>
      <c r="AK17" s="6">
        <f>(B20-$B$8)*$B$2*Output!$K$101*$E$2*$M$4/Output!$K$95/1000000</f>
        <v>30.679964197333643</v>
      </c>
      <c r="AL17" s="6">
        <f>(C20-$B$8)*$B$2*Output!$K$101*$E$2*$M$4/Output!$K$95/1000000</f>
        <v>69.565668432811151</v>
      </c>
      <c r="AM17" s="6">
        <f>(D20-$B$8)*$B$2*Output!$K$101*$E$2*$M$4/Output!$K$95/1000000</f>
        <v>108.45137266828876</v>
      </c>
    </row>
    <row r="18" spans="1:39" x14ac:dyDescent="0.25">
      <c r="A18" s="6">
        <v>2031</v>
      </c>
      <c r="B18" s="6">
        <v>7.8463142407442721</v>
      </c>
      <c r="C18" s="6">
        <v>10.856512149876355</v>
      </c>
      <c r="D18" s="6">
        <v>13.86671005900844</v>
      </c>
      <c r="F18" s="6">
        <v>2034</v>
      </c>
      <c r="G18" s="6">
        <f>(B21-$B$8)*$B$2*Output!$K$101*$E$2*$G$4/Output!$K$95/1000000</f>
        <v>245.45428838351344</v>
      </c>
      <c r="H18" s="6">
        <f>(C21-$B$8)*$B$2*Output!$K$101*$E$2*$G$4/Output!$K$95/1000000</f>
        <v>536.97328189471455</v>
      </c>
      <c r="I18" s="6">
        <f>(D21-$B$8)*$B$2*Output!$K$101*$E$2*$G$4/Output!$K$95/1000000</f>
        <v>828.49227540591642</v>
      </c>
      <c r="K18" s="6">
        <v>2034</v>
      </c>
      <c r="L18" s="6">
        <f>(B21-$B$8)*$B$2*Output!$K$101*$E$2*$H$4/Output!$K$95/1000000</f>
        <v>679.60857508668414</v>
      </c>
      <c r="M18" s="6">
        <f>(C21-$B$8)*$B$2*Output!$K$101*$E$2*$H$4/Output!$K$95/1000000</f>
        <v>1486.7601188450001</v>
      </c>
      <c r="N18" s="6">
        <f>(D21-$B$8)*$B$2*Output!$K$101*$E$2*$H$4/Output!$K$95/1000000</f>
        <v>2293.9116626033178</v>
      </c>
      <c r="P18" s="6">
        <v>2034</v>
      </c>
      <c r="Q18" s="6">
        <f>(B21-$B$8)*$B$2*Output!$K$101*$E$2*$I$4/Output!$K$95/1000000</f>
        <v>14.028249662676306</v>
      </c>
      <c r="R18" s="6">
        <f>(C21-$B$8)*$B$2*Output!$K$101*$E$2*$I$4/Output!$K$95/1000000</f>
        <v>30.68919801814992</v>
      </c>
      <c r="S18" s="6">
        <f>(D21-$B$8)*$B$2*Output!$K$101*$E$2*$I$4/Output!$K$95/1000000</f>
        <v>47.350146373623573</v>
      </c>
      <c r="U18" s="6">
        <v>2034</v>
      </c>
      <c r="V18" s="6">
        <f>(B21-$B$8)*$B$2*Output!$K$101*$E$2*$J$4/Output!$K$95/1000000</f>
        <v>1134.8453169971913</v>
      </c>
      <c r="W18" s="6">
        <f>(C21-$B$8)*$B$2*Output!$K$101*$E$2*$J$4/Output!$K$95/1000000</f>
        <v>2482.6684362454193</v>
      </c>
      <c r="X18" s="6">
        <f>(D21-$B$8)*$B$2*Output!$K$101*$E$2*$J$4/Output!$K$95/1000000</f>
        <v>3830.491555493651</v>
      </c>
      <c r="Z18" s="6">
        <v>2034</v>
      </c>
      <c r="AA18" s="6">
        <f>(B21-$B$8)*$B$2*Output!$K$101*$E$2*$K$4/Output!$K$95/1000000</f>
        <v>22.284876606994359</v>
      </c>
      <c r="AB18" s="6">
        <f>(C21-$B$8)*$B$2*Output!$K$101*$E$2*$K$4/Output!$K$95/1000000</f>
        <v>48.751983137403876</v>
      </c>
      <c r="AC18" s="6">
        <f>(D21-$B$8)*$B$2*Output!$K$101*$E$2*$K$4/Output!$K$95/1000000</f>
        <v>75.219089667813449</v>
      </c>
      <c r="AE18" s="6">
        <v>2034</v>
      </c>
      <c r="AF18" s="6">
        <f>(B21-$B$8)*$B$2*Output!$K$101*$E$2*$L$4/Output!$K$95/1000000</f>
        <v>116.87536004675459</v>
      </c>
      <c r="AG18" s="6">
        <f>(C21-$B$8)*$B$2*Output!$K$101*$E$2*$L$4/Output!$K$95/1000000</f>
        <v>255.6848612026433</v>
      </c>
      <c r="AH18" s="6">
        <f>(D21-$B$8)*$B$2*Output!$K$101*$E$2*$L$4/Output!$K$95/1000000</f>
        <v>394.49436235853238</v>
      </c>
      <c r="AJ18" s="6">
        <v>2034</v>
      </c>
      <c r="AK18" s="6">
        <f>(B21-$B$8)*$B$2*Output!$K$101*$E$2*$M$4/Output!$K$95/1000000</f>
        <v>33.747960617067001</v>
      </c>
      <c r="AL18" s="6">
        <f>(C21-$B$8)*$B$2*Output!$K$101*$E$2*$M$4/Output!$K$95/1000000</f>
        <v>73.829442089377807</v>
      </c>
      <c r="AM18" s="6">
        <f>(D21-$B$8)*$B$2*Output!$K$101*$E$2*$M$4/Output!$K$95/1000000</f>
        <v>113.9109235616887</v>
      </c>
    </row>
    <row r="19" spans="1:39" x14ac:dyDescent="0.25">
      <c r="A19" s="6">
        <v>2032</v>
      </c>
      <c r="B19" s="6">
        <v>8.0977285208373058</v>
      </c>
      <c r="C19" s="6">
        <v>11.192916897003048</v>
      </c>
      <c r="D19" s="6">
        <v>14.288105273168794</v>
      </c>
      <c r="F19" s="6">
        <v>2035</v>
      </c>
      <c r="G19" s="6">
        <f>(B22-$B$8)*$B$2*Output!$K$101*$E$2*$G$4/Output!$K$95/1000000</f>
        <v>267.76831460019662</v>
      </c>
      <c r="H19" s="6">
        <f>(C22-$B$8)*$B$2*Output!$K$101*$E$2*$G$4/Output!$K$95/1000000</f>
        <v>568.58773189532451</v>
      </c>
      <c r="I19" s="6">
        <f>(D22-$B$8)*$B$2*Output!$K$101*$E$2*$G$4/Output!$K$95/1000000</f>
        <v>869.40714919045297</v>
      </c>
      <c r="K19" s="6">
        <v>2035</v>
      </c>
      <c r="L19" s="6">
        <f>(B22-$B$8)*$B$2*Output!$K$101*$E$2*$H$4/Output!$K$95/1000000</f>
        <v>741.39117282183759</v>
      </c>
      <c r="M19" s="6">
        <f>(C22-$B$8)*$B$2*Output!$K$101*$E$2*$H$4/Output!$K$95/1000000</f>
        <v>1574.2935307016855</v>
      </c>
      <c r="N19" s="6">
        <f>(D22-$B$8)*$B$2*Output!$K$101*$E$2*$H$4/Output!$K$95/1000000</f>
        <v>2407.1958885815347</v>
      </c>
      <c r="P19" s="6">
        <v>2035</v>
      </c>
      <c r="Q19" s="6">
        <f>(B22-$B$8)*$B$2*Output!$K$101*$E$2*$I$4/Output!$K$95/1000000</f>
        <v>15.303545086555976</v>
      </c>
      <c r="R19" s="6">
        <f>(C22-$B$8)*$B$2*Output!$K$101*$E$2*$I$4/Output!$K$95/1000000</f>
        <v>32.496033011653097</v>
      </c>
      <c r="S19" s="6">
        <f>(D22-$B$8)*$B$2*Output!$K$101*$E$2*$I$4/Output!$K$95/1000000</f>
        <v>49.688520936750251</v>
      </c>
      <c r="U19" s="6">
        <v>2035</v>
      </c>
      <c r="V19" s="6">
        <f>(B22-$B$8)*$B$2*Output!$K$101*$E$2*$J$4/Output!$K$95/1000000</f>
        <v>1238.0130730878457</v>
      </c>
      <c r="W19" s="6">
        <f>(C22-$B$8)*$B$2*Output!$K$101*$E$2*$J$4/Output!$K$95/1000000</f>
        <v>2628.8362248341309</v>
      </c>
      <c r="X19" s="6">
        <f>(D22-$B$8)*$B$2*Output!$K$101*$E$2*$J$4/Output!$K$95/1000000</f>
        <v>4019.6593765804187</v>
      </c>
      <c r="Z19" s="6">
        <v>2035</v>
      </c>
      <c r="AA19" s="6">
        <f>(B22-$B$8)*$B$2*Output!$K$101*$E$2*$K$4/Output!$K$95/1000000</f>
        <v>24.310774480357495</v>
      </c>
      <c r="AB19" s="6">
        <f>(C22-$B$8)*$B$2*Output!$K$101*$E$2*$K$4/Output!$K$95/1000000</f>
        <v>51.622269584226068</v>
      </c>
      <c r="AC19" s="6">
        <f>(D22-$B$8)*$B$2*Output!$K$101*$E$2*$K$4/Output!$K$95/1000000</f>
        <v>78.933764688094683</v>
      </c>
      <c r="AE19" s="6">
        <v>2035</v>
      </c>
      <c r="AF19" s="6">
        <f>(B22-$B$8)*$B$2*Output!$K$101*$E$2*$L$4/Output!$K$95/1000000</f>
        <v>127.50039277827779</v>
      </c>
      <c r="AG19" s="6">
        <f>(C22-$B$8)*$B$2*Output!$K$101*$E$2*$L$4/Output!$K$95/1000000</f>
        <v>270.73837789137269</v>
      </c>
      <c r="AH19" s="6">
        <f>(D22-$B$8)*$B$2*Output!$K$101*$E$2*$L$4/Output!$K$95/1000000</f>
        <v>413.97636300446777</v>
      </c>
      <c r="AJ19" s="6">
        <v>2035</v>
      </c>
      <c r="AK19" s="6">
        <f>(B22-$B$8)*$B$2*Output!$K$101*$E$2*$M$4/Output!$K$95/1000000</f>
        <v>36.815957036800377</v>
      </c>
      <c r="AL19" s="6">
        <f>(C22-$B$8)*$B$2*Output!$K$101*$E$2*$M$4/Output!$K$95/1000000</f>
        <v>78.17617084517687</v>
      </c>
      <c r="AM19" s="6">
        <f>(D22-$B$8)*$B$2*Output!$K$101*$E$2*$M$4/Output!$K$95/1000000</f>
        <v>119.53638465355345</v>
      </c>
    </row>
    <row r="20" spans="1:39" x14ac:dyDescent="0.25">
      <c r="A20" s="6">
        <v>2033</v>
      </c>
      <c r="B20" s="6">
        <v>8.3491428009303394</v>
      </c>
      <c r="C20" s="6">
        <v>11.535724530097703</v>
      </c>
      <c r="D20" s="6">
        <v>14.722306259265071</v>
      </c>
      <c r="F20" s="6">
        <v>2036</v>
      </c>
      <c r="G20" s="6">
        <f>(B23-$B$8)*$B$2*Output!$K$101*$E$2*$G$4/Output!$K$95/1000000</f>
        <v>290.08234081687965</v>
      </c>
      <c r="H20" s="6">
        <f>(C23-$B$8)*$B$2*Output!$K$101*$E$2*$G$4/Output!$K$95/1000000</f>
        <v>600.8238625947954</v>
      </c>
      <c r="I20" s="6">
        <f>(D23-$B$8)*$B$2*Output!$K$101*$E$2*$G$4/Output!$K$95/1000000</f>
        <v>911.56538437271149</v>
      </c>
      <c r="K20" s="6">
        <v>2036</v>
      </c>
      <c r="L20" s="6">
        <f>(B23-$B$8)*$B$2*Output!$K$101*$E$2*$H$4/Output!$K$95/1000000</f>
        <v>803.17377055699058</v>
      </c>
      <c r="M20" s="6">
        <f>(C23-$B$8)*$B$2*Output!$K$101*$E$2*$H$4/Output!$K$95/1000000</f>
        <v>1663.5482387585482</v>
      </c>
      <c r="N20" s="6">
        <f>(D23-$B$8)*$B$2*Output!$K$101*$E$2*$H$4/Output!$K$95/1000000</f>
        <v>2523.922706960107</v>
      </c>
      <c r="P20" s="6">
        <v>2036</v>
      </c>
      <c r="Q20" s="6">
        <f>(B23-$B$8)*$B$2*Output!$K$101*$E$2*$I$4/Output!$K$95/1000000</f>
        <v>16.57884051043564</v>
      </c>
      <c r="R20" s="6">
        <f>(C23-$B$8)*$B$2*Output!$K$101*$E$2*$I$4/Output!$K$95/1000000</f>
        <v>34.33839841740339</v>
      </c>
      <c r="S20" s="6">
        <f>(D23-$B$8)*$B$2*Output!$K$101*$E$2*$I$4/Output!$K$95/1000000</f>
        <v>52.097956324371168</v>
      </c>
      <c r="U20" s="6">
        <v>2036</v>
      </c>
      <c r="V20" s="6">
        <f>(B23-$B$8)*$B$2*Output!$K$101*$E$2*$J$4/Output!$K$95/1000000</f>
        <v>1341.1808291784992</v>
      </c>
      <c r="W20" s="6">
        <f>(C23-$B$8)*$B$2*Output!$K$101*$E$2*$J$4/Output!$K$95/1000000</f>
        <v>2777.8783222581706</v>
      </c>
      <c r="X20" s="6">
        <f>(D23-$B$8)*$B$2*Output!$K$101*$E$2*$J$4/Output!$K$95/1000000</f>
        <v>4214.5758153378438</v>
      </c>
      <c r="Z20" s="6">
        <v>2036</v>
      </c>
      <c r="AA20" s="6">
        <f>(B23-$B$8)*$B$2*Output!$K$101*$E$2*$K$4/Output!$K$95/1000000</f>
        <v>26.336672353720619</v>
      </c>
      <c r="AB20" s="6">
        <f>(C23-$B$8)*$B$2*Output!$K$101*$E$2*$K$4/Output!$K$95/1000000</f>
        <v>54.548998628789384</v>
      </c>
      <c r="AC20" s="6">
        <f>(D23-$B$8)*$B$2*Output!$K$101*$E$2*$K$4/Output!$K$95/1000000</f>
        <v>82.761324903858196</v>
      </c>
      <c r="AE20" s="6">
        <v>2036</v>
      </c>
      <c r="AF20" s="6">
        <f>(B23-$B$8)*$B$2*Output!$K$101*$E$2*$L$4/Output!$K$95/1000000</f>
        <v>138.12542550980095</v>
      </c>
      <c r="AG20" s="6">
        <f>(C23-$B$8)*$B$2*Output!$K$101*$E$2*$L$4/Output!$K$95/1000000</f>
        <v>286.08791367185222</v>
      </c>
      <c r="AH20" s="6">
        <f>(D23-$B$8)*$B$2*Output!$K$101*$E$2*$L$4/Output!$K$95/1000000</f>
        <v>434.05040183390378</v>
      </c>
      <c r="AJ20" s="6">
        <v>2036</v>
      </c>
      <c r="AK20" s="6">
        <f>(B23-$B$8)*$B$2*Output!$K$101*$E$2*$M$4/Output!$K$95/1000000</f>
        <v>39.883953456533746</v>
      </c>
      <c r="AL20" s="6">
        <f>(C23-$B$8)*$B$2*Output!$K$101*$E$2*$M$4/Output!$K$95/1000000</f>
        <v>82.608375621296162</v>
      </c>
      <c r="AM20" s="6">
        <f>(D23-$B$8)*$B$2*Output!$K$101*$E$2*$M$4/Output!$K$95/1000000</f>
        <v>125.33279778605862</v>
      </c>
    </row>
    <row r="21" spans="1:39" x14ac:dyDescent="0.25">
      <c r="A21" s="6">
        <v>2034</v>
      </c>
      <c r="B21" s="6">
        <v>8.6005570810233731</v>
      </c>
      <c r="C21" s="6">
        <v>11.885129626352187</v>
      </c>
      <c r="D21" s="6">
        <v>15.169702171681006</v>
      </c>
      <c r="F21" s="6">
        <v>2037</v>
      </c>
      <c r="G21" s="6">
        <f>(B24-$B$8)*$B$2*Output!$K$101*$E$2*$G$4/Output!$K$95/1000000</f>
        <v>312.3963670335628</v>
      </c>
      <c r="H21" s="6">
        <f>(C24-$B$8)*$B$2*Output!$K$101*$E$2*$G$4/Output!$K$95/1000000</f>
        <v>633.70056623722292</v>
      </c>
      <c r="I21" s="6">
        <f>(D24-$B$8)*$B$2*Output!$K$101*$E$2*$G$4/Output!$K$95/1000000</f>
        <v>955.00476544088394</v>
      </c>
      <c r="K21" s="6">
        <v>2037</v>
      </c>
      <c r="L21" s="6">
        <f>(B24-$B$8)*$B$2*Output!$K$101*$E$2*$H$4/Output!$K$95/1000000</f>
        <v>864.95636829214402</v>
      </c>
      <c r="M21" s="6">
        <f>(C24-$B$8)*$B$2*Output!$K$101*$E$2*$H$4/Output!$K$95/1000000</f>
        <v>1754.576551456295</v>
      </c>
      <c r="N21" s="6">
        <f>(D24-$B$8)*$B$2*Output!$K$101*$E$2*$H$4/Output!$K$95/1000000</f>
        <v>2644.1967346204488</v>
      </c>
      <c r="P21" s="6">
        <v>2037</v>
      </c>
      <c r="Q21" s="6">
        <f>(B24-$B$8)*$B$2*Output!$K$101*$E$2*$I$4/Output!$K$95/1000000</f>
        <v>17.854135934315313</v>
      </c>
      <c r="R21" s="6">
        <f>(C24-$B$8)*$B$2*Output!$K$101*$E$2*$I$4/Output!$K$95/1000000</f>
        <v>36.217373968489227</v>
      </c>
      <c r="S21" s="6">
        <f>(D24-$B$8)*$B$2*Output!$K$101*$E$2*$I$4/Output!$K$95/1000000</f>
        <v>54.580612002663187</v>
      </c>
      <c r="U21" s="6">
        <v>2037</v>
      </c>
      <c r="V21" s="6">
        <f>(B24-$B$8)*$B$2*Output!$K$101*$E$2*$J$4/Output!$K$95/1000000</f>
        <v>1444.3485852691535</v>
      </c>
      <c r="W21" s="6">
        <f>(C24-$B$8)*$B$2*Output!$K$101*$E$2*$J$4/Output!$K$95/1000000</f>
        <v>2929.8820758394395</v>
      </c>
      <c r="X21" s="6">
        <f>(D24-$B$8)*$B$2*Output!$K$101*$E$2*$J$4/Output!$K$95/1000000</f>
        <v>4415.4155664097298</v>
      </c>
      <c r="Z21" s="6">
        <v>2037</v>
      </c>
      <c r="AA21" s="6">
        <f>(B24-$B$8)*$B$2*Output!$K$101*$E$2*$K$4/Output!$K$95/1000000</f>
        <v>28.362570227083754</v>
      </c>
      <c r="AB21" s="6">
        <f>(C24-$B$8)*$B$2*Output!$K$101*$E$2*$K$4/Output!$K$95/1000000</f>
        <v>57.533885504228593</v>
      </c>
      <c r="AC21" s="6">
        <f>(D24-$B$8)*$B$2*Output!$K$101*$E$2*$K$4/Output!$K$95/1000000</f>
        <v>86.70520078137352</v>
      </c>
      <c r="AE21" s="6">
        <v>2037</v>
      </c>
      <c r="AF21" s="6">
        <f>(B24-$B$8)*$B$2*Output!$K$101*$E$2*$L$4/Output!$K$95/1000000</f>
        <v>148.75045824132414</v>
      </c>
      <c r="AG21" s="6">
        <f>(C24-$B$8)*$B$2*Output!$K$101*$E$2*$L$4/Output!$K$95/1000000</f>
        <v>301.7424642631845</v>
      </c>
      <c r="AH21" s="6">
        <f>(D24-$B$8)*$B$2*Output!$K$101*$E$2*$L$4/Output!$K$95/1000000</f>
        <v>454.73447028504535</v>
      </c>
      <c r="AJ21" s="6">
        <v>2037</v>
      </c>
      <c r="AK21" s="6">
        <f>(B24-$B$8)*$B$2*Output!$K$101*$E$2*$M$4/Output!$K$95/1000000</f>
        <v>42.951949876267122</v>
      </c>
      <c r="AL21" s="6">
        <f>(C24-$B$8)*$B$2*Output!$K$101*$E$2*$M$4/Output!$K$95/1000000</f>
        <v>87.128653947051234</v>
      </c>
      <c r="AM21" s="6">
        <f>(D24-$B$8)*$B$2*Output!$K$101*$E$2*$M$4/Output!$K$95/1000000</f>
        <v>131.30535801783543</v>
      </c>
    </row>
    <row r="22" spans="1:39" x14ac:dyDescent="0.25">
      <c r="A22" s="6">
        <v>2035</v>
      </c>
      <c r="B22" s="6">
        <v>8.8519713611164086</v>
      </c>
      <c r="C22" s="6">
        <v>12.241332675961315</v>
      </c>
      <c r="D22" s="6">
        <v>15.630693990806227</v>
      </c>
      <c r="F22" s="6">
        <v>2038</v>
      </c>
      <c r="G22" s="6">
        <f>(B25-$B$8)*$B$2*Output!$K$101*$E$2*$G$4/Output!$K$95/1000000</f>
        <v>334.710393250246</v>
      </c>
      <c r="H22" s="6">
        <f>(C25-$B$8)*$B$2*Output!$K$101*$E$2*$G$4/Output!$K$95/1000000</f>
        <v>667.23730918278454</v>
      </c>
      <c r="I22" s="6">
        <f>(D25-$B$8)*$B$2*Output!$K$101*$E$2*$G$4/Output!$K$95/1000000</f>
        <v>999.76422511532382</v>
      </c>
      <c r="K22" s="6">
        <v>2038</v>
      </c>
      <c r="L22" s="6">
        <f>(B25-$B$8)*$B$2*Output!$K$101*$E$2*$H$4/Output!$K$95/1000000</f>
        <v>926.73896602729769</v>
      </c>
      <c r="M22" s="6">
        <f>(C25-$B$8)*$B$2*Output!$K$101*$E$2*$H$4/Output!$K$95/1000000</f>
        <v>1847.4323668359395</v>
      </c>
      <c r="N22" s="6">
        <f>(D25-$B$8)*$B$2*Output!$K$101*$E$2*$H$4/Output!$K$95/1000000</f>
        <v>2768.1257676445834</v>
      </c>
      <c r="P22" s="6">
        <v>2038</v>
      </c>
      <c r="Q22" s="6">
        <f>(B25-$B$8)*$B$2*Output!$K$101*$E$2*$I$4/Output!$K$95/1000000</f>
        <v>19.129431358194989</v>
      </c>
      <c r="R22" s="6">
        <f>(C25-$B$8)*$B$2*Output!$K$101*$E$2*$I$4/Output!$K$95/1000000</f>
        <v>38.134072209989327</v>
      </c>
      <c r="S22" s="6">
        <f>(D25-$B$8)*$B$2*Output!$K$101*$E$2*$I$4/Output!$K$95/1000000</f>
        <v>57.138713061783683</v>
      </c>
      <c r="U22" s="6">
        <v>2038</v>
      </c>
      <c r="V22" s="6">
        <f>(B25-$B$8)*$B$2*Output!$K$101*$E$2*$J$4/Output!$K$95/1000000</f>
        <v>1547.5163413598079</v>
      </c>
      <c r="W22" s="6">
        <f>(C25-$B$8)*$B$2*Output!$K$101*$E$2*$J$4/Output!$K$95/1000000</f>
        <v>3084.9374872961071</v>
      </c>
      <c r="X22" s="6">
        <f>(D25-$B$8)*$B$2*Output!$K$101*$E$2*$J$4/Output!$K$95/1000000</f>
        <v>4622.3586332324085</v>
      </c>
      <c r="Z22" s="6">
        <v>2038</v>
      </c>
      <c r="AA22" s="6">
        <f>(B25-$B$8)*$B$2*Output!$K$101*$E$2*$K$4/Output!$K$95/1000000</f>
        <v>30.388468100446893</v>
      </c>
      <c r="AB22" s="6">
        <f>(C25-$B$8)*$B$2*Output!$K$101*$E$2*$K$4/Output!$K$95/1000000</f>
        <v>60.578697567868751</v>
      </c>
      <c r="AC22" s="6">
        <f>(D25-$B$8)*$B$2*Output!$K$101*$E$2*$K$4/Output!$K$95/1000000</f>
        <v>90.768927035290659</v>
      </c>
      <c r="AE22" s="6">
        <v>2038</v>
      </c>
      <c r="AF22" s="6">
        <f>(B25-$B$8)*$B$2*Output!$K$101*$E$2*$L$4/Output!$K$95/1000000</f>
        <v>159.37549097284736</v>
      </c>
      <c r="AG22" s="6">
        <f>(C25-$B$8)*$B$2*Output!$K$101*$E$2*$L$4/Output!$K$95/1000000</f>
        <v>317.7112987552253</v>
      </c>
      <c r="AH22" s="6">
        <f>(D25-$B$8)*$B$2*Output!$K$101*$E$2*$L$4/Output!$K$95/1000000</f>
        <v>476.04710653760344</v>
      </c>
      <c r="AJ22" s="6">
        <v>2038</v>
      </c>
      <c r="AK22" s="6">
        <f>(B25-$B$8)*$B$2*Output!$K$101*$E$2*$M$4/Output!$K$95/1000000</f>
        <v>46.019946296000512</v>
      </c>
      <c r="AL22" s="6">
        <f>(C25-$B$8)*$B$2*Output!$K$101*$E$2*$M$4/Output!$K$95/1000000</f>
        <v>91.739682288031446</v>
      </c>
      <c r="AM22" s="6">
        <f>(D25-$B$8)*$B$2*Output!$K$101*$E$2*$M$4/Output!$K$95/1000000</f>
        <v>137.45941828006244</v>
      </c>
    </row>
    <row r="23" spans="1:39" x14ac:dyDescent="0.25">
      <c r="A23" s="6">
        <v>2036</v>
      </c>
      <c r="B23" s="6">
        <v>9.1033856412094423</v>
      </c>
      <c r="C23" s="6">
        <v>12.604540261812989</v>
      </c>
      <c r="D23" s="6">
        <v>16.105694882416543</v>
      </c>
      <c r="F23" s="6">
        <v>2039</v>
      </c>
      <c r="G23" s="6">
        <f>(B26-$B$8)*$B$2*Output!$K$101*$E$2*$G$4/Output!$K$95/1000000</f>
        <v>357.02441946692898</v>
      </c>
      <c r="H23" s="6">
        <f>(C26-$B$8)*$B$2*Output!$K$101*$E$2*$G$4/Output!$K$95/1000000</f>
        <v>701.45414935454301</v>
      </c>
      <c r="I23" s="6">
        <f>(D26-$B$8)*$B$2*Output!$K$101*$E$2*$G$4/Output!$K$95/1000000</f>
        <v>1045.883879242157</v>
      </c>
      <c r="K23" s="6">
        <v>2039</v>
      </c>
      <c r="L23" s="6">
        <f>(B26-$B$8)*$B$2*Output!$K$101*$E$2*$H$4/Output!$K$95/1000000</f>
        <v>988.52156376245068</v>
      </c>
      <c r="M23" s="6">
        <f>(C26-$B$8)*$B$2*Output!$K$101*$E$2*$H$4/Output!$K$95/1000000</f>
        <v>1942.1712208451388</v>
      </c>
      <c r="N23" s="6">
        <f>(D26-$B$8)*$B$2*Output!$K$101*$E$2*$H$4/Output!$K$95/1000000</f>
        <v>2895.820877927827</v>
      </c>
      <c r="P23" s="6">
        <v>2039</v>
      </c>
      <c r="Q23" s="6">
        <f>(B26-$B$8)*$B$2*Output!$K$101*$E$2*$I$4/Output!$K$95/1000000</f>
        <v>20.404726782074651</v>
      </c>
      <c r="R23" s="6">
        <f>(C26-$B$8)*$B$2*Output!$K$101*$E$2*$I$4/Output!$K$95/1000000</f>
        <v>40.089639496095693</v>
      </c>
      <c r="S23" s="6">
        <f>(D26-$B$8)*$B$2*Output!$K$101*$E$2*$I$4/Output!$K$95/1000000</f>
        <v>59.774552210116738</v>
      </c>
      <c r="U23" s="6">
        <v>2039</v>
      </c>
      <c r="V23" s="6">
        <f>(B26-$B$8)*$B$2*Output!$K$101*$E$2*$J$4/Output!$K$95/1000000</f>
        <v>1650.6840974504616</v>
      </c>
      <c r="W23" s="6">
        <f>(C26-$B$8)*$B$2*Output!$K$101*$E$2*$J$4/Output!$K$95/1000000</f>
        <v>3243.13729340701</v>
      </c>
      <c r="X23" s="6">
        <f>(D26-$B$8)*$B$2*Output!$K$101*$E$2*$J$4/Output!$K$95/1000000</f>
        <v>4835.5904893635579</v>
      </c>
      <c r="Z23" s="6">
        <v>2039</v>
      </c>
      <c r="AA23" s="6">
        <f>(B26-$B$8)*$B$2*Output!$K$101*$E$2*$K$4/Output!$K$95/1000000</f>
        <v>32.414365973810014</v>
      </c>
      <c r="AB23" s="6">
        <f>(C26-$B$8)*$B$2*Output!$K$101*$E$2*$K$4/Output!$K$95/1000000</f>
        <v>63.685255885226297</v>
      </c>
      <c r="AC23" s="6">
        <f>(D26-$B$8)*$B$2*Output!$K$101*$E$2*$K$4/Output!$K$95/1000000</f>
        <v>94.956145796642588</v>
      </c>
      <c r="AE23" s="6">
        <v>2039</v>
      </c>
      <c r="AF23" s="6">
        <f>(B26-$B$8)*$B$2*Output!$K$101*$E$2*$L$4/Output!$K$95/1000000</f>
        <v>170.00052370437047</v>
      </c>
      <c r="AG23" s="6">
        <f>(C26-$B$8)*$B$2*Output!$K$101*$E$2*$L$4/Output!$K$95/1000000</f>
        <v>334.003967916043</v>
      </c>
      <c r="AH23" s="6">
        <f>(D26-$B$8)*$B$2*Output!$K$101*$E$2*$L$4/Output!$K$95/1000000</f>
        <v>498.00741212771544</v>
      </c>
      <c r="AJ23" s="6">
        <v>2039</v>
      </c>
      <c r="AK23" s="6">
        <f>(B26-$B$8)*$B$2*Output!$K$101*$E$2*$M$4/Output!$K$95/1000000</f>
        <v>49.087942715733874</v>
      </c>
      <c r="AL23" s="6">
        <f>(C26-$B$8)*$B$2*Output!$K$101*$E$2*$M$4/Output!$K$95/1000000</f>
        <v>96.444218444893067</v>
      </c>
      <c r="AM23" s="6">
        <f>(D26-$B$8)*$B$2*Output!$K$101*$E$2*$M$4/Output!$K$95/1000000</f>
        <v>143.80049417405226</v>
      </c>
    </row>
    <row r="24" spans="1:39" x14ac:dyDescent="0.25">
      <c r="A24" s="6">
        <v>2037</v>
      </c>
      <c r="B24" s="6">
        <v>9.3547999213024777</v>
      </c>
      <c r="C24" s="6">
        <v>12.974965244638954</v>
      </c>
      <c r="D24" s="6">
        <v>16.595130567975442</v>
      </c>
      <c r="F24" s="6">
        <v>2040</v>
      </c>
      <c r="G24" s="6">
        <f>(B27-$B$8)*$B$2*Output!$K$101*$E$2*$G$4/Output!$K$95/1000000</f>
        <v>379.33844568361224</v>
      </c>
      <c r="H24" s="6">
        <f>(C27-$B$8)*$B$2*Output!$K$101*$E$2*$G$4/Output!$K$95/1000000</f>
        <v>736.37175421544032</v>
      </c>
      <c r="I24" s="6">
        <f>(D27-$B$8)*$B$2*Output!$K$101*$E$2*$G$4/Output!$K$95/1000000</f>
        <v>1093.4050627472691</v>
      </c>
      <c r="K24" s="6">
        <v>2040</v>
      </c>
      <c r="L24" s="6">
        <f>(B27-$B$8)*$B$2*Output!$K$101*$E$2*$H$4/Output!$K$95/1000000</f>
        <v>1050.3041614976041</v>
      </c>
      <c r="M24" s="6">
        <f>(C27-$B$8)*$B$2*Output!$K$101*$E$2*$H$4/Output!$K$95/1000000</f>
        <v>2038.8503371125091</v>
      </c>
      <c r="N24" s="6">
        <f>(D27-$B$8)*$B$2*Output!$K$101*$E$2*$H$4/Output!$K$95/1000000</f>
        <v>3027.3965127274155</v>
      </c>
      <c r="P24" s="6">
        <v>2040</v>
      </c>
      <c r="Q24" s="6">
        <f>(B27-$B$8)*$B$2*Output!$K$101*$E$2*$I$4/Output!$K$95/1000000</f>
        <v>21.680022205954323</v>
      </c>
      <c r="R24" s="6">
        <f>(C27-$B$8)*$B$2*Output!$K$101*$E$2*$I$4/Output!$K$95/1000000</f>
        <v>42.085257017538225</v>
      </c>
      <c r="S24" s="6">
        <f>(D27-$B$8)*$B$2*Output!$K$101*$E$2*$I$4/Output!$K$95/1000000</f>
        <v>62.49049182912217</v>
      </c>
      <c r="U24" s="6">
        <v>2040</v>
      </c>
      <c r="V24" s="6">
        <f>(B27-$B$8)*$B$2*Output!$K$101*$E$2*$J$4/Output!$K$95/1000000</f>
        <v>1753.8518535411163</v>
      </c>
      <c r="W24" s="6">
        <f>(C27-$B$8)*$B$2*Output!$K$101*$E$2*$J$4/Output!$K$95/1000000</f>
        <v>3404.5770491273638</v>
      </c>
      <c r="X24" s="6">
        <f>(D27-$B$8)*$B$2*Output!$K$101*$E$2*$J$4/Output!$K$95/1000000</f>
        <v>5055.3022447136145</v>
      </c>
      <c r="Z24" s="6">
        <v>2040</v>
      </c>
      <c r="AA24" s="6">
        <f>(B27-$B$8)*$B$2*Output!$K$101*$E$2*$K$4/Output!$K$95/1000000</f>
        <v>34.440263847173149</v>
      </c>
      <c r="AB24" s="6">
        <f>(C27-$B$8)*$B$2*Output!$K$101*$E$2*$K$4/Output!$K$95/1000000</f>
        <v>66.855436862146433</v>
      </c>
      <c r="AC24" s="6">
        <f>(D27-$B$8)*$B$2*Output!$K$101*$E$2*$K$4/Output!$K$95/1000000</f>
        <v>99.270609877119782</v>
      </c>
      <c r="AE24" s="6">
        <v>2040</v>
      </c>
      <c r="AF24" s="6">
        <f>(B27-$B$8)*$B$2*Output!$K$101*$E$2*$L$4/Output!$K$95/1000000</f>
        <v>180.62555643589371</v>
      </c>
      <c r="AG24" s="6">
        <f>(C27-$B$8)*$B$2*Output!$K$101*$E$2*$L$4/Output!$K$95/1000000</f>
        <v>350.63031275183272</v>
      </c>
      <c r="AH24" s="6">
        <f>(D27-$B$8)*$B$2*Output!$K$101*$E$2*$L$4/Output!$K$95/1000000</f>
        <v>520.63506906777218</v>
      </c>
      <c r="AJ24" s="6">
        <v>2040</v>
      </c>
      <c r="AK24" s="6">
        <f>(B27-$B$8)*$B$2*Output!$K$101*$E$2*$M$4/Output!$K$95/1000000</f>
        <v>52.155939135467257</v>
      </c>
      <c r="AL24" s="6">
        <f>(C27-$B$8)*$B$2*Output!$K$101*$E$2*$M$4/Output!$K$95/1000000</f>
        <v>101.2451040250491</v>
      </c>
      <c r="AM24" s="6">
        <f>(D27-$B$8)*$B$2*Output!$K$101*$E$2*$M$4/Output!$K$95/1000000</f>
        <v>150.33426891463102</v>
      </c>
    </row>
    <row r="25" spans="1:39" x14ac:dyDescent="0.25">
      <c r="A25" s="6">
        <v>2038</v>
      </c>
      <c r="B25" s="6">
        <v>9.6062142013955132</v>
      </c>
      <c r="C25" s="6">
        <v>13.35282695379208</v>
      </c>
      <c r="D25" s="6">
        <v>17.099439706188654</v>
      </c>
      <c r="F25" s="6">
        <v>2041</v>
      </c>
      <c r="G25" s="6">
        <f>(B28-$B$8)*$B$2*Output!$K$101*$E$2*$G$4/Output!$K$95/1000000</f>
        <v>401.65247190029532</v>
      </c>
      <c r="H25" s="6">
        <f>(C28-$B$8)*$B$2*Output!$K$101*$E$2*$G$4/Output!$K$95/1000000</f>
        <v>770.03550441755294</v>
      </c>
      <c r="I25" s="6">
        <f>(D28-$B$8)*$B$2*Output!$K$101*$E$2*$G$4/Output!$K$95/1000000</f>
        <v>1138.4185369348118</v>
      </c>
      <c r="K25" s="6">
        <v>2041</v>
      </c>
      <c r="L25" s="6">
        <f>(B28-$B$8)*$B$2*Output!$K$101*$E$2*$H$4/Output!$K$95/1000000</f>
        <v>1112.0867592327575</v>
      </c>
      <c r="M25" s="6">
        <f>(C28-$B$8)*$B$2*Output!$K$101*$E$2*$H$4/Output!$K$95/1000000</f>
        <v>2132.0578074631007</v>
      </c>
      <c r="N25" s="6">
        <f>(D28-$B$8)*$B$2*Output!$K$101*$E$2*$H$4/Output!$K$95/1000000</f>
        <v>3152.0288556934465</v>
      </c>
      <c r="P25" s="6">
        <v>2041</v>
      </c>
      <c r="Q25" s="6">
        <f>(B28-$B$8)*$B$2*Output!$K$101*$E$2*$I$4/Output!$K$95/1000000</f>
        <v>22.955317629833988</v>
      </c>
      <c r="R25" s="6">
        <f>(C28-$B$8)*$B$2*Output!$K$101*$E$2*$I$4/Output!$K$95/1000000</f>
        <v>44.00921400165636</v>
      </c>
      <c r="S25" s="6">
        <f>(D28-$B$8)*$B$2*Output!$K$101*$E$2*$I$4/Output!$K$95/1000000</f>
        <v>65.063110373478779</v>
      </c>
      <c r="U25" s="6">
        <v>2041</v>
      </c>
      <c r="V25" s="6">
        <f>(B28-$B$8)*$B$2*Output!$K$101*$E$2*$J$4/Output!$K$95/1000000</f>
        <v>1857.0196096317704</v>
      </c>
      <c r="W25" s="6">
        <f>(C28-$B$8)*$B$2*Output!$K$101*$E$2*$J$4/Output!$K$95/1000000</f>
        <v>3560.219672122566</v>
      </c>
      <c r="X25" s="6">
        <f>(D28-$B$8)*$B$2*Output!$K$101*$E$2*$J$4/Output!$K$95/1000000</f>
        <v>5263.4197346133669</v>
      </c>
      <c r="Z25" s="6">
        <v>2041</v>
      </c>
      <c r="AA25" s="6">
        <f>(B28-$B$8)*$B$2*Output!$K$101*$E$2*$K$4/Output!$K$95/1000000</f>
        <v>36.466161720536277</v>
      </c>
      <c r="AB25" s="6">
        <f>(C28-$B$8)*$B$2*Output!$K$101*$E$2*$K$4/Output!$K$95/1000000</f>
        <v>69.911779956916959</v>
      </c>
      <c r="AC25" s="6">
        <f>(D28-$B$8)*$B$2*Output!$K$101*$E$2*$K$4/Output!$K$95/1000000</f>
        <v>103.35739819329773</v>
      </c>
      <c r="AE25" s="6">
        <v>2041</v>
      </c>
      <c r="AF25" s="6">
        <f>(B28-$B$8)*$B$2*Output!$K$101*$E$2*$L$4/Output!$K$95/1000000</f>
        <v>191.2505891674169</v>
      </c>
      <c r="AG25" s="6">
        <f>(C28-$B$8)*$B$2*Output!$K$101*$E$2*$L$4/Output!$K$95/1000000</f>
        <v>366.65962293951412</v>
      </c>
      <c r="AH25" s="6">
        <f>(D28-$B$8)*$B$2*Output!$K$101*$E$2*$L$4/Output!$K$95/1000000</f>
        <v>542.06865671161177</v>
      </c>
      <c r="AJ25" s="6">
        <v>2041</v>
      </c>
      <c r="AK25" s="6">
        <f>(B28-$B$8)*$B$2*Output!$K$101*$E$2*$M$4/Output!$K$95/1000000</f>
        <v>55.223935555200626</v>
      </c>
      <c r="AL25" s="6">
        <f>(C28-$B$8)*$B$2*Output!$K$101*$E$2*$M$4/Output!$K$95/1000000</f>
        <v>105.87359482684187</v>
      </c>
      <c r="AM25" s="6">
        <f>(D28-$B$8)*$B$2*Output!$K$101*$E$2*$M$4/Output!$K$95/1000000</f>
        <v>156.52325409848328</v>
      </c>
    </row>
    <row r="26" spans="1:39" x14ac:dyDescent="0.25">
      <c r="A26" s="6">
        <v>2039</v>
      </c>
      <c r="B26" s="6">
        <v>9.8576284814885469</v>
      </c>
      <c r="C26" s="6">
        <v>13.738351383821175</v>
      </c>
      <c r="D26" s="6">
        <v>17.619074286153808</v>
      </c>
      <c r="F26" s="6">
        <v>2042</v>
      </c>
      <c r="G26" s="6">
        <f>(B29-$B$8)*$B$2*Output!$K$101*$E$2*$G$4/Output!$K$95/1000000</f>
        <v>423.96649811697836</v>
      </c>
      <c r="H26" s="6">
        <f>(C29-$B$8)*$B$2*Output!$K$101*$E$2*$G$4/Output!$K$95/1000000</f>
        <v>804.32801154400761</v>
      </c>
      <c r="I26" s="6">
        <f>(D29-$B$8)*$B$2*Output!$K$101*$E$2*$G$4/Output!$K$95/1000000</f>
        <v>1184.6895249710378</v>
      </c>
      <c r="K26" s="6">
        <v>2042</v>
      </c>
      <c r="L26" s="6">
        <f>(B29-$B$8)*$B$2*Output!$K$101*$E$2*$H$4/Output!$K$95/1000000</f>
        <v>1173.8693569679108</v>
      </c>
      <c r="M26" s="6">
        <f>(C29-$B$8)*$B$2*Output!$K$101*$E$2*$H$4/Output!$K$95/1000000</f>
        <v>2227.0061665153808</v>
      </c>
      <c r="N26" s="6">
        <f>(D29-$B$8)*$B$2*Output!$K$101*$E$2*$H$4/Output!$K$95/1000000</f>
        <v>3280.1429760628534</v>
      </c>
      <c r="P26" s="6">
        <v>2042</v>
      </c>
      <c r="Q26" s="6">
        <f>(B29-$B$8)*$B$2*Output!$K$101*$E$2*$I$4/Output!$K$95/1000000</f>
        <v>24.230613053713657</v>
      </c>
      <c r="R26" s="6">
        <f>(C29-$B$8)*$B$2*Output!$K$101*$E$2*$I$4/Output!$K$95/1000000</f>
        <v>45.969105819791423</v>
      </c>
      <c r="S26" s="6">
        <f>(D29-$B$8)*$B$2*Output!$K$101*$E$2*$I$4/Output!$K$95/1000000</f>
        <v>67.707598585869235</v>
      </c>
      <c r="U26" s="6">
        <v>2042</v>
      </c>
      <c r="V26" s="6">
        <f>(B29-$B$8)*$B$2*Output!$K$101*$E$2*$J$4/Output!$K$95/1000000</f>
        <v>1960.1873657224239</v>
      </c>
      <c r="W26" s="6">
        <f>(C29-$B$8)*$B$2*Output!$K$101*$E$2*$J$4/Output!$K$95/1000000</f>
        <v>3718.7693205187838</v>
      </c>
      <c r="X26" s="6">
        <f>(D29-$B$8)*$B$2*Output!$K$101*$E$2*$J$4/Output!$K$95/1000000</f>
        <v>5477.3512753151472</v>
      </c>
      <c r="Z26" s="6">
        <v>2042</v>
      </c>
      <c r="AA26" s="6">
        <f>(B29-$B$8)*$B$2*Output!$K$101*$E$2*$K$4/Output!$K$95/1000000</f>
        <v>38.492059593899405</v>
      </c>
      <c r="AB26" s="6">
        <f>(C29-$B$8)*$B$2*Output!$K$101*$E$2*$K$4/Output!$K$95/1000000</f>
        <v>73.025208102297228</v>
      </c>
      <c r="AC26" s="6">
        <f>(D29-$B$8)*$B$2*Output!$K$101*$E$2*$K$4/Output!$K$95/1000000</f>
        <v>107.55835661069513</v>
      </c>
      <c r="AE26" s="6">
        <v>2042</v>
      </c>
      <c r="AF26" s="6">
        <f>(B29-$B$8)*$B$2*Output!$K$101*$E$2*$L$4/Output!$K$95/1000000</f>
        <v>201.87562189894007</v>
      </c>
      <c r="AG26" s="6">
        <f>(C29-$B$8)*$B$2*Output!$K$101*$E$2*$L$4/Output!$K$95/1000000</f>
        <v>382.98832163003368</v>
      </c>
      <c r="AH26" s="6">
        <f>(D29-$B$8)*$B$2*Output!$K$101*$E$2*$L$4/Output!$K$95/1000000</f>
        <v>564.10102136112766</v>
      </c>
      <c r="AJ26" s="6">
        <v>2042</v>
      </c>
      <c r="AK26" s="6">
        <f>(B29-$B$8)*$B$2*Output!$K$101*$E$2*$M$4/Output!$K$95/1000000</f>
        <v>58.291931974933995</v>
      </c>
      <c r="AL26" s="6">
        <f>(C29-$B$8)*$B$2*Output!$K$101*$E$2*$M$4/Output!$K$95/1000000</f>
        <v>110.58853457218393</v>
      </c>
      <c r="AM26" s="6">
        <f>(D29-$B$8)*$B$2*Output!$K$101*$E$2*$M$4/Output!$K$95/1000000</f>
        <v>162.88513716943399</v>
      </c>
    </row>
    <row r="27" spans="1:39" x14ac:dyDescent="0.25">
      <c r="A27" s="6">
        <v>2040</v>
      </c>
      <c r="B27" s="6">
        <v>10.109042761581582</v>
      </c>
      <c r="C27" s="6">
        <v>14.131771397019516</v>
      </c>
      <c r="D27" s="6">
        <v>18.154500032457459</v>
      </c>
      <c r="F27" s="6">
        <v>2043</v>
      </c>
      <c r="G27" s="6">
        <f>(B30-$B$8)*$B$2*Output!$K$101*$E$2*$G$4/Output!$K$95/1000000</f>
        <v>446.2805243336615</v>
      </c>
      <c r="H27" s="6">
        <f>(C30-$B$8)*$B$2*Output!$K$101*$E$2*$G$4/Output!$K$95/1000000</f>
        <v>839.26684079176084</v>
      </c>
      <c r="I27" s="6">
        <f>(D30-$B$8)*$B$2*Output!$K$101*$E$2*$G$4/Output!$K$95/1000000</f>
        <v>1232.2531572498615</v>
      </c>
      <c r="K27" s="6">
        <v>2043</v>
      </c>
      <c r="L27" s="6">
        <f>(B30-$B$8)*$B$2*Output!$K$101*$E$2*$H$4/Output!$K$95/1000000</f>
        <v>1235.6519547030641</v>
      </c>
      <c r="M27" s="6">
        <f>(C30-$B$8)*$B$2*Output!$K$101*$E$2*$H$4/Output!$K$95/1000000</f>
        <v>2323.7440484103681</v>
      </c>
      <c r="N27" s="6">
        <f>(D30-$B$8)*$B$2*Output!$K$101*$E$2*$H$4/Output!$K$95/1000000</f>
        <v>3411.8361421176764</v>
      </c>
      <c r="P27" s="6">
        <v>2043</v>
      </c>
      <c r="Q27" s="6">
        <f>(B30-$B$8)*$B$2*Output!$K$101*$E$2*$I$4/Output!$K$95/1000000</f>
        <v>25.50590847759333</v>
      </c>
      <c r="R27" s="6">
        <f>(C30-$B$8)*$B$2*Output!$K$101*$E$2*$I$4/Output!$K$95/1000000</f>
        <v>47.965936361384109</v>
      </c>
      <c r="S27" s="6">
        <f>(D30-$B$8)*$B$2*Output!$K$101*$E$2*$I$4/Output!$K$95/1000000</f>
        <v>70.425964245174953</v>
      </c>
      <c r="U27" s="6">
        <v>2043</v>
      </c>
      <c r="V27" s="6">
        <f>(B30-$B$8)*$B$2*Output!$K$101*$E$2*$J$4/Output!$K$95/1000000</f>
        <v>2063.3551218130783</v>
      </c>
      <c r="W27" s="6">
        <f>(C30-$B$8)*$B$2*Output!$K$101*$E$2*$J$4/Output!$K$95/1000000</f>
        <v>3880.3072061035132</v>
      </c>
      <c r="X27" s="6">
        <f>(D30-$B$8)*$B$2*Output!$K$101*$E$2*$J$4/Output!$K$95/1000000</f>
        <v>5697.259290393954</v>
      </c>
      <c r="Z27" s="6">
        <v>2043</v>
      </c>
      <c r="AA27" s="6">
        <f>(B30-$B$8)*$B$2*Output!$K$101*$E$2*$K$4/Output!$K$95/1000000</f>
        <v>40.517957467262534</v>
      </c>
      <c r="AB27" s="6">
        <f>(C30-$B$8)*$B$2*Output!$K$101*$E$2*$K$4/Output!$K$95/1000000</f>
        <v>76.197316048370183</v>
      </c>
      <c r="AC27" s="6">
        <f>(D30-$B$8)*$B$2*Output!$K$101*$E$2*$K$4/Output!$K$95/1000000</f>
        <v>111.87667462947795</v>
      </c>
      <c r="AE27" s="6">
        <v>2043</v>
      </c>
      <c r="AF27" s="6">
        <f>(B30-$B$8)*$B$2*Output!$K$101*$E$2*$L$4/Output!$K$95/1000000</f>
        <v>212.50065463046323</v>
      </c>
      <c r="AG27" s="6">
        <f>(C30-$B$8)*$B$2*Output!$K$101*$E$2*$L$4/Output!$K$95/1000000</f>
        <v>399.6247726565602</v>
      </c>
      <c r="AH27" s="6">
        <f>(D30-$B$8)*$B$2*Output!$K$101*$E$2*$L$4/Output!$K$95/1000000</f>
        <v>586.7488906826577</v>
      </c>
      <c r="AJ27" s="6">
        <v>2043</v>
      </c>
      <c r="AK27" s="6">
        <f>(B30-$B$8)*$B$2*Output!$K$101*$E$2*$M$4/Output!$K$95/1000000</f>
        <v>61.359928394667371</v>
      </c>
      <c r="AL27" s="6">
        <f>(C30-$B$8)*$B$2*Output!$K$101*$E$2*$M$4/Output!$K$95/1000000</f>
        <v>115.39233833224405</v>
      </c>
      <c r="AM27" s="6">
        <f>(D30-$B$8)*$B$2*Output!$K$101*$E$2*$M$4/Output!$K$95/1000000</f>
        <v>169.4247482698209</v>
      </c>
    </row>
    <row r="28" spans="1:39" x14ac:dyDescent="0.25">
      <c r="A28" s="6">
        <v>2041</v>
      </c>
      <c r="B28" s="6">
        <v>10.360457041674618</v>
      </c>
      <c r="C28" s="6">
        <v>14.511064109150873</v>
      </c>
      <c r="D28" s="6">
        <v>18.661671176627138</v>
      </c>
      <c r="F28" s="6">
        <v>2044</v>
      </c>
      <c r="G28" s="6">
        <f>(B31-$B$8)*$B$2*Output!$K$101*$E$2*$G$4/Output!$K$95/1000000</f>
        <v>468.59455055034471</v>
      </c>
      <c r="H28" s="6">
        <f>(C31-$B$8)*$B$2*Output!$K$101*$E$2*$G$4/Output!$K$95/1000000</f>
        <v>874.87004806591551</v>
      </c>
      <c r="I28" s="6">
        <f>(D31-$B$8)*$B$2*Output!$K$101*$E$2*$G$4/Output!$K$95/1000000</f>
        <v>1281.1455455814867</v>
      </c>
      <c r="K28" s="6">
        <v>2044</v>
      </c>
      <c r="L28" s="6">
        <f>(B31-$B$8)*$B$2*Output!$K$101*$E$2*$H$4/Output!$K$95/1000000</f>
        <v>1297.4345524382177</v>
      </c>
      <c r="M28" s="6">
        <f>(C31-$B$8)*$B$2*Output!$K$101*$E$2*$H$4/Output!$K$95/1000000</f>
        <v>2422.3214459512833</v>
      </c>
      <c r="N28" s="6">
        <f>(D31-$B$8)*$B$2*Output!$K$101*$E$2*$H$4/Output!$K$95/1000000</f>
        <v>3547.2083394643519</v>
      </c>
      <c r="P28" s="6">
        <v>2044</v>
      </c>
      <c r="Q28" s="6">
        <f>(B31-$B$8)*$B$2*Output!$K$101*$E$2*$I$4/Output!$K$95/1000000</f>
        <v>26.781203901472999</v>
      </c>
      <c r="R28" s="6">
        <f>(C31-$B$8)*$B$2*Output!$K$101*$E$2*$I$4/Output!$K$95/1000000</f>
        <v>50.000737560919397</v>
      </c>
      <c r="S28" s="6">
        <f>(D31-$B$8)*$B$2*Output!$K$101*$E$2*$I$4/Output!$K$95/1000000</f>
        <v>73.220271220365831</v>
      </c>
      <c r="U28" s="6">
        <v>2044</v>
      </c>
      <c r="V28" s="6">
        <f>(B31-$B$8)*$B$2*Output!$K$101*$E$2*$J$4/Output!$K$95/1000000</f>
        <v>2166.5228779037329</v>
      </c>
      <c r="W28" s="6">
        <f>(C31-$B$8)*$B$2*Output!$K$101*$E$2*$J$4/Output!$K$95/1000000</f>
        <v>4044.9168094282054</v>
      </c>
      <c r="X28" s="6">
        <f>(D31-$B$8)*$B$2*Output!$K$101*$E$2*$J$4/Output!$K$95/1000000</f>
        <v>5923.3107409526801</v>
      </c>
      <c r="Z28" s="6">
        <v>2044</v>
      </c>
      <c r="AA28" s="6">
        <f>(B31-$B$8)*$B$2*Output!$K$101*$E$2*$K$4/Output!$K$95/1000000</f>
        <v>42.543855340625676</v>
      </c>
      <c r="AB28" s="6">
        <f>(C31-$B$8)*$B$2*Output!$K$101*$E$2*$K$4/Output!$K$95/1000000</f>
        <v>79.429743096774814</v>
      </c>
      <c r="AC28" s="6">
        <f>(D31-$B$8)*$B$2*Output!$K$101*$E$2*$K$4/Output!$K$95/1000000</f>
        <v>116.31563085292402</v>
      </c>
      <c r="AE28" s="6">
        <v>2044</v>
      </c>
      <c r="AF28" s="6">
        <f>(B31-$B$8)*$B$2*Output!$K$101*$E$2*$L$4/Output!$K$95/1000000</f>
        <v>223.12568736198645</v>
      </c>
      <c r="AG28" s="6">
        <f>(C31-$B$8)*$B$2*Output!$K$101*$E$2*$L$4/Output!$K$95/1000000</f>
        <v>416.57757350754559</v>
      </c>
      <c r="AH28" s="6">
        <f>(D31-$B$8)*$B$2*Output!$K$101*$E$2*$L$4/Output!$K$95/1000000</f>
        <v>610.02945965310505</v>
      </c>
      <c r="AJ28" s="6">
        <v>2044</v>
      </c>
      <c r="AK28" s="6">
        <f>(B31-$B$8)*$B$2*Output!$K$101*$E$2*$M$4/Output!$K$95/1000000</f>
        <v>64.427924814400768</v>
      </c>
      <c r="AL28" s="6">
        <f>(C31-$B$8)*$B$2*Output!$K$101*$E$2*$M$4/Output!$K$95/1000000</f>
        <v>120.28748864655468</v>
      </c>
      <c r="AM28" s="6">
        <f>(D31-$B$8)*$B$2*Output!$K$101*$E$2*$M$4/Output!$K$95/1000000</f>
        <v>176.14705247870867</v>
      </c>
    </row>
    <row r="29" spans="1:39" x14ac:dyDescent="0.25">
      <c r="A29" s="6">
        <v>2042</v>
      </c>
      <c r="B29" s="6">
        <v>10.611871321767651</v>
      </c>
      <c r="C29" s="6">
        <v>14.897441086038032</v>
      </c>
      <c r="D29" s="6">
        <v>19.183010850308424</v>
      </c>
      <c r="F29" s="6">
        <v>2045</v>
      </c>
      <c r="G29" s="6">
        <f>(B32-$B$8)*$B$2*Output!$K$101*$E$2*$G$4/Output!$K$95/1000000</f>
        <v>490.9085767670278</v>
      </c>
      <c r="H29" s="6">
        <f>(C32-$B$8)*$B$2*Output!$K$101*$E$2*$G$4/Output!$K$95/1000000</f>
        <v>911.15619368833006</v>
      </c>
      <c r="I29" s="6">
        <f>(D32-$B$8)*$B$2*Output!$K$101*$E$2*$G$4/Output!$K$95/1000000</f>
        <v>1331.4038106096341</v>
      </c>
      <c r="K29" s="6">
        <v>2045</v>
      </c>
      <c r="L29" s="6">
        <f>(B32-$B$8)*$B$2*Output!$K$101*$E$2*$H$4/Output!$K$95/1000000</f>
        <v>1359.2171501733708</v>
      </c>
      <c r="M29" s="6">
        <f>(C32-$B$8)*$B$2*Output!$K$101*$E$2*$H$4/Output!$K$95/1000000</f>
        <v>2522.7897485596541</v>
      </c>
      <c r="N29" s="6">
        <f>(D32-$B$8)*$B$2*Output!$K$101*$E$2*$H$4/Output!$K$95/1000000</f>
        <v>3686.362346945943</v>
      </c>
      <c r="P29" s="6">
        <v>2045</v>
      </c>
      <c r="Q29" s="6">
        <f>(B32-$B$8)*$B$2*Output!$K$101*$E$2*$I$4/Output!$K$95/1000000</f>
        <v>28.056499325352668</v>
      </c>
      <c r="R29" s="6">
        <f>(C32-$B$8)*$B$2*Output!$K$101*$E$2*$I$4/Output!$K$95/1000000</f>
        <v>52.07457018140358</v>
      </c>
      <c r="S29" s="6">
        <f>(D32-$B$8)*$B$2*Output!$K$101*$E$2*$I$4/Output!$K$95/1000000</f>
        <v>76.092641037454584</v>
      </c>
      <c r="U29" s="6">
        <v>2045</v>
      </c>
      <c r="V29" s="6">
        <f>(B32-$B$8)*$B$2*Output!$K$101*$E$2*$J$4/Output!$K$95/1000000</f>
        <v>2269.6906339943871</v>
      </c>
      <c r="W29" s="6">
        <f>(C32-$B$8)*$B$2*Output!$K$101*$E$2*$J$4/Output!$K$95/1000000</f>
        <v>4212.6839431893168</v>
      </c>
      <c r="X29" s="6">
        <f>(D32-$B$8)*$B$2*Output!$K$101*$E$2*$J$4/Output!$K$95/1000000</f>
        <v>6155.6772523842556</v>
      </c>
      <c r="Z29" s="6">
        <v>2045</v>
      </c>
      <c r="AA29" s="6">
        <f>(B32-$B$8)*$B$2*Output!$K$101*$E$2*$K$4/Output!$K$95/1000000</f>
        <v>44.569753213988811</v>
      </c>
      <c r="AB29" s="6">
        <f>(C32-$B$8)*$B$2*Output!$K$101*$E$2*$K$4/Output!$K$95/1000000</f>
        <v>82.72417434531539</v>
      </c>
      <c r="AC29" s="6">
        <f>(D32-$B$8)*$B$2*Output!$K$101*$E$2*$K$4/Output!$K$95/1000000</f>
        <v>120.87859547664216</v>
      </c>
      <c r="AE29" s="6">
        <v>2045</v>
      </c>
      <c r="AF29" s="6">
        <f>(B32-$B$8)*$B$2*Output!$K$101*$E$2*$L$4/Output!$K$95/1000000</f>
        <v>233.75072009350967</v>
      </c>
      <c r="AG29" s="6">
        <f>(C32-$B$8)*$B$2*Output!$K$101*$E$2*$L$4/Output!$K$95/1000000</f>
        <v>433.85556185420808</v>
      </c>
      <c r="AH29" s="6">
        <f>(D32-$B$8)*$B$2*Output!$K$101*$E$2*$L$4/Output!$K$95/1000000</f>
        <v>633.96040361490736</v>
      </c>
      <c r="AJ29" s="6">
        <v>2045</v>
      </c>
      <c r="AK29" s="6">
        <f>(B32-$B$8)*$B$2*Output!$K$101*$E$2*$M$4/Output!$K$95/1000000</f>
        <v>67.495921234134116</v>
      </c>
      <c r="AL29" s="6">
        <f>(C32-$B$8)*$B$2*Output!$K$101*$E$2*$M$4/Output!$K$95/1000000</f>
        <v>125.27653740783373</v>
      </c>
      <c r="AM29" s="6">
        <f>(D32-$B$8)*$B$2*Output!$K$101*$E$2*$M$4/Output!$K$95/1000000</f>
        <v>183.05715358153361</v>
      </c>
    </row>
    <row r="30" spans="1:39" x14ac:dyDescent="0.25">
      <c r="A30" s="6">
        <v>2043</v>
      </c>
      <c r="B30" s="6">
        <v>10.863285601860687</v>
      </c>
      <c r="C30" s="6">
        <v>15.291100236444958</v>
      </c>
      <c r="D30" s="6">
        <v>19.718914871029241</v>
      </c>
      <c r="F30" s="6">
        <v>2046</v>
      </c>
      <c r="G30" s="6">
        <f>(B33-$B$8)*$B$2*Output!$K$101*$E$2*$G$4/Output!$K$95/1000000</f>
        <v>513.22260298371077</v>
      </c>
      <c r="H30" s="6">
        <f>(C33-$B$8)*$B$2*Output!$K$101*$E$2*$G$4/Output!$K$95/1000000</f>
        <v>948.14435648920619</v>
      </c>
      <c r="I30" s="6">
        <f>(D33-$B$8)*$B$2*Output!$K$101*$E$2*$G$4/Output!$K$95/1000000</f>
        <v>1383.0661099947031</v>
      </c>
      <c r="K30" s="6">
        <v>2046</v>
      </c>
      <c r="L30" s="6">
        <f>(B33-$B$8)*$B$2*Output!$K$101*$E$2*$H$4/Output!$K$95/1000000</f>
        <v>1420.9997479085241</v>
      </c>
      <c r="M30" s="6">
        <f>(C33-$B$8)*$B$2*Output!$K$101*$E$2*$H$4/Output!$K$95/1000000</f>
        <v>2625.2017812918002</v>
      </c>
      <c r="N30" s="6">
        <f>(D33-$B$8)*$B$2*Output!$K$101*$E$2*$H$4/Output!$K$95/1000000</f>
        <v>3829.403814675079</v>
      </c>
      <c r="P30" s="6">
        <v>2046</v>
      </c>
      <c r="Q30" s="6">
        <f>(B33-$B$8)*$B$2*Output!$K$101*$E$2*$I$4/Output!$K$95/1000000</f>
        <v>29.331794749232333</v>
      </c>
      <c r="R30" s="6">
        <f>(C33-$B$8)*$B$2*Output!$K$101*$E$2*$I$4/Output!$K$95/1000000</f>
        <v>54.188524619729293</v>
      </c>
      <c r="S30" s="6">
        <f>(D33-$B$8)*$B$2*Output!$K$101*$E$2*$I$4/Output!$K$95/1000000</f>
        <v>79.045254490226327</v>
      </c>
      <c r="U30" s="6">
        <v>2046</v>
      </c>
      <c r="V30" s="6">
        <f>(B33-$B$8)*$B$2*Output!$K$101*$E$2*$J$4/Output!$K$95/1000000</f>
        <v>2372.8583900850404</v>
      </c>
      <c r="W30" s="6">
        <f>(C33-$B$8)*$B$2*Output!$K$101*$E$2*$J$4/Output!$K$95/1000000</f>
        <v>4383.6968173800442</v>
      </c>
      <c r="X30" s="6">
        <f>(D33-$B$8)*$B$2*Output!$K$101*$E$2*$J$4/Output!$K$95/1000000</f>
        <v>6394.535244675053</v>
      </c>
      <c r="Z30" s="6">
        <v>2046</v>
      </c>
      <c r="AA30" s="6">
        <f>(B33-$B$8)*$B$2*Output!$K$101*$E$2*$K$4/Output!$K$95/1000000</f>
        <v>46.595651087351932</v>
      </c>
      <c r="AB30" s="6">
        <f>(C33-$B$8)*$B$2*Output!$K$101*$E$2*$K$4/Output!$K$95/1000000</f>
        <v>86.082341967341392</v>
      </c>
      <c r="AC30" s="6">
        <f>(D33-$B$8)*$B$2*Output!$K$101*$E$2*$K$4/Output!$K$95/1000000</f>
        <v>125.56903284733096</v>
      </c>
      <c r="AE30" s="6">
        <v>2046</v>
      </c>
      <c r="AF30" s="6">
        <f>(B33-$B$8)*$B$2*Output!$K$101*$E$2*$L$4/Output!$K$95/1000000</f>
        <v>244.37575282503281</v>
      </c>
      <c r="AG30" s="6">
        <f>(C33-$B$8)*$B$2*Output!$K$101*$E$2*$L$4/Output!$K$95/1000000</f>
        <v>451.46782226037317</v>
      </c>
      <c r="AH30" s="6">
        <f>(D33-$B$8)*$B$2*Output!$K$101*$E$2*$L$4/Output!$K$95/1000000</f>
        <v>658.5598916957141</v>
      </c>
      <c r="AJ30" s="6">
        <v>2046</v>
      </c>
      <c r="AK30" s="6">
        <f>(B33-$B$8)*$B$2*Output!$K$101*$E$2*$M$4/Output!$K$95/1000000</f>
        <v>70.563917653867492</v>
      </c>
      <c r="AL30" s="6">
        <f>(C33-$B$8)*$B$2*Output!$K$101*$E$2*$M$4/Output!$K$95/1000000</f>
        <v>130.36210779946305</v>
      </c>
      <c r="AM30" s="6">
        <f>(D33-$B$8)*$B$2*Output!$K$101*$E$2*$M$4/Output!$K$95/1000000</f>
        <v>190.16029794505874</v>
      </c>
    </row>
    <row r="31" spans="1:39" x14ac:dyDescent="0.25">
      <c r="A31" s="6">
        <v>2044</v>
      </c>
      <c r="B31" s="6">
        <v>11.114699881953722</v>
      </c>
      <c r="C31" s="6">
        <v>15.6922449979915</v>
      </c>
      <c r="D31" s="6">
        <v>20.269790114029288</v>
      </c>
      <c r="F31" s="6">
        <v>2047</v>
      </c>
      <c r="G31" s="6">
        <f>(B34-$B$8)*$B$2*Output!$K$101*$E$2*$G$4/Output!$K$95/1000000</f>
        <v>535.53662920039415</v>
      </c>
      <c r="H31" s="6">
        <f>(C34-$B$8)*$B$2*Output!$K$101*$E$2*$G$4/Output!$K$95/1000000</f>
        <v>985.85414829233332</v>
      </c>
      <c r="I31" s="6">
        <f>(D34-$B$8)*$B$2*Output!$K$101*$E$2*$G$4/Output!$K$95/1000000</f>
        <v>1436.1716673842736</v>
      </c>
      <c r="K31" s="6">
        <v>2047</v>
      </c>
      <c r="L31" s="6">
        <f>(B34-$B$8)*$B$2*Output!$K$101*$E$2*$H$4/Output!$K$95/1000000</f>
        <v>1482.7823456436774</v>
      </c>
      <c r="M31" s="6">
        <f>(C34-$B$8)*$B$2*Output!$K$101*$E$2*$H$4/Output!$K$95/1000000</f>
        <v>2729.6118449452651</v>
      </c>
      <c r="N31" s="6">
        <f>(D34-$B$8)*$B$2*Output!$K$101*$E$2*$H$4/Output!$K$95/1000000</f>
        <v>3976.4413442468558</v>
      </c>
      <c r="P31" s="6">
        <v>2047</v>
      </c>
      <c r="Q31" s="6">
        <f>(B34-$B$8)*$B$2*Output!$K$101*$E$2*$I$4/Output!$K$95/1000000</f>
        <v>30.607090173112006</v>
      </c>
      <c r="R31" s="6">
        <f>(C34-$B$8)*$B$2*Output!$K$101*$E$2*$I$4/Output!$K$95/1000000</f>
        <v>56.343721734538974</v>
      </c>
      <c r="S31" s="6">
        <f>(D34-$B$8)*$B$2*Output!$K$101*$E$2*$I$4/Output!$K$95/1000000</f>
        <v>82.080353295966006</v>
      </c>
      <c r="U31" s="6">
        <v>2047</v>
      </c>
      <c r="V31" s="6">
        <f>(B34-$B$8)*$B$2*Output!$K$101*$E$2*$J$4/Output!$K$95/1000000</f>
        <v>2476.026146175695</v>
      </c>
      <c r="W31" s="6">
        <f>(C34-$B$8)*$B$2*Output!$K$101*$E$2*$J$4/Output!$K$95/1000000</f>
        <v>4558.0461062621043</v>
      </c>
      <c r="X31" s="6">
        <f>(D34-$B$8)*$B$2*Output!$K$101*$E$2*$J$4/Output!$K$95/1000000</f>
        <v>6640.0660663485178</v>
      </c>
      <c r="Z31" s="6">
        <v>2047</v>
      </c>
      <c r="AA31" s="6">
        <f>(B34-$B$8)*$B$2*Output!$K$101*$E$2*$K$4/Output!$K$95/1000000</f>
        <v>48.621548960715067</v>
      </c>
      <c r="AB31" s="6">
        <f>(C34-$B$8)*$B$2*Output!$K$101*$E$2*$K$4/Output!$K$95/1000000</f>
        <v>89.506026526867629</v>
      </c>
      <c r="AC31" s="6">
        <f>(D34-$B$8)*$B$2*Output!$K$101*$E$2*$K$4/Output!$K$95/1000000</f>
        <v>130.39050409302027</v>
      </c>
      <c r="AE31" s="6">
        <v>2047</v>
      </c>
      <c r="AF31" s="6">
        <f>(B34-$B$8)*$B$2*Output!$K$101*$E$2*$L$4/Output!$K$95/1000000</f>
        <v>255.00078555655605</v>
      </c>
      <c r="AG31" s="6">
        <f>(C34-$B$8)*$B$2*Output!$K$101*$E$2*$L$4/Output!$K$95/1000000</f>
        <v>469.42369307975895</v>
      </c>
      <c r="AH31" s="6">
        <f>(D34-$B$8)*$B$2*Output!$K$101*$E$2*$L$4/Output!$K$95/1000000</f>
        <v>683.84660060296233</v>
      </c>
      <c r="AJ31" s="6">
        <v>2047</v>
      </c>
      <c r="AK31" s="6">
        <f>(B34-$B$8)*$B$2*Output!$K$101*$E$2*$M$4/Output!$K$95/1000000</f>
        <v>73.631914073600882</v>
      </c>
      <c r="AL31" s="6">
        <f>(C34-$B$8)*$B$2*Output!$K$101*$E$2*$M$4/Output!$K$95/1000000</f>
        <v>135.5468962870909</v>
      </c>
      <c r="AM31" s="6">
        <f>(D34-$B$8)*$B$2*Output!$K$101*$E$2*$M$4/Output!$K$95/1000000</f>
        <v>197.46187850058104</v>
      </c>
    </row>
    <row r="32" spans="1:39" x14ac:dyDescent="0.25">
      <c r="A32" s="6">
        <v>2045</v>
      </c>
      <c r="B32" s="6">
        <v>11.366114162046758</v>
      </c>
      <c r="C32" s="6">
        <v>16.101084491609633</v>
      </c>
      <c r="D32" s="6">
        <v>20.836054821172524</v>
      </c>
      <c r="F32" s="6">
        <v>2048</v>
      </c>
      <c r="G32" s="6">
        <f>(B35-$B$8)*$B$2*Output!$K$101*$E$2*$G$4/Output!$K$95/1000000</f>
        <v>557.85065541707729</v>
      </c>
      <c r="H32" s="6">
        <f>(C35-$B$8)*$B$2*Output!$K$101*$E$2*$G$4/Output!$K$95/1000000</f>
        <v>1024.3057288050049</v>
      </c>
      <c r="I32" s="6">
        <f>(D35-$B$8)*$B$2*Output!$K$101*$E$2*$G$4/Output!$K$95/1000000</f>
        <v>1490.7608021929345</v>
      </c>
      <c r="K32" s="6">
        <v>2048</v>
      </c>
      <c r="L32" s="6">
        <f>(B35-$B$8)*$B$2*Output!$K$101*$E$2*$H$4/Output!$K$95/1000000</f>
        <v>1544.5649433788312</v>
      </c>
      <c r="M32" s="6">
        <f>(C35-$B$8)*$B$2*Output!$K$101*$E$2*$H$4/Output!$K$95/1000000</f>
        <v>2836.075757285706</v>
      </c>
      <c r="N32" s="6">
        <f>(D35-$B$8)*$B$2*Output!$K$101*$E$2*$H$4/Output!$K$95/1000000</f>
        <v>4127.5865711925853</v>
      </c>
      <c r="P32" s="6">
        <v>2048</v>
      </c>
      <c r="Q32" s="6">
        <f>(B35-$B$8)*$B$2*Output!$K$101*$E$2*$I$4/Output!$K$95/1000000</f>
        <v>31.882385596991682</v>
      </c>
      <c r="R32" s="6">
        <f>(C35-$B$8)*$B$2*Output!$K$101*$E$2*$I$4/Output!$K$95/1000000</f>
        <v>58.541313697216161</v>
      </c>
      <c r="S32" s="6">
        <f>(D35-$B$8)*$B$2*Output!$K$101*$E$2*$I$4/Output!$K$95/1000000</f>
        <v>85.200241797440739</v>
      </c>
      <c r="U32" s="6">
        <v>2048</v>
      </c>
      <c r="V32" s="6">
        <f>(B35-$B$8)*$B$2*Output!$K$101*$E$2*$J$4/Output!$K$95/1000000</f>
        <v>2579.1939022663496</v>
      </c>
      <c r="W32" s="6">
        <f>(C35-$B$8)*$B$2*Output!$K$101*$E$2*$J$4/Output!$K$95/1000000</f>
        <v>4735.8250172085091</v>
      </c>
      <c r="X32" s="6">
        <f>(D35-$B$8)*$B$2*Output!$K$101*$E$2*$J$4/Output!$K$95/1000000</f>
        <v>6892.4561321506771</v>
      </c>
      <c r="Z32" s="6">
        <v>2048</v>
      </c>
      <c r="AA32" s="6">
        <f>(B35-$B$8)*$B$2*Output!$K$101*$E$2*$K$4/Output!$K$95/1000000</f>
        <v>50.64744683407821</v>
      </c>
      <c r="AB32" s="6">
        <f>(C35-$B$8)*$B$2*Output!$K$101*$E$2*$K$4/Output!$K$95/1000000</f>
        <v>92.997058330434811</v>
      </c>
      <c r="AC32" s="6">
        <f>(D35-$B$8)*$B$2*Output!$K$101*$E$2*$K$4/Output!$K$95/1000000</f>
        <v>135.34666982679158</v>
      </c>
      <c r="AE32" s="6">
        <v>2048</v>
      </c>
      <c r="AF32" s="6">
        <f>(B35-$B$8)*$B$2*Output!$K$101*$E$2*$L$4/Output!$K$95/1000000</f>
        <v>265.62581828807924</v>
      </c>
      <c r="AG32" s="6">
        <f>(C35-$B$8)*$B$2*Output!$K$101*$E$2*$L$4/Output!$K$95/1000000</f>
        <v>487.73277354594944</v>
      </c>
      <c r="AH32" s="6">
        <f>(D35-$B$8)*$B$2*Output!$K$101*$E$2*$L$4/Output!$K$95/1000000</f>
        <v>709.83972880382044</v>
      </c>
      <c r="AJ32" s="6">
        <v>2048</v>
      </c>
      <c r="AK32" s="6">
        <f>(B35-$B$8)*$B$2*Output!$K$101*$E$2*$M$4/Output!$K$95/1000000</f>
        <v>76.699910493334272</v>
      </c>
      <c r="AL32" s="6">
        <f>(C35-$B$8)*$B$2*Output!$K$101*$E$2*$M$4/Output!$K$95/1000000</f>
        <v>140.8336746658743</v>
      </c>
      <c r="AM32" s="6">
        <f>(D35-$B$8)*$B$2*Output!$K$101*$E$2*$M$4/Output!$K$95/1000000</f>
        <v>204.96743883841455</v>
      </c>
    </row>
    <row r="33" spans="1:39" x14ac:dyDescent="0.25">
      <c r="A33" s="6">
        <v>2046</v>
      </c>
      <c r="B33" s="6">
        <v>11.617528442139792</v>
      </c>
      <c r="C33" s="6">
        <v>16.517833680314698</v>
      </c>
      <c r="D33" s="6">
        <v>21.418138918489618</v>
      </c>
      <c r="F33" s="6">
        <v>2049</v>
      </c>
      <c r="G33" s="6">
        <f>(B36-$B$8)*$B$2*Output!$K$101*$E$2*$G$4/Output!$K$95/1000000</f>
        <v>580.16468163376032</v>
      </c>
      <c r="H33" s="6">
        <f>(C36-$B$8)*$B$2*Output!$K$101*$E$2*$G$4/Output!$K$95/1000000</f>
        <v>1063.5198209239086</v>
      </c>
      <c r="I33" s="6">
        <f>(D36-$B$8)*$B$2*Output!$K$101*$E$2*$G$4/Output!$K$95/1000000</f>
        <v>1546.8749602140576</v>
      </c>
      <c r="K33" s="6">
        <v>2049</v>
      </c>
      <c r="L33" s="6">
        <f>(B36-$B$8)*$B$2*Output!$K$101*$E$2*$H$4/Output!$K$95/1000000</f>
        <v>1606.3475411139843</v>
      </c>
      <c r="M33" s="6">
        <f>(C36-$B$8)*$B$2*Output!$K$101*$E$2*$H$4/Output!$K$95/1000000</f>
        <v>2944.6508954255046</v>
      </c>
      <c r="N33" s="6">
        <f>(D36-$B$8)*$B$2*Output!$K$101*$E$2*$H$4/Output!$K$95/1000000</f>
        <v>4282.9542497370285</v>
      </c>
      <c r="P33" s="6">
        <v>2049</v>
      </c>
      <c r="Q33" s="6">
        <f>(B36-$B$8)*$B$2*Output!$K$101*$E$2*$I$4/Output!$K$95/1000000</f>
        <v>33.157681020871344</v>
      </c>
      <c r="R33" s="6">
        <f>(C36-$B$8)*$B$2*Output!$K$101*$E$2*$I$4/Output!$K$95/1000000</f>
        <v>60.782484866650549</v>
      </c>
      <c r="S33" s="6">
        <f>(D36-$B$8)*$B$2*Output!$K$101*$E$2*$I$4/Output!$K$95/1000000</f>
        <v>88.407288712429803</v>
      </c>
      <c r="U33" s="6">
        <v>2049</v>
      </c>
      <c r="V33" s="6">
        <f>(B36-$B$8)*$B$2*Output!$K$101*$E$2*$J$4/Output!$K$95/1000000</f>
        <v>2682.3616583570033</v>
      </c>
      <c r="W33" s="6">
        <f>(C36-$B$8)*$B$2*Output!$K$101*$E$2*$J$4/Output!$K$95/1000000</f>
        <v>4917.1293614695542</v>
      </c>
      <c r="X33" s="6">
        <f>(D36-$B$8)*$B$2*Output!$K$101*$E$2*$J$4/Output!$K$95/1000000</f>
        <v>7151.8970645821082</v>
      </c>
      <c r="Z33" s="6">
        <v>2049</v>
      </c>
      <c r="AA33" s="6">
        <f>(B36-$B$8)*$B$2*Output!$K$101*$E$2*$K$4/Output!$K$95/1000000</f>
        <v>52.673344707441331</v>
      </c>
      <c r="AB33" s="6">
        <f>(C36-$B$8)*$B$2*Output!$K$101*$E$2*$K$4/Output!$K$95/1000000</f>
        <v>96.557318816736313</v>
      </c>
      <c r="AC33" s="6">
        <f>(D36-$B$8)*$B$2*Output!$K$101*$E$2*$K$4/Output!$K$95/1000000</f>
        <v>140.44129292603134</v>
      </c>
      <c r="AE33" s="6">
        <v>2049</v>
      </c>
      <c r="AF33" s="6">
        <f>(B36-$B$8)*$B$2*Output!$K$101*$E$2*$L$4/Output!$K$95/1000000</f>
        <v>276.25085101960241</v>
      </c>
      <c r="AG33" s="6">
        <f>(C36-$B$8)*$B$2*Output!$K$101*$E$2*$L$4/Output!$K$95/1000000</f>
        <v>506.40493106043715</v>
      </c>
      <c r="AH33" s="6">
        <f>(D36-$B$8)*$B$2*Output!$K$101*$E$2*$L$4/Output!$K$95/1000000</f>
        <v>736.55901110127252</v>
      </c>
      <c r="AJ33" s="6">
        <v>2049</v>
      </c>
      <c r="AK33" s="6">
        <f>(B36-$B$8)*$B$2*Output!$K$101*$E$2*$M$4/Output!$K$95/1000000</f>
        <v>79.76790691306762</v>
      </c>
      <c r="AL33" s="6">
        <f>(C36-$B$8)*$B$2*Output!$K$101*$E$2*$M$4/Output!$K$95/1000000</f>
        <v>146.22529216491358</v>
      </c>
      <c r="AM33" s="6">
        <f>(D36-$B$8)*$B$2*Output!$K$101*$E$2*$M$4/Output!$K$95/1000000</f>
        <v>212.68267741675973</v>
      </c>
    </row>
    <row r="34" spans="1:39" x14ac:dyDescent="0.25">
      <c r="A34" s="6">
        <v>2047</v>
      </c>
      <c r="B34" s="6">
        <v>11.868942722232827</v>
      </c>
      <c r="C34" s="6">
        <v>16.942713532412078</v>
      </c>
      <c r="D34" s="6">
        <v>22.01648434259134</v>
      </c>
      <c r="F34" s="6">
        <v>2050</v>
      </c>
      <c r="G34" s="6">
        <f>(B37-$B$8)*$B$2*Output!$K$101*$E$2*$G$4/Output!$K$95/1000000</f>
        <v>602.47870785044336</v>
      </c>
      <c r="H34" s="6">
        <f>(C37-$B$8)*$B$2*Output!$K$101*$E$2*$G$4/Output!$K$95/1000000</f>
        <v>1103.517726468596</v>
      </c>
      <c r="I34" s="6">
        <f>(D37-$B$8)*$B$2*Output!$K$101*$E$2*$G$4/Output!$K$95/1000000</f>
        <v>1604.5567450867495</v>
      </c>
      <c r="K34" s="6">
        <v>2050</v>
      </c>
      <c r="L34" s="6">
        <f>(B37-$B$8)*$B$2*Output!$K$101*$E$2*$H$4/Output!$K$95/1000000</f>
        <v>1668.1301388491372</v>
      </c>
      <c r="M34" s="6">
        <f>(C37-$B$8)*$B$2*Output!$K$101*$E$2*$H$4/Output!$K$95/1000000</f>
        <v>3055.3962393862694</v>
      </c>
      <c r="N34" s="6">
        <f>(D37-$B$8)*$B$2*Output!$K$101*$E$2*$H$4/Output!$K$95/1000000</f>
        <v>4442.662339923404</v>
      </c>
      <c r="P34" s="6">
        <v>2050</v>
      </c>
      <c r="Q34" s="6">
        <f>(B37-$B$8)*$B$2*Output!$K$101*$E$2*$I$4/Output!$K$95/1000000</f>
        <v>34.432976444751006</v>
      </c>
      <c r="R34" s="6">
        <f>(C37-$B$8)*$B$2*Output!$K$101*$E$2*$I$4/Output!$K$95/1000000</f>
        <v>63.068452688440338</v>
      </c>
      <c r="S34" s="6">
        <f>(D37-$B$8)*$B$2*Output!$K$101*$E$2*$I$4/Output!$K$95/1000000</f>
        <v>91.703928932129713</v>
      </c>
      <c r="U34" s="6">
        <v>2050</v>
      </c>
      <c r="V34" s="6">
        <f>(B37-$B$8)*$B$2*Output!$K$101*$E$2*$J$4/Output!$K$95/1000000</f>
        <v>2785.529414447657</v>
      </c>
      <c r="W34" s="6">
        <f>(C37-$B$8)*$B$2*Output!$K$101*$E$2*$J$4/Output!$K$95/1000000</f>
        <v>5102.0576269157136</v>
      </c>
      <c r="X34" s="6">
        <f>(D37-$B$8)*$B$2*Output!$K$101*$E$2*$J$4/Output!$K$95/1000000</f>
        <v>7418.5858393837734</v>
      </c>
      <c r="Z34" s="6">
        <v>2050</v>
      </c>
      <c r="AA34" s="6">
        <f>(B37-$B$8)*$B$2*Output!$K$101*$E$2*$K$4/Output!$K$95/1000000</f>
        <v>54.699242580804459</v>
      </c>
      <c r="AB34" s="6">
        <f>(C37-$B$8)*$B$2*Output!$K$101*$E$2*$K$4/Output!$K$95/1000000</f>
        <v>100.18874198506522</v>
      </c>
      <c r="AC34" s="6">
        <f>(D37-$B$8)*$B$2*Output!$K$101*$E$2*$K$4/Output!$K$95/1000000</f>
        <v>145.67824138932608</v>
      </c>
      <c r="AE34" s="6">
        <v>2050</v>
      </c>
      <c r="AF34" s="6">
        <f>(B37-$B$8)*$B$2*Output!$K$101*$E$2*$L$4/Output!$K$95/1000000</f>
        <v>286.87588375112557</v>
      </c>
      <c r="AG34" s="6">
        <f>(C37-$B$8)*$B$2*Output!$K$101*$E$2*$L$4/Output!$K$95/1000000</f>
        <v>525.45030868426284</v>
      </c>
      <c r="AH34" s="6">
        <f>(D37-$B$8)*$B$2*Output!$K$101*$E$2*$L$4/Output!$K$95/1000000</f>
        <v>764.02473361740067</v>
      </c>
      <c r="AJ34" s="6">
        <v>2050</v>
      </c>
      <c r="AK34" s="6">
        <f>(B37-$B$8)*$B$2*Output!$K$101*$E$2*$M$4/Output!$K$95/1000000</f>
        <v>82.835903332800982</v>
      </c>
      <c r="AL34" s="6">
        <f>(C37-$B$8)*$B$2*Output!$K$101*$E$2*$M$4/Output!$K$95/1000000</f>
        <v>151.72467761047648</v>
      </c>
      <c r="AM34" s="6">
        <f>(D37-$B$8)*$B$2*Output!$K$101*$E$2*$M$4/Output!$K$95/1000000</f>
        <v>220.61345188815204</v>
      </c>
    </row>
    <row r="35" spans="1:39" x14ac:dyDescent="0.25">
      <c r="A35" s="6">
        <v>2048</v>
      </c>
      <c r="B35" s="6">
        <v>12.120357002325862</v>
      </c>
      <c r="C35" s="6">
        <v>17.375951189263311</v>
      </c>
      <c r="D35" s="6">
        <v>22.631545376200776</v>
      </c>
    </row>
    <row r="36" spans="1:39" x14ac:dyDescent="0.25">
      <c r="A36" s="6">
        <v>2049</v>
      </c>
      <c r="B36" s="6">
        <v>12.371771282418896</v>
      </c>
      <c r="C36" s="6">
        <v>17.817780137739</v>
      </c>
      <c r="D36" s="6">
        <v>23.263788993059112</v>
      </c>
      <c r="G36" s="6">
        <f>SUM(G8:G34)</f>
        <v>8434.7019099062018</v>
      </c>
      <c r="H36" s="6">
        <f t="shared" ref="H36:I36" si="1">SUM(H8:H34)</f>
        <v>16703.170014381663</v>
      </c>
      <c r="I36" s="6">
        <f t="shared" si="1"/>
        <v>24971.638118857139</v>
      </c>
      <c r="L36" s="6">
        <f>SUM(L8:L34)</f>
        <v>23353.821943887906</v>
      </c>
      <c r="M36" s="6">
        <f t="shared" ref="M36:N36" si="2">SUM(M8:M34)</f>
        <v>46247.37928867658</v>
      </c>
      <c r="N36" s="6">
        <f t="shared" si="2"/>
        <v>69140.936633465317</v>
      </c>
      <c r="Q36" s="6">
        <f>SUM(Q8:Q34)</f>
        <v>482.0616702265138</v>
      </c>
      <c r="R36" s="6">
        <f t="shared" ref="R36:S36" si="3">SUM(R8:R34)</f>
        <v>954.62271473441888</v>
      </c>
      <c r="S36" s="6">
        <f t="shared" si="3"/>
        <v>1427.1837592423251</v>
      </c>
      <c r="V36" s="6">
        <f>SUM(V8:V34)</f>
        <v>38997.411802267168</v>
      </c>
      <c r="W36" s="6">
        <f t="shared" ref="W36:X36" si="4">SUM(W8:W34)</f>
        <v>77226.250128543819</v>
      </c>
      <c r="X36" s="6">
        <f t="shared" si="4"/>
        <v>115455.08845482055</v>
      </c>
      <c r="AA36" s="6">
        <f>SUM(AA8:AA34)</f>
        <v>765.7893961312617</v>
      </c>
      <c r="AB36" s="6">
        <f t="shared" ref="AB36:AC36" si="5">SUM(AB8:AB34)</f>
        <v>1516.4863696923912</v>
      </c>
      <c r="AC36" s="6">
        <f t="shared" si="5"/>
        <v>2267.1833432535223</v>
      </c>
      <c r="AF36" s="6">
        <f>SUM(AF8:AF34)</f>
        <v>4016.2623725157541</v>
      </c>
      <c r="AG36" s="6">
        <f t="shared" ref="AG36:AH36" si="6">SUM(AG8:AG34)</f>
        <v>7953.3709604730429</v>
      </c>
      <c r="AH36" s="6">
        <f t="shared" si="6"/>
        <v>11890.479548430339</v>
      </c>
      <c r="AK36" s="6">
        <f>SUM(AK8:AK34)</f>
        <v>1159.7026466592131</v>
      </c>
      <c r="AL36" s="6">
        <f t="shared" ref="AL36:AM36" si="7">SUM(AL8:AL34)</f>
        <v>2296.5495023039452</v>
      </c>
      <c r="AM36" s="6">
        <f t="shared" si="7"/>
        <v>3433.396357948679</v>
      </c>
    </row>
    <row r="37" spans="1:39" x14ac:dyDescent="0.25">
      <c r="A37" s="6">
        <v>2050</v>
      </c>
      <c r="B37" s="6">
        <v>12.623185562511932</v>
      </c>
      <c r="C37" s="6">
        <v>18.268440387489374</v>
      </c>
      <c r="D37" s="6">
        <v>23.913695212466827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738.63391243511364</v>
      </c>
      <c r="H41" s="6">
        <f t="shared" ref="H41:I41" si="8">$G$2-H8*1.204</f>
        <v>712.53493264506585</v>
      </c>
      <c r="I41" s="6">
        <f t="shared" si="8"/>
        <v>686.43595285501783</v>
      </c>
      <c r="K41" s="6">
        <v>2024</v>
      </c>
      <c r="L41" s="6">
        <f>$H$2-L8*1.204</f>
        <v>2045.1137523268758</v>
      </c>
      <c r="M41" s="6">
        <f>$H$2-M8*1.204</f>
        <v>1972.8514562262797</v>
      </c>
      <c r="N41" s="6">
        <f>$H$2-N8*1.204</f>
        <v>1900.5891601256828</v>
      </c>
      <c r="P41" s="6">
        <v>2024</v>
      </c>
      <c r="Q41" s="6">
        <f>$I$2-Q8*1.204</f>
        <v>42.214544309648886</v>
      </c>
      <c r="R41" s="6">
        <f>$I$2-R8*1.204</f>
        <v>40.722930507147787</v>
      </c>
      <c r="S41" s="6">
        <f>$I$2-S8*1.204</f>
        <v>39.231316704646673</v>
      </c>
      <c r="U41" s="6">
        <v>2024</v>
      </c>
      <c r="V41" s="6">
        <f>$J$2-V8*1.204</f>
        <v>3415.0360216668528</v>
      </c>
      <c r="W41" s="6">
        <f>$J$2-W8*1.204</f>
        <v>3294.3687267982355</v>
      </c>
      <c r="X41" s="6">
        <f>$J$2-X8*1.204</f>
        <v>3173.7014319296168</v>
      </c>
      <c r="Z41" s="6">
        <v>2024</v>
      </c>
      <c r="AA41" s="6">
        <f>$K$2-AA8*1.204</f>
        <v>67.060818960470797</v>
      </c>
      <c r="AB41" s="6">
        <f>$K$2-AB8*1.204</f>
        <v>64.691283891354772</v>
      </c>
      <c r="AC41" s="6">
        <f>$K$2-AC8*1.204</f>
        <v>62.321748822238717</v>
      </c>
      <c r="AE41" s="6">
        <v>2024</v>
      </c>
      <c r="AF41" s="6">
        <f>$L$2-AF8*1.204</f>
        <v>351.70746059124616</v>
      </c>
      <c r="AG41" s="6">
        <f>$L$2-AG8*1.204</f>
        <v>339.28018673955125</v>
      </c>
      <c r="AH41" s="6">
        <f>$L$2-AH8*1.204</f>
        <v>326.85291288785629</v>
      </c>
      <c r="AJ41" s="6">
        <v>2024</v>
      </c>
      <c r="AK41" s="6">
        <f>$M$2-AK8*1.204</f>
        <v>101.55613231064103</v>
      </c>
      <c r="AL41" s="6">
        <f>$M$2-AL8*1.204</f>
        <v>97.967735677195535</v>
      </c>
      <c r="AM41" s="6">
        <f>$M$2-AM8*1.204</f>
        <v>94.379339043749994</v>
      </c>
    </row>
    <row r="42" spans="1:39" x14ac:dyDescent="0.25">
      <c r="F42" s="6">
        <v>2025</v>
      </c>
      <c r="G42" s="6">
        <f t="shared" ref="G42:I57" si="9">$G$2-G9*1.204</f>
        <v>711.76782487022717</v>
      </c>
      <c r="H42" s="6">
        <f t="shared" si="9"/>
        <v>654.55715341891369</v>
      </c>
      <c r="I42" s="6">
        <f t="shared" si="9"/>
        <v>597.34648196760031</v>
      </c>
      <c r="K42" s="6">
        <v>2025</v>
      </c>
      <c r="L42" s="6">
        <f t="shared" ref="L42:N57" si="10">$H$2-L9*1.204</f>
        <v>1970.7275046537511</v>
      </c>
      <c r="M42" s="6">
        <f t="shared" si="10"/>
        <v>1812.3238232153988</v>
      </c>
      <c r="N42" s="6">
        <f t="shared" si="10"/>
        <v>1653.920141777046</v>
      </c>
      <c r="P42" s="6">
        <v>2025</v>
      </c>
      <c r="Q42" s="6">
        <f t="shared" ref="Q42:S57" si="11">$I$2-Q9*1.204</f>
        <v>40.679088619297765</v>
      </c>
      <c r="R42" s="6">
        <f t="shared" si="11"/>
        <v>37.409373562478741</v>
      </c>
      <c r="S42" s="6">
        <f t="shared" si="11"/>
        <v>34.13965850565971</v>
      </c>
      <c r="U42" s="6">
        <v>2025</v>
      </c>
      <c r="V42" s="6">
        <f t="shared" ref="V42:X57" si="12">$J$2-V9*1.204</f>
        <v>3290.8220433337056</v>
      </c>
      <c r="W42" s="6">
        <f t="shared" si="12"/>
        <v>3026.3114372800655</v>
      </c>
      <c r="X42" s="6">
        <f t="shared" si="12"/>
        <v>2761.800831226426</v>
      </c>
      <c r="Z42" s="6">
        <v>2025</v>
      </c>
      <c r="AA42" s="6">
        <f t="shared" ref="AA42:AC57" si="13">$K$2-AA9*1.204</f>
        <v>64.621637920941595</v>
      </c>
      <c r="AB42" s="6">
        <f t="shared" si="13"/>
        <v>59.427462002109081</v>
      </c>
      <c r="AC42" s="6">
        <f t="shared" si="13"/>
        <v>54.233286083276575</v>
      </c>
      <c r="AE42" s="6">
        <v>2025</v>
      </c>
      <c r="AF42" s="6">
        <f t="shared" ref="AF42:AH57" si="14">$L$2-AF9*1.204</f>
        <v>338.91492118249226</v>
      </c>
      <c r="AG42" s="6">
        <f t="shared" si="14"/>
        <v>311.67352373768</v>
      </c>
      <c r="AH42" s="6">
        <f t="shared" si="14"/>
        <v>284.43212629286779</v>
      </c>
      <c r="AJ42" s="6">
        <v>2025</v>
      </c>
      <c r="AK42" s="6">
        <f t="shared" ref="AK42:AM57" si="15">$M$2-AK9*1.204</f>
        <v>97.862264621282051</v>
      </c>
      <c r="AL42" s="6">
        <f t="shared" si="15"/>
        <v>89.996264398877429</v>
      </c>
      <c r="AM42" s="6">
        <f t="shared" si="15"/>
        <v>82.130264176472792</v>
      </c>
    </row>
    <row r="43" spans="1:39" x14ac:dyDescent="0.25">
      <c r="F43" s="6">
        <v>2026</v>
      </c>
      <c r="G43" s="6">
        <f t="shared" si="9"/>
        <v>684.90173730534082</v>
      </c>
      <c r="H43" s="6">
        <f t="shared" si="9"/>
        <v>590.93104395362082</v>
      </c>
      <c r="I43" s="6">
        <f t="shared" si="9"/>
        <v>496.96035060190076</v>
      </c>
      <c r="K43" s="6">
        <v>2026</v>
      </c>
      <c r="L43" s="6">
        <f t="shared" si="10"/>
        <v>1896.3412569806269</v>
      </c>
      <c r="M43" s="6">
        <f t="shared" si="10"/>
        <v>1636.1572144476804</v>
      </c>
      <c r="N43" s="6">
        <f t="shared" si="10"/>
        <v>1375.9731719147335</v>
      </c>
      <c r="P43" s="6">
        <v>2026</v>
      </c>
      <c r="Q43" s="6">
        <f t="shared" si="11"/>
        <v>39.143632928946651</v>
      </c>
      <c r="R43" s="6">
        <f t="shared" si="11"/>
        <v>33.773002185461671</v>
      </c>
      <c r="S43" s="6">
        <f t="shared" si="11"/>
        <v>28.40237144197669</v>
      </c>
      <c r="U43" s="6">
        <v>2026</v>
      </c>
      <c r="V43" s="6">
        <f t="shared" si="12"/>
        <v>3166.6080650005588</v>
      </c>
      <c r="W43" s="6">
        <f t="shared" si="12"/>
        <v>2732.1393825118912</v>
      </c>
      <c r="X43" s="6">
        <f t="shared" si="12"/>
        <v>2297.6707000232232</v>
      </c>
      <c r="Z43" s="6">
        <v>2026</v>
      </c>
      <c r="AA43" s="6">
        <f t="shared" si="13"/>
        <v>62.182456881412392</v>
      </c>
      <c r="AB43" s="6">
        <f t="shared" si="13"/>
        <v>53.650826328904827</v>
      </c>
      <c r="AC43" s="6">
        <f t="shared" si="13"/>
        <v>45.119195776397262</v>
      </c>
      <c r="AE43" s="6">
        <v>2026</v>
      </c>
      <c r="AF43" s="6">
        <f t="shared" si="14"/>
        <v>326.12238177373837</v>
      </c>
      <c r="AG43" s="6">
        <f t="shared" si="14"/>
        <v>281.37735535087495</v>
      </c>
      <c r="AH43" s="6">
        <f t="shared" si="14"/>
        <v>236.63232892801153</v>
      </c>
      <c r="AJ43" s="6">
        <v>2026</v>
      </c>
      <c r="AK43" s="6">
        <f t="shared" si="15"/>
        <v>94.168396931923084</v>
      </c>
      <c r="AL43" s="6">
        <f t="shared" si="15"/>
        <v>81.248193829024942</v>
      </c>
      <c r="AM43" s="6">
        <f t="shared" si="15"/>
        <v>68.327990726126785</v>
      </c>
    </row>
    <row r="44" spans="1:39" x14ac:dyDescent="0.25">
      <c r="F44" s="6">
        <v>2027</v>
      </c>
      <c r="G44" s="6">
        <f t="shared" si="9"/>
        <v>658.03564974045446</v>
      </c>
      <c r="H44" s="6">
        <f t="shared" si="9"/>
        <v>520.9403886476664</v>
      </c>
      <c r="I44" s="6">
        <f t="shared" si="9"/>
        <v>383.84512755487799</v>
      </c>
      <c r="K44" s="6">
        <v>2027</v>
      </c>
      <c r="L44" s="6">
        <f t="shared" si="10"/>
        <v>1821.9550093075027</v>
      </c>
      <c r="M44" s="6">
        <f t="shared" si="10"/>
        <v>1442.3685875097699</v>
      </c>
      <c r="N44" s="6">
        <f t="shared" si="10"/>
        <v>1062.7821657120367</v>
      </c>
      <c r="P44" s="6">
        <v>2027</v>
      </c>
      <c r="Q44" s="6">
        <f t="shared" si="11"/>
        <v>37.608177238595538</v>
      </c>
      <c r="R44" s="6">
        <f t="shared" si="11"/>
        <v>29.772883087309481</v>
      </c>
      <c r="S44" s="6">
        <f t="shared" si="11"/>
        <v>21.937588936023399</v>
      </c>
      <c r="U44" s="6">
        <v>2027</v>
      </c>
      <c r="V44" s="6">
        <f t="shared" si="12"/>
        <v>3042.3940866674116</v>
      </c>
      <c r="W44" s="6">
        <f t="shared" si="12"/>
        <v>2408.5411763830871</v>
      </c>
      <c r="X44" s="6">
        <f t="shared" si="12"/>
        <v>1774.6882660987617</v>
      </c>
      <c r="Z44" s="6">
        <v>2027</v>
      </c>
      <c r="AA44" s="6">
        <f t="shared" si="13"/>
        <v>59.743275841883197</v>
      </c>
      <c r="AB44" s="6">
        <f t="shared" si="13"/>
        <v>47.296351418697341</v>
      </c>
      <c r="AC44" s="6">
        <f t="shared" si="13"/>
        <v>34.849426995511458</v>
      </c>
      <c r="AE44" s="6">
        <v>2027</v>
      </c>
      <c r="AF44" s="6">
        <f t="shared" si="14"/>
        <v>313.32984236498453</v>
      </c>
      <c r="AG44" s="6">
        <f t="shared" si="14"/>
        <v>248.0506488074127</v>
      </c>
      <c r="AH44" s="6">
        <f t="shared" si="14"/>
        <v>182.7714552498407</v>
      </c>
      <c r="AJ44" s="6">
        <v>2027</v>
      </c>
      <c r="AK44" s="6">
        <f t="shared" si="15"/>
        <v>90.474529242564131</v>
      </c>
      <c r="AL44" s="6">
        <f t="shared" si="15"/>
        <v>71.625050170041661</v>
      </c>
      <c r="AM44" s="6">
        <f t="shared" si="15"/>
        <v>52.775571097519155</v>
      </c>
    </row>
    <row r="45" spans="1:39" x14ac:dyDescent="0.25">
      <c r="F45" s="6">
        <v>2028</v>
      </c>
      <c r="G45" s="6">
        <f t="shared" si="9"/>
        <v>631.1695621755681</v>
      </c>
      <c r="H45" s="6">
        <f t="shared" si="9"/>
        <v>443.77815483215863</v>
      </c>
      <c r="I45" s="6">
        <f t="shared" si="9"/>
        <v>256.38674748874894</v>
      </c>
      <c r="K45" s="6">
        <v>2028</v>
      </c>
      <c r="L45" s="6">
        <f t="shared" si="10"/>
        <v>1747.5687616343782</v>
      </c>
      <c r="M45" s="6">
        <f t="shared" si="10"/>
        <v>1228.7234476378321</v>
      </c>
      <c r="N45" s="6">
        <f t="shared" si="10"/>
        <v>709.8781336412851</v>
      </c>
      <c r="P45" s="6">
        <v>2028</v>
      </c>
      <c r="Q45" s="6">
        <f t="shared" si="11"/>
        <v>36.072721548244417</v>
      </c>
      <c r="R45" s="6">
        <f t="shared" si="11"/>
        <v>25.362892585116835</v>
      </c>
      <c r="S45" s="6">
        <f t="shared" si="11"/>
        <v>14.653063621989247</v>
      </c>
      <c r="U45" s="6">
        <v>2028</v>
      </c>
      <c r="V45" s="6">
        <f t="shared" si="12"/>
        <v>2918.1801083342643</v>
      </c>
      <c r="W45" s="6">
        <f t="shared" si="12"/>
        <v>2051.7855447285665</v>
      </c>
      <c r="X45" s="6">
        <f t="shared" si="12"/>
        <v>1185.3909811228673</v>
      </c>
      <c r="Z45" s="6">
        <v>2028</v>
      </c>
      <c r="AA45" s="6">
        <f t="shared" si="13"/>
        <v>57.304094802353987</v>
      </c>
      <c r="AB45" s="6">
        <f t="shared" si="13"/>
        <v>40.290766506642754</v>
      </c>
      <c r="AC45" s="6">
        <f t="shared" si="13"/>
        <v>23.277438210931486</v>
      </c>
      <c r="AE45" s="6">
        <v>2028</v>
      </c>
      <c r="AF45" s="6">
        <f t="shared" si="14"/>
        <v>300.53730295623063</v>
      </c>
      <c r="AG45" s="6">
        <f t="shared" si="14"/>
        <v>211.30912793771628</v>
      </c>
      <c r="AH45" s="6">
        <f t="shared" si="14"/>
        <v>122.08095291920185</v>
      </c>
      <c r="AJ45" s="6">
        <v>2028</v>
      </c>
      <c r="AK45" s="6">
        <f t="shared" si="15"/>
        <v>86.780661553205135</v>
      </c>
      <c r="AL45" s="6">
        <f t="shared" si="15"/>
        <v>61.015873019052506</v>
      </c>
      <c r="AM45" s="6">
        <f t="shared" si="15"/>
        <v>35.251084484899849</v>
      </c>
    </row>
    <row r="46" spans="1:39" x14ac:dyDescent="0.25">
      <c r="F46" s="6">
        <v>2029</v>
      </c>
      <c r="G46" s="6">
        <f t="shared" si="9"/>
        <v>604.30347461068163</v>
      </c>
      <c r="H46" s="6">
        <f t="shared" si="9"/>
        <v>358.53497704888173</v>
      </c>
      <c r="I46" s="6">
        <f t="shared" si="9"/>
        <v>112.76647948708114</v>
      </c>
      <c r="K46" s="6">
        <v>2029</v>
      </c>
      <c r="L46" s="6">
        <f t="shared" si="10"/>
        <v>1673.1825139612538</v>
      </c>
      <c r="M46" s="6">
        <f t="shared" si="10"/>
        <v>992.70396323331784</v>
      </c>
      <c r="N46" s="6">
        <f t="shared" si="10"/>
        <v>312.22541250538029</v>
      </c>
      <c r="P46" s="6">
        <v>2029</v>
      </c>
      <c r="Q46" s="6">
        <f t="shared" si="11"/>
        <v>34.537265857893303</v>
      </c>
      <c r="R46" s="6">
        <f t="shared" si="11"/>
        <v>20.491058453152938</v>
      </c>
      <c r="S46" s="6">
        <f t="shared" si="11"/>
        <v>6.4448510484125379</v>
      </c>
      <c r="U46" s="6">
        <v>2029</v>
      </c>
      <c r="V46" s="6">
        <f t="shared" si="12"/>
        <v>2793.9661300011171</v>
      </c>
      <c r="W46" s="6">
        <f t="shared" si="12"/>
        <v>1657.6680829787779</v>
      </c>
      <c r="X46" s="6">
        <f t="shared" si="12"/>
        <v>521.37003595643682</v>
      </c>
      <c r="Z46" s="6">
        <v>2029</v>
      </c>
      <c r="AA46" s="6">
        <f t="shared" si="13"/>
        <v>54.864913762824791</v>
      </c>
      <c r="AB46" s="6">
        <f t="shared" si="13"/>
        <v>32.551509999865814</v>
      </c>
      <c r="AC46" s="6">
        <f t="shared" si="13"/>
        <v>10.238106236906773</v>
      </c>
      <c r="AE46" s="6">
        <v>2029</v>
      </c>
      <c r="AF46" s="6">
        <f t="shared" si="14"/>
        <v>287.74476354747679</v>
      </c>
      <c r="AG46" s="6">
        <f t="shared" si="14"/>
        <v>170.71978985541134</v>
      </c>
      <c r="AH46" s="6">
        <f t="shared" si="14"/>
        <v>53.694816163345592</v>
      </c>
      <c r="AJ46" s="6">
        <v>2029</v>
      </c>
      <c r="AK46" s="6">
        <f t="shared" si="15"/>
        <v>83.086793863846182</v>
      </c>
      <c r="AL46" s="6">
        <f t="shared" si="15"/>
        <v>49.295632050156492</v>
      </c>
      <c r="AM46" s="6">
        <f t="shared" si="15"/>
        <v>15.504470236466744</v>
      </c>
    </row>
    <row r="47" spans="1:39" x14ac:dyDescent="0.25">
      <c r="F47" s="6">
        <v>2030</v>
      </c>
      <c r="G47" s="6">
        <f t="shared" si="9"/>
        <v>577.43738704579528</v>
      </c>
      <c r="H47" s="6">
        <f t="shared" si="9"/>
        <v>264.18618111985921</v>
      </c>
      <c r="I47" s="6">
        <v>0</v>
      </c>
      <c r="K47" s="6">
        <v>2030</v>
      </c>
      <c r="L47" s="6">
        <f t="shared" si="10"/>
        <v>1598.7962662881296</v>
      </c>
      <c r="M47" s="6">
        <f t="shared" si="10"/>
        <v>731.47303838477046</v>
      </c>
      <c r="N47" s="6">
        <v>0</v>
      </c>
      <c r="P47" s="6">
        <v>2030</v>
      </c>
      <c r="Q47" s="6">
        <f t="shared" si="11"/>
        <v>33.001810167542182</v>
      </c>
      <c r="R47" s="6">
        <f t="shared" si="11"/>
        <v>15.098818320044209</v>
      </c>
      <c r="S47" s="6">
        <v>0</v>
      </c>
      <c r="U47" s="6">
        <v>2030</v>
      </c>
      <c r="V47" s="6">
        <f t="shared" si="12"/>
        <v>2669.7521516679699</v>
      </c>
      <c r="W47" s="6">
        <f t="shared" si="12"/>
        <v>1221.4512626106621</v>
      </c>
      <c r="X47" s="6">
        <v>0</v>
      </c>
      <c r="Z47" s="6">
        <v>2030</v>
      </c>
      <c r="AA47" s="6">
        <f t="shared" si="13"/>
        <v>52.425732723295582</v>
      </c>
      <c r="AB47" s="6">
        <f t="shared" si="13"/>
        <v>23.985551388413079</v>
      </c>
      <c r="AC47" s="6">
        <v>0</v>
      </c>
      <c r="AE47" s="6">
        <v>2030</v>
      </c>
      <c r="AF47" s="6">
        <f t="shared" si="14"/>
        <v>274.9522241387229</v>
      </c>
      <c r="AG47" s="6">
        <f t="shared" si="14"/>
        <v>125.79472634642545</v>
      </c>
      <c r="AH47" s="6">
        <v>0</v>
      </c>
      <c r="AJ47" s="6">
        <v>2030</v>
      </c>
      <c r="AK47" s="6">
        <f t="shared" si="15"/>
        <v>79.392926174487201</v>
      </c>
      <c r="AL47" s="6">
        <f t="shared" si="15"/>
        <v>36.323442929934927</v>
      </c>
      <c r="AM47" s="6">
        <v>0</v>
      </c>
    </row>
    <row r="48" spans="1:39" x14ac:dyDescent="0.25">
      <c r="F48" s="6">
        <v>2031</v>
      </c>
      <c r="G48" s="6">
        <f t="shared" si="9"/>
        <v>550.57129948090892</v>
      </c>
      <c r="H48" s="6">
        <f t="shared" si="9"/>
        <v>228.90205863884421</v>
      </c>
      <c r="I48" s="6">
        <v>0</v>
      </c>
      <c r="K48" s="6">
        <v>2031</v>
      </c>
      <c r="L48" s="6">
        <f t="shared" si="10"/>
        <v>1524.4100186150054</v>
      </c>
      <c r="M48" s="6">
        <f t="shared" si="10"/>
        <v>633.77911598305718</v>
      </c>
      <c r="N48" s="6">
        <v>0</v>
      </c>
      <c r="P48" s="6">
        <v>2031</v>
      </c>
      <c r="Q48" s="6">
        <f t="shared" si="11"/>
        <v>31.466354477191068</v>
      </c>
      <c r="R48" s="6">
        <f t="shared" si="11"/>
        <v>13.082253514630221</v>
      </c>
      <c r="S48" s="6">
        <v>0</v>
      </c>
      <c r="U48" s="6">
        <v>2031</v>
      </c>
      <c r="V48" s="6">
        <f t="shared" si="12"/>
        <v>2545.5381733348227</v>
      </c>
      <c r="W48" s="6">
        <f t="shared" si="12"/>
        <v>1058.3169314664005</v>
      </c>
      <c r="X48" s="6">
        <v>0</v>
      </c>
      <c r="Z48" s="6">
        <v>2031</v>
      </c>
      <c r="AA48" s="6">
        <f t="shared" si="13"/>
        <v>49.986551683766386</v>
      </c>
      <c r="AB48" s="6">
        <f t="shared" si="13"/>
        <v>20.782094154669721</v>
      </c>
      <c r="AC48" s="6">
        <v>0</v>
      </c>
      <c r="AE48" s="6">
        <v>2031</v>
      </c>
      <c r="AF48" s="6">
        <f t="shared" si="14"/>
        <v>262.15968472996906</v>
      </c>
      <c r="AG48" s="6">
        <f t="shared" si="14"/>
        <v>108.99386071046209</v>
      </c>
      <c r="AH48" s="6">
        <v>0</v>
      </c>
      <c r="AJ48" s="6">
        <v>2031</v>
      </c>
      <c r="AK48" s="6">
        <f t="shared" si="15"/>
        <v>75.699058485128234</v>
      </c>
      <c r="AL48" s="6">
        <f t="shared" si="15"/>
        <v>31.472164169481843</v>
      </c>
      <c r="AM48" s="6">
        <v>0</v>
      </c>
    </row>
    <row r="49" spans="6:39" x14ac:dyDescent="0.25">
      <c r="F49" s="6">
        <v>2032</v>
      </c>
      <c r="G49" s="6">
        <f t="shared" si="9"/>
        <v>523.70521191602256</v>
      </c>
      <c r="H49" s="6">
        <f t="shared" si="9"/>
        <v>192.95390410201844</v>
      </c>
      <c r="I49" s="6">
        <v>0</v>
      </c>
      <c r="K49" s="6">
        <v>2032</v>
      </c>
      <c r="L49" s="6">
        <f t="shared" si="10"/>
        <v>1450.0237709418807</v>
      </c>
      <c r="M49" s="6">
        <f t="shared" si="10"/>
        <v>534.24663585137569</v>
      </c>
      <c r="N49" s="6">
        <v>0</v>
      </c>
      <c r="P49" s="6">
        <v>2032</v>
      </c>
      <c r="Q49" s="6">
        <f t="shared" si="11"/>
        <v>29.930898786839954</v>
      </c>
      <c r="R49" s="6">
        <f t="shared" si="11"/>
        <v>11.027737824249911</v>
      </c>
      <c r="S49" s="6">
        <v>0</v>
      </c>
      <c r="U49" s="6">
        <v>2032</v>
      </c>
      <c r="V49" s="6">
        <f t="shared" si="12"/>
        <v>2421.3241950016754</v>
      </c>
      <c r="W49" s="6">
        <f t="shared" si="12"/>
        <v>892.11248215946262</v>
      </c>
      <c r="X49" s="6">
        <v>0</v>
      </c>
      <c r="Z49" s="6">
        <v>2032</v>
      </c>
      <c r="AA49" s="6">
        <f t="shared" si="13"/>
        <v>47.547370644237191</v>
      </c>
      <c r="AB49" s="6">
        <f t="shared" si="13"/>
        <v>17.518349229379851</v>
      </c>
      <c r="AC49" s="6">
        <v>0</v>
      </c>
      <c r="AE49" s="6">
        <v>2032</v>
      </c>
      <c r="AF49" s="6">
        <f t="shared" si="14"/>
        <v>249.36714532121516</v>
      </c>
      <c r="AG49" s="6">
        <f t="shared" si="14"/>
        <v>91.876809987179229</v>
      </c>
      <c r="AH49" s="6">
        <v>0</v>
      </c>
      <c r="AJ49" s="6">
        <v>2032</v>
      </c>
      <c r="AK49" s="6">
        <f t="shared" si="15"/>
        <v>72.005190795769266</v>
      </c>
      <c r="AL49" s="6">
        <f t="shared" si="15"/>
        <v>26.529586422909787</v>
      </c>
      <c r="AM49" s="6">
        <v>0</v>
      </c>
    </row>
    <row r="50" spans="6:39" x14ac:dyDescent="0.25">
      <c r="F50" s="6">
        <v>2033</v>
      </c>
      <c r="G50" s="6">
        <f t="shared" si="9"/>
        <v>496.83912435113615</v>
      </c>
      <c r="H50" s="6">
        <f t="shared" si="9"/>
        <v>156.32153825062619</v>
      </c>
      <c r="I50" s="6">
        <v>0</v>
      </c>
      <c r="K50" s="6">
        <v>2033</v>
      </c>
      <c r="L50" s="6">
        <f t="shared" si="10"/>
        <v>1375.6375232687565</v>
      </c>
      <c r="M50" s="6">
        <f t="shared" si="10"/>
        <v>432.81972609040145</v>
      </c>
      <c r="N50" s="6">
        <v>0</v>
      </c>
      <c r="P50" s="6">
        <v>2033</v>
      </c>
      <c r="Q50" s="6">
        <f t="shared" si="11"/>
        <v>28.39544309648884</v>
      </c>
      <c r="R50" s="6">
        <f t="shared" si="11"/>
        <v>8.9341179601109033</v>
      </c>
      <c r="S50" s="6">
        <v>0</v>
      </c>
      <c r="U50" s="6">
        <v>2033</v>
      </c>
      <c r="V50" s="6">
        <f t="shared" si="12"/>
        <v>2297.1102166685287</v>
      </c>
      <c r="W50" s="6">
        <f t="shared" si="12"/>
        <v>722.74461692165733</v>
      </c>
      <c r="X50" s="6">
        <v>0</v>
      </c>
      <c r="Z50" s="6">
        <v>2033</v>
      </c>
      <c r="AA50" s="6">
        <f t="shared" si="13"/>
        <v>45.108189604707988</v>
      </c>
      <c r="AB50" s="6">
        <f t="shared" si="13"/>
        <v>14.192484530919039</v>
      </c>
      <c r="AC50" s="6">
        <v>0</v>
      </c>
      <c r="AE50" s="6">
        <v>2033</v>
      </c>
      <c r="AF50" s="6">
        <f t="shared" si="14"/>
        <v>236.57460591246132</v>
      </c>
      <c r="AG50" s="6">
        <f t="shared" si="14"/>
        <v>74.433965633381149</v>
      </c>
      <c r="AH50" s="6">
        <v>0</v>
      </c>
      <c r="AJ50" s="6">
        <v>2033</v>
      </c>
      <c r="AK50" s="6">
        <f t="shared" si="15"/>
        <v>68.311323106410299</v>
      </c>
      <c r="AL50" s="6">
        <f t="shared" si="15"/>
        <v>21.492935206895382</v>
      </c>
      <c r="AM50" s="6">
        <v>0</v>
      </c>
    </row>
    <row r="51" spans="6:39" x14ac:dyDescent="0.25">
      <c r="F51" s="6">
        <v>2034</v>
      </c>
      <c r="G51" s="6">
        <f t="shared" si="9"/>
        <v>469.97303678624985</v>
      </c>
      <c r="H51" s="6">
        <f t="shared" si="9"/>
        <v>118.98416859876374</v>
      </c>
      <c r="I51" s="6">
        <v>0</v>
      </c>
      <c r="K51" s="6">
        <v>2034</v>
      </c>
      <c r="L51" s="6">
        <f t="shared" si="10"/>
        <v>1301.2512755956323</v>
      </c>
      <c r="M51" s="6">
        <f t="shared" si="10"/>
        <v>329.44081691062001</v>
      </c>
      <c r="N51" s="6">
        <v>0</v>
      </c>
      <c r="P51" s="6">
        <v>2034</v>
      </c>
      <c r="Q51" s="6">
        <f t="shared" si="11"/>
        <v>26.85998740613773</v>
      </c>
      <c r="R51" s="6">
        <f t="shared" si="11"/>
        <v>6.8002055861474986</v>
      </c>
      <c r="S51" s="6">
        <v>0</v>
      </c>
      <c r="U51" s="6">
        <v>2034</v>
      </c>
      <c r="V51" s="6">
        <f t="shared" si="12"/>
        <v>2172.8962383353819</v>
      </c>
      <c r="W51" s="6">
        <f t="shared" si="12"/>
        <v>550.11720276051528</v>
      </c>
      <c r="X51" s="6">
        <v>0</v>
      </c>
      <c r="Z51" s="6">
        <v>2034</v>
      </c>
      <c r="AA51" s="6">
        <f t="shared" si="13"/>
        <v>42.669008565178792</v>
      </c>
      <c r="AB51" s="6">
        <f t="shared" si="13"/>
        <v>10.802612302565734</v>
      </c>
      <c r="AC51" s="6">
        <v>0</v>
      </c>
      <c r="AE51" s="6">
        <v>2034</v>
      </c>
      <c r="AF51" s="6">
        <f t="shared" si="14"/>
        <v>223.78206650370748</v>
      </c>
      <c r="AG51" s="6">
        <f t="shared" si="14"/>
        <v>56.655427112017492</v>
      </c>
      <c r="AH51" s="6">
        <v>0</v>
      </c>
      <c r="AJ51" s="6">
        <v>2034</v>
      </c>
      <c r="AK51" s="6">
        <f t="shared" si="15"/>
        <v>64.617455417051332</v>
      </c>
      <c r="AL51" s="6">
        <f t="shared" si="15"/>
        <v>16.359351724389128</v>
      </c>
      <c r="AM51" s="6">
        <v>0</v>
      </c>
    </row>
    <row r="52" spans="6:39" x14ac:dyDescent="0.25">
      <c r="F52" s="6">
        <v>2035</v>
      </c>
      <c r="G52" s="6">
        <f t="shared" si="9"/>
        <v>443.10694922136327</v>
      </c>
      <c r="H52" s="6">
        <f t="shared" si="9"/>
        <v>80.920370798029353</v>
      </c>
      <c r="I52" s="6">
        <v>0</v>
      </c>
      <c r="K52" s="6">
        <v>2035</v>
      </c>
      <c r="L52" s="6">
        <f t="shared" si="10"/>
        <v>1226.8650279225076</v>
      </c>
      <c r="M52" s="6">
        <f t="shared" si="10"/>
        <v>224.05058903517056</v>
      </c>
      <c r="N52" s="6">
        <v>0</v>
      </c>
      <c r="P52" s="6">
        <v>2035</v>
      </c>
      <c r="Q52" s="6">
        <f t="shared" si="11"/>
        <v>25.324531715786605</v>
      </c>
      <c r="R52" s="6">
        <f t="shared" si="11"/>
        <v>4.6247762539696708</v>
      </c>
      <c r="S52" s="6">
        <v>0</v>
      </c>
      <c r="U52" s="6">
        <v>2035</v>
      </c>
      <c r="V52" s="6">
        <f t="shared" si="12"/>
        <v>2048.6822600022338</v>
      </c>
      <c r="W52" s="6">
        <f t="shared" si="12"/>
        <v>374.13118529970643</v>
      </c>
      <c r="X52" s="6">
        <v>0</v>
      </c>
      <c r="Z52" s="6">
        <v>2035</v>
      </c>
      <c r="AA52" s="6">
        <f t="shared" si="13"/>
        <v>40.229827525649583</v>
      </c>
      <c r="AB52" s="6">
        <f t="shared" si="13"/>
        <v>7.3467874205918164</v>
      </c>
      <c r="AC52" s="6">
        <v>0</v>
      </c>
      <c r="AE52" s="6">
        <v>2035</v>
      </c>
      <c r="AF52" s="6">
        <f t="shared" si="14"/>
        <v>210.98952709495356</v>
      </c>
      <c r="AG52" s="6">
        <f t="shared" si="14"/>
        <v>38.530993018787285</v>
      </c>
      <c r="AH52" s="6">
        <v>0</v>
      </c>
      <c r="AJ52" s="6">
        <v>2035</v>
      </c>
      <c r="AK52" s="6">
        <f t="shared" si="15"/>
        <v>60.92358772769235</v>
      </c>
      <c r="AL52" s="6">
        <f t="shared" si="15"/>
        <v>11.125890302407058</v>
      </c>
      <c r="AM52" s="6">
        <v>0</v>
      </c>
    </row>
    <row r="53" spans="6:39" x14ac:dyDescent="0.25">
      <c r="F53" s="6">
        <v>2036</v>
      </c>
      <c r="G53" s="6">
        <f t="shared" si="9"/>
        <v>416.24086165647691</v>
      </c>
      <c r="H53" s="6">
        <f t="shared" si="9"/>
        <v>42.108069435866355</v>
      </c>
      <c r="I53" s="6">
        <v>0</v>
      </c>
      <c r="K53" s="6">
        <v>2036</v>
      </c>
      <c r="L53" s="6">
        <f t="shared" si="10"/>
        <v>1152.4787802493834</v>
      </c>
      <c r="M53" s="6">
        <f t="shared" si="10"/>
        <v>116.58792053470802</v>
      </c>
      <c r="N53" s="6">
        <v>0</v>
      </c>
      <c r="P53" s="6">
        <v>2036</v>
      </c>
      <c r="Q53" s="6">
        <f t="shared" si="11"/>
        <v>23.789076025435492</v>
      </c>
      <c r="R53" s="6">
        <f t="shared" si="11"/>
        <v>2.4065683054463207</v>
      </c>
      <c r="S53" s="6">
        <v>0</v>
      </c>
      <c r="U53" s="6">
        <v>2036</v>
      </c>
      <c r="V53" s="6">
        <f t="shared" si="12"/>
        <v>1924.468281669087</v>
      </c>
      <c r="W53" s="6">
        <f t="shared" si="12"/>
        <v>194.68450000116263</v>
      </c>
      <c r="X53" s="6">
        <v>0</v>
      </c>
      <c r="Z53" s="6">
        <v>2036</v>
      </c>
      <c r="AA53" s="6">
        <f t="shared" si="13"/>
        <v>37.79064648612038</v>
      </c>
      <c r="AB53" s="6">
        <f t="shared" si="13"/>
        <v>3.8230056509375885</v>
      </c>
      <c r="AC53" s="6">
        <v>0</v>
      </c>
      <c r="AE53" s="6">
        <v>2036</v>
      </c>
      <c r="AF53" s="6">
        <f t="shared" si="14"/>
        <v>198.19698768619966</v>
      </c>
      <c r="AG53" s="6">
        <f t="shared" si="14"/>
        <v>20.050151939089915</v>
      </c>
      <c r="AH53" s="6">
        <v>0</v>
      </c>
      <c r="AJ53" s="6">
        <v>2036</v>
      </c>
      <c r="AK53" s="6">
        <f t="shared" si="15"/>
        <v>57.229720038333369</v>
      </c>
      <c r="AL53" s="6">
        <f t="shared" si="15"/>
        <v>5.7895157519594278</v>
      </c>
      <c r="AM53" s="6">
        <v>0</v>
      </c>
    </row>
    <row r="54" spans="6:39" x14ac:dyDescent="0.25">
      <c r="F54" s="6">
        <v>2037</v>
      </c>
      <c r="G54" s="6">
        <f t="shared" si="9"/>
        <v>389.37477409159038</v>
      </c>
      <c r="H54" s="6">
        <f t="shared" si="9"/>
        <v>2.5245182503836077</v>
      </c>
      <c r="I54" s="6">
        <v>0</v>
      </c>
      <c r="K54" s="6">
        <v>2037</v>
      </c>
      <c r="L54" s="6">
        <f t="shared" si="10"/>
        <v>1078.0925325762587</v>
      </c>
      <c r="M54" s="6">
        <f t="shared" si="10"/>
        <v>6.9898320466209043</v>
      </c>
      <c r="N54" s="6">
        <v>0</v>
      </c>
      <c r="P54" s="6">
        <v>2037</v>
      </c>
      <c r="Q54" s="6">
        <f t="shared" si="11"/>
        <v>22.253620335084364</v>
      </c>
      <c r="R54" s="6">
        <f t="shared" si="11"/>
        <v>0.14428174193897547</v>
      </c>
      <c r="S54" s="6">
        <v>0</v>
      </c>
      <c r="U54" s="6">
        <v>2037</v>
      </c>
      <c r="V54" s="6">
        <f t="shared" si="12"/>
        <v>1800.2543033359391</v>
      </c>
      <c r="W54" s="6">
        <f t="shared" si="12"/>
        <v>11.671980689314751</v>
      </c>
      <c r="X54" s="6">
        <v>0</v>
      </c>
      <c r="Z54" s="6">
        <v>2037</v>
      </c>
      <c r="AA54" s="6">
        <f t="shared" si="13"/>
        <v>35.351465446591163</v>
      </c>
      <c r="AB54" s="6">
        <f t="shared" si="13"/>
        <v>0.22920185290877271</v>
      </c>
      <c r="AC54" s="6">
        <v>0</v>
      </c>
      <c r="AE54" s="6">
        <v>2037</v>
      </c>
      <c r="AF54" s="6">
        <f t="shared" si="14"/>
        <v>185.40444827744574</v>
      </c>
      <c r="AG54" s="6">
        <f t="shared" si="14"/>
        <v>1.2020730271258913</v>
      </c>
      <c r="AH54" s="6">
        <v>0</v>
      </c>
      <c r="AJ54" s="6">
        <v>2037</v>
      </c>
      <c r="AK54" s="6">
        <f t="shared" si="15"/>
        <v>53.535852348974387</v>
      </c>
      <c r="AL54" s="6">
        <f t="shared" si="15"/>
        <v>0.34710064775032379</v>
      </c>
      <c r="AM54" s="6">
        <v>0</v>
      </c>
    </row>
    <row r="55" spans="6:39" x14ac:dyDescent="0.25">
      <c r="F55" s="6">
        <v>2038</v>
      </c>
      <c r="G55" s="6">
        <f t="shared" si="9"/>
        <v>362.50868652670385</v>
      </c>
      <c r="H55" s="6">
        <v>0</v>
      </c>
      <c r="I55" s="6">
        <v>0</v>
      </c>
      <c r="K55" s="6">
        <v>2038</v>
      </c>
      <c r="L55" s="6">
        <f t="shared" si="10"/>
        <v>1003.7062849031336</v>
      </c>
      <c r="M55" s="6">
        <v>0</v>
      </c>
      <c r="N55" s="6">
        <v>0</v>
      </c>
      <c r="P55" s="6">
        <v>2038</v>
      </c>
      <c r="Q55" s="6">
        <f t="shared" si="11"/>
        <v>20.718164644733235</v>
      </c>
      <c r="R55" s="6">
        <v>0</v>
      </c>
      <c r="S55" s="6">
        <v>0</v>
      </c>
      <c r="U55" s="6">
        <v>2038</v>
      </c>
      <c r="V55" s="6">
        <f t="shared" si="12"/>
        <v>1676.0403250027914</v>
      </c>
      <c r="W55" s="6">
        <v>0</v>
      </c>
      <c r="X55" s="6">
        <v>0</v>
      </c>
      <c r="Z55" s="6">
        <v>2038</v>
      </c>
      <c r="AA55" s="6">
        <f t="shared" si="13"/>
        <v>32.912284407061939</v>
      </c>
      <c r="AB55" s="6">
        <v>0</v>
      </c>
      <c r="AC55" s="6">
        <v>0</v>
      </c>
      <c r="AE55" s="6">
        <v>2038</v>
      </c>
      <c r="AF55" s="6">
        <f t="shared" si="14"/>
        <v>172.61190886869178</v>
      </c>
      <c r="AG55" s="6">
        <v>0</v>
      </c>
      <c r="AH55" s="6">
        <v>0</v>
      </c>
      <c r="AJ55" s="6">
        <v>2038</v>
      </c>
      <c r="AK55" s="6">
        <f t="shared" si="15"/>
        <v>49.841984659615385</v>
      </c>
      <c r="AL55" s="6">
        <v>0</v>
      </c>
      <c r="AM55" s="6">
        <v>0</v>
      </c>
    </row>
    <row r="56" spans="6:39" x14ac:dyDescent="0.25">
      <c r="F56" s="6">
        <v>2039</v>
      </c>
      <c r="G56" s="6">
        <f t="shared" si="9"/>
        <v>335.64259896181755</v>
      </c>
      <c r="H56" s="6">
        <v>0</v>
      </c>
      <c r="I56" s="6">
        <v>0</v>
      </c>
      <c r="K56" s="6">
        <v>2039</v>
      </c>
      <c r="L56" s="6">
        <f t="shared" si="10"/>
        <v>929.32003723000935</v>
      </c>
      <c r="M56" s="6">
        <v>0</v>
      </c>
      <c r="N56" s="6">
        <v>0</v>
      </c>
      <c r="P56" s="6">
        <v>2039</v>
      </c>
      <c r="Q56" s="6">
        <f t="shared" si="11"/>
        <v>19.182708954382122</v>
      </c>
      <c r="R56" s="6">
        <v>0</v>
      </c>
      <c r="S56" s="6">
        <v>0</v>
      </c>
      <c r="U56" s="6">
        <v>2039</v>
      </c>
      <c r="V56" s="6">
        <f t="shared" si="12"/>
        <v>1551.8263466696442</v>
      </c>
      <c r="W56" s="6">
        <v>0</v>
      </c>
      <c r="X56" s="6">
        <v>0</v>
      </c>
      <c r="Z56" s="6">
        <v>2039</v>
      </c>
      <c r="AA56" s="6">
        <f t="shared" si="13"/>
        <v>30.473103367532744</v>
      </c>
      <c r="AB56" s="6">
        <v>0</v>
      </c>
      <c r="AC56" s="6">
        <v>0</v>
      </c>
      <c r="AE56" s="6">
        <v>2039</v>
      </c>
      <c r="AF56" s="6">
        <f t="shared" si="14"/>
        <v>159.81936945993797</v>
      </c>
      <c r="AG56" s="6">
        <v>0</v>
      </c>
      <c r="AH56" s="6">
        <v>0</v>
      </c>
      <c r="AJ56" s="6">
        <v>2039</v>
      </c>
      <c r="AK56" s="6">
        <f t="shared" si="15"/>
        <v>46.148116970256417</v>
      </c>
      <c r="AL56" s="6">
        <v>0</v>
      </c>
      <c r="AM56" s="6">
        <v>0</v>
      </c>
    </row>
    <row r="57" spans="6:39" x14ac:dyDescent="0.25">
      <c r="F57" s="6">
        <v>2040</v>
      </c>
      <c r="G57" s="6">
        <f t="shared" si="9"/>
        <v>308.77651139693086</v>
      </c>
      <c r="H57" s="6">
        <v>0</v>
      </c>
      <c r="I57" s="6">
        <v>0</v>
      </c>
      <c r="K57" s="6">
        <v>2040</v>
      </c>
      <c r="L57" s="6">
        <f t="shared" si="10"/>
        <v>854.93378955688468</v>
      </c>
      <c r="M57" s="6">
        <v>0</v>
      </c>
      <c r="N57" s="6">
        <v>0</v>
      </c>
      <c r="P57" s="6">
        <v>2040</v>
      </c>
      <c r="Q57" s="6">
        <f t="shared" si="11"/>
        <v>17.647253264030997</v>
      </c>
      <c r="R57" s="6">
        <v>0</v>
      </c>
      <c r="S57" s="6">
        <v>0</v>
      </c>
      <c r="U57" s="6">
        <v>2040</v>
      </c>
      <c r="V57" s="6">
        <f t="shared" si="12"/>
        <v>1427.6123683364963</v>
      </c>
      <c r="W57" s="6">
        <v>0</v>
      </c>
      <c r="X57" s="6">
        <v>0</v>
      </c>
      <c r="Z57" s="6">
        <v>2040</v>
      </c>
      <c r="AA57" s="6">
        <f t="shared" si="13"/>
        <v>28.033922328003527</v>
      </c>
      <c r="AB57" s="6">
        <v>0</v>
      </c>
      <c r="AC57" s="6">
        <v>0</v>
      </c>
      <c r="AE57" s="6">
        <v>2040</v>
      </c>
      <c r="AF57" s="6">
        <f t="shared" si="14"/>
        <v>147.02683005118396</v>
      </c>
      <c r="AG57" s="6">
        <v>0</v>
      </c>
      <c r="AH57" s="6">
        <v>0</v>
      </c>
      <c r="AJ57" s="6">
        <v>2040</v>
      </c>
      <c r="AK57" s="6">
        <f t="shared" si="15"/>
        <v>42.454249280897422</v>
      </c>
      <c r="AL57" s="6">
        <v>0</v>
      </c>
      <c r="AM57" s="6">
        <v>0</v>
      </c>
    </row>
    <row r="58" spans="6:39" x14ac:dyDescent="0.25">
      <c r="F58" s="6">
        <v>2041</v>
      </c>
      <c r="G58" s="6">
        <f t="shared" ref="G58:G67" si="16">$G$2-G25*1.204</f>
        <v>281.91042383204444</v>
      </c>
      <c r="H58" s="6">
        <v>0</v>
      </c>
      <c r="I58" s="6">
        <v>0</v>
      </c>
      <c r="K58" s="6">
        <v>2041</v>
      </c>
      <c r="L58" s="6">
        <f t="shared" ref="L58:L67" si="17">$H$2-L25*1.204</f>
        <v>780.54754188376</v>
      </c>
      <c r="M58" s="6">
        <v>0</v>
      </c>
      <c r="N58" s="6">
        <v>0</v>
      </c>
      <c r="P58" s="6">
        <v>2041</v>
      </c>
      <c r="Q58" s="6">
        <f t="shared" ref="Q58:Q67" si="18">$I$2-Q25*1.204</f>
        <v>16.11179757367988</v>
      </c>
      <c r="R58" s="6">
        <v>0</v>
      </c>
      <c r="S58" s="6">
        <v>0</v>
      </c>
      <c r="U58" s="6">
        <v>2041</v>
      </c>
      <c r="V58" s="6">
        <f t="shared" ref="V58:V67" si="19">$J$2-V25*1.204</f>
        <v>1303.3983900033486</v>
      </c>
      <c r="W58" s="6">
        <v>0</v>
      </c>
      <c r="X58" s="6">
        <v>0</v>
      </c>
      <c r="Z58" s="6">
        <v>2041</v>
      </c>
      <c r="AA58" s="6">
        <f t="shared" ref="AA58:AA67" si="20">$K$2-AA25*1.204</f>
        <v>25.594741288474324</v>
      </c>
      <c r="AB58" s="6">
        <v>0</v>
      </c>
      <c r="AC58" s="6">
        <v>0</v>
      </c>
      <c r="AE58" s="6">
        <v>2041</v>
      </c>
      <c r="AF58" s="6">
        <f t="shared" ref="AF58:AF67" si="21">$L$2-AF25*1.204</f>
        <v>134.23429064243007</v>
      </c>
      <c r="AG58" s="6">
        <v>0</v>
      </c>
      <c r="AH58" s="6">
        <v>0</v>
      </c>
      <c r="AJ58" s="6">
        <v>2041</v>
      </c>
      <c r="AK58" s="6">
        <f t="shared" ref="AK58:AK67" si="22">$M$2-AK25*1.204</f>
        <v>38.760381591538447</v>
      </c>
      <c r="AL58" s="6">
        <v>0</v>
      </c>
      <c r="AM58" s="6">
        <v>0</v>
      </c>
    </row>
    <row r="59" spans="6:39" x14ac:dyDescent="0.25">
      <c r="F59" s="6">
        <v>2042</v>
      </c>
      <c r="G59" s="6">
        <f t="shared" si="16"/>
        <v>255.04433626715809</v>
      </c>
      <c r="H59" s="6">
        <v>0</v>
      </c>
      <c r="I59" s="6">
        <v>0</v>
      </c>
      <c r="K59" s="6">
        <v>2042</v>
      </c>
      <c r="L59" s="6">
        <f t="shared" si="17"/>
        <v>706.16129421063556</v>
      </c>
      <c r="M59" s="6">
        <v>0</v>
      </c>
      <c r="N59" s="6">
        <v>0</v>
      </c>
      <c r="P59" s="6">
        <v>2042</v>
      </c>
      <c r="Q59" s="6">
        <f t="shared" si="18"/>
        <v>14.576341883328759</v>
      </c>
      <c r="R59" s="6">
        <v>0</v>
      </c>
      <c r="S59" s="6">
        <v>0</v>
      </c>
      <c r="U59" s="6">
        <v>2042</v>
      </c>
      <c r="V59" s="6">
        <f t="shared" si="19"/>
        <v>1179.1844116702018</v>
      </c>
      <c r="W59" s="6">
        <v>0</v>
      </c>
      <c r="X59" s="6">
        <v>0</v>
      </c>
      <c r="Z59" s="6">
        <v>2042</v>
      </c>
      <c r="AA59" s="6">
        <f t="shared" si="20"/>
        <v>23.155560248945115</v>
      </c>
      <c r="AB59" s="6">
        <v>0</v>
      </c>
      <c r="AC59" s="6">
        <v>0</v>
      </c>
      <c r="AE59" s="6">
        <v>2042</v>
      </c>
      <c r="AF59" s="6">
        <f t="shared" si="21"/>
        <v>121.44175123367617</v>
      </c>
      <c r="AG59" s="6">
        <v>0</v>
      </c>
      <c r="AH59" s="6">
        <v>0</v>
      </c>
      <c r="AJ59" s="6">
        <v>2042</v>
      </c>
      <c r="AK59" s="6">
        <f t="shared" si="22"/>
        <v>35.066513902179466</v>
      </c>
      <c r="AL59" s="6">
        <v>0</v>
      </c>
      <c r="AM59" s="6">
        <v>0</v>
      </c>
    </row>
    <row r="60" spans="6:39" x14ac:dyDescent="0.25">
      <c r="F60" s="6">
        <v>2043</v>
      </c>
      <c r="G60" s="6">
        <f t="shared" si="16"/>
        <v>228.17824870227162</v>
      </c>
      <c r="H60" s="6">
        <v>0</v>
      </c>
      <c r="I60" s="6">
        <v>0</v>
      </c>
      <c r="K60" s="6">
        <v>2043</v>
      </c>
      <c r="L60" s="6">
        <f t="shared" si="17"/>
        <v>631.77504653751089</v>
      </c>
      <c r="M60" s="6">
        <v>0</v>
      </c>
      <c r="N60" s="6">
        <v>0</v>
      </c>
      <c r="P60" s="6">
        <v>2043</v>
      </c>
      <c r="Q60" s="6">
        <f t="shared" si="18"/>
        <v>13.040886192977631</v>
      </c>
      <c r="R60" s="6">
        <v>0</v>
      </c>
      <c r="S60" s="6">
        <v>0</v>
      </c>
      <c r="U60" s="6">
        <v>2043</v>
      </c>
      <c r="V60" s="6">
        <f t="shared" si="19"/>
        <v>1054.9704333370537</v>
      </c>
      <c r="W60" s="6">
        <v>0</v>
      </c>
      <c r="X60" s="6">
        <v>0</v>
      </c>
      <c r="Z60" s="6">
        <v>2043</v>
      </c>
      <c r="AA60" s="6">
        <f t="shared" si="20"/>
        <v>20.716379209415912</v>
      </c>
      <c r="AB60" s="6">
        <v>0</v>
      </c>
      <c r="AC60" s="6">
        <v>0</v>
      </c>
      <c r="AE60" s="6">
        <v>2043</v>
      </c>
      <c r="AF60" s="6">
        <f t="shared" si="21"/>
        <v>108.64921182492228</v>
      </c>
      <c r="AG60" s="6">
        <v>0</v>
      </c>
      <c r="AH60" s="6">
        <v>0</v>
      </c>
      <c r="AJ60" s="6">
        <v>2043</v>
      </c>
      <c r="AK60" s="6">
        <f t="shared" si="22"/>
        <v>31.372646212820484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si="16"/>
        <v>201.31216113738503</v>
      </c>
      <c r="H61" s="6">
        <v>0</v>
      </c>
      <c r="I61" s="6">
        <v>0</v>
      </c>
      <c r="K61" s="6">
        <v>2044</v>
      </c>
      <c r="L61" s="6">
        <f t="shared" si="17"/>
        <v>557.38879886438599</v>
      </c>
      <c r="M61" s="6">
        <v>0</v>
      </c>
      <c r="N61" s="6">
        <v>0</v>
      </c>
      <c r="P61" s="6">
        <v>2044</v>
      </c>
      <c r="Q61" s="6">
        <f t="shared" si="18"/>
        <v>11.50543050262651</v>
      </c>
      <c r="R61" s="6">
        <v>0</v>
      </c>
      <c r="S61" s="6">
        <v>0</v>
      </c>
      <c r="U61" s="6">
        <v>2044</v>
      </c>
      <c r="V61" s="6">
        <f t="shared" si="19"/>
        <v>930.75645500390556</v>
      </c>
      <c r="W61" s="6">
        <v>0</v>
      </c>
      <c r="X61" s="6">
        <v>0</v>
      </c>
      <c r="Z61" s="6">
        <v>2044</v>
      </c>
      <c r="AA61" s="6">
        <f t="shared" si="20"/>
        <v>18.277198169886688</v>
      </c>
      <c r="AB61" s="6">
        <v>0</v>
      </c>
      <c r="AC61" s="6">
        <v>0</v>
      </c>
      <c r="AE61" s="6">
        <v>2044</v>
      </c>
      <c r="AF61" s="6">
        <f t="shared" si="21"/>
        <v>95.856672416168294</v>
      </c>
      <c r="AG61" s="6">
        <v>0</v>
      </c>
      <c r="AH61" s="6">
        <v>0</v>
      </c>
      <c r="AJ61" s="6">
        <v>2044</v>
      </c>
      <c r="AK61" s="6">
        <f t="shared" si="22"/>
        <v>27.678778523461474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174.44607357249856</v>
      </c>
      <c r="H62" s="6">
        <v>0</v>
      </c>
      <c r="I62" s="6">
        <v>0</v>
      </c>
      <c r="K62" s="6">
        <v>2045</v>
      </c>
      <c r="L62" s="6">
        <f t="shared" si="17"/>
        <v>483.00255119126155</v>
      </c>
      <c r="M62" s="6">
        <v>0</v>
      </c>
      <c r="N62" s="6">
        <v>0</v>
      </c>
      <c r="P62" s="6">
        <v>2045</v>
      </c>
      <c r="Q62" s="6">
        <f t="shared" si="18"/>
        <v>9.9699748122753888</v>
      </c>
      <c r="R62" s="6">
        <v>0</v>
      </c>
      <c r="S62" s="6">
        <v>0</v>
      </c>
      <c r="U62" s="6">
        <v>2045</v>
      </c>
      <c r="V62" s="6">
        <f t="shared" si="19"/>
        <v>806.54247667075788</v>
      </c>
      <c r="W62" s="6">
        <v>0</v>
      </c>
      <c r="X62" s="6">
        <v>0</v>
      </c>
      <c r="Z62" s="6">
        <v>2045</v>
      </c>
      <c r="AA62" s="6">
        <f t="shared" si="20"/>
        <v>15.838017130357471</v>
      </c>
      <c r="AB62" s="6">
        <v>0</v>
      </c>
      <c r="AC62" s="6">
        <v>0</v>
      </c>
      <c r="AE62" s="6">
        <v>2045</v>
      </c>
      <c r="AF62" s="6">
        <f t="shared" si="21"/>
        <v>83.064133007414341</v>
      </c>
      <c r="AG62" s="6">
        <v>0</v>
      </c>
      <c r="AH62" s="6">
        <v>0</v>
      </c>
      <c r="AJ62" s="6">
        <v>2045</v>
      </c>
      <c r="AK62" s="6">
        <f t="shared" si="22"/>
        <v>23.984910834102521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147.57998600761221</v>
      </c>
      <c r="H63" s="6">
        <v>0</v>
      </c>
      <c r="I63" s="6">
        <v>0</v>
      </c>
      <c r="K63" s="6">
        <v>2046</v>
      </c>
      <c r="L63" s="6">
        <f t="shared" si="17"/>
        <v>408.6163035181371</v>
      </c>
      <c r="M63" s="6">
        <v>0</v>
      </c>
      <c r="N63" s="6">
        <v>0</v>
      </c>
      <c r="P63" s="6">
        <v>2046</v>
      </c>
      <c r="Q63" s="6">
        <f t="shared" si="18"/>
        <v>8.434519121924275</v>
      </c>
      <c r="R63" s="6">
        <v>0</v>
      </c>
      <c r="S63" s="6">
        <v>0</v>
      </c>
      <c r="U63" s="6">
        <v>2046</v>
      </c>
      <c r="V63" s="6">
        <f t="shared" si="19"/>
        <v>682.32849833761156</v>
      </c>
      <c r="W63" s="6">
        <v>0</v>
      </c>
      <c r="X63" s="6">
        <v>0</v>
      </c>
      <c r="Z63" s="6">
        <v>2046</v>
      </c>
      <c r="AA63" s="6">
        <f t="shared" si="20"/>
        <v>13.398836090828276</v>
      </c>
      <c r="AB63" s="6">
        <v>0</v>
      </c>
      <c r="AC63" s="6">
        <v>0</v>
      </c>
      <c r="AE63" s="6">
        <v>2046</v>
      </c>
      <c r="AF63" s="6">
        <f t="shared" si="21"/>
        <v>70.271593598660502</v>
      </c>
      <c r="AG63" s="6">
        <v>0</v>
      </c>
      <c r="AH63" s="6">
        <v>0</v>
      </c>
      <c r="AJ63" s="6">
        <v>2046</v>
      </c>
      <c r="AK63" s="6">
        <f t="shared" si="22"/>
        <v>20.29104314474354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120.71389844272551</v>
      </c>
      <c r="H64" s="6">
        <v>0</v>
      </c>
      <c r="I64" s="6">
        <v>0</v>
      </c>
      <c r="K64" s="6">
        <v>2047</v>
      </c>
      <c r="L64" s="6">
        <f t="shared" si="17"/>
        <v>334.23005584501243</v>
      </c>
      <c r="M64" s="6">
        <v>0</v>
      </c>
      <c r="N64" s="6">
        <v>0</v>
      </c>
      <c r="P64" s="6">
        <v>2047</v>
      </c>
      <c r="Q64" s="6">
        <f t="shared" si="18"/>
        <v>6.8990634315731469</v>
      </c>
      <c r="R64" s="6">
        <v>0</v>
      </c>
      <c r="S64" s="6">
        <v>0</v>
      </c>
      <c r="U64" s="6">
        <v>2047</v>
      </c>
      <c r="V64" s="6">
        <f t="shared" si="19"/>
        <v>558.11452000446343</v>
      </c>
      <c r="W64" s="6">
        <v>0</v>
      </c>
      <c r="X64" s="6">
        <v>0</v>
      </c>
      <c r="Z64" s="6">
        <v>2047</v>
      </c>
      <c r="AA64" s="6">
        <f t="shared" si="20"/>
        <v>10.959655051299059</v>
      </c>
      <c r="AB64" s="6">
        <v>0</v>
      </c>
      <c r="AC64" s="6">
        <v>0</v>
      </c>
      <c r="AE64" s="6">
        <v>2047</v>
      </c>
      <c r="AF64" s="6">
        <f t="shared" si="21"/>
        <v>57.479054189906549</v>
      </c>
      <c r="AG64" s="6">
        <v>0</v>
      </c>
      <c r="AH64" s="6">
        <v>0</v>
      </c>
      <c r="AJ64" s="6">
        <v>2047</v>
      </c>
      <c r="AK64" s="6">
        <f t="shared" si="22"/>
        <v>16.597175455384544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93.847810877838924</v>
      </c>
      <c r="H65" s="6">
        <v>0</v>
      </c>
      <c r="I65" s="6">
        <v>0</v>
      </c>
      <c r="K65" s="6">
        <v>2048</v>
      </c>
      <c r="L65" s="6">
        <f t="shared" si="17"/>
        <v>259.8438081718873</v>
      </c>
      <c r="M65" s="6">
        <v>0</v>
      </c>
      <c r="N65" s="6">
        <v>0</v>
      </c>
      <c r="P65" s="6">
        <v>2048</v>
      </c>
      <c r="Q65" s="6">
        <f t="shared" si="18"/>
        <v>5.3636077412220189</v>
      </c>
      <c r="R65" s="6">
        <v>0</v>
      </c>
      <c r="S65" s="6">
        <v>0</v>
      </c>
      <c r="U65" s="6">
        <v>2048</v>
      </c>
      <c r="V65" s="6">
        <f t="shared" si="19"/>
        <v>433.9005416713153</v>
      </c>
      <c r="W65" s="6">
        <v>0</v>
      </c>
      <c r="X65" s="6">
        <v>0</v>
      </c>
      <c r="Z65" s="6">
        <v>2048</v>
      </c>
      <c r="AA65" s="6">
        <f t="shared" si="20"/>
        <v>8.520474011769835</v>
      </c>
      <c r="AB65" s="6">
        <v>0</v>
      </c>
      <c r="AC65" s="6">
        <v>0</v>
      </c>
      <c r="AE65" s="6">
        <v>2048</v>
      </c>
      <c r="AF65" s="6">
        <f t="shared" si="21"/>
        <v>44.686514781152596</v>
      </c>
      <c r="AG65" s="6">
        <v>0</v>
      </c>
      <c r="AH65" s="6">
        <v>0</v>
      </c>
      <c r="AJ65" s="6">
        <v>2048</v>
      </c>
      <c r="AK65" s="6">
        <f t="shared" si="22"/>
        <v>12.903307766025534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66.981723312952568</v>
      </c>
      <c r="H66" s="6">
        <v>0</v>
      </c>
      <c r="I66" s="6">
        <v>0</v>
      </c>
      <c r="K66" s="6">
        <v>2049</v>
      </c>
      <c r="L66" s="6">
        <f t="shared" si="17"/>
        <v>185.45756049876286</v>
      </c>
      <c r="M66" s="6">
        <v>0</v>
      </c>
      <c r="N66" s="6">
        <v>0</v>
      </c>
      <c r="P66" s="6">
        <v>2049</v>
      </c>
      <c r="Q66" s="6">
        <f t="shared" si="18"/>
        <v>3.828152050870905</v>
      </c>
      <c r="R66" s="6">
        <v>0</v>
      </c>
      <c r="S66" s="6">
        <v>0</v>
      </c>
      <c r="U66" s="6">
        <v>2049</v>
      </c>
      <c r="V66" s="6">
        <f t="shared" si="19"/>
        <v>309.68656333816807</v>
      </c>
      <c r="W66" s="6">
        <v>0</v>
      </c>
      <c r="X66" s="6">
        <v>0</v>
      </c>
      <c r="Z66" s="6">
        <v>2049</v>
      </c>
      <c r="AA66" s="6">
        <f t="shared" si="20"/>
        <v>6.0812929722406395</v>
      </c>
      <c r="AB66" s="6">
        <v>0</v>
      </c>
      <c r="AC66" s="6">
        <v>0</v>
      </c>
      <c r="AE66" s="6">
        <v>2049</v>
      </c>
      <c r="AF66" s="6">
        <f t="shared" si="21"/>
        <v>31.8939753723987</v>
      </c>
      <c r="AG66" s="6">
        <v>0</v>
      </c>
      <c r="AH66" s="6">
        <v>0</v>
      </c>
      <c r="AJ66" s="6">
        <v>2049</v>
      </c>
      <c r="AK66" s="6">
        <f t="shared" si="22"/>
        <v>9.2094400766665956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40.115635748066211</v>
      </c>
      <c r="H67" s="6">
        <v>0</v>
      </c>
      <c r="I67" s="6">
        <v>0</v>
      </c>
      <c r="K67" s="6">
        <v>2050</v>
      </c>
      <c r="L67" s="6">
        <f t="shared" si="17"/>
        <v>111.07131282563887</v>
      </c>
      <c r="M67" s="6">
        <v>0</v>
      </c>
      <c r="N67" s="6">
        <v>0</v>
      </c>
      <c r="P67" s="6">
        <v>2050</v>
      </c>
      <c r="Q67" s="6">
        <f t="shared" si="18"/>
        <v>2.2926963605197912</v>
      </c>
      <c r="R67" s="6">
        <v>0</v>
      </c>
      <c r="S67" s="6">
        <v>0</v>
      </c>
      <c r="U67" s="6">
        <v>2050</v>
      </c>
      <c r="V67" s="6">
        <f t="shared" si="19"/>
        <v>185.47258500502085</v>
      </c>
      <c r="W67" s="6">
        <v>0</v>
      </c>
      <c r="X67" s="6">
        <v>0</v>
      </c>
      <c r="Z67" s="6">
        <v>2050</v>
      </c>
      <c r="AA67" s="6">
        <f t="shared" si="20"/>
        <v>3.6421119327114297</v>
      </c>
      <c r="AB67" s="6">
        <v>0</v>
      </c>
      <c r="AC67" s="6">
        <v>0</v>
      </c>
      <c r="AE67" s="6">
        <v>2050</v>
      </c>
      <c r="AF67" s="6">
        <f t="shared" si="21"/>
        <v>19.101435963644803</v>
      </c>
      <c r="AG67" s="6">
        <v>0</v>
      </c>
      <c r="AH67" s="6">
        <v>0</v>
      </c>
      <c r="AJ67" s="6">
        <v>2050</v>
      </c>
      <c r="AK67" s="6">
        <f t="shared" si="22"/>
        <v>5.5155723873076283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725.38436425193379</v>
      </c>
      <c r="H68" s="6">
        <f t="shared" ref="H68:I68" si="23">H98*1000/0.181</f>
        <v>765.5</v>
      </c>
      <c r="I68" s="6">
        <f t="shared" si="23"/>
        <v>765.5</v>
      </c>
      <c r="L68" s="6">
        <f>L98*1000/0.181</f>
        <v>2008.4286871743611</v>
      </c>
      <c r="M68" s="6">
        <f t="shared" ref="M68:N68" si="24">M98*1000/0.181</f>
        <v>2119.5</v>
      </c>
      <c r="N68" s="6">
        <f t="shared" si="24"/>
        <v>2119.5</v>
      </c>
      <c r="Q68" s="6">
        <f>Q98*1000/0.181</f>
        <v>41.457303639480209</v>
      </c>
      <c r="R68" s="6">
        <f t="shared" ref="R68:S68" si="25">R98*1000/0.181</f>
        <v>43.75</v>
      </c>
      <c r="S68" s="6">
        <f t="shared" si="25"/>
        <v>43.75</v>
      </c>
      <c r="V68" s="6">
        <f>V98*1000/0.181</f>
        <v>3353.7774149949796</v>
      </c>
      <c r="W68" s="6">
        <f t="shared" ref="W68:X68" si="26">W98*1000/0.181</f>
        <v>3539.25</v>
      </c>
      <c r="X68" s="6">
        <f t="shared" si="26"/>
        <v>3539.25</v>
      </c>
      <c r="AA68" s="6">
        <f>AA98*1000/0.181</f>
        <v>65.85788806728857</v>
      </c>
      <c r="AB68" s="6">
        <f t="shared" ref="AB68:AC68" si="27">AB98*1000/0.181</f>
        <v>69.5</v>
      </c>
      <c r="AC68" s="6">
        <f t="shared" si="27"/>
        <v>69.5</v>
      </c>
      <c r="AF68" s="6">
        <f>AF98*1000/0.181</f>
        <v>345.3985640363552</v>
      </c>
      <c r="AG68" s="6">
        <f t="shared" ref="AG68:AH68" si="28">AG98*1000/0.181</f>
        <v>364.49999999999994</v>
      </c>
      <c r="AH68" s="6">
        <f t="shared" si="28"/>
        <v>364.49999999999994</v>
      </c>
      <c r="AK68" s="6">
        <f>AK98*1000/0.181</f>
        <v>99.734427612692386</v>
      </c>
      <c r="AL68" s="6">
        <f t="shared" ref="AL68:AM68" si="29">AL98*1000/0.181</f>
        <v>105.25</v>
      </c>
      <c r="AM68" s="6">
        <f t="shared" si="29"/>
        <v>105.25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4.8627618492444302E-3</v>
      </c>
      <c r="H72" s="6">
        <f>($G$2-H41)*0.181/1000</f>
        <v>9.5866771912430804E-3</v>
      </c>
      <c r="I72" s="6">
        <f>($G$2-I41)*0.181/1000</f>
        <v>1.4310592533241772E-2</v>
      </c>
      <c r="K72" s="6">
        <v>2024</v>
      </c>
      <c r="L72" s="6">
        <f>($H$2-L41)*0.181/1000</f>
        <v>1.3463910828835482E-2</v>
      </c>
      <c r="M72" s="6">
        <f>($H$2-M41)*0.181/1000</f>
        <v>2.6543386423043384E-2</v>
      </c>
      <c r="N72" s="6">
        <f>($H$2-N41)*0.181/1000</f>
        <v>3.962286201725141E-2</v>
      </c>
      <c r="P72" s="6">
        <v>2024</v>
      </c>
      <c r="Q72" s="6">
        <f>($I$2-Q41)*0.181/1000</f>
        <v>2.779174799535516E-4</v>
      </c>
      <c r="R72" s="6">
        <f>($I$2-R41)*0.181/1000</f>
        <v>5.4789957820625059E-4</v>
      </c>
      <c r="S72" s="6">
        <f>($I$2-S41)*0.181/1000</f>
        <v>8.1788167645895212E-4</v>
      </c>
      <c r="U72" s="6">
        <v>2024</v>
      </c>
      <c r="V72" s="6">
        <f>($J$2-V41)*0.181/1000</f>
        <v>2.2482730078299647E-2</v>
      </c>
      <c r="W72" s="6">
        <f>($J$2-W41)*0.181/1000</f>
        <v>4.4323510449519384E-2</v>
      </c>
      <c r="X72" s="6">
        <f>($J$2-X41)*0.181/1000</f>
        <v>6.6164290820739366E-2</v>
      </c>
      <c r="Z72" s="6">
        <v>2024</v>
      </c>
      <c r="AA72" s="6">
        <f>($K$2-AA41)*0.181/1000</f>
        <v>4.4149176815478562E-4</v>
      </c>
      <c r="AB72" s="6">
        <f>($K$2-AB41)*0.181/1000</f>
        <v>8.7037761566478638E-4</v>
      </c>
      <c r="AC72" s="6">
        <f>($K$2-AC41)*0.181/1000</f>
        <v>1.2992634631747921E-3</v>
      </c>
      <c r="AE72" s="6">
        <v>2024</v>
      </c>
      <c r="AF72" s="6">
        <f>($L$2-AF41)*0.181/1000</f>
        <v>2.315449632984445E-3</v>
      </c>
      <c r="AG72" s="6">
        <f>($L$2-AG41)*0.181/1000</f>
        <v>4.5647862001412225E-3</v>
      </c>
      <c r="AH72" s="6">
        <f>($L$2-AH41)*0.181/1000</f>
        <v>6.8141227672980113E-3</v>
      </c>
      <c r="AJ72" s="6">
        <v>2024</v>
      </c>
      <c r="AK72" s="6">
        <f>($M$2-AK41)*0.181/1000</f>
        <v>6.6859005177397307E-4</v>
      </c>
      <c r="AL72" s="6">
        <f>($M$2-AL41)*0.181/1000</f>
        <v>1.3180898424276081E-3</v>
      </c>
      <c r="AM72" s="6">
        <f>($M$2-AM41)*0.181/1000</f>
        <v>1.9675896330812511E-3</v>
      </c>
      <c r="AO72" s="6">
        <v>2024</v>
      </c>
      <c r="AP72" s="6">
        <f>G72+L72+Q72+V72+AA72+AF72+AK72</f>
        <v>4.4512851689246319E-2</v>
      </c>
      <c r="AQ72" s="6">
        <f t="shared" ref="AQ72:AR87" si="30">H72+M72+R72+W72+AB72+AG72+AL72</f>
        <v>8.7754727300245722E-2</v>
      </c>
      <c r="AR72" s="6">
        <f t="shared" si="30"/>
        <v>0.13099660291124554</v>
      </c>
    </row>
    <row r="73" spans="4:44" x14ac:dyDescent="0.25">
      <c r="F73" s="6">
        <v>2025</v>
      </c>
      <c r="G73" s="6">
        <f t="shared" ref="G73:I88" si="31">($G$2-G42)*0.181/1000</f>
        <v>9.7255236984888811E-3</v>
      </c>
      <c r="H73" s="6">
        <f t="shared" si="31"/>
        <v>2.0080655231176622E-2</v>
      </c>
      <c r="I73" s="6">
        <f t="shared" si="31"/>
        <v>3.0435786763864343E-2</v>
      </c>
      <c r="K73" s="6">
        <v>2025</v>
      </c>
      <c r="L73" s="6">
        <f t="shared" ref="L73:N88" si="32">($H$2-L42)*0.181/1000</f>
        <v>2.6927821657671047E-2</v>
      </c>
      <c r="M73" s="6">
        <f t="shared" si="32"/>
        <v>5.5598887998012818E-2</v>
      </c>
      <c r="N73" s="6">
        <f t="shared" si="32"/>
        <v>8.4269954338354686E-2</v>
      </c>
      <c r="P73" s="6">
        <v>2025</v>
      </c>
      <c r="Q73" s="6">
        <f t="shared" ref="Q73:S88" si="33">($I$2-Q42)*0.181/1000</f>
        <v>5.5583495990710449E-4</v>
      </c>
      <c r="R73" s="6">
        <f t="shared" si="33"/>
        <v>1.1476533851913478E-3</v>
      </c>
      <c r="S73" s="6">
        <f t="shared" si="33"/>
        <v>1.7394718104755925E-3</v>
      </c>
      <c r="U73" s="6">
        <v>2025</v>
      </c>
      <c r="V73" s="6">
        <f t="shared" ref="V73:X88" si="34">($J$2-V42)*0.181/1000</f>
        <v>4.4965460156599295E-2</v>
      </c>
      <c r="W73" s="6">
        <f t="shared" si="34"/>
        <v>9.2841879852308143E-2</v>
      </c>
      <c r="X73" s="6">
        <f t="shared" si="34"/>
        <v>0.1407182995480169</v>
      </c>
      <c r="Z73" s="6">
        <v>2025</v>
      </c>
      <c r="AA73" s="6">
        <f t="shared" ref="AA73:AC88" si="35">($K$2-AA42)*0.181/1000</f>
        <v>8.8298353630957124E-4</v>
      </c>
      <c r="AB73" s="6">
        <f t="shared" si="35"/>
        <v>1.8231293776182563E-3</v>
      </c>
      <c r="AC73" s="6">
        <f t="shared" si="35"/>
        <v>2.7632752189269399E-3</v>
      </c>
      <c r="AE73" s="6">
        <v>2025</v>
      </c>
      <c r="AF73" s="6">
        <f t="shared" ref="AF73:AH88" si="36">($L$2-AF42)*0.181/1000</f>
        <v>4.6308992659688996E-3</v>
      </c>
      <c r="AG73" s="6">
        <f t="shared" si="36"/>
        <v>9.5615922034799194E-3</v>
      </c>
      <c r="AH73" s="6">
        <f t="shared" si="36"/>
        <v>1.449228514099093E-2</v>
      </c>
      <c r="AJ73" s="6">
        <v>2025</v>
      </c>
      <c r="AK73" s="6">
        <f t="shared" ref="AK73:AM88" si="37">($M$2-AK42)*0.181/1000</f>
        <v>1.3371801035479487E-3</v>
      </c>
      <c r="AL73" s="6">
        <f t="shared" si="37"/>
        <v>2.7609261438031854E-3</v>
      </c>
      <c r="AM73" s="6">
        <f t="shared" si="37"/>
        <v>4.1846721840584243E-3</v>
      </c>
      <c r="AO73" s="6">
        <v>2025</v>
      </c>
      <c r="AP73" s="6">
        <f t="shared" ref="AP73:AR98" si="38">G73+L73+Q73+V73+AA73+AF73+AK73</f>
        <v>8.9025703378492735E-2</v>
      </c>
      <c r="AQ73" s="6">
        <f t="shared" si="30"/>
        <v>0.18381472419159028</v>
      </c>
      <c r="AR73" s="6">
        <f t="shared" si="30"/>
        <v>0.27860374500468782</v>
      </c>
    </row>
    <row r="74" spans="4:44" x14ac:dyDescent="0.25">
      <c r="F74" s="6">
        <v>2026</v>
      </c>
      <c r="G74" s="6">
        <f t="shared" si="31"/>
        <v>1.4588285547733311E-2</v>
      </c>
      <c r="H74" s="6">
        <f t="shared" si="31"/>
        <v>3.159698104439463E-2</v>
      </c>
      <c r="I74" s="6">
        <f t="shared" si="31"/>
        <v>4.8605676541055964E-2</v>
      </c>
      <c r="K74" s="6">
        <v>2026</v>
      </c>
      <c r="L74" s="6">
        <f t="shared" si="32"/>
        <v>4.0391732486506536E-2</v>
      </c>
      <c r="M74" s="6">
        <f t="shared" si="32"/>
        <v>8.7485044184969843E-2</v>
      </c>
      <c r="N74" s="6">
        <f t="shared" si="32"/>
        <v>0.13457835588343323</v>
      </c>
      <c r="P74" s="6">
        <v>2026</v>
      </c>
      <c r="Q74" s="6">
        <f t="shared" si="33"/>
        <v>8.3375243986065603E-4</v>
      </c>
      <c r="R74" s="6">
        <f t="shared" si="33"/>
        <v>1.8058366044314375E-3</v>
      </c>
      <c r="S74" s="6">
        <f t="shared" si="33"/>
        <v>2.7779207690022188E-3</v>
      </c>
      <c r="U74" s="6">
        <v>2026</v>
      </c>
      <c r="V74" s="6">
        <f t="shared" si="34"/>
        <v>6.7448190234898855E-2</v>
      </c>
      <c r="W74" s="6">
        <f t="shared" si="34"/>
        <v>0.14608702176534769</v>
      </c>
      <c r="X74" s="6">
        <f t="shared" si="34"/>
        <v>0.22472585329579661</v>
      </c>
      <c r="Z74" s="6">
        <v>2026</v>
      </c>
      <c r="AA74" s="6">
        <f t="shared" si="35"/>
        <v>1.3244753044643568E-3</v>
      </c>
      <c r="AB74" s="6">
        <f t="shared" si="35"/>
        <v>2.8687004344682262E-3</v>
      </c>
      <c r="AC74" s="6">
        <f t="shared" si="35"/>
        <v>4.4129255644720956E-3</v>
      </c>
      <c r="AE74" s="6">
        <v>2026</v>
      </c>
      <c r="AF74" s="6">
        <f t="shared" si="36"/>
        <v>6.9463488989533551E-3</v>
      </c>
      <c r="AG74" s="6">
        <f t="shared" si="36"/>
        <v>1.5045198681491633E-2</v>
      </c>
      <c r="AH74" s="6">
        <f t="shared" si="36"/>
        <v>2.3144048464029912E-2</v>
      </c>
      <c r="AJ74" s="6">
        <v>2026</v>
      </c>
      <c r="AK74" s="6">
        <f t="shared" si="37"/>
        <v>2.0057701553219216E-3</v>
      </c>
      <c r="AL74" s="6">
        <f t="shared" si="37"/>
        <v>4.3443269169464857E-3</v>
      </c>
      <c r="AM74" s="6">
        <f t="shared" si="37"/>
        <v>6.6828836785710515E-3</v>
      </c>
      <c r="AO74" s="6">
        <v>2026</v>
      </c>
      <c r="AP74" s="6">
        <f t="shared" si="38"/>
        <v>0.13353855506773898</v>
      </c>
      <c r="AQ74" s="6">
        <f t="shared" si="30"/>
        <v>0.28923310963204996</v>
      </c>
      <c r="AR74" s="6">
        <f t="shared" si="30"/>
        <v>0.44492766419636109</v>
      </c>
    </row>
    <row r="75" spans="4:44" x14ac:dyDescent="0.25">
      <c r="F75" s="6">
        <v>2027</v>
      </c>
      <c r="G75" s="6">
        <f t="shared" si="31"/>
        <v>1.9451047396977741E-2</v>
      </c>
      <c r="H75" s="6">
        <f t="shared" si="31"/>
        <v>4.4265289654772381E-2</v>
      </c>
      <c r="I75" s="6">
        <f t="shared" si="31"/>
        <v>6.9079531912567077E-2</v>
      </c>
      <c r="K75" s="6">
        <v>2027</v>
      </c>
      <c r="L75" s="6">
        <f t="shared" si="32"/>
        <v>5.3855643315342011E-2</v>
      </c>
      <c r="M75" s="6">
        <f t="shared" si="32"/>
        <v>0.12256078566073164</v>
      </c>
      <c r="N75" s="6">
        <f t="shared" si="32"/>
        <v>0.19126592800612136</v>
      </c>
      <c r="P75" s="6">
        <v>2027</v>
      </c>
      <c r="Q75" s="6">
        <f t="shared" si="33"/>
        <v>1.1116699198142077E-3</v>
      </c>
      <c r="R75" s="6">
        <f t="shared" si="33"/>
        <v>2.5298581611969836E-3</v>
      </c>
      <c r="S75" s="6">
        <f t="shared" si="33"/>
        <v>3.9480464025797649E-3</v>
      </c>
      <c r="U75" s="6">
        <v>2027</v>
      </c>
      <c r="V75" s="6">
        <f t="shared" si="34"/>
        <v>8.9930920313198492E-2</v>
      </c>
      <c r="W75" s="6">
        <f t="shared" si="34"/>
        <v>0.20465829707466121</v>
      </c>
      <c r="X75" s="6">
        <f t="shared" si="34"/>
        <v>0.3193856738361241</v>
      </c>
      <c r="Z75" s="6">
        <v>2027</v>
      </c>
      <c r="AA75" s="6">
        <f t="shared" si="35"/>
        <v>1.7659670726191414E-3</v>
      </c>
      <c r="AB75" s="6">
        <f t="shared" si="35"/>
        <v>4.0188603932157811E-3</v>
      </c>
      <c r="AC75" s="6">
        <f t="shared" si="35"/>
        <v>6.2717537138124264E-3</v>
      </c>
      <c r="AE75" s="6">
        <v>2027</v>
      </c>
      <c r="AF75" s="6">
        <f t="shared" si="36"/>
        <v>9.2617985319377993E-3</v>
      </c>
      <c r="AG75" s="6">
        <f t="shared" si="36"/>
        <v>2.1077332565858298E-2</v>
      </c>
      <c r="AH75" s="6">
        <f t="shared" si="36"/>
        <v>3.2892866599778837E-2</v>
      </c>
      <c r="AJ75" s="6">
        <v>2027</v>
      </c>
      <c r="AK75" s="6">
        <f t="shared" si="37"/>
        <v>2.6743602070958923E-3</v>
      </c>
      <c r="AL75" s="6">
        <f t="shared" si="37"/>
        <v>6.086115919222459E-3</v>
      </c>
      <c r="AM75" s="6">
        <f t="shared" si="37"/>
        <v>9.4978716313490336E-3</v>
      </c>
      <c r="AO75" s="6">
        <v>2027</v>
      </c>
      <c r="AP75" s="6">
        <f t="shared" si="38"/>
        <v>0.17805140675698528</v>
      </c>
      <c r="AQ75" s="6">
        <f t="shared" si="30"/>
        <v>0.40519653942965883</v>
      </c>
      <c r="AR75" s="6">
        <f t="shared" si="30"/>
        <v>0.63234167210233261</v>
      </c>
    </row>
    <row r="76" spans="4:44" x14ac:dyDescent="0.25">
      <c r="F76" s="6">
        <v>2028</v>
      </c>
      <c r="G76" s="6">
        <f t="shared" si="31"/>
        <v>2.4313809246222173E-2</v>
      </c>
      <c r="H76" s="6">
        <f t="shared" si="31"/>
        <v>5.8231653975379286E-2</v>
      </c>
      <c r="I76" s="6">
        <f t="shared" si="31"/>
        <v>9.2149498704536439E-2</v>
      </c>
      <c r="K76" s="6">
        <v>2028</v>
      </c>
      <c r="L76" s="6">
        <f t="shared" si="32"/>
        <v>6.7319554144177535E-2</v>
      </c>
      <c r="M76" s="6">
        <f t="shared" si="32"/>
        <v>0.16123055597755237</v>
      </c>
      <c r="N76" s="6">
        <f t="shared" si="32"/>
        <v>0.2551415578109274</v>
      </c>
      <c r="P76" s="6">
        <v>2028</v>
      </c>
      <c r="Q76" s="6">
        <f t="shared" si="33"/>
        <v>1.3895873997677606E-3</v>
      </c>
      <c r="R76" s="6">
        <f t="shared" si="33"/>
        <v>3.328066442093853E-3</v>
      </c>
      <c r="S76" s="6">
        <f t="shared" si="33"/>
        <v>5.2665454844199461E-3</v>
      </c>
      <c r="U76" s="6">
        <v>2028</v>
      </c>
      <c r="V76" s="6">
        <f t="shared" si="34"/>
        <v>0.11241365039149816</v>
      </c>
      <c r="W76" s="6">
        <f t="shared" si="34"/>
        <v>0.26923106640412947</v>
      </c>
      <c r="X76" s="6">
        <f t="shared" si="34"/>
        <v>0.42604848241676102</v>
      </c>
      <c r="Z76" s="6">
        <v>2028</v>
      </c>
      <c r="AA76" s="6">
        <f t="shared" si="35"/>
        <v>2.2074588407739282E-3</v>
      </c>
      <c r="AB76" s="6">
        <f t="shared" si="35"/>
        <v>5.2868712622976613E-3</v>
      </c>
      <c r="AC76" s="6">
        <f t="shared" si="35"/>
        <v>8.3662836838214009E-3</v>
      </c>
      <c r="AE76" s="6">
        <v>2028</v>
      </c>
      <c r="AF76" s="6">
        <f t="shared" si="36"/>
        <v>1.1577248164922255E-2</v>
      </c>
      <c r="AG76" s="6">
        <f t="shared" si="36"/>
        <v>2.7727547843273352E-2</v>
      </c>
      <c r="AH76" s="6">
        <f t="shared" si="36"/>
        <v>4.387784752162447E-2</v>
      </c>
      <c r="AJ76" s="6">
        <v>2028</v>
      </c>
      <c r="AK76" s="6">
        <f t="shared" si="37"/>
        <v>3.3429502588698703E-3</v>
      </c>
      <c r="AL76" s="6">
        <f t="shared" si="37"/>
        <v>8.0063769835514963E-3</v>
      </c>
      <c r="AM76" s="6">
        <f t="shared" si="37"/>
        <v>1.2669803708233127E-2</v>
      </c>
      <c r="AO76" s="6">
        <v>2028</v>
      </c>
      <c r="AP76" s="6">
        <f t="shared" si="38"/>
        <v>0.22256425844623168</v>
      </c>
      <c r="AQ76" s="6">
        <f t="shared" si="30"/>
        <v>0.53304213888827745</v>
      </c>
      <c r="AR76" s="6">
        <f t="shared" si="30"/>
        <v>0.84352001933032383</v>
      </c>
    </row>
    <row r="77" spans="4:44" x14ac:dyDescent="0.25">
      <c r="F77" s="6">
        <v>2029</v>
      </c>
      <c r="G77" s="6">
        <f t="shared" si="31"/>
        <v>2.9176571095466623E-2</v>
      </c>
      <c r="H77" s="6">
        <f t="shared" si="31"/>
        <v>7.3660669154152397E-2</v>
      </c>
      <c r="I77" s="6">
        <f t="shared" si="31"/>
        <v>0.1181447672128383</v>
      </c>
      <c r="K77" s="6">
        <v>2029</v>
      </c>
      <c r="L77" s="6">
        <f t="shared" si="32"/>
        <v>8.0783464973013072E-2</v>
      </c>
      <c r="M77" s="6">
        <f t="shared" si="32"/>
        <v>0.20395008265476947</v>
      </c>
      <c r="N77" s="6">
        <f t="shared" si="32"/>
        <v>0.32711670033652618</v>
      </c>
      <c r="P77" s="6">
        <v>2029</v>
      </c>
      <c r="Q77" s="6">
        <f t="shared" si="33"/>
        <v>1.6675048797213121E-3</v>
      </c>
      <c r="R77" s="6">
        <f t="shared" si="33"/>
        <v>4.2098684199793181E-3</v>
      </c>
      <c r="S77" s="6">
        <f t="shared" si="33"/>
        <v>6.7522319602373307E-3</v>
      </c>
      <c r="U77" s="6">
        <v>2029</v>
      </c>
      <c r="V77" s="6">
        <f t="shared" si="34"/>
        <v>0.13489638046979779</v>
      </c>
      <c r="W77" s="6">
        <f t="shared" si="34"/>
        <v>0.34056632698084122</v>
      </c>
      <c r="X77" s="6">
        <f t="shared" si="34"/>
        <v>0.54623627349188497</v>
      </c>
      <c r="Z77" s="6">
        <v>2029</v>
      </c>
      <c r="AA77" s="6">
        <f t="shared" si="35"/>
        <v>2.6489506089287123E-3</v>
      </c>
      <c r="AB77" s="6">
        <f t="shared" si="35"/>
        <v>6.6876766900242869E-3</v>
      </c>
      <c r="AC77" s="6">
        <f t="shared" si="35"/>
        <v>1.0726402771119874E-2</v>
      </c>
      <c r="AE77" s="6">
        <v>2029</v>
      </c>
      <c r="AF77" s="6">
        <f t="shared" si="36"/>
        <v>1.3892697797906702E-2</v>
      </c>
      <c r="AG77" s="6">
        <f t="shared" si="36"/>
        <v>3.507421803617055E-2</v>
      </c>
      <c r="AH77" s="6">
        <f t="shared" si="36"/>
        <v>5.6255738274434447E-2</v>
      </c>
      <c r="AJ77" s="6">
        <v>2029</v>
      </c>
      <c r="AK77" s="6">
        <f t="shared" si="37"/>
        <v>4.0115403106438406E-3</v>
      </c>
      <c r="AL77" s="6">
        <f t="shared" si="37"/>
        <v>1.0127740598921674E-2</v>
      </c>
      <c r="AM77" s="6">
        <f t="shared" si="37"/>
        <v>1.6243940887199517E-2</v>
      </c>
      <c r="AO77" s="6">
        <v>2029</v>
      </c>
      <c r="AP77" s="6">
        <f t="shared" si="38"/>
        <v>0.26707711013547802</v>
      </c>
      <c r="AQ77" s="6">
        <f t="shared" si="30"/>
        <v>0.67427658253485878</v>
      </c>
      <c r="AR77" s="6">
        <f t="shared" si="30"/>
        <v>1.0814760549342406</v>
      </c>
    </row>
    <row r="78" spans="4:44" x14ac:dyDescent="0.25">
      <c r="F78" s="6">
        <v>2030</v>
      </c>
      <c r="G78" s="6">
        <f t="shared" si="31"/>
        <v>3.4039332944711058E-2</v>
      </c>
      <c r="H78" s="6">
        <f t="shared" si="31"/>
        <v>9.0737801217305472E-2</v>
      </c>
      <c r="I78" s="6">
        <f t="shared" si="31"/>
        <v>0.1385555</v>
      </c>
      <c r="K78" s="6">
        <v>2030</v>
      </c>
      <c r="L78" s="6">
        <f t="shared" si="32"/>
        <v>9.4247375801848554E-2</v>
      </c>
      <c r="M78" s="6">
        <f t="shared" si="32"/>
        <v>0.25123288005235656</v>
      </c>
      <c r="N78" s="6">
        <f t="shared" si="32"/>
        <v>0.38362950000000001</v>
      </c>
      <c r="P78" s="6">
        <v>2030</v>
      </c>
      <c r="Q78" s="6">
        <f t="shared" si="33"/>
        <v>1.945422359674865E-3</v>
      </c>
      <c r="R78" s="6">
        <f t="shared" si="33"/>
        <v>5.1858638840719985E-3</v>
      </c>
      <c r="S78" s="6">
        <f t="shared" si="33"/>
        <v>7.9187500000000004E-3</v>
      </c>
      <c r="U78" s="6">
        <v>2030</v>
      </c>
      <c r="V78" s="6">
        <f t="shared" si="34"/>
        <v>0.15737911054809745</v>
      </c>
      <c r="W78" s="6">
        <f t="shared" si="34"/>
        <v>0.41952157146747016</v>
      </c>
      <c r="X78" s="6">
        <f t="shared" si="34"/>
        <v>0.64060424999999999</v>
      </c>
      <c r="Z78" s="6">
        <v>2030</v>
      </c>
      <c r="AA78" s="6">
        <f t="shared" si="35"/>
        <v>3.0904423770834995E-3</v>
      </c>
      <c r="AB78" s="6">
        <f t="shared" si="35"/>
        <v>8.2381151986972313E-3</v>
      </c>
      <c r="AC78" s="6">
        <f t="shared" si="35"/>
        <v>1.2579499999999999E-2</v>
      </c>
      <c r="AE78" s="6">
        <v>2030</v>
      </c>
      <c r="AF78" s="6">
        <f t="shared" si="36"/>
        <v>1.6208147430891155E-2</v>
      </c>
      <c r="AG78" s="6">
        <f t="shared" si="36"/>
        <v>4.3205654531296996E-2</v>
      </c>
      <c r="AH78" s="6">
        <f t="shared" si="36"/>
        <v>6.5974499999999991E-2</v>
      </c>
      <c r="AJ78" s="6">
        <v>2030</v>
      </c>
      <c r="AK78" s="6">
        <f t="shared" si="37"/>
        <v>4.6801303624178165E-3</v>
      </c>
      <c r="AL78" s="6">
        <f t="shared" si="37"/>
        <v>1.2475706829681778E-2</v>
      </c>
      <c r="AM78" s="6">
        <f t="shared" si="37"/>
        <v>1.9050249999999998E-2</v>
      </c>
      <c r="AO78" s="6">
        <v>2030</v>
      </c>
      <c r="AP78" s="6">
        <f t="shared" si="38"/>
        <v>0.31158996182472443</v>
      </c>
      <c r="AQ78" s="6">
        <f t="shared" si="30"/>
        <v>0.83059759318088022</v>
      </c>
      <c r="AR78" s="6">
        <f t="shared" si="30"/>
        <v>1.2683122499999999</v>
      </c>
    </row>
    <row r="79" spans="4:44" x14ac:dyDescent="0.25">
      <c r="F79" s="6">
        <v>2031</v>
      </c>
      <c r="G79" s="6">
        <f t="shared" si="31"/>
        <v>3.8902094793955483E-2</v>
      </c>
      <c r="H79" s="6">
        <f t="shared" si="31"/>
        <v>9.7124227386369194E-2</v>
      </c>
      <c r="I79" s="6">
        <f t="shared" si="31"/>
        <v>0.1385555</v>
      </c>
      <c r="K79" s="6">
        <v>2031</v>
      </c>
      <c r="L79" s="6">
        <f t="shared" si="32"/>
        <v>0.10771128663068402</v>
      </c>
      <c r="M79" s="6">
        <f t="shared" si="32"/>
        <v>0.26891548000706667</v>
      </c>
      <c r="N79" s="6">
        <f t="shared" si="32"/>
        <v>0.38362950000000001</v>
      </c>
      <c r="P79" s="6">
        <v>2031</v>
      </c>
      <c r="Q79" s="6">
        <f t="shared" si="33"/>
        <v>2.2233398396284167E-3</v>
      </c>
      <c r="R79" s="6">
        <f t="shared" si="33"/>
        <v>5.5508621138519298E-3</v>
      </c>
      <c r="S79" s="6">
        <f t="shared" si="33"/>
        <v>7.9187500000000004E-3</v>
      </c>
      <c r="U79" s="6">
        <v>2031</v>
      </c>
      <c r="V79" s="6">
        <f t="shared" si="34"/>
        <v>0.1798618406263971</v>
      </c>
      <c r="W79" s="6">
        <f t="shared" si="34"/>
        <v>0.44904888540458149</v>
      </c>
      <c r="X79" s="6">
        <f t="shared" si="34"/>
        <v>0.64060424999999999</v>
      </c>
      <c r="Z79" s="6">
        <v>2031</v>
      </c>
      <c r="AA79" s="6">
        <f t="shared" si="35"/>
        <v>3.5319341452382841E-3</v>
      </c>
      <c r="AB79" s="6">
        <f t="shared" si="35"/>
        <v>8.8179409580047795E-3</v>
      </c>
      <c r="AC79" s="6">
        <f t="shared" si="35"/>
        <v>1.2579499999999999E-2</v>
      </c>
      <c r="AE79" s="6">
        <v>2031</v>
      </c>
      <c r="AF79" s="6">
        <f t="shared" si="36"/>
        <v>1.8523597063875599E-2</v>
      </c>
      <c r="AG79" s="6">
        <f t="shared" si="36"/>
        <v>4.6246611211406358E-2</v>
      </c>
      <c r="AH79" s="6">
        <f t="shared" si="36"/>
        <v>6.5974499999999991E-2</v>
      </c>
      <c r="AJ79" s="6">
        <v>2031</v>
      </c>
      <c r="AK79" s="6">
        <f t="shared" si="37"/>
        <v>5.3487204141917898E-3</v>
      </c>
      <c r="AL79" s="6">
        <f t="shared" si="37"/>
        <v>1.3353788285323786E-2</v>
      </c>
      <c r="AM79" s="6">
        <f t="shared" si="37"/>
        <v>1.9050249999999998E-2</v>
      </c>
      <c r="AO79" s="6">
        <v>2031</v>
      </c>
      <c r="AP79" s="6">
        <f t="shared" si="38"/>
        <v>0.35610281351397066</v>
      </c>
      <c r="AQ79" s="6">
        <f t="shared" si="30"/>
        <v>0.88905779536660412</v>
      </c>
      <c r="AR79" s="6">
        <f t="shared" si="30"/>
        <v>1.2683122499999999</v>
      </c>
    </row>
    <row r="80" spans="4:44" x14ac:dyDescent="0.25">
      <c r="F80" s="6">
        <v>2032</v>
      </c>
      <c r="G80" s="6">
        <f t="shared" si="31"/>
        <v>4.3764856643199915E-2</v>
      </c>
      <c r="H80" s="6">
        <f t="shared" si="31"/>
        <v>0.10363084335753465</v>
      </c>
      <c r="I80" s="6">
        <f t="shared" si="31"/>
        <v>0.1385555</v>
      </c>
      <c r="K80" s="6">
        <v>2032</v>
      </c>
      <c r="L80" s="6">
        <f t="shared" si="32"/>
        <v>0.1211751974595196</v>
      </c>
      <c r="M80" s="6">
        <f t="shared" si="32"/>
        <v>0.28693085891090103</v>
      </c>
      <c r="N80" s="6">
        <f t="shared" si="32"/>
        <v>0.38362950000000001</v>
      </c>
      <c r="P80" s="6">
        <v>2032</v>
      </c>
      <c r="Q80" s="6">
        <f t="shared" si="33"/>
        <v>2.5012573195819683E-3</v>
      </c>
      <c r="R80" s="6">
        <f t="shared" si="33"/>
        <v>5.9227294538107666E-3</v>
      </c>
      <c r="S80" s="6">
        <f t="shared" si="33"/>
        <v>7.9187500000000004E-3</v>
      </c>
      <c r="U80" s="6">
        <v>2032</v>
      </c>
      <c r="V80" s="6">
        <f t="shared" si="34"/>
        <v>0.20234457070469675</v>
      </c>
      <c r="W80" s="6">
        <f t="shared" si="34"/>
        <v>0.47913189072913726</v>
      </c>
      <c r="X80" s="6">
        <f t="shared" si="34"/>
        <v>0.64060424999999999</v>
      </c>
      <c r="Z80" s="6">
        <v>2032</v>
      </c>
      <c r="AA80" s="6">
        <f t="shared" si="35"/>
        <v>3.9734259133930687E-3</v>
      </c>
      <c r="AB80" s="6">
        <f t="shared" si="35"/>
        <v>9.4086787894822471E-3</v>
      </c>
      <c r="AC80" s="6">
        <f t="shared" si="35"/>
        <v>1.2579499999999999E-2</v>
      </c>
      <c r="AE80" s="6">
        <v>2032</v>
      </c>
      <c r="AF80" s="6">
        <f t="shared" si="36"/>
        <v>2.0839046696860056E-2</v>
      </c>
      <c r="AG80" s="6">
        <f t="shared" si="36"/>
        <v>4.9344797392320561E-2</v>
      </c>
      <c r="AH80" s="6">
        <f t="shared" si="36"/>
        <v>6.5974499999999991E-2</v>
      </c>
      <c r="AJ80" s="6">
        <v>2032</v>
      </c>
      <c r="AK80" s="6">
        <f t="shared" si="37"/>
        <v>6.017310465965763E-3</v>
      </c>
      <c r="AL80" s="6">
        <f t="shared" si="37"/>
        <v>1.4248394857453326E-2</v>
      </c>
      <c r="AM80" s="6">
        <f t="shared" si="37"/>
        <v>1.9050249999999998E-2</v>
      </c>
      <c r="AO80" s="6">
        <v>2032</v>
      </c>
      <c r="AP80" s="6">
        <f t="shared" si="38"/>
        <v>0.40061566520321712</v>
      </c>
      <c r="AQ80" s="6">
        <f t="shared" si="30"/>
        <v>0.94861819349063992</v>
      </c>
      <c r="AR80" s="6">
        <f t="shared" si="30"/>
        <v>1.2683122499999999</v>
      </c>
    </row>
    <row r="81" spans="6:44" x14ac:dyDescent="0.25">
      <c r="F81" s="6">
        <v>2033</v>
      </c>
      <c r="G81" s="6">
        <f t="shared" si="31"/>
        <v>4.8627618492444354E-2</v>
      </c>
      <c r="H81" s="6">
        <f t="shared" si="31"/>
        <v>0.11026130157663666</v>
      </c>
      <c r="I81" s="6">
        <f t="shared" si="31"/>
        <v>0.1385555</v>
      </c>
      <c r="K81" s="6">
        <v>2033</v>
      </c>
      <c r="L81" s="6">
        <f t="shared" si="32"/>
        <v>0.13463910828835507</v>
      </c>
      <c r="M81" s="6">
        <f t="shared" si="32"/>
        <v>0.30528912957763732</v>
      </c>
      <c r="N81" s="6">
        <f t="shared" si="32"/>
        <v>0.38362950000000001</v>
      </c>
      <c r="P81" s="6">
        <v>2033</v>
      </c>
      <c r="Q81" s="6">
        <f t="shared" si="33"/>
        <v>2.77917479953552E-3</v>
      </c>
      <c r="R81" s="6">
        <f t="shared" si="33"/>
        <v>6.3016746492199262E-3</v>
      </c>
      <c r="S81" s="6">
        <f t="shared" si="33"/>
        <v>7.9187500000000004E-3</v>
      </c>
      <c r="U81" s="6">
        <v>2033</v>
      </c>
      <c r="V81" s="6">
        <f t="shared" si="34"/>
        <v>0.22482730078299631</v>
      </c>
      <c r="W81" s="6">
        <f t="shared" si="34"/>
        <v>0.50978747433717997</v>
      </c>
      <c r="X81" s="6">
        <f t="shared" si="34"/>
        <v>0.64060424999999999</v>
      </c>
      <c r="Z81" s="6">
        <v>2033</v>
      </c>
      <c r="AA81" s="6">
        <f t="shared" si="35"/>
        <v>4.4149176815478537E-3</v>
      </c>
      <c r="AB81" s="6">
        <f t="shared" si="35"/>
        <v>1.0010660299903653E-2</v>
      </c>
      <c r="AC81" s="6">
        <f t="shared" si="35"/>
        <v>1.2579499999999999E-2</v>
      </c>
      <c r="AE81" s="6">
        <v>2033</v>
      </c>
      <c r="AF81" s="6">
        <f t="shared" si="36"/>
        <v>2.3154496329844499E-2</v>
      </c>
      <c r="AG81" s="6">
        <f t="shared" si="36"/>
        <v>5.2501952220358014E-2</v>
      </c>
      <c r="AH81" s="6">
        <f t="shared" si="36"/>
        <v>6.5974499999999991E-2</v>
      </c>
      <c r="AJ81" s="6">
        <v>2033</v>
      </c>
      <c r="AK81" s="6">
        <f t="shared" si="37"/>
        <v>6.6859005177397355E-3</v>
      </c>
      <c r="AL81" s="6">
        <f t="shared" si="37"/>
        <v>1.5160028727551936E-2</v>
      </c>
      <c r="AM81" s="6">
        <f t="shared" si="37"/>
        <v>1.9050249999999998E-2</v>
      </c>
      <c r="AO81" s="6">
        <v>2033</v>
      </c>
      <c r="AP81" s="6">
        <f t="shared" si="38"/>
        <v>0.44512851689246336</v>
      </c>
      <c r="AQ81" s="6">
        <f t="shared" si="30"/>
        <v>1.0093122213884873</v>
      </c>
      <c r="AR81" s="6">
        <f t="shared" si="30"/>
        <v>1.2683122499999999</v>
      </c>
    </row>
    <row r="82" spans="6:44" x14ac:dyDescent="0.25">
      <c r="F82" s="6">
        <v>2034</v>
      </c>
      <c r="G82" s="6">
        <f t="shared" si="31"/>
        <v>5.3490380341688779E-2</v>
      </c>
      <c r="H82" s="6">
        <f t="shared" si="31"/>
        <v>0.11701936548362375</v>
      </c>
      <c r="I82" s="6">
        <f t="shared" si="31"/>
        <v>0.1385555</v>
      </c>
      <c r="K82" s="6">
        <v>2034</v>
      </c>
      <c r="L82" s="6">
        <f t="shared" si="32"/>
        <v>0.14810301911719057</v>
      </c>
      <c r="M82" s="6">
        <f t="shared" si="32"/>
        <v>0.3240007121391778</v>
      </c>
      <c r="N82" s="6">
        <f t="shared" si="32"/>
        <v>0.38362950000000001</v>
      </c>
      <c r="P82" s="6">
        <v>2034</v>
      </c>
      <c r="Q82" s="6">
        <f t="shared" si="33"/>
        <v>3.0570922794890707E-3</v>
      </c>
      <c r="R82" s="6">
        <f t="shared" si="33"/>
        <v>6.687912788907303E-3</v>
      </c>
      <c r="S82" s="6">
        <f t="shared" si="33"/>
        <v>7.9187500000000004E-3</v>
      </c>
      <c r="U82" s="6">
        <v>2034</v>
      </c>
      <c r="V82" s="6">
        <f t="shared" si="34"/>
        <v>0.24731003086129588</v>
      </c>
      <c r="W82" s="6">
        <f t="shared" si="34"/>
        <v>0.54103303630034671</v>
      </c>
      <c r="X82" s="6">
        <f t="shared" si="34"/>
        <v>0.64060424999999999</v>
      </c>
      <c r="Z82" s="6">
        <v>2034</v>
      </c>
      <c r="AA82" s="6">
        <f t="shared" si="35"/>
        <v>4.8564094497026379E-3</v>
      </c>
      <c r="AB82" s="6">
        <f t="shared" si="35"/>
        <v>1.0624227173235601E-2</v>
      </c>
      <c r="AC82" s="6">
        <f t="shared" si="35"/>
        <v>1.2579499999999999E-2</v>
      </c>
      <c r="AE82" s="6">
        <v>2034</v>
      </c>
      <c r="AF82" s="6">
        <f t="shared" si="36"/>
        <v>2.5469945962828946E-2</v>
      </c>
      <c r="AG82" s="6">
        <f t="shared" si="36"/>
        <v>5.5719867692724835E-2</v>
      </c>
      <c r="AH82" s="6">
        <f t="shared" si="36"/>
        <v>6.5974499999999991E-2</v>
      </c>
      <c r="AJ82" s="6">
        <v>2034</v>
      </c>
      <c r="AK82" s="6">
        <f t="shared" si="37"/>
        <v>7.3544905695137087E-3</v>
      </c>
      <c r="AL82" s="6">
        <f t="shared" si="37"/>
        <v>1.6089207337885568E-2</v>
      </c>
      <c r="AM82" s="6">
        <f t="shared" si="37"/>
        <v>1.9050249999999998E-2</v>
      </c>
      <c r="AO82" s="6">
        <v>2034</v>
      </c>
      <c r="AP82" s="6">
        <f t="shared" si="38"/>
        <v>0.48964136858170954</v>
      </c>
      <c r="AQ82" s="6">
        <f t="shared" si="30"/>
        <v>1.0711743289159015</v>
      </c>
      <c r="AR82" s="6">
        <f t="shared" si="30"/>
        <v>1.2683122499999999</v>
      </c>
    </row>
    <row r="83" spans="6:44" x14ac:dyDescent="0.25">
      <c r="F83" s="6">
        <v>2035</v>
      </c>
      <c r="G83" s="6">
        <f t="shared" si="31"/>
        <v>5.8353142190933245E-2</v>
      </c>
      <c r="H83" s="6">
        <f t="shared" si="31"/>
        <v>0.12390891288555669</v>
      </c>
      <c r="I83" s="6">
        <f t="shared" si="31"/>
        <v>0.1385555</v>
      </c>
      <c r="K83" s="6">
        <v>2035</v>
      </c>
      <c r="L83" s="6">
        <f t="shared" si="32"/>
        <v>0.16156692994602614</v>
      </c>
      <c r="M83" s="6">
        <f t="shared" si="32"/>
        <v>0.34307634338463411</v>
      </c>
      <c r="N83" s="6">
        <f t="shared" si="32"/>
        <v>0.38362950000000001</v>
      </c>
      <c r="P83" s="6">
        <v>2035</v>
      </c>
      <c r="Q83" s="6">
        <f t="shared" si="33"/>
        <v>3.3350097594426241E-3</v>
      </c>
      <c r="R83" s="6">
        <f t="shared" si="33"/>
        <v>7.0816654980314893E-3</v>
      </c>
      <c r="S83" s="6">
        <f t="shared" si="33"/>
        <v>7.9187500000000004E-3</v>
      </c>
      <c r="U83" s="6">
        <v>2035</v>
      </c>
      <c r="V83" s="6">
        <f t="shared" si="34"/>
        <v>0.26979276093959564</v>
      </c>
      <c r="W83" s="6">
        <f t="shared" si="34"/>
        <v>0.57288650546075315</v>
      </c>
      <c r="X83" s="6">
        <f t="shared" si="34"/>
        <v>0.64060424999999999</v>
      </c>
      <c r="Z83" s="6">
        <v>2035</v>
      </c>
      <c r="AA83" s="6">
        <f t="shared" si="35"/>
        <v>5.2979012178574246E-3</v>
      </c>
      <c r="AB83" s="6">
        <f t="shared" si="35"/>
        <v>1.1249731476872882E-2</v>
      </c>
      <c r="AC83" s="6">
        <f t="shared" si="35"/>
        <v>1.2579499999999999E-2</v>
      </c>
      <c r="AE83" s="6">
        <v>2035</v>
      </c>
      <c r="AF83" s="6">
        <f t="shared" si="36"/>
        <v>2.7785395595813406E-2</v>
      </c>
      <c r="AG83" s="6">
        <f t="shared" si="36"/>
        <v>5.9000390263599496E-2</v>
      </c>
      <c r="AH83" s="6">
        <f t="shared" si="36"/>
        <v>6.5974499999999991E-2</v>
      </c>
      <c r="AJ83" s="6">
        <v>2035</v>
      </c>
      <c r="AK83" s="6">
        <f t="shared" si="37"/>
        <v>8.0230806212876846E-3</v>
      </c>
      <c r="AL83" s="6">
        <f t="shared" si="37"/>
        <v>1.7036463855264323E-2</v>
      </c>
      <c r="AM83" s="6">
        <f t="shared" si="37"/>
        <v>1.9050249999999998E-2</v>
      </c>
      <c r="AO83" s="6">
        <v>2035</v>
      </c>
      <c r="AP83" s="6">
        <f t="shared" si="38"/>
        <v>0.53415422027095616</v>
      </c>
      <c r="AQ83" s="6">
        <f t="shared" si="30"/>
        <v>1.1342400128247123</v>
      </c>
      <c r="AR83" s="6">
        <f t="shared" si="30"/>
        <v>1.2683122499999999</v>
      </c>
    </row>
    <row r="84" spans="6:44" x14ac:dyDescent="0.25">
      <c r="F84" s="6">
        <v>2036</v>
      </c>
      <c r="G84" s="6">
        <f t="shared" si="31"/>
        <v>6.321590404017767E-2</v>
      </c>
      <c r="H84" s="6">
        <f t="shared" si="31"/>
        <v>0.13093393943210818</v>
      </c>
      <c r="I84" s="6">
        <f t="shared" si="31"/>
        <v>0.1385555</v>
      </c>
      <c r="K84" s="6">
        <v>2036</v>
      </c>
      <c r="L84" s="6">
        <f t="shared" si="32"/>
        <v>0.17503084077486161</v>
      </c>
      <c r="M84" s="6">
        <f t="shared" si="32"/>
        <v>0.36252708638321784</v>
      </c>
      <c r="N84" s="6">
        <f t="shared" si="32"/>
        <v>0.38362950000000001</v>
      </c>
      <c r="P84" s="6">
        <v>2036</v>
      </c>
      <c r="Q84" s="6">
        <f t="shared" si="33"/>
        <v>3.6129272393961758E-3</v>
      </c>
      <c r="R84" s="6">
        <f t="shared" si="33"/>
        <v>7.4831611367142158E-3</v>
      </c>
      <c r="S84" s="6">
        <f t="shared" si="33"/>
        <v>7.9187500000000004E-3</v>
      </c>
      <c r="U84" s="6">
        <v>2036</v>
      </c>
      <c r="V84" s="6">
        <f t="shared" si="34"/>
        <v>0.29227549101789524</v>
      </c>
      <c r="W84" s="6">
        <f t="shared" si="34"/>
        <v>0.60536635549978945</v>
      </c>
      <c r="X84" s="6">
        <f t="shared" si="34"/>
        <v>0.64060424999999999</v>
      </c>
      <c r="Z84" s="6">
        <v>2036</v>
      </c>
      <c r="AA84" s="6">
        <f t="shared" si="35"/>
        <v>5.7393929860122114E-3</v>
      </c>
      <c r="AB84" s="6">
        <f t="shared" si="35"/>
        <v>1.1887535977180296E-2</v>
      </c>
      <c r="AC84" s="6">
        <f t="shared" si="35"/>
        <v>1.2579499999999999E-2</v>
      </c>
      <c r="AE84" s="6">
        <v>2036</v>
      </c>
      <c r="AF84" s="6">
        <f t="shared" si="36"/>
        <v>3.010084522879786E-2</v>
      </c>
      <c r="AG84" s="6">
        <f t="shared" si="36"/>
        <v>6.2345422499024722E-2</v>
      </c>
      <c r="AH84" s="6">
        <f t="shared" si="36"/>
        <v>6.5974499999999991E-2</v>
      </c>
      <c r="AJ84" s="6">
        <v>2036</v>
      </c>
      <c r="AK84" s="6">
        <f t="shared" si="37"/>
        <v>8.6916706730616605E-3</v>
      </c>
      <c r="AL84" s="6">
        <f t="shared" si="37"/>
        <v>1.8002347648895342E-2</v>
      </c>
      <c r="AM84" s="6">
        <f t="shared" si="37"/>
        <v>1.9050249999999998E-2</v>
      </c>
      <c r="AO84" s="6">
        <v>2036</v>
      </c>
      <c r="AP84" s="6">
        <f t="shared" si="38"/>
        <v>0.57866707196020239</v>
      </c>
      <c r="AQ84" s="6">
        <f t="shared" si="30"/>
        <v>1.1985458485769303</v>
      </c>
      <c r="AR84" s="6">
        <f t="shared" si="30"/>
        <v>1.2683122499999999</v>
      </c>
    </row>
    <row r="85" spans="6:44" x14ac:dyDescent="0.25">
      <c r="F85" s="6">
        <v>2037</v>
      </c>
      <c r="G85" s="6">
        <f t="shared" si="31"/>
        <v>6.8078665889422144E-2</v>
      </c>
      <c r="H85" s="6">
        <f t="shared" si="31"/>
        <v>0.13809856219668057</v>
      </c>
      <c r="I85" s="6">
        <f t="shared" si="31"/>
        <v>0.1385555</v>
      </c>
      <c r="K85" s="6">
        <v>2037</v>
      </c>
      <c r="L85" s="6">
        <f t="shared" si="32"/>
        <v>0.18849475160369719</v>
      </c>
      <c r="M85" s="6">
        <f t="shared" si="32"/>
        <v>0.38236434039956163</v>
      </c>
      <c r="N85" s="6">
        <f t="shared" si="32"/>
        <v>0.38362950000000001</v>
      </c>
      <c r="P85" s="6">
        <v>2037</v>
      </c>
      <c r="Q85" s="6">
        <f t="shared" si="33"/>
        <v>3.89084471934973E-3</v>
      </c>
      <c r="R85" s="6">
        <f t="shared" si="33"/>
        <v>7.8926350047090442E-3</v>
      </c>
      <c r="S85" s="6">
        <f t="shared" si="33"/>
        <v>7.9187500000000004E-3</v>
      </c>
      <c r="U85" s="6">
        <v>2037</v>
      </c>
      <c r="V85" s="6">
        <f t="shared" si="34"/>
        <v>0.31475822109619506</v>
      </c>
      <c r="W85" s="6">
        <f t="shared" si="34"/>
        <v>0.63849162149523397</v>
      </c>
      <c r="X85" s="6">
        <f t="shared" si="34"/>
        <v>0.64060424999999999</v>
      </c>
      <c r="Z85" s="6">
        <v>2037</v>
      </c>
      <c r="AA85" s="6">
        <f t="shared" si="35"/>
        <v>6.180884754166999E-3</v>
      </c>
      <c r="AB85" s="6">
        <f t="shared" si="35"/>
        <v>1.2538014464623512E-2</v>
      </c>
      <c r="AC85" s="6">
        <f t="shared" si="35"/>
        <v>1.2579499999999999E-2</v>
      </c>
      <c r="AE85" s="6">
        <v>2037</v>
      </c>
      <c r="AF85" s="6">
        <f t="shared" si="36"/>
        <v>3.2416294861782317E-2</v>
      </c>
      <c r="AG85" s="6">
        <f t="shared" si="36"/>
        <v>6.5756924782090206E-2</v>
      </c>
      <c r="AH85" s="6">
        <f t="shared" si="36"/>
        <v>6.5974499999999991E-2</v>
      </c>
      <c r="AJ85" s="6">
        <v>2037</v>
      </c>
      <c r="AK85" s="6">
        <f t="shared" si="37"/>
        <v>9.3602607248356347E-3</v>
      </c>
      <c r="AL85" s="6">
        <f t="shared" si="37"/>
        <v>1.8987424782757192E-2</v>
      </c>
      <c r="AM85" s="6">
        <f t="shared" si="37"/>
        <v>1.9050249999999998E-2</v>
      </c>
      <c r="AO85" s="6">
        <v>2037</v>
      </c>
      <c r="AP85" s="6">
        <f t="shared" si="38"/>
        <v>0.62317992364944907</v>
      </c>
      <c r="AQ85" s="6">
        <f t="shared" si="30"/>
        <v>1.2641295231256562</v>
      </c>
      <c r="AR85" s="6">
        <f t="shared" si="30"/>
        <v>1.2683122499999999</v>
      </c>
    </row>
    <row r="86" spans="6:44" x14ac:dyDescent="0.25">
      <c r="F86" s="6">
        <v>2038</v>
      </c>
      <c r="G86" s="6">
        <f t="shared" si="31"/>
        <v>7.2941427738666603E-2</v>
      </c>
      <c r="H86" s="6">
        <f t="shared" si="31"/>
        <v>0.1385555</v>
      </c>
      <c r="I86" s="6">
        <f t="shared" si="31"/>
        <v>0.1385555</v>
      </c>
      <c r="K86" s="6">
        <v>2038</v>
      </c>
      <c r="L86" s="6">
        <f t="shared" si="32"/>
        <v>0.2019586624325328</v>
      </c>
      <c r="M86" s="6">
        <f t="shared" si="32"/>
        <v>0.38362950000000001</v>
      </c>
      <c r="N86" s="6">
        <f t="shared" si="32"/>
        <v>0.38362950000000001</v>
      </c>
      <c r="P86" s="6">
        <v>2038</v>
      </c>
      <c r="Q86" s="6">
        <f t="shared" si="33"/>
        <v>4.1687621993032843E-3</v>
      </c>
      <c r="R86" s="6">
        <f t="shared" si="33"/>
        <v>7.9187500000000004E-3</v>
      </c>
      <c r="S86" s="6">
        <f t="shared" si="33"/>
        <v>7.9187500000000004E-3</v>
      </c>
      <c r="U86" s="6">
        <v>2038</v>
      </c>
      <c r="V86" s="6">
        <f t="shared" si="34"/>
        <v>0.33724095117449476</v>
      </c>
      <c r="W86" s="6">
        <f t="shared" si="34"/>
        <v>0.64060424999999999</v>
      </c>
      <c r="X86" s="6">
        <f t="shared" si="34"/>
        <v>0.64060424999999999</v>
      </c>
      <c r="Z86" s="6">
        <v>2038</v>
      </c>
      <c r="AA86" s="6">
        <f t="shared" si="35"/>
        <v>6.6223765223217884E-3</v>
      </c>
      <c r="AB86" s="6">
        <f t="shared" si="35"/>
        <v>1.2579499999999999E-2</v>
      </c>
      <c r="AC86" s="6">
        <f t="shared" si="35"/>
        <v>1.2579499999999999E-2</v>
      </c>
      <c r="AE86" s="6">
        <v>2038</v>
      </c>
      <c r="AF86" s="6">
        <f t="shared" si="36"/>
        <v>3.4731744494766785E-2</v>
      </c>
      <c r="AG86" s="6">
        <f t="shared" si="36"/>
        <v>6.5974499999999991E-2</v>
      </c>
      <c r="AH86" s="6">
        <f t="shared" si="36"/>
        <v>6.5974499999999991E-2</v>
      </c>
      <c r="AJ86" s="6">
        <v>2038</v>
      </c>
      <c r="AK86" s="6">
        <f t="shared" si="37"/>
        <v>1.0028850776609614E-2</v>
      </c>
      <c r="AL86" s="6">
        <f t="shared" si="37"/>
        <v>1.9050249999999998E-2</v>
      </c>
      <c r="AM86" s="6">
        <f t="shared" si="37"/>
        <v>1.9050249999999998E-2</v>
      </c>
      <c r="AO86" s="6">
        <v>2038</v>
      </c>
      <c r="AP86" s="6">
        <f t="shared" si="38"/>
        <v>0.66769277533869564</v>
      </c>
      <c r="AQ86" s="6">
        <f t="shared" si="30"/>
        <v>1.2683122499999999</v>
      </c>
      <c r="AR86" s="6">
        <f t="shared" si="30"/>
        <v>1.2683122499999999</v>
      </c>
    </row>
    <row r="87" spans="6:44" x14ac:dyDescent="0.25">
      <c r="F87" s="6">
        <v>2039</v>
      </c>
      <c r="G87" s="6">
        <f t="shared" si="31"/>
        <v>7.7804189587911021E-2</v>
      </c>
      <c r="H87" s="6">
        <f t="shared" si="31"/>
        <v>0.1385555</v>
      </c>
      <c r="I87" s="6">
        <f t="shared" si="31"/>
        <v>0.1385555</v>
      </c>
      <c r="K87" s="6">
        <v>2039</v>
      </c>
      <c r="L87" s="6">
        <f t="shared" si="32"/>
        <v>0.21542257326136832</v>
      </c>
      <c r="M87" s="6">
        <f t="shared" si="32"/>
        <v>0.38362950000000001</v>
      </c>
      <c r="N87" s="6">
        <f t="shared" si="32"/>
        <v>0.38362950000000001</v>
      </c>
      <c r="P87" s="6">
        <v>2039</v>
      </c>
      <c r="Q87" s="6">
        <f t="shared" si="33"/>
        <v>4.4466796792568359E-3</v>
      </c>
      <c r="R87" s="6">
        <f t="shared" si="33"/>
        <v>7.9187500000000004E-3</v>
      </c>
      <c r="S87" s="6">
        <f t="shared" si="33"/>
        <v>7.9187500000000004E-3</v>
      </c>
      <c r="U87" s="6">
        <v>2039</v>
      </c>
      <c r="V87" s="6">
        <f t="shared" si="34"/>
        <v>0.35972368125279441</v>
      </c>
      <c r="W87" s="6">
        <f t="shared" si="34"/>
        <v>0.64060424999999999</v>
      </c>
      <c r="X87" s="6">
        <f t="shared" si="34"/>
        <v>0.64060424999999999</v>
      </c>
      <c r="Z87" s="6">
        <v>2039</v>
      </c>
      <c r="AA87" s="6">
        <f t="shared" si="35"/>
        <v>7.0638682904765725E-3</v>
      </c>
      <c r="AB87" s="6">
        <f t="shared" si="35"/>
        <v>1.2579499999999999E-2</v>
      </c>
      <c r="AC87" s="6">
        <f t="shared" si="35"/>
        <v>1.2579499999999999E-2</v>
      </c>
      <c r="AE87" s="6">
        <v>2039</v>
      </c>
      <c r="AF87" s="6">
        <f t="shared" si="36"/>
        <v>3.7047194127751225E-2</v>
      </c>
      <c r="AG87" s="6">
        <f t="shared" si="36"/>
        <v>6.5974499999999991E-2</v>
      </c>
      <c r="AH87" s="6">
        <f t="shared" si="36"/>
        <v>6.5974499999999991E-2</v>
      </c>
      <c r="AJ87" s="6">
        <v>2039</v>
      </c>
      <c r="AK87" s="6">
        <f t="shared" si="37"/>
        <v>1.0697440828383588E-2</v>
      </c>
      <c r="AL87" s="6">
        <f t="shared" si="37"/>
        <v>1.9050249999999998E-2</v>
      </c>
      <c r="AM87" s="6">
        <f t="shared" si="37"/>
        <v>1.9050249999999998E-2</v>
      </c>
      <c r="AO87" s="6">
        <v>2039</v>
      </c>
      <c r="AP87" s="6">
        <f t="shared" si="38"/>
        <v>0.71220562702794199</v>
      </c>
      <c r="AQ87" s="6">
        <f t="shared" si="30"/>
        <v>1.2683122499999999</v>
      </c>
      <c r="AR87" s="6">
        <f t="shared" si="30"/>
        <v>1.2683122499999999</v>
      </c>
    </row>
    <row r="88" spans="6:44" x14ac:dyDescent="0.25">
      <c r="F88" s="6">
        <v>2040</v>
      </c>
      <c r="G88" s="6">
        <f t="shared" si="31"/>
        <v>8.2666951437155523E-2</v>
      </c>
      <c r="H88" s="6">
        <f t="shared" si="31"/>
        <v>0.1385555</v>
      </c>
      <c r="I88" s="6">
        <f t="shared" si="31"/>
        <v>0.1385555</v>
      </c>
      <c r="K88" s="6">
        <v>2040</v>
      </c>
      <c r="L88" s="6">
        <f t="shared" si="32"/>
        <v>0.22888648409020387</v>
      </c>
      <c r="M88" s="6">
        <f t="shared" si="32"/>
        <v>0.38362950000000001</v>
      </c>
      <c r="N88" s="6">
        <f t="shared" si="32"/>
        <v>0.38362950000000001</v>
      </c>
      <c r="P88" s="6">
        <v>2040</v>
      </c>
      <c r="Q88" s="6">
        <f t="shared" si="33"/>
        <v>4.7245971592103893E-3</v>
      </c>
      <c r="R88" s="6">
        <f t="shared" si="33"/>
        <v>7.9187500000000004E-3</v>
      </c>
      <c r="S88" s="6">
        <f t="shared" si="33"/>
        <v>7.9187500000000004E-3</v>
      </c>
      <c r="U88" s="6">
        <v>2040</v>
      </c>
      <c r="V88" s="6">
        <f t="shared" si="34"/>
        <v>0.38220641133109418</v>
      </c>
      <c r="W88" s="6">
        <f t="shared" si="34"/>
        <v>0.64060424999999999</v>
      </c>
      <c r="X88" s="6">
        <f t="shared" si="34"/>
        <v>0.64060424999999999</v>
      </c>
      <c r="Z88" s="6">
        <v>2040</v>
      </c>
      <c r="AA88" s="6">
        <f t="shared" si="35"/>
        <v>7.5053600586313619E-3</v>
      </c>
      <c r="AB88" s="6">
        <f t="shared" si="35"/>
        <v>1.2579499999999999E-2</v>
      </c>
      <c r="AC88" s="6">
        <f t="shared" si="35"/>
        <v>1.2579499999999999E-2</v>
      </c>
      <c r="AE88" s="6">
        <v>2040</v>
      </c>
      <c r="AF88" s="6">
        <f t="shared" si="36"/>
        <v>3.9362643760735699E-2</v>
      </c>
      <c r="AG88" s="6">
        <f t="shared" si="36"/>
        <v>6.5974499999999991E-2</v>
      </c>
      <c r="AH88" s="6">
        <f t="shared" si="36"/>
        <v>6.5974499999999991E-2</v>
      </c>
      <c r="AJ88" s="6">
        <v>2040</v>
      </c>
      <c r="AK88" s="6">
        <f t="shared" si="37"/>
        <v>1.1366030880157568E-2</v>
      </c>
      <c r="AL88" s="6">
        <f t="shared" si="37"/>
        <v>1.9050249999999998E-2</v>
      </c>
      <c r="AM88" s="6">
        <f t="shared" si="37"/>
        <v>1.9050249999999998E-2</v>
      </c>
      <c r="AO88" s="6">
        <v>2040</v>
      </c>
      <c r="AP88" s="6">
        <f t="shared" si="38"/>
        <v>0.75671847871718845</v>
      </c>
      <c r="AQ88" s="6">
        <f t="shared" si="38"/>
        <v>1.2683122499999999</v>
      </c>
      <c r="AR88" s="6">
        <f t="shared" si="38"/>
        <v>1.2683122499999999</v>
      </c>
    </row>
    <row r="89" spans="6:44" x14ac:dyDescent="0.25">
      <c r="F89" s="6">
        <v>2041</v>
      </c>
      <c r="G89" s="6">
        <f t="shared" ref="G89:I98" si="39">($G$2-G58)*0.181/1000</f>
        <v>8.7529713286399954E-2</v>
      </c>
      <c r="H89" s="6">
        <f t="shared" si="39"/>
        <v>0.1385555</v>
      </c>
      <c r="I89" s="6">
        <f t="shared" si="39"/>
        <v>0.1385555</v>
      </c>
      <c r="K89" s="6">
        <v>2041</v>
      </c>
      <c r="L89" s="6">
        <f t="shared" ref="L89:N98" si="40">($H$2-L58)*0.181/1000</f>
        <v>0.24235039491903945</v>
      </c>
      <c r="M89" s="6">
        <f t="shared" si="40"/>
        <v>0.38362950000000001</v>
      </c>
      <c r="N89" s="6">
        <f t="shared" si="40"/>
        <v>0.38362950000000001</v>
      </c>
      <c r="P89" s="6">
        <v>2041</v>
      </c>
      <c r="Q89" s="6">
        <f t="shared" ref="Q89:S98" si="41">($I$2-Q58)*0.181/1000</f>
        <v>5.0025146391639418E-3</v>
      </c>
      <c r="R89" s="6">
        <f t="shared" si="41"/>
        <v>7.9187500000000004E-3</v>
      </c>
      <c r="S89" s="6">
        <f t="shared" si="41"/>
        <v>7.9187500000000004E-3</v>
      </c>
      <c r="U89" s="6">
        <v>2041</v>
      </c>
      <c r="V89" s="6">
        <f t="shared" ref="V89:X98" si="42">($J$2-V58)*0.181/1000</f>
        <v>0.40468914140939388</v>
      </c>
      <c r="W89" s="6">
        <f t="shared" si="42"/>
        <v>0.64060424999999999</v>
      </c>
      <c r="X89" s="6">
        <f t="shared" si="42"/>
        <v>0.64060424999999999</v>
      </c>
      <c r="Z89" s="6">
        <v>2041</v>
      </c>
      <c r="AA89" s="6">
        <f t="shared" ref="AA89:AC98" si="43">($K$2-AA58)*0.181/1000</f>
        <v>7.9468518267861461E-3</v>
      </c>
      <c r="AB89" s="6">
        <f t="shared" si="43"/>
        <v>1.2579499999999999E-2</v>
      </c>
      <c r="AC89" s="6">
        <f t="shared" si="43"/>
        <v>1.2579499999999999E-2</v>
      </c>
      <c r="AE89" s="6">
        <v>2041</v>
      </c>
      <c r="AF89" s="6">
        <f t="shared" ref="AF89:AH98" si="44">($L$2-AF58)*0.181/1000</f>
        <v>4.1678093393720153E-2</v>
      </c>
      <c r="AG89" s="6">
        <f t="shared" si="44"/>
        <v>6.5974499999999991E-2</v>
      </c>
      <c r="AH89" s="6">
        <f t="shared" si="44"/>
        <v>6.5974499999999991E-2</v>
      </c>
      <c r="AJ89" s="6">
        <v>2041</v>
      </c>
      <c r="AK89" s="6">
        <f t="shared" ref="AK89:AM98" si="45">($M$2-AK58)*0.181/1000</f>
        <v>1.203462093193154E-2</v>
      </c>
      <c r="AL89" s="6">
        <f t="shared" si="45"/>
        <v>1.9050249999999998E-2</v>
      </c>
      <c r="AM89" s="6">
        <f t="shared" si="45"/>
        <v>1.9050249999999998E-2</v>
      </c>
      <c r="AO89" s="6">
        <v>2041</v>
      </c>
      <c r="AP89" s="6">
        <f t="shared" si="38"/>
        <v>0.80123133040643502</v>
      </c>
      <c r="AQ89" s="6">
        <f t="shared" si="38"/>
        <v>1.2683122499999999</v>
      </c>
      <c r="AR89" s="6">
        <f t="shared" si="38"/>
        <v>1.2683122499999999</v>
      </c>
    </row>
    <row r="90" spans="6:44" x14ac:dyDescent="0.25">
      <c r="F90" s="6">
        <v>2042</v>
      </c>
      <c r="G90" s="6">
        <f t="shared" si="39"/>
        <v>9.2392475135644386E-2</v>
      </c>
      <c r="H90" s="6">
        <f t="shared" si="39"/>
        <v>0.1385555</v>
      </c>
      <c r="I90" s="6">
        <f t="shared" si="39"/>
        <v>0.1385555</v>
      </c>
      <c r="K90" s="6">
        <v>2042</v>
      </c>
      <c r="L90" s="6">
        <f t="shared" si="40"/>
        <v>0.25581430574787495</v>
      </c>
      <c r="M90" s="6">
        <f t="shared" si="40"/>
        <v>0.38362950000000001</v>
      </c>
      <c r="N90" s="6">
        <f t="shared" si="40"/>
        <v>0.38362950000000001</v>
      </c>
      <c r="P90" s="6">
        <v>2042</v>
      </c>
      <c r="Q90" s="6">
        <f t="shared" si="41"/>
        <v>5.2804321191174943E-3</v>
      </c>
      <c r="R90" s="6">
        <f t="shared" si="41"/>
        <v>7.9187500000000004E-3</v>
      </c>
      <c r="S90" s="6">
        <f t="shared" si="41"/>
        <v>7.9187500000000004E-3</v>
      </c>
      <c r="U90" s="6">
        <v>2042</v>
      </c>
      <c r="V90" s="6">
        <f t="shared" si="42"/>
        <v>0.42717187148769348</v>
      </c>
      <c r="W90" s="6">
        <f t="shared" si="42"/>
        <v>0.64060424999999999</v>
      </c>
      <c r="X90" s="6">
        <f t="shared" si="42"/>
        <v>0.64060424999999999</v>
      </c>
      <c r="Z90" s="6">
        <v>2042</v>
      </c>
      <c r="AA90" s="6">
        <f t="shared" si="43"/>
        <v>8.3883435949409346E-3</v>
      </c>
      <c r="AB90" s="6">
        <f t="shared" si="43"/>
        <v>1.2579499999999999E-2</v>
      </c>
      <c r="AC90" s="6">
        <f t="shared" si="43"/>
        <v>1.2579499999999999E-2</v>
      </c>
      <c r="AE90" s="6">
        <v>2042</v>
      </c>
      <c r="AF90" s="6">
        <f t="shared" si="44"/>
        <v>4.3993543026704614E-2</v>
      </c>
      <c r="AG90" s="6">
        <f t="shared" si="44"/>
        <v>6.5974499999999991E-2</v>
      </c>
      <c r="AH90" s="6">
        <f t="shared" si="44"/>
        <v>6.5974499999999991E-2</v>
      </c>
      <c r="AJ90" s="6">
        <v>2042</v>
      </c>
      <c r="AK90" s="6">
        <f t="shared" si="45"/>
        <v>1.2703210983705516E-2</v>
      </c>
      <c r="AL90" s="6">
        <f t="shared" si="45"/>
        <v>1.9050249999999998E-2</v>
      </c>
      <c r="AM90" s="6">
        <f t="shared" si="45"/>
        <v>1.9050249999999998E-2</v>
      </c>
      <c r="AO90" s="6">
        <v>2042</v>
      </c>
      <c r="AP90" s="6">
        <f t="shared" si="38"/>
        <v>0.84574418209568136</v>
      </c>
      <c r="AQ90" s="6">
        <f t="shared" si="38"/>
        <v>1.2683122499999999</v>
      </c>
      <c r="AR90" s="6">
        <f t="shared" si="38"/>
        <v>1.2683122499999999</v>
      </c>
    </row>
    <row r="91" spans="6:44" x14ac:dyDescent="0.25">
      <c r="F91" s="6">
        <v>2043</v>
      </c>
      <c r="G91" s="6">
        <f t="shared" si="39"/>
        <v>9.7255236984888832E-2</v>
      </c>
      <c r="H91" s="6">
        <f t="shared" si="39"/>
        <v>0.1385555</v>
      </c>
      <c r="I91" s="6">
        <f t="shared" si="39"/>
        <v>0.1385555</v>
      </c>
      <c r="K91" s="6">
        <v>2043</v>
      </c>
      <c r="L91" s="6">
        <f t="shared" si="40"/>
        <v>0.26927821657671053</v>
      </c>
      <c r="M91" s="6">
        <f t="shared" si="40"/>
        <v>0.38362950000000001</v>
      </c>
      <c r="N91" s="6">
        <f t="shared" si="40"/>
        <v>0.38362950000000001</v>
      </c>
      <c r="P91" s="6">
        <v>2043</v>
      </c>
      <c r="Q91" s="6">
        <f t="shared" si="41"/>
        <v>5.5583495990710486E-3</v>
      </c>
      <c r="R91" s="6">
        <f t="shared" si="41"/>
        <v>7.9187500000000004E-3</v>
      </c>
      <c r="S91" s="6">
        <f t="shared" si="41"/>
        <v>7.9187500000000004E-3</v>
      </c>
      <c r="U91" s="6">
        <v>2043</v>
      </c>
      <c r="V91" s="6">
        <f t="shared" si="42"/>
        <v>0.44965460156599329</v>
      </c>
      <c r="W91" s="6">
        <f t="shared" si="42"/>
        <v>0.64060424999999999</v>
      </c>
      <c r="X91" s="6">
        <f t="shared" si="42"/>
        <v>0.64060424999999999</v>
      </c>
      <c r="Z91" s="6">
        <v>2043</v>
      </c>
      <c r="AA91" s="6">
        <f t="shared" si="43"/>
        <v>8.8298353630957196E-3</v>
      </c>
      <c r="AB91" s="6">
        <f t="shared" si="43"/>
        <v>1.2579499999999999E-2</v>
      </c>
      <c r="AC91" s="6">
        <f t="shared" si="43"/>
        <v>1.2579499999999999E-2</v>
      </c>
      <c r="AE91" s="6">
        <v>2043</v>
      </c>
      <c r="AF91" s="6">
        <f t="shared" si="44"/>
        <v>4.6308992659689067E-2</v>
      </c>
      <c r="AG91" s="6">
        <f t="shared" si="44"/>
        <v>6.5974499999999991E-2</v>
      </c>
      <c r="AH91" s="6">
        <f t="shared" si="44"/>
        <v>6.5974499999999991E-2</v>
      </c>
      <c r="AJ91" s="6">
        <v>2043</v>
      </c>
      <c r="AK91" s="6">
        <f t="shared" si="45"/>
        <v>1.3371801035479493E-2</v>
      </c>
      <c r="AL91" s="6">
        <f t="shared" si="45"/>
        <v>1.9050249999999998E-2</v>
      </c>
      <c r="AM91" s="6">
        <f t="shared" si="45"/>
        <v>1.9050249999999998E-2</v>
      </c>
      <c r="AO91" s="6">
        <v>2043</v>
      </c>
      <c r="AP91" s="6">
        <f t="shared" si="38"/>
        <v>0.89025703378492793</v>
      </c>
      <c r="AQ91" s="6">
        <f t="shared" si="38"/>
        <v>1.2683122499999999</v>
      </c>
      <c r="AR91" s="6">
        <f t="shared" si="38"/>
        <v>1.2683122499999999</v>
      </c>
    </row>
    <row r="92" spans="6:44" x14ac:dyDescent="0.25">
      <c r="F92" s="6">
        <v>2044</v>
      </c>
      <c r="G92" s="6">
        <f t="shared" si="39"/>
        <v>0.10211799883413331</v>
      </c>
      <c r="H92" s="6">
        <f t="shared" si="39"/>
        <v>0.1385555</v>
      </c>
      <c r="I92" s="6">
        <f t="shared" si="39"/>
        <v>0.1385555</v>
      </c>
      <c r="K92" s="6">
        <v>2044</v>
      </c>
      <c r="L92" s="6">
        <f t="shared" si="40"/>
        <v>0.28274212740554611</v>
      </c>
      <c r="M92" s="6">
        <f t="shared" si="40"/>
        <v>0.38362950000000001</v>
      </c>
      <c r="N92" s="6">
        <f t="shared" si="40"/>
        <v>0.38362950000000001</v>
      </c>
      <c r="P92" s="6">
        <v>2044</v>
      </c>
      <c r="Q92" s="6">
        <f t="shared" si="41"/>
        <v>5.8362670790246011E-3</v>
      </c>
      <c r="R92" s="6">
        <f t="shared" si="41"/>
        <v>7.9187500000000004E-3</v>
      </c>
      <c r="S92" s="6">
        <f t="shared" si="41"/>
        <v>7.9187500000000004E-3</v>
      </c>
      <c r="U92" s="6">
        <v>2044</v>
      </c>
      <c r="V92" s="6">
        <f t="shared" si="42"/>
        <v>0.47213733164429306</v>
      </c>
      <c r="W92" s="6">
        <f t="shared" si="42"/>
        <v>0.64060424999999999</v>
      </c>
      <c r="X92" s="6">
        <f t="shared" si="42"/>
        <v>0.64060424999999999</v>
      </c>
      <c r="Z92" s="6">
        <v>2044</v>
      </c>
      <c r="AA92" s="6">
        <f t="shared" si="43"/>
        <v>9.2713271312505081E-3</v>
      </c>
      <c r="AB92" s="6">
        <f t="shared" si="43"/>
        <v>1.2579499999999999E-2</v>
      </c>
      <c r="AC92" s="6">
        <f t="shared" si="43"/>
        <v>1.2579499999999999E-2</v>
      </c>
      <c r="AE92" s="6">
        <v>2044</v>
      </c>
      <c r="AF92" s="6">
        <f t="shared" si="44"/>
        <v>4.8624442292673535E-2</v>
      </c>
      <c r="AG92" s="6">
        <f t="shared" si="44"/>
        <v>6.5974499999999991E-2</v>
      </c>
      <c r="AH92" s="6">
        <f t="shared" si="44"/>
        <v>6.5974499999999991E-2</v>
      </c>
      <c r="AJ92" s="6">
        <v>2044</v>
      </c>
      <c r="AK92" s="6">
        <f t="shared" si="45"/>
        <v>1.4040391087253473E-2</v>
      </c>
      <c r="AL92" s="6">
        <f t="shared" si="45"/>
        <v>1.9050249999999998E-2</v>
      </c>
      <c r="AM92" s="6">
        <f t="shared" si="45"/>
        <v>1.9050249999999998E-2</v>
      </c>
      <c r="AO92" s="6">
        <v>2044</v>
      </c>
      <c r="AP92" s="6">
        <f t="shared" si="38"/>
        <v>0.93476988547417472</v>
      </c>
      <c r="AQ92" s="6">
        <f t="shared" si="38"/>
        <v>1.2683122499999999</v>
      </c>
      <c r="AR92" s="6">
        <f t="shared" si="38"/>
        <v>1.2683122499999999</v>
      </c>
    </row>
    <row r="93" spans="6:44" x14ac:dyDescent="0.25">
      <c r="F93" s="6">
        <v>2045</v>
      </c>
      <c r="G93" s="6">
        <f t="shared" si="39"/>
        <v>0.10698076068337775</v>
      </c>
      <c r="H93" s="6">
        <f t="shared" si="39"/>
        <v>0.1385555</v>
      </c>
      <c r="I93" s="6">
        <f t="shared" si="39"/>
        <v>0.1385555</v>
      </c>
      <c r="K93" s="6">
        <v>2045</v>
      </c>
      <c r="L93" s="6">
        <f t="shared" si="40"/>
        <v>0.29620603823438163</v>
      </c>
      <c r="M93" s="6">
        <f t="shared" si="40"/>
        <v>0.38362950000000001</v>
      </c>
      <c r="N93" s="6">
        <f t="shared" si="40"/>
        <v>0.38362950000000001</v>
      </c>
      <c r="P93" s="6">
        <v>2045</v>
      </c>
      <c r="Q93" s="6">
        <f t="shared" si="41"/>
        <v>6.1141845589781545E-3</v>
      </c>
      <c r="R93" s="6">
        <f t="shared" si="41"/>
        <v>7.9187500000000004E-3</v>
      </c>
      <c r="S93" s="6">
        <f t="shared" si="41"/>
        <v>7.9187500000000004E-3</v>
      </c>
      <c r="U93" s="6">
        <v>2045</v>
      </c>
      <c r="V93" s="6">
        <f t="shared" si="42"/>
        <v>0.49462006172259282</v>
      </c>
      <c r="W93" s="6">
        <f t="shared" si="42"/>
        <v>0.64060424999999999</v>
      </c>
      <c r="X93" s="6">
        <f t="shared" si="42"/>
        <v>0.64060424999999999</v>
      </c>
      <c r="Z93" s="6">
        <v>2045</v>
      </c>
      <c r="AA93" s="6">
        <f t="shared" si="43"/>
        <v>9.7128188994052966E-3</v>
      </c>
      <c r="AB93" s="6">
        <f t="shared" si="43"/>
        <v>1.2579499999999999E-2</v>
      </c>
      <c r="AC93" s="6">
        <f t="shared" si="43"/>
        <v>1.2579499999999999E-2</v>
      </c>
      <c r="AE93" s="6">
        <v>2045</v>
      </c>
      <c r="AF93" s="6">
        <f t="shared" si="44"/>
        <v>5.0939891925658003E-2</v>
      </c>
      <c r="AG93" s="6">
        <f t="shared" si="44"/>
        <v>6.5974499999999991E-2</v>
      </c>
      <c r="AH93" s="6">
        <f t="shared" si="44"/>
        <v>6.5974499999999991E-2</v>
      </c>
      <c r="AJ93" s="6">
        <v>2045</v>
      </c>
      <c r="AK93" s="6">
        <f t="shared" si="45"/>
        <v>1.4708981139027444E-2</v>
      </c>
      <c r="AL93" s="6">
        <f t="shared" si="45"/>
        <v>1.9050249999999998E-2</v>
      </c>
      <c r="AM93" s="6">
        <f t="shared" si="45"/>
        <v>1.9050249999999998E-2</v>
      </c>
      <c r="AO93" s="6">
        <v>2045</v>
      </c>
      <c r="AP93" s="6">
        <f t="shared" si="38"/>
        <v>0.97928273716342107</v>
      </c>
      <c r="AQ93" s="6">
        <f t="shared" si="38"/>
        <v>1.2683122499999999</v>
      </c>
      <c r="AR93" s="6">
        <f t="shared" si="38"/>
        <v>1.2683122499999999</v>
      </c>
    </row>
    <row r="94" spans="6:44" x14ac:dyDescent="0.25">
      <c r="F94" s="6">
        <v>2046</v>
      </c>
      <c r="G94" s="6">
        <f t="shared" si="39"/>
        <v>0.11184352253262218</v>
      </c>
      <c r="H94" s="6">
        <f t="shared" si="39"/>
        <v>0.1385555</v>
      </c>
      <c r="I94" s="6">
        <f t="shared" si="39"/>
        <v>0.1385555</v>
      </c>
      <c r="K94" s="6">
        <v>2046</v>
      </c>
      <c r="L94" s="6">
        <f t="shared" si="40"/>
        <v>0.30966994906321721</v>
      </c>
      <c r="M94" s="6">
        <f t="shared" si="40"/>
        <v>0.38362950000000001</v>
      </c>
      <c r="N94" s="6">
        <f t="shared" si="40"/>
        <v>0.38362950000000001</v>
      </c>
      <c r="P94" s="6">
        <v>2046</v>
      </c>
      <c r="Q94" s="6">
        <f t="shared" si="41"/>
        <v>6.3921020389317061E-3</v>
      </c>
      <c r="R94" s="6">
        <f t="shared" si="41"/>
        <v>7.9187500000000004E-3</v>
      </c>
      <c r="S94" s="6">
        <f t="shared" si="41"/>
        <v>7.9187500000000004E-3</v>
      </c>
      <c r="U94" s="6">
        <v>2046</v>
      </c>
      <c r="V94" s="6">
        <f t="shared" si="42"/>
        <v>0.51710279180089236</v>
      </c>
      <c r="W94" s="6">
        <f t="shared" si="42"/>
        <v>0.64060424999999999</v>
      </c>
      <c r="X94" s="6">
        <f t="shared" si="42"/>
        <v>0.64060424999999999</v>
      </c>
      <c r="Z94" s="6">
        <v>2046</v>
      </c>
      <c r="AA94" s="6">
        <f t="shared" si="43"/>
        <v>1.0154310667560083E-2</v>
      </c>
      <c r="AB94" s="6">
        <f t="shared" si="43"/>
        <v>1.2579499999999999E-2</v>
      </c>
      <c r="AC94" s="6">
        <f t="shared" si="43"/>
        <v>1.2579499999999999E-2</v>
      </c>
      <c r="AE94" s="6">
        <v>2046</v>
      </c>
      <c r="AF94" s="6">
        <f t="shared" si="44"/>
        <v>5.3255341558642449E-2</v>
      </c>
      <c r="AG94" s="6">
        <f t="shared" si="44"/>
        <v>6.5974499999999991E-2</v>
      </c>
      <c r="AH94" s="6">
        <f t="shared" si="44"/>
        <v>6.5974499999999991E-2</v>
      </c>
      <c r="AJ94" s="6">
        <v>2046</v>
      </c>
      <c r="AK94" s="6">
        <f t="shared" si="45"/>
        <v>1.5377571190801419E-2</v>
      </c>
      <c r="AL94" s="6">
        <f t="shared" si="45"/>
        <v>1.9050249999999998E-2</v>
      </c>
      <c r="AM94" s="6">
        <f t="shared" si="45"/>
        <v>1.9050249999999998E-2</v>
      </c>
      <c r="AO94" s="6">
        <v>2046</v>
      </c>
      <c r="AP94" s="6">
        <f t="shared" si="38"/>
        <v>1.0237955888526675</v>
      </c>
      <c r="AQ94" s="6">
        <f t="shared" si="38"/>
        <v>1.2683122499999999</v>
      </c>
      <c r="AR94" s="6">
        <f t="shared" si="38"/>
        <v>1.2683122499999999</v>
      </c>
    </row>
    <row r="95" spans="6:44" x14ac:dyDescent="0.25">
      <c r="F95" s="6">
        <v>2047</v>
      </c>
      <c r="G95" s="6">
        <f t="shared" si="39"/>
        <v>0.11670628438186668</v>
      </c>
      <c r="H95" s="6">
        <f t="shared" si="39"/>
        <v>0.1385555</v>
      </c>
      <c r="I95" s="6">
        <f t="shared" si="39"/>
        <v>0.1385555</v>
      </c>
      <c r="K95" s="6">
        <v>2047</v>
      </c>
      <c r="L95" s="6">
        <f t="shared" si="40"/>
        <v>0.32313385989205273</v>
      </c>
      <c r="M95" s="6">
        <f t="shared" si="40"/>
        <v>0.38362950000000001</v>
      </c>
      <c r="N95" s="6">
        <f t="shared" si="40"/>
        <v>0.38362950000000001</v>
      </c>
      <c r="P95" s="6">
        <v>2047</v>
      </c>
      <c r="Q95" s="6">
        <f t="shared" si="41"/>
        <v>6.6700195188852604E-3</v>
      </c>
      <c r="R95" s="6">
        <f t="shared" si="41"/>
        <v>7.9187500000000004E-3</v>
      </c>
      <c r="S95" s="6">
        <f t="shared" si="41"/>
        <v>7.9187500000000004E-3</v>
      </c>
      <c r="U95" s="6">
        <v>2047</v>
      </c>
      <c r="V95" s="6">
        <f t="shared" si="42"/>
        <v>0.53958552187919218</v>
      </c>
      <c r="W95" s="6">
        <f t="shared" si="42"/>
        <v>0.64060424999999999</v>
      </c>
      <c r="X95" s="6">
        <f t="shared" si="42"/>
        <v>0.64060424999999999</v>
      </c>
      <c r="Z95" s="6">
        <v>2047</v>
      </c>
      <c r="AA95" s="6">
        <f t="shared" si="43"/>
        <v>1.059580243571487E-2</v>
      </c>
      <c r="AB95" s="6">
        <f t="shared" si="43"/>
        <v>1.2579499999999999E-2</v>
      </c>
      <c r="AC95" s="6">
        <f t="shared" si="43"/>
        <v>1.2579499999999999E-2</v>
      </c>
      <c r="AE95" s="6">
        <v>2047</v>
      </c>
      <c r="AF95" s="6">
        <f t="shared" si="44"/>
        <v>5.557079119162691E-2</v>
      </c>
      <c r="AG95" s="6">
        <f t="shared" si="44"/>
        <v>6.5974499999999991E-2</v>
      </c>
      <c r="AH95" s="6">
        <f t="shared" si="44"/>
        <v>6.5974499999999991E-2</v>
      </c>
      <c r="AJ95" s="6">
        <v>2047</v>
      </c>
      <c r="AK95" s="6">
        <f t="shared" si="45"/>
        <v>1.6046161242575397E-2</v>
      </c>
      <c r="AL95" s="6">
        <f t="shared" si="45"/>
        <v>1.9050249999999998E-2</v>
      </c>
      <c r="AM95" s="6">
        <f t="shared" si="45"/>
        <v>1.9050249999999998E-2</v>
      </c>
      <c r="AO95" s="6">
        <v>2047</v>
      </c>
      <c r="AP95" s="6">
        <f t="shared" si="38"/>
        <v>1.0683084405419141</v>
      </c>
      <c r="AQ95" s="6">
        <f t="shared" si="38"/>
        <v>1.2683122499999999</v>
      </c>
      <c r="AR95" s="6">
        <f t="shared" si="38"/>
        <v>1.2683122499999999</v>
      </c>
    </row>
    <row r="96" spans="6:44" x14ac:dyDescent="0.25">
      <c r="F96" s="6">
        <v>2048</v>
      </c>
      <c r="G96" s="6">
        <f t="shared" si="39"/>
        <v>0.12156904623111114</v>
      </c>
      <c r="H96" s="6">
        <f t="shared" si="39"/>
        <v>0.1385555</v>
      </c>
      <c r="I96" s="6">
        <f t="shared" si="39"/>
        <v>0.1385555</v>
      </c>
      <c r="K96" s="6">
        <v>2048</v>
      </c>
      <c r="L96" s="6">
        <f t="shared" si="40"/>
        <v>0.33659777072088837</v>
      </c>
      <c r="M96" s="6">
        <f t="shared" si="40"/>
        <v>0.38362950000000001</v>
      </c>
      <c r="N96" s="6">
        <f t="shared" si="40"/>
        <v>0.38362950000000001</v>
      </c>
      <c r="P96" s="6">
        <v>2048</v>
      </c>
      <c r="Q96" s="6">
        <f t="shared" si="41"/>
        <v>6.9479369988388147E-3</v>
      </c>
      <c r="R96" s="6">
        <f t="shared" si="41"/>
        <v>7.9187500000000004E-3</v>
      </c>
      <c r="S96" s="6">
        <f t="shared" si="41"/>
        <v>7.9187500000000004E-3</v>
      </c>
      <c r="U96" s="6">
        <v>2048</v>
      </c>
      <c r="V96" s="6">
        <f t="shared" si="42"/>
        <v>0.56206825195749199</v>
      </c>
      <c r="W96" s="6">
        <f t="shared" si="42"/>
        <v>0.64060424999999999</v>
      </c>
      <c r="X96" s="6">
        <f t="shared" si="42"/>
        <v>0.64060424999999999</v>
      </c>
      <c r="Z96" s="6">
        <v>2048</v>
      </c>
      <c r="AA96" s="6">
        <f t="shared" si="43"/>
        <v>1.103729420386966E-2</v>
      </c>
      <c r="AB96" s="6">
        <f t="shared" si="43"/>
        <v>1.2579499999999999E-2</v>
      </c>
      <c r="AC96" s="6">
        <f t="shared" si="43"/>
        <v>1.2579499999999999E-2</v>
      </c>
      <c r="AE96" s="6">
        <v>2048</v>
      </c>
      <c r="AF96" s="6">
        <f t="shared" si="44"/>
        <v>5.7886240824611378E-2</v>
      </c>
      <c r="AG96" s="6">
        <f t="shared" si="44"/>
        <v>6.5974499999999991E-2</v>
      </c>
      <c r="AH96" s="6">
        <f t="shared" si="44"/>
        <v>6.5974499999999991E-2</v>
      </c>
      <c r="AJ96" s="6">
        <v>2048</v>
      </c>
      <c r="AK96" s="6">
        <f t="shared" si="45"/>
        <v>1.6714751294349378E-2</v>
      </c>
      <c r="AL96" s="6">
        <f t="shared" si="45"/>
        <v>1.9050249999999998E-2</v>
      </c>
      <c r="AM96" s="6">
        <f t="shared" si="45"/>
        <v>1.9050249999999998E-2</v>
      </c>
      <c r="AO96" s="6">
        <v>2048</v>
      </c>
      <c r="AP96" s="6">
        <f t="shared" si="38"/>
        <v>1.1128212922311607</v>
      </c>
      <c r="AQ96" s="6">
        <f t="shared" si="38"/>
        <v>1.2683122499999999</v>
      </c>
      <c r="AR96" s="6">
        <f t="shared" si="38"/>
        <v>1.2683122499999999</v>
      </c>
    </row>
    <row r="97" spans="1:44" x14ac:dyDescent="0.25">
      <c r="F97" s="6">
        <v>2049</v>
      </c>
      <c r="G97" s="6">
        <f t="shared" si="39"/>
        <v>0.12643180808035559</v>
      </c>
      <c r="H97" s="6">
        <f t="shared" si="39"/>
        <v>0.1385555</v>
      </c>
      <c r="I97" s="6">
        <f t="shared" si="39"/>
        <v>0.1385555</v>
      </c>
      <c r="K97" s="6">
        <v>2049</v>
      </c>
      <c r="L97" s="6">
        <f t="shared" si="40"/>
        <v>0.35006168154972389</v>
      </c>
      <c r="M97" s="6">
        <f t="shared" si="40"/>
        <v>0.38362950000000001</v>
      </c>
      <c r="N97" s="6">
        <f t="shared" si="40"/>
        <v>0.38362950000000001</v>
      </c>
      <c r="P97" s="6">
        <v>2049</v>
      </c>
      <c r="Q97" s="6">
        <f t="shared" si="41"/>
        <v>7.2258544787923654E-3</v>
      </c>
      <c r="R97" s="6">
        <f t="shared" si="41"/>
        <v>7.9187500000000004E-3</v>
      </c>
      <c r="S97" s="6">
        <f t="shared" si="41"/>
        <v>7.9187500000000004E-3</v>
      </c>
      <c r="U97" s="6">
        <v>2049</v>
      </c>
      <c r="V97" s="6">
        <f t="shared" si="42"/>
        <v>0.58455098203579159</v>
      </c>
      <c r="W97" s="6">
        <f t="shared" si="42"/>
        <v>0.64060424999999999</v>
      </c>
      <c r="X97" s="6">
        <f t="shared" si="42"/>
        <v>0.64060424999999999</v>
      </c>
      <c r="Z97" s="6">
        <v>2049</v>
      </c>
      <c r="AA97" s="6">
        <f t="shared" si="43"/>
        <v>1.1478785972024444E-2</v>
      </c>
      <c r="AB97" s="6">
        <f t="shared" si="43"/>
        <v>1.2579499999999999E-2</v>
      </c>
      <c r="AC97" s="6">
        <f t="shared" si="43"/>
        <v>1.2579499999999999E-2</v>
      </c>
      <c r="AE97" s="6">
        <v>2049</v>
      </c>
      <c r="AF97" s="6">
        <f t="shared" si="44"/>
        <v>6.0201690457595831E-2</v>
      </c>
      <c r="AG97" s="6">
        <f t="shared" si="44"/>
        <v>6.5974499999999991E-2</v>
      </c>
      <c r="AH97" s="6">
        <f t="shared" si="44"/>
        <v>6.5974499999999991E-2</v>
      </c>
      <c r="AJ97" s="6">
        <v>2049</v>
      </c>
      <c r="AK97" s="6">
        <f t="shared" si="45"/>
        <v>1.7383341346123345E-2</v>
      </c>
      <c r="AL97" s="6">
        <f t="shared" si="45"/>
        <v>1.9050249999999998E-2</v>
      </c>
      <c r="AM97" s="6">
        <f t="shared" si="45"/>
        <v>1.9050249999999998E-2</v>
      </c>
      <c r="AO97" s="6">
        <v>2049</v>
      </c>
      <c r="AP97" s="6">
        <f t="shared" si="38"/>
        <v>1.157334143920407</v>
      </c>
      <c r="AQ97" s="6">
        <f t="shared" si="38"/>
        <v>1.2683122499999999</v>
      </c>
      <c r="AR97" s="6">
        <f t="shared" si="38"/>
        <v>1.2683122499999999</v>
      </c>
    </row>
    <row r="98" spans="1:44" x14ac:dyDescent="0.25">
      <c r="F98" s="6">
        <v>2050</v>
      </c>
      <c r="G98" s="6">
        <f t="shared" si="39"/>
        <v>0.13129456992960001</v>
      </c>
      <c r="H98" s="6">
        <f t="shared" si="39"/>
        <v>0.1385555</v>
      </c>
      <c r="I98" s="6">
        <f t="shared" si="39"/>
        <v>0.1385555</v>
      </c>
      <c r="K98" s="6">
        <v>2050</v>
      </c>
      <c r="L98" s="6">
        <f t="shared" si="40"/>
        <v>0.36352559237855936</v>
      </c>
      <c r="M98" s="6">
        <f t="shared" si="40"/>
        <v>0.38362950000000001</v>
      </c>
      <c r="N98" s="6">
        <f t="shared" si="40"/>
        <v>0.38362950000000001</v>
      </c>
      <c r="P98" s="6">
        <v>2050</v>
      </c>
      <c r="Q98" s="6">
        <f t="shared" si="41"/>
        <v>7.503771958745918E-3</v>
      </c>
      <c r="R98" s="6">
        <f t="shared" si="41"/>
        <v>7.9187500000000004E-3</v>
      </c>
      <c r="S98" s="6">
        <f t="shared" si="41"/>
        <v>7.9187500000000004E-3</v>
      </c>
      <c r="U98" s="6">
        <v>2050</v>
      </c>
      <c r="V98" s="6">
        <f t="shared" si="42"/>
        <v>0.6070337121140913</v>
      </c>
      <c r="W98" s="6">
        <f t="shared" si="42"/>
        <v>0.64060424999999999</v>
      </c>
      <c r="X98" s="6">
        <f t="shared" si="42"/>
        <v>0.64060424999999999</v>
      </c>
      <c r="Z98" s="6">
        <v>2050</v>
      </c>
      <c r="AA98" s="6">
        <f t="shared" si="43"/>
        <v>1.192027774017923E-2</v>
      </c>
      <c r="AB98" s="6">
        <f t="shared" si="43"/>
        <v>1.2579499999999999E-2</v>
      </c>
      <c r="AC98" s="6">
        <f t="shared" si="43"/>
        <v>1.2579499999999999E-2</v>
      </c>
      <c r="AE98" s="6">
        <v>2050</v>
      </c>
      <c r="AF98" s="6">
        <f t="shared" si="44"/>
        <v>6.2517140090580292E-2</v>
      </c>
      <c r="AG98" s="6">
        <f t="shared" si="44"/>
        <v>6.5974499999999991E-2</v>
      </c>
      <c r="AH98" s="6">
        <f t="shared" si="44"/>
        <v>6.5974499999999991E-2</v>
      </c>
      <c r="AJ98" s="6">
        <v>2050</v>
      </c>
      <c r="AK98" s="6">
        <f t="shared" si="45"/>
        <v>1.8051931397897319E-2</v>
      </c>
      <c r="AL98" s="6">
        <f t="shared" si="45"/>
        <v>1.9050249999999998E-2</v>
      </c>
      <c r="AM98" s="6">
        <f t="shared" si="45"/>
        <v>1.9050249999999998E-2</v>
      </c>
      <c r="AO98" s="6">
        <v>2050</v>
      </c>
      <c r="AP98" s="6">
        <f t="shared" si="38"/>
        <v>1.2018469956096536</v>
      </c>
      <c r="AQ98" s="6">
        <f t="shared" si="38"/>
        <v>1.2683122499999999</v>
      </c>
      <c r="AR98" s="6">
        <f t="shared" si="38"/>
        <v>1.2683122499999999</v>
      </c>
    </row>
    <row r="100" spans="1:44" x14ac:dyDescent="0.25">
      <c r="G100" s="6">
        <f>SUM(G72:G98)</f>
        <v>1.8381239790143988</v>
      </c>
      <c r="H100" s="6">
        <f t="shared" ref="H100:I100" si="46">SUM(H72:H98)</f>
        <v>2.950358379786933</v>
      </c>
      <c r="I100" s="6">
        <f t="shared" si="46"/>
        <v>3.2823913536681029</v>
      </c>
      <c r="L100" s="6">
        <f>SUM(L72:L98)</f>
        <v>5.0893582932998278</v>
      </c>
      <c r="M100" s="6">
        <f t="shared" ref="M100:N100" si="47">SUM(M72:M98)</f>
        <v>8.168889073753629</v>
      </c>
      <c r="N100" s="6">
        <f t="shared" si="47"/>
        <v>9.0882148583926092</v>
      </c>
      <c r="Q100" s="6">
        <f>SUM(Q72:Q98)</f>
        <v>0.10505280742244277</v>
      </c>
      <c r="R100" s="6">
        <f t="shared" ref="R100:S100" si="48">SUM(R72:R98)</f>
        <v>0.16861943712041588</v>
      </c>
      <c r="S100" s="6">
        <f t="shared" si="48"/>
        <v>0.18759584810317384</v>
      </c>
      <c r="V100" s="6">
        <f>SUM(V72:V98)</f>
        <v>8.4984719695972704</v>
      </c>
      <c r="W100" s="6">
        <f t="shared" ref="W100:X100" si="49">SUM(W72:W98)</f>
        <v>13.640830693221293</v>
      </c>
      <c r="X100" s="6">
        <f t="shared" si="49"/>
        <v>15.175968123409312</v>
      </c>
      <c r="AA100" s="6">
        <f>SUM(AA72:AA98)</f>
        <v>0.16688388836250911</v>
      </c>
      <c r="AB100" s="6">
        <f t="shared" ref="AB100:AC100" si="50">SUM(AB72:AB98)</f>
        <v>0.26786402011128918</v>
      </c>
      <c r="AC100" s="6">
        <f t="shared" si="50"/>
        <v>0.29800940441532753</v>
      </c>
      <c r="AF100" s="6">
        <f>SUM(AF72:AF98)</f>
        <v>0.87523996126812309</v>
      </c>
      <c r="AG100" s="6">
        <f t="shared" ref="AG100:AH100" si="51">SUM(AG72:AG98)</f>
        <v>1.4048407961232368</v>
      </c>
      <c r="AH100" s="6">
        <f t="shared" si="51"/>
        <v>1.5629414087681572</v>
      </c>
      <c r="AK100" s="6">
        <f>SUM(AK72:AK98)</f>
        <v>0.25272703957056231</v>
      </c>
      <c r="AL100" s="6">
        <f t="shared" ref="AL100:AM100" si="52">SUM(AL72:AL98)</f>
        <v>0.40565018872968606</v>
      </c>
      <c r="AM100" s="6">
        <f t="shared" si="52"/>
        <v>0.45130201172249224</v>
      </c>
      <c r="AP100" s="6">
        <f>SUM(AP72:AP98)</f>
        <v>16.825857938535137</v>
      </c>
      <c r="AQ100" s="6">
        <f t="shared" ref="AQ100:AR100" si="53">SUM(AQ72:AQ98)</f>
        <v>27.007052588846499</v>
      </c>
      <c r="AR100" s="6">
        <f t="shared" si="53"/>
        <v>30.046423008479199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Output!K112</f>
        <v>0.15485438521250167</v>
      </c>
      <c r="C105" s="6">
        <f>Output!K142</f>
        <v>0.15485438521250167</v>
      </c>
      <c r="D105" s="6">
        <f>Output!K172</f>
        <v>0.15485438521250167</v>
      </c>
      <c r="F105" s="6">
        <v>2024</v>
      </c>
      <c r="G105" s="6">
        <f>((G8+L8+Q8+V8+AA8+AF8+AK8)*R105*1000000)/10^9</f>
        <v>3.070735631711697E-2</v>
      </c>
      <c r="H105" s="6">
        <f>((G8+L8+Q8+V8+AA8+AF8+AK8)*S105*1000000)/10^9</f>
        <v>3.070735631711697E-2</v>
      </c>
      <c r="I105" s="6">
        <f>((G8+L8+Q8+V8+AA8+AF8+AK8)*T105*1000000)/10^9</f>
        <v>3.070735631711697E-2</v>
      </c>
      <c r="J105" s="6">
        <f>((H8+M8+R8+W8+AB8+AG8+AL8)*R105*1000000)/10^9</f>
        <v>6.0537925058867501E-2</v>
      </c>
      <c r="K105" s="6">
        <f>((H8+M8+R8+W8+AB8+AG8+AL8)*S105*1000000)/10^9</f>
        <v>6.0537925058867501E-2</v>
      </c>
      <c r="L105" s="6">
        <f>((H8+M8+R8+W8+AB8+AG8+AL8)*T105*1000000)/10^9</f>
        <v>6.0537925058867501E-2</v>
      </c>
      <c r="M105" s="6">
        <f>((I8+N8+S8+X8+AC8+AH8+AM8)*R105*1000000)/10^9</f>
        <v>9.036849380061833E-2</v>
      </c>
      <c r="N105" s="6">
        <f>((I8+N8+S8+X8+AC8+AH8+AM8)*S105*1000000)/10^9</f>
        <v>9.036849380061833E-2</v>
      </c>
      <c r="O105" s="6">
        <f>((I8+N8+S8+X8+AC8+AH8+AM8)*T105*1000000)/10^9</f>
        <v>9.036849380061833E-2</v>
      </c>
      <c r="Q105" s="6">
        <v>2024</v>
      </c>
      <c r="R105" s="6">
        <f>Output!K232</f>
        <v>0.15033568203557857</v>
      </c>
      <c r="S105" s="6">
        <f>Output!K262</f>
        <v>0.15033568203557857</v>
      </c>
      <c r="T105" s="6">
        <f>Output!K292</f>
        <v>0.15033568203557857</v>
      </c>
    </row>
    <row r="106" spans="1:44" x14ac:dyDescent="0.25">
      <c r="A106" s="6">
        <v>2025</v>
      </c>
      <c r="B106" s="6">
        <f>Output!K113</f>
        <v>0.14899199277562067</v>
      </c>
      <c r="C106" s="6">
        <f>Output!K143</f>
        <v>0.14643239902045896</v>
      </c>
      <c r="D106" s="6">
        <f>Output!K173</f>
        <v>0.14456405945520573</v>
      </c>
      <c r="F106" s="6">
        <v>2025</v>
      </c>
      <c r="G106" s="6">
        <f t="shared" ref="G106:G131" si="54">G105+((G9+L9+Q9+V9+AA9+AF9+AK9-G8-L8-Q8-V8-AA8-AF8-AK8)*R106*1000000)/10^9</f>
        <v>6.031033066777057E-2</v>
      </c>
      <c r="H106" s="6">
        <f t="shared" ref="H106:H131" si="55">H105+((G9+L9+Q9+V9+AA9+AF9+AK9-G8-L8-Q8-V8-AA8-AF8-AK8)*S106*1000000)/10^9</f>
        <v>5.9830345700135734E-2</v>
      </c>
      <c r="I106" s="6">
        <f t="shared" ref="I106:I131" si="56">I105+((G9+L9+Q9+V9+AA9+AF9+AK9-G8-L8-Q8-V8-AA8-AF8-AK8)*T106*1000000)/10^9</f>
        <v>5.9479987404429432E-2</v>
      </c>
      <c r="J106" s="6">
        <f t="shared" ref="J106:J131" si="57">J105+((H9+M9+R9+W9+AB9+AG9+AL9-H8-M8-R8-W8-AB8-AG8-AL8)*R106*1000000)/10^9</f>
        <v>0.12442198362133695</v>
      </c>
      <c r="K106" s="6">
        <f t="shared" ref="K106:K131" si="58">K105+((H9+M9+R9+W9+AB9+AG9+AL9-H8-M8-R8-W8-AB8-AG8-AL8)*S106*1000000)/10^9</f>
        <v>0.12338616244275287</v>
      </c>
      <c r="L106" s="6">
        <f t="shared" ref="L106:L131" si="59">L105+((H9+M9+R9+W9+AB9+AG9+AL9-H8-M8-R8-W8-AB8-AG8-AL8)*T106*1000000)/10^9</f>
        <v>0.12263007930003808</v>
      </c>
      <c r="M106" s="6">
        <f t="shared" ref="M106:M131" si="60">M105+((I9+N9+S9+X9+AC9+AH9+AM9-I8-N8-S8-X8-AC8-AH8-AM8)*R106*1000000)/10^9</f>
        <v>0.18853363657490335</v>
      </c>
      <c r="N106" s="6">
        <f t="shared" ref="N106:N131" si="61">N105+((I9+N9+S9+X9+AC9+AH9+AM9-I8-N8-S8-X8-AC8-AH8-AM8)*S106*1000000)/10^9</f>
        <v>0.18694197918536998</v>
      </c>
      <c r="O106" s="6">
        <f t="shared" ref="O106:O131" si="62">O105+((I9+N9+S9+X9+AC9+AH9+AM9-I8-N8-S8-X8-AC8-AH8-AM8)*T106*1000000)/10^9</f>
        <v>0.18578017119564669</v>
      </c>
      <c r="Q106" s="6">
        <v>2025</v>
      </c>
      <c r="R106" s="6">
        <f>Output!K233</f>
        <v>0.14492889890382679</v>
      </c>
      <c r="S106" s="6">
        <f>Output!K263</f>
        <v>0.14257901027352538</v>
      </c>
      <c r="T106" s="6">
        <f>Output!K293</f>
        <v>0.14086374202321142</v>
      </c>
    </row>
    <row r="107" spans="1:44" x14ac:dyDescent="0.25">
      <c r="A107" s="6">
        <v>2026</v>
      </c>
      <c r="B107" s="6">
        <f>Output!K114</f>
        <v>0.14361760747126073</v>
      </c>
      <c r="C107" s="6">
        <f>Output!K144</f>
        <v>0.13897275942583207</v>
      </c>
      <c r="D107" s="6">
        <f>Output!K174</f>
        <v>0.1355675722340221</v>
      </c>
      <c r="F107" s="6">
        <v>2026</v>
      </c>
      <c r="G107" s="6">
        <f t="shared" si="54"/>
        <v>8.890045134549969E-2</v>
      </c>
      <c r="H107" s="6">
        <f t="shared" si="55"/>
        <v>8.7549446422351268E-2</v>
      </c>
      <c r="I107" s="6">
        <f t="shared" si="56"/>
        <v>8.6560534191765515E-2</v>
      </c>
      <c r="J107" s="6">
        <f t="shared" si="57"/>
        <v>0.19213106643712585</v>
      </c>
      <c r="K107" s="6">
        <f t="shared" si="58"/>
        <v>0.18903243611664072</v>
      </c>
      <c r="L107" s="6">
        <f t="shared" si="59"/>
        <v>0.1867640857909203</v>
      </c>
      <c r="M107" s="6">
        <f t="shared" si="60"/>
        <v>0.29536168152875203</v>
      </c>
      <c r="N107" s="6">
        <f t="shared" si="61"/>
        <v>0.29051542581093015</v>
      </c>
      <c r="O107" s="6">
        <f t="shared" si="62"/>
        <v>0.28696763739007503</v>
      </c>
      <c r="Q107" s="6">
        <v>2026</v>
      </c>
      <c r="R107" s="6">
        <f>Output!K234</f>
        <v>0.13997021583945468</v>
      </c>
      <c r="S107" s="6">
        <f>Output!K264</f>
        <v>0.13570591585457645</v>
      </c>
      <c r="T107" s="6">
        <f>Output!K294</f>
        <v>0.13257971246782982</v>
      </c>
    </row>
    <row r="108" spans="1:44" x14ac:dyDescent="0.25">
      <c r="A108" s="6">
        <v>2027</v>
      </c>
      <c r="B108" s="6">
        <f>Output!K115</f>
        <v>0.13867405968968663</v>
      </c>
      <c r="C108" s="6">
        <f>Output!K145</f>
        <v>0.13194395735399103</v>
      </c>
      <c r="D108" s="6">
        <f>Output!K175</f>
        <v>0.12700193953521091</v>
      </c>
      <c r="F108" s="6">
        <v>2027</v>
      </c>
      <c r="G108" s="6">
        <f t="shared" si="54"/>
        <v>0.11655852576396801</v>
      </c>
      <c r="H108" s="6">
        <f t="shared" si="55"/>
        <v>0.11394546589742728</v>
      </c>
      <c r="I108" s="6">
        <f t="shared" si="56"/>
        <v>0.11202980728061741</v>
      </c>
      <c r="J108" s="6">
        <f t="shared" si="57"/>
        <v>0.26418498006984725</v>
      </c>
      <c r="K108" s="6">
        <f t="shared" si="58"/>
        <v>0.25779848536245392</v>
      </c>
      <c r="L108" s="6">
        <f t="shared" si="59"/>
        <v>0.25311580556960905</v>
      </c>
      <c r="M108" s="6">
        <f t="shared" si="60"/>
        <v>0.41181143437572676</v>
      </c>
      <c r="N108" s="6">
        <f t="shared" si="61"/>
        <v>0.4016515048274808</v>
      </c>
      <c r="O108" s="6">
        <f t="shared" si="62"/>
        <v>0.39420180385860087</v>
      </c>
      <c r="Q108" s="6">
        <v>2027</v>
      </c>
      <c r="R108" s="6">
        <f>Output!K235</f>
        <v>0.13540714604511433</v>
      </c>
      <c r="S108" s="6">
        <f>Output!K265</f>
        <v>0.12922843470565934</v>
      </c>
      <c r="T108" s="6">
        <f>Output!K295</f>
        <v>0.1246913117893063</v>
      </c>
    </row>
    <row r="109" spans="1:44" x14ac:dyDescent="0.25">
      <c r="A109" s="6">
        <v>2028</v>
      </c>
      <c r="B109" s="6">
        <f>Output!K116</f>
        <v>0.1341109116574567</v>
      </c>
      <c r="C109" s="6">
        <f>Output!K146</f>
        <v>0.12529555503149414</v>
      </c>
      <c r="D109" s="6">
        <f>Output!K176</f>
        <v>0.11881668958615729</v>
      </c>
      <c r="F109" s="6">
        <v>2028</v>
      </c>
      <c r="G109" s="6">
        <f t="shared" si="54"/>
        <v>0.14335590326205547</v>
      </c>
      <c r="H109" s="6">
        <f t="shared" si="55"/>
        <v>0.13908975346424368</v>
      </c>
      <c r="I109" s="6">
        <f t="shared" si="56"/>
        <v>0.13595915282203652</v>
      </c>
      <c r="J109" s="6">
        <f t="shared" si="57"/>
        <v>0.34114987133493652</v>
      </c>
      <c r="K109" s="6">
        <f t="shared" si="58"/>
        <v>0.33001552819271884</v>
      </c>
      <c r="L109" s="6">
        <f t="shared" si="59"/>
        <v>0.32184340690938629</v>
      </c>
      <c r="M109" s="6">
        <f t="shared" si="60"/>
        <v>0.53894383940781765</v>
      </c>
      <c r="N109" s="6">
        <f t="shared" si="61"/>
        <v>0.520941302921194</v>
      </c>
      <c r="O109" s="6">
        <f t="shared" si="62"/>
        <v>0.50772766099673594</v>
      </c>
      <c r="Q109" s="6">
        <v>2028</v>
      </c>
      <c r="R109" s="6">
        <f>Output!K236</f>
        <v>0.13119338510733988</v>
      </c>
      <c r="S109" s="6">
        <f>Output!K266</f>
        <v>0.12310026241330804</v>
      </c>
      <c r="T109" s="6">
        <f>Output!K296</f>
        <v>0.11715220436052233</v>
      </c>
    </row>
    <row r="110" spans="1:44" x14ac:dyDescent="0.25">
      <c r="A110" s="6">
        <v>2029</v>
      </c>
      <c r="B110" s="6">
        <f>Output!K117</f>
        <v>0.12988365845685262</v>
      </c>
      <c r="C110" s="6">
        <f>Output!K147</f>
        <v>0.11898303054103654</v>
      </c>
      <c r="D110" s="6">
        <f>Output!K177</f>
        <v>0.11096733446872953</v>
      </c>
      <c r="F110" s="6">
        <v>2029</v>
      </c>
      <c r="G110" s="6">
        <f t="shared" si="54"/>
        <v>0.16935558701853376</v>
      </c>
      <c r="H110" s="6">
        <f t="shared" si="55"/>
        <v>0.16304530911374365</v>
      </c>
      <c r="I110" s="6">
        <f t="shared" si="56"/>
        <v>0.15841157399479455</v>
      </c>
      <c r="J110" s="6">
        <f t="shared" si="57"/>
        <v>0.42364404393858451</v>
      </c>
      <c r="K110" s="6">
        <f t="shared" si="58"/>
        <v>0.40602390433589941</v>
      </c>
      <c r="L110" s="6">
        <f t="shared" si="59"/>
        <v>0.39308250062081629</v>
      </c>
      <c r="M110" s="6">
        <f t="shared" si="60"/>
        <v>0.67793250085863566</v>
      </c>
      <c r="N110" s="6">
        <f t="shared" si="61"/>
        <v>0.64900249955805556</v>
      </c>
      <c r="O110" s="6">
        <f t="shared" si="62"/>
        <v>0.62775342724683825</v>
      </c>
      <c r="Q110" s="6">
        <v>2029</v>
      </c>
      <c r="R110" s="6">
        <f>Output!K237</f>
        <v>0.12728807227409317</v>
      </c>
      <c r="S110" s="6">
        <f>Output!K267</f>
        <v>0.11728052261865819</v>
      </c>
      <c r="T110" s="6">
        <f>Output!K297</f>
        <v>0.10992154503626611</v>
      </c>
    </row>
    <row r="111" spans="1:44" x14ac:dyDescent="0.25">
      <c r="A111" s="6">
        <v>2030</v>
      </c>
      <c r="B111" s="6">
        <f>Output!K118</f>
        <v>0.12594852615237984</v>
      </c>
      <c r="C111" s="6">
        <f>Output!K148</f>
        <v>0.11296264394629682</v>
      </c>
      <c r="D111" s="6">
        <f>Output!K178</f>
        <v>0.10341011724701966</v>
      </c>
      <c r="F111" s="6">
        <v>2030</v>
      </c>
      <c r="G111" s="6">
        <f t="shared" si="54"/>
        <v>0.19461237197867381</v>
      </c>
      <c r="H111" s="6">
        <f t="shared" si="55"/>
        <v>0.18586693097902665</v>
      </c>
      <c r="I111" s="6">
        <f t="shared" si="56"/>
        <v>0.17944186893199099</v>
      </c>
      <c r="J111" s="6">
        <f t="shared" si="57"/>
        <v>0.51234126284968251</v>
      </c>
      <c r="K111" s="6">
        <f t="shared" si="58"/>
        <v>0.48616927492387785</v>
      </c>
      <c r="L111" s="6">
        <f t="shared" si="59"/>
        <v>0.46693705799038276</v>
      </c>
      <c r="M111" s="6">
        <f t="shared" si="60"/>
        <v>0.83007015372069159</v>
      </c>
      <c r="N111" s="6">
        <f t="shared" si="61"/>
        <v>0.78647161886872952</v>
      </c>
      <c r="O111" s="6">
        <f t="shared" si="62"/>
        <v>0.75443224704877476</v>
      </c>
      <c r="Q111" s="6">
        <v>2030</v>
      </c>
      <c r="R111" s="6">
        <f>Output!K238</f>
        <v>0.12365102204816179</v>
      </c>
      <c r="S111" s="6">
        <f>Output!K268</f>
        <v>0.11172906103815</v>
      </c>
      <c r="T111" s="6">
        <f>Output!K298</f>
        <v>0.10295916392615159</v>
      </c>
    </row>
    <row r="112" spans="1:44" x14ac:dyDescent="0.25">
      <c r="A112" s="6">
        <v>2031</v>
      </c>
      <c r="B112" s="6">
        <f>Output!K119</f>
        <v>0.12367098953808234</v>
      </c>
      <c r="C112" s="6">
        <f>Output!K149</f>
        <v>0.10859983604214578</v>
      </c>
      <c r="D112" s="6">
        <f>Output!K179</f>
        <v>9.7510478715898477E-2</v>
      </c>
      <c r="F112" s="6">
        <v>2031</v>
      </c>
      <c r="G112" s="6">
        <f t="shared" si="54"/>
        <v>0.2194407518409843</v>
      </c>
      <c r="H112" s="6">
        <f t="shared" si="55"/>
        <v>0.20786910957077279</v>
      </c>
      <c r="I112" s="6">
        <f t="shared" si="56"/>
        <v>0.19936452814430594</v>
      </c>
      <c r="J112" s="6">
        <f t="shared" si="57"/>
        <v>0.54494919632533734</v>
      </c>
      <c r="K112" s="6">
        <f t="shared" si="58"/>
        <v>0.51506546468002934</v>
      </c>
      <c r="L112" s="6">
        <f t="shared" si="59"/>
        <v>0.49310214608134822</v>
      </c>
      <c r="M112" s="6">
        <f t="shared" si="60"/>
        <v>0.87045764080969035</v>
      </c>
      <c r="N112" s="6">
        <f t="shared" si="61"/>
        <v>0.82226181978928603</v>
      </c>
      <c r="O112" s="6">
        <f t="shared" si="62"/>
        <v>0.78683976401839051</v>
      </c>
      <c r="Q112" s="6">
        <v>2031</v>
      </c>
      <c r="R112" s="6">
        <f>Output!K239</f>
        <v>0.12155365580456179</v>
      </c>
      <c r="S112" s="6">
        <f>Output!K269</f>
        <v>0.10771726783314682</v>
      </c>
      <c r="T112" s="6">
        <f>Output!K299</f>
        <v>9.753645119154207E-2</v>
      </c>
    </row>
    <row r="113" spans="1:20" x14ac:dyDescent="0.25">
      <c r="A113" s="6">
        <v>2032</v>
      </c>
      <c r="B113" s="6">
        <f>Output!K120</f>
        <v>0.12141415842026342</v>
      </c>
      <c r="C113" s="6">
        <f>Output!K150</f>
        <v>0.1042577506340599</v>
      </c>
      <c r="D113" s="6">
        <f>Output!K180</f>
        <v>9.1631545681255866E-2</v>
      </c>
      <c r="F113" s="6">
        <v>2032</v>
      </c>
      <c r="G113" s="6">
        <f t="shared" si="54"/>
        <v>0.24384461065559687</v>
      </c>
      <c r="H113" s="6">
        <f t="shared" si="55"/>
        <v>0.22905573212694227</v>
      </c>
      <c r="I113" s="6">
        <f t="shared" si="56"/>
        <v>0.21818343568187107</v>
      </c>
      <c r="J113" s="6">
        <f t="shared" si="57"/>
        <v>0.57760276695946122</v>
      </c>
      <c r="K113" s="6">
        <f t="shared" si="58"/>
        <v>0.54341421400659706</v>
      </c>
      <c r="L113" s="6">
        <f t="shared" si="59"/>
        <v>0.51828277555487134</v>
      </c>
      <c r="M113" s="6">
        <f t="shared" si="60"/>
        <v>0.91136092326332574</v>
      </c>
      <c r="N113" s="6">
        <f t="shared" si="61"/>
        <v>0.85777269588625216</v>
      </c>
      <c r="O113" s="6">
        <f t="shared" si="62"/>
        <v>0.81838211542787165</v>
      </c>
      <c r="Q113" s="6">
        <v>2032</v>
      </c>
      <c r="R113" s="6">
        <f>Output!K240</f>
        <v>0.11947530491739854</v>
      </c>
      <c r="S113" s="6">
        <f>Output!K270</f>
        <v>0.10372450559140675</v>
      </c>
      <c r="T113" s="6">
        <f>Output!K300</f>
        <v>9.2132753813369314E-2</v>
      </c>
    </row>
    <row r="114" spans="1:20" x14ac:dyDescent="0.25">
      <c r="A114" s="6">
        <v>2033</v>
      </c>
      <c r="B114" s="6">
        <f>Output!K121</f>
        <v>0.11917842378941486</v>
      </c>
      <c r="C114" s="6">
        <f>Output!K151</f>
        <v>9.9936761712944411E-2</v>
      </c>
      <c r="D114" s="6">
        <f>Output!K181</f>
        <v>8.5773726133170233E-2</v>
      </c>
      <c r="F114" s="6">
        <v>2033</v>
      </c>
      <c r="G114" s="6">
        <f t="shared" si="54"/>
        <v>0.26782790536770978</v>
      </c>
      <c r="H114" s="6">
        <f t="shared" si="55"/>
        <v>0.24943075559273337</v>
      </c>
      <c r="I114" s="6">
        <f t="shared" si="56"/>
        <v>0.23590255167771315</v>
      </c>
      <c r="J114" s="6">
        <f t="shared" si="57"/>
        <v>0.61030439588455088</v>
      </c>
      <c r="K114" s="6">
        <f t="shared" si="58"/>
        <v>0.57119590391685682</v>
      </c>
      <c r="L114" s="6">
        <f t="shared" si="59"/>
        <v>0.54244309060466289</v>
      </c>
      <c r="M114" s="6">
        <f t="shared" si="60"/>
        <v>0.95278088640139247</v>
      </c>
      <c r="N114" s="6">
        <f t="shared" si="61"/>
        <v>0.89296105224098088</v>
      </c>
      <c r="O114" s="6">
        <f t="shared" si="62"/>
        <v>0.84898362953161288</v>
      </c>
      <c r="Q114" s="6">
        <v>2033</v>
      </c>
      <c r="R114" s="6">
        <f>Output!K241</f>
        <v>0.11741632626303185</v>
      </c>
      <c r="S114" s="6">
        <f>Output!K271</f>
        <v>9.9751115582463246E-2</v>
      </c>
      <c r="T114" s="6">
        <f>Output!K301</f>
        <v>8.6748444274819467E-2</v>
      </c>
    </row>
    <row r="115" spans="1:20" x14ac:dyDescent="0.25">
      <c r="A115" s="6">
        <v>2034</v>
      </c>
      <c r="B115" s="6">
        <f>Output!K122</f>
        <v>0.1169630206641397</v>
      </c>
      <c r="C115" s="6">
        <f>Output!K152</f>
        <v>9.5636104297402311E-2</v>
      </c>
      <c r="D115" s="6">
        <f>Output!K182</f>
        <v>7.9936238090657988E-2</v>
      </c>
      <c r="F115" s="6">
        <v>2034</v>
      </c>
      <c r="G115" s="6">
        <f t="shared" si="54"/>
        <v>0.2913944496827317</v>
      </c>
      <c r="H115" s="6">
        <f t="shared" si="55"/>
        <v>0.2689979936735547</v>
      </c>
      <c r="I115" s="6">
        <f t="shared" si="56"/>
        <v>0.25252568983724089</v>
      </c>
      <c r="J115" s="6">
        <f t="shared" si="57"/>
        <v>0.64305619773816403</v>
      </c>
      <c r="K115" s="6">
        <f t="shared" si="58"/>
        <v>0.59838963651841748</v>
      </c>
      <c r="L115" s="6">
        <f t="shared" si="59"/>
        <v>0.5655452357434837</v>
      </c>
      <c r="M115" s="6">
        <f t="shared" si="60"/>
        <v>0.99471794579359674</v>
      </c>
      <c r="N115" s="6">
        <f t="shared" si="61"/>
        <v>0.9277812793632807</v>
      </c>
      <c r="O115" s="6">
        <f t="shared" si="62"/>
        <v>0.87856478164972662</v>
      </c>
      <c r="Q115" s="6">
        <v>2034</v>
      </c>
      <c r="R115" s="6">
        <f>Output!K242</f>
        <v>0.11537601857459898</v>
      </c>
      <c r="S115" s="6">
        <f>Output!K272</f>
        <v>9.5796396539453599E-2</v>
      </c>
      <c r="T115" s="6">
        <f>Output!K302</f>
        <v>8.1382805702203478E-2</v>
      </c>
    </row>
    <row r="116" spans="1:20" x14ac:dyDescent="0.25">
      <c r="A116" s="6">
        <v>2035</v>
      </c>
      <c r="B116" s="6">
        <f>Output!K123</f>
        <v>0.11476723506180073</v>
      </c>
      <c r="C116" s="6">
        <f>Output!K153</f>
        <v>9.1355047405209791E-2</v>
      </c>
      <c r="D116" s="6">
        <f>Output!K183</f>
        <v>7.4118333571908737E-2</v>
      </c>
      <c r="F116" s="6">
        <v>2035</v>
      </c>
      <c r="G116" s="6">
        <f t="shared" si="54"/>
        <v>0.31454792362976797</v>
      </c>
      <c r="H116" s="6">
        <f t="shared" si="55"/>
        <v>0.28776112321068309</v>
      </c>
      <c r="I116" s="6">
        <f t="shared" si="56"/>
        <v>0.26805652381390244</v>
      </c>
      <c r="J116" s="6">
        <f t="shared" si="57"/>
        <v>0.67585997493780425</v>
      </c>
      <c r="K116" s="6">
        <f t="shared" si="58"/>
        <v>0.62497318602428908</v>
      </c>
      <c r="L116" s="6">
        <f t="shared" si="59"/>
        <v>0.58754927793000067</v>
      </c>
      <c r="M116" s="6">
        <f t="shared" si="60"/>
        <v>1.0371720262458406</v>
      </c>
      <c r="N116" s="6">
        <f t="shared" si="61"/>
        <v>0.96218524883789536</v>
      </c>
      <c r="O116" s="6">
        <f t="shared" si="62"/>
        <v>0.90704203204609879</v>
      </c>
      <c r="Q116" s="6">
        <v>2035</v>
      </c>
      <c r="R116" s="6">
        <f>Output!K243</f>
        <v>0.11335372740571631</v>
      </c>
      <c r="S116" s="6">
        <f>Output!K273</f>
        <v>9.1859678409167742E-2</v>
      </c>
      <c r="T116" s="6">
        <f>Output!K303</f>
        <v>7.6035152435484948E-2</v>
      </c>
    </row>
    <row r="117" spans="1:20" x14ac:dyDescent="0.25">
      <c r="A117" s="6">
        <v>2036</v>
      </c>
      <c r="B117" s="6">
        <f>Output!K124</f>
        <v>0.112548330021686</v>
      </c>
      <c r="C117" s="6">
        <f>Output!K154</f>
        <v>8.9613694751857223E-2</v>
      </c>
      <c r="D117" s="6">
        <f>Output!K184</f>
        <v>7.2978035301966004E-2</v>
      </c>
      <c r="F117" s="6">
        <v>2036</v>
      </c>
      <c r="G117" s="6">
        <f t="shared" si="54"/>
        <v>0.3372839926119835</v>
      </c>
      <c r="H117" s="6">
        <f t="shared" si="55"/>
        <v>0.30619640026234091</v>
      </c>
      <c r="I117" s="6">
        <f t="shared" si="56"/>
        <v>0.28337221735878787</v>
      </c>
      <c r="J117" s="6">
        <f t="shared" si="57"/>
        <v>0.70870581298539592</v>
      </c>
      <c r="K117" s="6">
        <f t="shared" si="58"/>
        <v>0.65160585171838448</v>
      </c>
      <c r="L117" s="6">
        <f t="shared" si="59"/>
        <v>0.60967521316336715</v>
      </c>
      <c r="M117" s="6">
        <f t="shared" si="60"/>
        <v>1.0801276333588083</v>
      </c>
      <c r="N117" s="6">
        <f t="shared" si="61"/>
        <v>0.9970153031744281</v>
      </c>
      <c r="O117" s="6">
        <f t="shared" si="62"/>
        <v>0.93597820896794626</v>
      </c>
      <c r="Q117" s="6">
        <v>2036</v>
      </c>
      <c r="R117" s="6">
        <f>Output!K244</f>
        <v>0.11131021511428635</v>
      </c>
      <c r="S117" s="6">
        <f>Output!K274</f>
        <v>9.0254593083643073E-2</v>
      </c>
      <c r="T117" s="6">
        <f>Output!K304</f>
        <v>7.4981877669319269E-2</v>
      </c>
    </row>
    <row r="118" spans="1:20" x14ac:dyDescent="0.25">
      <c r="A118" s="6">
        <v>2037</v>
      </c>
      <c r="B118" s="6">
        <f>Output!K125</f>
        <v>0.11034763153881968</v>
      </c>
      <c r="C118" s="6">
        <f>Output!K155</f>
        <v>8.7890531656166448E-2</v>
      </c>
      <c r="D118" s="6">
        <f>Output!K185</f>
        <v>7.1855943589271665E-2</v>
      </c>
      <c r="F118" s="6">
        <v>2037</v>
      </c>
      <c r="G118" s="6">
        <f t="shared" si="54"/>
        <v>0.35960607185621979</v>
      </c>
      <c r="H118" s="6">
        <f t="shared" si="55"/>
        <v>0.32430723686754115</v>
      </c>
      <c r="I118" s="6">
        <f t="shared" si="56"/>
        <v>0.29847618569873868</v>
      </c>
      <c r="J118" s="6">
        <f t="shared" si="57"/>
        <v>0.74159438167618874</v>
      </c>
      <c r="K118" s="6">
        <f t="shared" si="58"/>
        <v>0.67828972319920322</v>
      </c>
      <c r="L118" s="6">
        <f t="shared" si="59"/>
        <v>0.63192887039739465</v>
      </c>
      <c r="M118" s="6">
        <f t="shared" si="60"/>
        <v>1.1235826914961584</v>
      </c>
      <c r="N118" s="6">
        <f t="shared" si="61"/>
        <v>1.0322722095308658</v>
      </c>
      <c r="O118" s="6">
        <f t="shared" si="62"/>
        <v>0.96538155509605073</v>
      </c>
      <c r="Q118" s="6">
        <v>2037</v>
      </c>
      <c r="R118" s="6">
        <f>Output!K245</f>
        <v>0.10928342293549612</v>
      </c>
      <c r="S118" s="6">
        <f>Output!K275</f>
        <v>8.8666212263931773E-2</v>
      </c>
      <c r="T118" s="6">
        <f>Output!K305</f>
        <v>7.3945323015793318E-2</v>
      </c>
    </row>
    <row r="119" spans="1:20" x14ac:dyDescent="0.25">
      <c r="A119" s="6">
        <v>2038</v>
      </c>
      <c r="B119" s="6">
        <f>Output!K126</f>
        <v>0.10816447662932438</v>
      </c>
      <c r="C119" s="6">
        <f>Output!K156</f>
        <v>8.6184912133846686E-2</v>
      </c>
      <c r="D119" s="6">
        <f>Output!K186</f>
        <v>7.0751395449948351E-2</v>
      </c>
      <c r="F119" s="6">
        <v>2038</v>
      </c>
      <c r="G119" s="6">
        <f t="shared" si="54"/>
        <v>0.38151745226400491</v>
      </c>
      <c r="H119" s="6">
        <f t="shared" si="55"/>
        <v>0.34209692392781188</v>
      </c>
      <c r="I119" s="6">
        <f t="shared" si="56"/>
        <v>0.31337171973528299</v>
      </c>
      <c r="J119" s="6">
        <f t="shared" si="57"/>
        <v>0.77452597031835424</v>
      </c>
      <c r="K119" s="6">
        <f t="shared" si="58"/>
        <v>0.70502663549951361</v>
      </c>
      <c r="L119" s="6">
        <f t="shared" si="59"/>
        <v>0.6543160313323837</v>
      </c>
      <c r="M119" s="6">
        <f t="shared" si="60"/>
        <v>1.1675344883727039</v>
      </c>
      <c r="N119" s="6">
        <f t="shared" si="61"/>
        <v>1.0679563470712155</v>
      </c>
      <c r="O119" s="6">
        <f t="shared" si="62"/>
        <v>0.99526034292948429</v>
      </c>
      <c r="Q119" s="6">
        <v>2038</v>
      </c>
      <c r="R119" s="6">
        <f>Output!K246</f>
        <v>0.10727274220311785</v>
      </c>
      <c r="S119" s="6">
        <f>Output!K276</f>
        <v>8.7093942890632423E-2</v>
      </c>
      <c r="T119" s="6">
        <f>Output!K306</f>
        <v>7.2924879808679344E-2</v>
      </c>
    </row>
    <row r="120" spans="1:20" x14ac:dyDescent="0.25">
      <c r="A120" s="6">
        <v>2039</v>
      </c>
      <c r="B120" s="6">
        <f>Output!K127</f>
        <v>0.10599821930890929</v>
      </c>
      <c r="C120" s="6">
        <f>Output!K157</f>
        <v>8.4496207200193754E-2</v>
      </c>
      <c r="D120" s="6">
        <f>Output!K187</f>
        <v>6.9663761899291854E-2</v>
      </c>
      <c r="F120" s="6">
        <v>2039</v>
      </c>
      <c r="G120" s="6">
        <f t="shared" si="54"/>
        <v>0.40302130359938243</v>
      </c>
      <c r="H120" s="6">
        <f t="shared" si="55"/>
        <v>0.35956863439502518</v>
      </c>
      <c r="I120" s="6">
        <f t="shared" si="56"/>
        <v>0.32806199242029288</v>
      </c>
      <c r="J120" s="6">
        <f t="shared" si="57"/>
        <v>0.8075004697240129</v>
      </c>
      <c r="K120" s="6">
        <f t="shared" si="58"/>
        <v>0.73181815751255641</v>
      </c>
      <c r="L120" s="6">
        <f t="shared" si="59"/>
        <v>0.67684243278326672</v>
      </c>
      <c r="M120" s="6">
        <f t="shared" si="60"/>
        <v>1.211979635848643</v>
      </c>
      <c r="N120" s="6">
        <f t="shared" si="61"/>
        <v>1.1040676806300871</v>
      </c>
      <c r="O120" s="6">
        <f t="shared" si="62"/>
        <v>1.0256228731462402</v>
      </c>
      <c r="Q120" s="6">
        <v>2039</v>
      </c>
      <c r="R120" s="6">
        <f>Output!K247</f>
        <v>0.10527757985775013</v>
      </c>
      <c r="S120" s="6">
        <f>Output!K277</f>
        <v>8.5537207511170013E-2</v>
      </c>
      <c r="T120" s="6">
        <f>Output!K307</f>
        <v>7.1919970595402269E-2</v>
      </c>
    </row>
    <row r="121" spans="1:20" x14ac:dyDescent="0.25">
      <c r="A121" s="6">
        <v>2040</v>
      </c>
      <c r="B121" s="6">
        <f>Output!K128</f>
        <v>0.10384678562800925</v>
      </c>
      <c r="C121" s="6">
        <f>Output!K158</f>
        <v>8.2822308906469258E-2</v>
      </c>
      <c r="D121" s="6">
        <f>Output!K188</f>
        <v>6.8590917988977207E-2</v>
      </c>
      <c r="F121" s="6">
        <v>2040</v>
      </c>
      <c r="G121" s="6">
        <f t="shared" si="54"/>
        <v>0.4241204064988196</v>
      </c>
      <c r="H121" s="6">
        <f t="shared" si="55"/>
        <v>0.37672514571781973</v>
      </c>
      <c r="I121" s="6">
        <f t="shared" si="56"/>
        <v>0.34254977801457842</v>
      </c>
      <c r="J121" s="6">
        <f t="shared" si="57"/>
        <v>0.8405169290042811</v>
      </c>
      <c r="K121" s="6">
        <f t="shared" si="58"/>
        <v>0.75866514054213419</v>
      </c>
      <c r="L121" s="6">
        <f t="shared" si="59"/>
        <v>0.69951332004396372</v>
      </c>
      <c r="M121" s="6">
        <f t="shared" si="60"/>
        <v>1.2569134515097429</v>
      </c>
      <c r="N121" s="6">
        <f t="shared" si="61"/>
        <v>1.1406051353664486</v>
      </c>
      <c r="O121" s="6">
        <f t="shared" si="62"/>
        <v>1.0564768620733489</v>
      </c>
      <c r="Q121" s="6">
        <v>2040</v>
      </c>
      <c r="R121" s="6">
        <f>Output!K248</f>
        <v>0.10329603082625477</v>
      </c>
      <c r="S121" s="6">
        <f>Output!K278</f>
        <v>8.3994069838753585E-2</v>
      </c>
      <c r="T121" s="6">
        <f>Output!K308</f>
        <v>7.0928643482344858E-2</v>
      </c>
    </row>
    <row r="122" spans="1:20" x14ac:dyDescent="0.25">
      <c r="A122" s="6">
        <v>2041</v>
      </c>
      <c r="B122" s="6">
        <f>Output!K129</f>
        <v>0.1018861553071056</v>
      </c>
      <c r="C122" s="6">
        <f>Output!K159</f>
        <v>8.1339213972741145E-2</v>
      </c>
      <c r="D122" s="6">
        <f>Output!K189</f>
        <v>6.7708894438245543E-2</v>
      </c>
      <c r="F122" s="6">
        <v>2041</v>
      </c>
      <c r="G122" s="6">
        <f t="shared" si="54"/>
        <v>0.44485054242482047</v>
      </c>
      <c r="H122" s="6">
        <f t="shared" si="55"/>
        <v>0.39360223935869965</v>
      </c>
      <c r="I122" s="6">
        <f t="shared" si="56"/>
        <v>0.35687086116847233</v>
      </c>
      <c r="J122" s="6">
        <f t="shared" si="57"/>
        <v>0.87179116480073215</v>
      </c>
      <c r="K122" s="6">
        <f t="shared" si="58"/>
        <v>0.78412653683822142</v>
      </c>
      <c r="L122" s="6">
        <f t="shared" si="59"/>
        <v>0.72111862610728306</v>
      </c>
      <c r="M122" s="6">
        <f t="shared" si="60"/>
        <v>1.2987317871766439</v>
      </c>
      <c r="N122" s="6">
        <f t="shared" si="61"/>
        <v>1.1746508343177431</v>
      </c>
      <c r="O122" s="6">
        <f t="shared" si="62"/>
        <v>1.0853663910460936</v>
      </c>
      <c r="Q122" s="6">
        <v>2041</v>
      </c>
      <c r="R122" s="6">
        <f>Output!K249</f>
        <v>0.10148965905568316</v>
      </c>
      <c r="S122" s="6">
        <f>Output!K279</f>
        <v>8.2626109427260896E-2</v>
      </c>
      <c r="T122" s="6">
        <f>Output!K309</f>
        <v>7.0112509237037532E-2</v>
      </c>
    </row>
    <row r="123" spans="1:20" x14ac:dyDescent="0.25">
      <c r="A123" s="6">
        <v>2042</v>
      </c>
      <c r="B123" s="6">
        <f>Output!K130</f>
        <v>9.9929825881611686E-2</v>
      </c>
      <c r="C123" s="6">
        <f>Output!K160</f>
        <v>7.9860419934422791E-2</v>
      </c>
      <c r="D123" s="6">
        <f>Output!K190</f>
        <v>6.6831154783337024E-2</v>
      </c>
      <c r="F123" s="6">
        <v>2042</v>
      </c>
      <c r="G123" s="6">
        <f t="shared" si="54"/>
        <v>0.46521251896048055</v>
      </c>
      <c r="H123" s="6">
        <f t="shared" si="55"/>
        <v>0.41020072290076043</v>
      </c>
      <c r="I123" s="6">
        <f t="shared" si="56"/>
        <v>0.37102604627724156</v>
      </c>
      <c r="J123" s="6">
        <f t="shared" si="57"/>
        <v>0.90308373471515524</v>
      </c>
      <c r="K123" s="6">
        <f t="shared" si="58"/>
        <v>0.80963531815931233</v>
      </c>
      <c r="L123" s="6">
        <f t="shared" si="59"/>
        <v>0.74287251227309881</v>
      </c>
      <c r="M123" s="6">
        <f t="shared" si="60"/>
        <v>1.3409549504698302</v>
      </c>
      <c r="N123" s="6">
        <f t="shared" si="61"/>
        <v>1.2090699134178642</v>
      </c>
      <c r="O123" s="6">
        <f t="shared" si="62"/>
        <v>1.1147189782689559</v>
      </c>
      <c r="Q123" s="6">
        <v>2042</v>
      </c>
      <c r="R123" s="6">
        <f>Output!K250</f>
        <v>9.96872410137946E-2</v>
      </c>
      <c r="S123" s="6">
        <f>Output!K280</f>
        <v>8.1262102744451281E-2</v>
      </c>
      <c r="T123" s="6">
        <f>Output!K310</f>
        <v>6.9300313113586906E-2</v>
      </c>
    </row>
    <row r="124" spans="1:20" x14ac:dyDescent="0.25">
      <c r="A124" s="6">
        <v>2043</v>
      </c>
      <c r="B124" s="6">
        <f>Output!K131</f>
        <v>9.7978664330444123E-2</v>
      </c>
      <c r="C124" s="6">
        <f>Output!K161</f>
        <v>7.8386793770430785E-2</v>
      </c>
      <c r="D124" s="6">
        <f>Output!K191</f>
        <v>6.5958600002341453E-2</v>
      </c>
      <c r="F124" s="6">
        <v>2043</v>
      </c>
      <c r="G124" s="6">
        <f t="shared" si="54"/>
        <v>0.48520730605565604</v>
      </c>
      <c r="H124" s="6">
        <f t="shared" si="55"/>
        <v>0.42652156629385823</v>
      </c>
      <c r="I124" s="6">
        <f t="shared" si="56"/>
        <v>0.38501630647857077</v>
      </c>
      <c r="J124" s="6">
        <f t="shared" si="57"/>
        <v>0.93439114850860194</v>
      </c>
      <c r="K124" s="6">
        <f t="shared" si="58"/>
        <v>0.83519014878259235</v>
      </c>
      <c r="L124" s="6">
        <f t="shared" si="59"/>
        <v>0.76477816513732388</v>
      </c>
      <c r="M124" s="6">
        <f t="shared" si="60"/>
        <v>1.3835749909615487</v>
      </c>
      <c r="N124" s="6">
        <f t="shared" si="61"/>
        <v>1.2438587312713267</v>
      </c>
      <c r="O124" s="6">
        <f t="shared" si="62"/>
        <v>1.1445400237960774</v>
      </c>
      <c r="Q124" s="6">
        <v>2043</v>
      </c>
      <c r="R124" s="6">
        <f>Output!K251</f>
        <v>9.788957160840997E-2</v>
      </c>
      <c r="S124" s="6">
        <f>Output!K281</f>
        <v>7.990284469814557E-2</v>
      </c>
      <c r="T124" s="6">
        <f>Output!K311</f>
        <v>6.8492881233466557E-2</v>
      </c>
    </row>
    <row r="125" spans="1:20" x14ac:dyDescent="0.25">
      <c r="A125" s="6">
        <v>2044</v>
      </c>
      <c r="B125" s="6">
        <f>Output!K132</f>
        <v>9.6032568656083311E-2</v>
      </c>
      <c r="C125" s="6">
        <f>Output!K162</f>
        <v>7.6918233483245516E-2</v>
      </c>
      <c r="D125" s="6">
        <f>Output!K192</f>
        <v>6.5091111098152632E-2</v>
      </c>
      <c r="F125" s="6">
        <v>2044</v>
      </c>
      <c r="G125" s="6">
        <f t="shared" si="54"/>
        <v>0.5048358549582217</v>
      </c>
      <c r="H125" s="6">
        <f t="shared" si="55"/>
        <v>0.44256572078586781</v>
      </c>
      <c r="I125" s="6">
        <f t="shared" si="56"/>
        <v>0.3988425930203347</v>
      </c>
      <c r="J125" s="6">
        <f t="shared" si="57"/>
        <v>0.96570953490300493</v>
      </c>
      <c r="K125" s="6">
        <f t="shared" si="58"/>
        <v>0.86078944459638396</v>
      </c>
      <c r="L125" s="6">
        <f t="shared" si="59"/>
        <v>0.78683873550674621</v>
      </c>
      <c r="M125" s="6">
        <f t="shared" si="60"/>
        <v>1.4265832148477888</v>
      </c>
      <c r="N125" s="6">
        <f t="shared" si="61"/>
        <v>1.2790131684069002</v>
      </c>
      <c r="O125" s="6">
        <f t="shared" si="62"/>
        <v>1.1748348779931579</v>
      </c>
      <c r="Q125" s="6">
        <v>2044</v>
      </c>
      <c r="R125" s="6">
        <f>Output!K252</f>
        <v>9.6096559279217425E-2</v>
      </c>
      <c r="S125" s="6">
        <f>Output!K282</f>
        <v>7.8548243728031958E-2</v>
      </c>
      <c r="T125" s="6">
        <f>Output!K312</f>
        <v>6.7690106429538308E-2</v>
      </c>
    </row>
    <row r="126" spans="1:20" x14ac:dyDescent="0.25">
      <c r="A126" s="6">
        <v>2045</v>
      </c>
      <c r="B126" s="6">
        <f>Output!K133</f>
        <v>9.4091419861423053E-2</v>
      </c>
      <c r="C126" s="6">
        <f>Output!K163</f>
        <v>7.54546370753474E-2</v>
      </c>
      <c r="D126" s="6">
        <f>Output!K193</f>
        <v>6.4228569073664352E-2</v>
      </c>
      <c r="F126" s="6">
        <v>2045</v>
      </c>
      <c r="G126" s="6">
        <f t="shared" si="54"/>
        <v>0.52409909417626221</v>
      </c>
      <c r="H126" s="6">
        <f t="shared" si="55"/>
        <v>0.45833411807270247</v>
      </c>
      <c r="I126" s="6">
        <f t="shared" si="56"/>
        <v>0.41250583441061817</v>
      </c>
      <c r="J126" s="6">
        <f t="shared" si="57"/>
        <v>0.99703461701224017</v>
      </c>
      <c r="K126" s="6">
        <f t="shared" si="58"/>
        <v>0.88643135944518792</v>
      </c>
      <c r="L126" s="6">
        <f t="shared" si="59"/>
        <v>0.80905733299102056</v>
      </c>
      <c r="M126" s="6">
        <f t="shared" si="60"/>
        <v>1.4699701398482199</v>
      </c>
      <c r="N126" s="6">
        <f t="shared" si="61"/>
        <v>1.3145286008176744</v>
      </c>
      <c r="O126" s="6">
        <f t="shared" si="62"/>
        <v>1.2056088315714242</v>
      </c>
      <c r="Q126" s="6">
        <v>2045</v>
      </c>
      <c r="R126" s="6">
        <f>Output!K253</f>
        <v>9.4308092697786228E-2</v>
      </c>
      <c r="S126" s="6">
        <f>Output!K283</f>
        <v>7.7198204112506053E-2</v>
      </c>
      <c r="T126" s="6">
        <f>Output!K313</f>
        <v>6.6891877373371392E-2</v>
      </c>
    </row>
    <row r="127" spans="1:20" x14ac:dyDescent="0.25">
      <c r="A127" s="6">
        <v>2046</v>
      </c>
      <c r="B127" s="6">
        <f>Output!K134</f>
        <v>9.2155132948530338E-2</v>
      </c>
      <c r="C127" s="6">
        <f>Output!K164</f>
        <v>7.3995885549630228E-2</v>
      </c>
      <c r="D127" s="6">
        <f>Output!K194</f>
        <v>6.3370888930943628E-2</v>
      </c>
      <c r="F127" s="6">
        <v>2046</v>
      </c>
      <c r="G127" s="6">
        <f t="shared" si="54"/>
        <v>0.54299793649121486</v>
      </c>
      <c r="H127" s="6">
        <f t="shared" si="55"/>
        <v>0.47382766774797092</v>
      </c>
      <c r="I127" s="6">
        <f t="shared" si="56"/>
        <v>0.42600694343085843</v>
      </c>
      <c r="J127" s="6">
        <f t="shared" si="57"/>
        <v>1.0283617047150828</v>
      </c>
      <c r="K127" s="6">
        <f t="shared" si="58"/>
        <v>0.91211376799787824</v>
      </c>
      <c r="L127" s="6">
        <f t="shared" si="59"/>
        <v>0.83143703325594487</v>
      </c>
      <c r="M127" s="6">
        <f t="shared" si="60"/>
        <v>1.513725472938952</v>
      </c>
      <c r="N127" s="6">
        <f t="shared" si="61"/>
        <v>1.350399868247786</v>
      </c>
      <c r="O127" s="6">
        <f t="shared" si="62"/>
        <v>1.236867123081032</v>
      </c>
      <c r="Q127" s="6">
        <v>2046</v>
      </c>
      <c r="R127" s="6">
        <f>Output!K254</f>
        <v>9.252409487030773E-2</v>
      </c>
      <c r="S127" s="6">
        <f>Output!K284</f>
        <v>7.5852617644106474E-2</v>
      </c>
      <c r="T127" s="6">
        <f>Output!K314</f>
        <v>6.6098117071157175E-2</v>
      </c>
    </row>
    <row r="128" spans="1:20" x14ac:dyDescent="0.25">
      <c r="A128" s="6">
        <v>2047</v>
      </c>
      <c r="B128" s="6">
        <f>Output!K135</f>
        <v>9.022357192071237E-2</v>
      </c>
      <c r="C128" s="6">
        <f>Output!K165</f>
        <v>7.2541876908574415E-2</v>
      </c>
      <c r="D128" s="6">
        <f>Output!K195</f>
        <v>6.2517934673297651E-2</v>
      </c>
      <c r="F128" s="6">
        <v>2047</v>
      </c>
      <c r="G128" s="6">
        <f t="shared" si="54"/>
        <v>0.56153326918188884</v>
      </c>
      <c r="H128" s="6">
        <f t="shared" si="55"/>
        <v>0.48904726027831086</v>
      </c>
      <c r="I128" s="6">
        <f t="shared" si="56"/>
        <v>0.43934680735986464</v>
      </c>
      <c r="J128" s="6">
        <f t="shared" si="57"/>
        <v>1.0596856589840096</v>
      </c>
      <c r="K128" s="6">
        <f t="shared" si="58"/>
        <v>0.93783425698871981</v>
      </c>
      <c r="L128" s="6">
        <f t="shared" si="59"/>
        <v>0.85398085777958765</v>
      </c>
      <c r="M128" s="6">
        <f t="shared" si="60"/>
        <v>1.557838048786131</v>
      </c>
      <c r="N128" s="6">
        <f t="shared" si="61"/>
        <v>1.3866212536991289</v>
      </c>
      <c r="O128" s="6">
        <f t="shared" si="62"/>
        <v>1.2686149081993112</v>
      </c>
      <c r="Q128" s="6">
        <v>2047</v>
      </c>
      <c r="R128" s="6">
        <f>Output!K255</f>
        <v>9.0744440942171128E-2</v>
      </c>
      <c r="S128" s="6">
        <f>Output!K285</f>
        <v>7.451139068187515E-2</v>
      </c>
      <c r="T128" s="6">
        <f>Output!K315</f>
        <v>6.5308700668284855E-2</v>
      </c>
    </row>
    <row r="129" spans="1:20" x14ac:dyDescent="0.25">
      <c r="A129" s="6">
        <v>2048</v>
      </c>
      <c r="B129" s="6">
        <f>Output!K136</f>
        <v>8.829666877962275E-2</v>
      </c>
      <c r="C129" s="6">
        <f>Output!K166</f>
        <v>7.1092509154660338E-2</v>
      </c>
      <c r="D129" s="6">
        <f>Output!K196</f>
        <v>6.1669638302380023E-2</v>
      </c>
      <c r="F129" s="6">
        <v>2048</v>
      </c>
      <c r="G129" s="6">
        <f t="shared" si="54"/>
        <v>0.5797059667757789</v>
      </c>
      <c r="H129" s="6">
        <f t="shared" si="55"/>
        <v>0.50399376700338849</v>
      </c>
      <c r="I129" s="6">
        <f t="shared" si="56"/>
        <v>0.45252630072513156</v>
      </c>
      <c r="J129" s="6">
        <f t="shared" si="57"/>
        <v>1.0910008926347374</v>
      </c>
      <c r="K129" s="6">
        <f t="shared" si="58"/>
        <v>0.96359011122773752</v>
      </c>
      <c r="L129" s="6">
        <f t="shared" si="59"/>
        <v>0.87669179059510483</v>
      </c>
      <c r="M129" s="6">
        <f t="shared" si="60"/>
        <v>1.6022958184936971</v>
      </c>
      <c r="N129" s="6">
        <f t="shared" si="61"/>
        <v>1.4231864554520872</v>
      </c>
      <c r="O129" s="6">
        <f t="shared" si="62"/>
        <v>1.3008572804650791</v>
      </c>
      <c r="Q129" s="6">
        <v>2048</v>
      </c>
      <c r="R129" s="6">
        <f>Output!K256</f>
        <v>8.8969068486071001E-2</v>
      </c>
      <c r="S129" s="6">
        <f>Output!K286</f>
        <v>7.3174429584853956E-2</v>
      </c>
      <c r="T129" s="6">
        <f>Output!K316</f>
        <v>6.4523565737449023E-2</v>
      </c>
    </row>
    <row r="130" spans="1:20" x14ac:dyDescent="0.25">
      <c r="A130" s="6">
        <v>2049</v>
      </c>
      <c r="B130" s="6">
        <f>Output!K137</f>
        <v>8.6374321527741882E-2</v>
      </c>
      <c r="C130" s="6">
        <f>Output!K167</f>
        <v>6.9647697289955027E-2</v>
      </c>
      <c r="D130" s="6">
        <f>Output!K197</f>
        <v>6.0825897820671153E-2</v>
      </c>
      <c r="F130" s="6">
        <v>2049</v>
      </c>
      <c r="G130" s="6">
        <f t="shared" si="54"/>
        <v>0.59751688467340835</v>
      </c>
      <c r="H130" s="6">
        <f t="shared" si="55"/>
        <v>0.51866804332372718</v>
      </c>
      <c r="I130" s="6">
        <f t="shared" si="56"/>
        <v>0.46554627892718248</v>
      </c>
      <c r="J130" s="6">
        <f t="shared" si="57"/>
        <v>1.1223013387477605</v>
      </c>
      <c r="K130" s="6">
        <f t="shared" si="58"/>
        <v>0.98937830461857368</v>
      </c>
      <c r="L130" s="6">
        <f t="shared" si="59"/>
        <v>0.89957276329108649</v>
      </c>
      <c r="M130" s="6">
        <f t="shared" si="60"/>
        <v>1.6470857928221134</v>
      </c>
      <c r="N130" s="6">
        <f t="shared" si="61"/>
        <v>1.4600885659134204</v>
      </c>
      <c r="O130" s="6">
        <f t="shared" si="62"/>
        <v>1.3335992476549912</v>
      </c>
      <c r="Q130" s="6">
        <v>2049</v>
      </c>
      <c r="R130" s="6">
        <f>Output!K257</f>
        <v>8.7197883861049222E-2</v>
      </c>
      <c r="S130" s="6">
        <f>Output!K287</f>
        <v>7.1841656318911123E-2</v>
      </c>
      <c r="T130" s="6">
        <f>Output!K317</f>
        <v>6.3742618637691553E-2</v>
      </c>
    </row>
    <row r="131" spans="1:20" x14ac:dyDescent="0.25">
      <c r="A131" s="6">
        <v>2050</v>
      </c>
      <c r="B131" s="6">
        <f>Output!K138</f>
        <v>8.4443950470985907E-2</v>
      </c>
      <c r="C131" s="6">
        <f>Output!K168</f>
        <v>6.8194861620374594E-2</v>
      </c>
      <c r="D131" s="6">
        <f>Output!K198</f>
        <v>5.9974116534500563E-2</v>
      </c>
      <c r="F131" s="6">
        <v>2050</v>
      </c>
      <c r="G131" s="6">
        <f t="shared" si="54"/>
        <v>0.61496451928218121</v>
      </c>
      <c r="H131" s="6">
        <f t="shared" si="55"/>
        <v>0.53306858564673087</v>
      </c>
      <c r="I131" s="6">
        <f t="shared" si="56"/>
        <v>0.47840523518559286</v>
      </c>
      <c r="J131" s="6">
        <f t="shared" si="57"/>
        <v>1.153576234379915</v>
      </c>
      <c r="K131" s="6">
        <f t="shared" si="58"/>
        <v>1.0151912854779912</v>
      </c>
      <c r="L131" s="6">
        <f t="shared" si="59"/>
        <v>0.92262245019351696</v>
      </c>
      <c r="M131" s="6">
        <f t="shared" si="60"/>
        <v>1.6921879494776491</v>
      </c>
      <c r="N131" s="6">
        <f t="shared" si="61"/>
        <v>1.4973139853092514</v>
      </c>
      <c r="O131" s="6">
        <f t="shared" si="62"/>
        <v>1.3668396652014414</v>
      </c>
      <c r="Q131" s="6">
        <v>2050</v>
      </c>
      <c r="R131" s="6">
        <f>Output!K258</f>
        <v>8.5419338015604696E-2</v>
      </c>
      <c r="S131" s="6">
        <f>Output!K288</f>
        <v>7.0501521832545516E-2</v>
      </c>
      <c r="T131" s="6">
        <f>Output!K318</f>
        <v>6.2954294710684949E-2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E368-1594-48BD-A68F-BD03C3B336B9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0.60470721771358271</v>
      </c>
      <c r="E2" s="6">
        <v>0.7806369471067921</v>
      </c>
      <c r="G2" s="6">
        <v>2153.011</v>
      </c>
      <c r="H2" s="6">
        <v>2311.5880000000002</v>
      </c>
      <c r="I2" s="6">
        <v>381.71699999999998</v>
      </c>
      <c r="J2" s="6">
        <v>2574.19</v>
      </c>
      <c r="K2" s="6">
        <v>297.548</v>
      </c>
      <c r="L2" s="6">
        <v>615.55600000000004</v>
      </c>
      <c r="M2" s="6">
        <v>959.68</v>
      </c>
      <c r="O2" s="6">
        <f>SUM(G2:M2)</f>
        <v>9293.2899999999991</v>
      </c>
    </row>
    <row r="4" spans="1:44" x14ac:dyDescent="0.25">
      <c r="G4" s="6">
        <f>G2/$O$2</f>
        <v>0.23167371296924988</v>
      </c>
      <c r="H4" s="6">
        <f t="shared" ref="H4:M4" si="0">H2/$O$2</f>
        <v>0.24873731477227123</v>
      </c>
      <c r="I4" s="6">
        <f t="shared" si="0"/>
        <v>4.1074474163616981E-2</v>
      </c>
      <c r="J4" s="6">
        <f t="shared" si="0"/>
        <v>0.27699447666004184</v>
      </c>
      <c r="K4" s="6">
        <f t="shared" si="0"/>
        <v>3.2017509407325076E-2</v>
      </c>
      <c r="L4" s="6">
        <f t="shared" si="0"/>
        <v>6.6236607272559034E-2</v>
      </c>
      <c r="M4" s="6">
        <f t="shared" si="0"/>
        <v>0.10326590475493609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2.4990000000000001</v>
      </c>
      <c r="C8" s="6">
        <v>2.4990000000000001</v>
      </c>
      <c r="D8" s="6">
        <v>2.4990000000000001</v>
      </c>
      <c r="F8" s="6">
        <v>2024</v>
      </c>
      <c r="G8" s="6">
        <f>(B11-$B$8)*$B$2*Output!$L$101*$E$2*$G$4/Output!$L$95/1000000</f>
        <v>21.513627325674445</v>
      </c>
      <c r="H8" s="6">
        <f>(C11-$B$8)*$B$2*Output!$L$101*$E$2*$G$4/Output!$L$95/1000000</f>
        <v>42.412975748749247</v>
      </c>
      <c r="I8" s="6">
        <f>(D11-$B$8)*$B$2*Output!$L$101*$E$2*$G$4/Output!$L$95/1000000</f>
        <v>63.312324171824145</v>
      </c>
      <c r="K8" s="6">
        <v>2024</v>
      </c>
      <c r="L8" s="6">
        <f>(B11-$B$8)*$B$2*Output!$L$101*$E$2*$H$4/Output!$L$95/1000000</f>
        <v>23.098183317456876</v>
      </c>
      <c r="M8" s="6">
        <f>(C11-$B$8)*$B$2*Output!$L$101*$E$2*$H$4/Output!$L$95/1000000</f>
        <v>45.536843882869057</v>
      </c>
      <c r="N8" s="6">
        <f>(D11-$B$8)*$B$2*Output!$L$101*$E$2*$H$4/Output!$L$95/1000000</f>
        <v>67.975504448281328</v>
      </c>
      <c r="P8" s="6">
        <v>2024</v>
      </c>
      <c r="Q8" s="6">
        <f>(B11-$B$8)*$B$2*Output!$L$101*$E$2*$I$4/Output!$L$95/1000000</f>
        <v>3.8142477125636938</v>
      </c>
      <c r="R8" s="6">
        <f>(C11-$B$8)*$B$2*Output!$L$101*$E$2*$I$4/Output!$L$95/1000000</f>
        <v>7.5195871567239179</v>
      </c>
      <c r="S8" s="6">
        <f>(D11-$B$8)*$B$2*Output!$L$101*$E$2*$I$4/Output!$L$95/1000000</f>
        <v>11.224926600884157</v>
      </c>
      <c r="U8" s="6">
        <v>2024</v>
      </c>
      <c r="V8" s="6">
        <f>(B11-$B$8)*$B$2*Output!$L$101*$E$2*$J$4/Output!$L$95/1000000</f>
        <v>25.722192931423894</v>
      </c>
      <c r="W8" s="6">
        <f>(C11-$B$8)*$B$2*Output!$L$101*$E$2*$J$4/Output!$L$95/1000000</f>
        <v>50.709939727513159</v>
      </c>
      <c r="X8" s="6">
        <f>(D11-$B$8)*$B$2*Output!$L$101*$E$2*$J$4/Output!$L$95/1000000</f>
        <v>75.697686523602513</v>
      </c>
      <c r="Z8" s="6">
        <v>2024</v>
      </c>
      <c r="AA8" s="6">
        <f>(B11-$B$8)*$B$2*Output!$L$101*$E$2*$K$4/Output!$L$95/1000000</f>
        <v>2.9732020800171388</v>
      </c>
      <c r="AB8" s="6">
        <f>(C11-$B$8)*$B$2*Output!$L$101*$E$2*$K$4/Output!$L$95/1000000</f>
        <v>5.8615102793663594</v>
      </c>
      <c r="AC8" s="6">
        <f>(D11-$B$8)*$B$2*Output!$L$101*$E$2*$K$4/Output!$L$95/1000000</f>
        <v>8.749818478715591</v>
      </c>
      <c r="AE8" s="6">
        <v>2024</v>
      </c>
      <c r="AF8" s="6">
        <f>(B11-$B$8)*$B$2*Output!$L$101*$E$2*$L$4/Output!$L$95/1000000</f>
        <v>6.1508475256665474</v>
      </c>
      <c r="AG8" s="6">
        <f>(C11-$B$8)*$B$2*Output!$L$101*$E$2*$L$4/Output!$L$95/1000000</f>
        <v>12.126069815712551</v>
      </c>
      <c r="AH8" s="6">
        <f>(D11-$B$8)*$B$2*Output!$L$101*$E$2*$L$4/Output!$L$95/1000000</f>
        <v>18.101292105758581</v>
      </c>
      <c r="AJ8" s="6">
        <v>2024</v>
      </c>
      <c r="AK8" s="6">
        <f>(B11-$B$8)*$B$2*Output!$L$101*$E$2*$M$4/Output!$L$95/1000000</f>
        <v>9.5894530366557582</v>
      </c>
      <c r="AL8" s="6">
        <f>(C11-$B$8)*$B$2*Output!$L$101*$E$2*$M$4/Output!$L$95/1000000</f>
        <v>18.905098286334663</v>
      </c>
      <c r="AM8" s="6">
        <f>(D11-$B$8)*$B$2*Output!$L$101*$E$2*$M$4/Output!$L$95/1000000</f>
        <v>28.220743536013607</v>
      </c>
    </row>
    <row r="9" spans="1:44" x14ac:dyDescent="0.25">
      <c r="F9" s="6">
        <v>2025</v>
      </c>
      <c r="G9" s="6">
        <f>(B12-$B$8)*$B$2*Output!$L$101*$E$2*$G$4/Output!$L$95/1000000</f>
        <v>43.027254651348976</v>
      </c>
      <c r="H9" s="6">
        <f>(C12-$B$8)*$B$2*Output!$L$101*$E$2*$G$4/Output!$L$95/1000000</f>
        <v>88.839993915394757</v>
      </c>
      <c r="I9" s="6">
        <f>(D12-$B$8)*$B$2*Output!$L$101*$E$2*$G$4/Output!$L$95/1000000</f>
        <v>134.65273317944045</v>
      </c>
      <c r="K9" s="6">
        <v>2025</v>
      </c>
      <c r="L9" s="6">
        <f>(B12-$B$8)*$B$2*Output!$L$101*$E$2*$H$4/Output!$L$95/1000000</f>
        <v>46.196366634913858</v>
      </c>
      <c r="M9" s="6">
        <f>(C12-$B$8)*$B$2*Output!$L$101*$E$2*$H$4/Output!$L$95/1000000</f>
        <v>95.383378837776277</v>
      </c>
      <c r="N9" s="6">
        <f>(D12-$B$8)*$B$2*Output!$L$101*$E$2*$H$4/Output!$L$95/1000000</f>
        <v>144.57039104063861</v>
      </c>
      <c r="P9" s="6">
        <v>2025</v>
      </c>
      <c r="Q9" s="6">
        <f>(B12-$B$8)*$B$2*Output!$L$101*$E$2*$I$4/Output!$L$95/1000000</f>
        <v>7.6284954251274053</v>
      </c>
      <c r="R9" s="6">
        <f>(C12-$B$8)*$B$2*Output!$L$101*$E$2*$I$4/Output!$L$95/1000000</f>
        <v>15.750841940613743</v>
      </c>
      <c r="S9" s="6">
        <f>(D12-$B$8)*$B$2*Output!$L$101*$E$2*$I$4/Output!$L$95/1000000</f>
        <v>23.87318845610007</v>
      </c>
      <c r="U9" s="6">
        <v>2025</v>
      </c>
      <c r="V9" s="6">
        <f>(B12-$B$8)*$B$2*Output!$L$101*$E$2*$J$4/Output!$L$95/1000000</f>
        <v>51.444385862847909</v>
      </c>
      <c r="W9" s="6">
        <f>(C12-$B$8)*$B$2*Output!$L$101*$E$2*$J$4/Output!$L$95/1000000</f>
        <v>106.21916187937266</v>
      </c>
      <c r="X9" s="6">
        <f>(D12-$B$8)*$B$2*Output!$L$101*$E$2*$J$4/Output!$L$95/1000000</f>
        <v>160.99393789589732</v>
      </c>
      <c r="Z9" s="6">
        <v>2025</v>
      </c>
      <c r="AA9" s="6">
        <f>(B12-$B$8)*$B$2*Output!$L$101*$E$2*$K$4/Output!$L$95/1000000</f>
        <v>5.946404160034291</v>
      </c>
      <c r="AB9" s="6">
        <f>(C12-$B$8)*$B$2*Output!$L$101*$E$2*$K$4/Output!$L$95/1000000</f>
        <v>12.277764725557779</v>
      </c>
      <c r="AC9" s="6">
        <f>(D12-$B$8)*$B$2*Output!$L$101*$E$2*$K$4/Output!$L$95/1000000</f>
        <v>18.609125291081256</v>
      </c>
      <c r="AE9" s="6">
        <v>2025</v>
      </c>
      <c r="AF9" s="6">
        <f>(B12-$B$8)*$B$2*Output!$L$101*$E$2*$L$4/Output!$L$95/1000000</f>
        <v>12.301695051333121</v>
      </c>
      <c r="AG9" s="6">
        <f>(C12-$B$8)*$B$2*Output!$L$101*$E$2*$L$4/Output!$L$95/1000000</f>
        <v>25.399773291722493</v>
      </c>
      <c r="AH9" s="6">
        <f>(D12-$B$8)*$B$2*Output!$L$101*$E$2*$L$4/Output!$L$95/1000000</f>
        <v>38.497851532111845</v>
      </c>
      <c r="AJ9" s="6">
        <v>2025</v>
      </c>
      <c r="AK9" s="6">
        <f>(B12-$B$8)*$B$2*Output!$L$101*$E$2*$M$4/Output!$L$95/1000000</f>
        <v>19.178906073311556</v>
      </c>
      <c r="AL9" s="6">
        <f>(C12-$B$8)*$B$2*Output!$L$101*$E$2*$M$4/Output!$L$95/1000000</f>
        <v>39.599410017285571</v>
      </c>
      <c r="AM9" s="6">
        <f>(D12-$B$8)*$B$2*Output!$L$101*$E$2*$M$4/Output!$L$95/1000000</f>
        <v>60.019913961259562</v>
      </c>
    </row>
    <row r="10" spans="1:44" x14ac:dyDescent="0.25">
      <c r="F10" s="6">
        <v>2026</v>
      </c>
      <c r="G10" s="6">
        <f>(B13-$B$8)*$B$2*Output!$L$101*$E$2*$G$4/Output!$L$95/1000000</f>
        <v>64.540881977023517</v>
      </c>
      <c r="H10" s="6">
        <f>(C13-$B$8)*$B$2*Output!$L$101*$E$2*$G$4/Output!$L$95/1000000</f>
        <v>139.79004028567172</v>
      </c>
      <c r="I10" s="6">
        <f>(D13-$B$8)*$B$2*Output!$L$101*$E$2*$G$4/Output!$L$95/1000000</f>
        <v>215.03919859431977</v>
      </c>
      <c r="K10" s="6">
        <v>2026</v>
      </c>
      <c r="L10" s="6">
        <f>(B13-$B$8)*$B$2*Output!$L$101*$E$2*$H$4/Output!$L$95/1000000</f>
        <v>69.294549952370829</v>
      </c>
      <c r="M10" s="6">
        <f>(C13-$B$8)*$B$2*Output!$L$101*$E$2*$H$4/Output!$L$95/1000000</f>
        <v>150.08607928332711</v>
      </c>
      <c r="N10" s="6">
        <f>(D13-$B$8)*$B$2*Output!$L$101*$E$2*$H$4/Output!$L$95/1000000</f>
        <v>230.87760861428325</v>
      </c>
      <c r="P10" s="6">
        <v>2026</v>
      </c>
      <c r="Q10" s="6">
        <f>(B13-$B$8)*$B$2*Output!$L$101*$E$2*$I$4/Output!$L$95/1000000</f>
        <v>11.442743137691116</v>
      </c>
      <c r="R10" s="6">
        <f>(C13-$B$8)*$B$2*Output!$L$101*$E$2*$I$4/Output!$L$95/1000000</f>
        <v>24.784004729992439</v>
      </c>
      <c r="S10" s="6">
        <f>(D13-$B$8)*$B$2*Output!$L$101*$E$2*$I$4/Output!$L$95/1000000</f>
        <v>38.125266322293733</v>
      </c>
      <c r="U10" s="6">
        <v>2026</v>
      </c>
      <c r="V10" s="6">
        <f>(B13-$B$8)*$B$2*Output!$L$101*$E$2*$J$4/Output!$L$95/1000000</f>
        <v>77.166578794271913</v>
      </c>
      <c r="W10" s="6">
        <f>(C13-$B$8)*$B$2*Output!$L$101*$E$2*$J$4/Output!$L$95/1000000</f>
        <v>167.13622169277039</v>
      </c>
      <c r="X10" s="6">
        <f>(D13-$B$8)*$B$2*Output!$L$101*$E$2*$J$4/Output!$L$95/1000000</f>
        <v>257.10586459126876</v>
      </c>
      <c r="Z10" s="6">
        <v>2026</v>
      </c>
      <c r="AA10" s="6">
        <f>(B13-$B$8)*$B$2*Output!$L$101*$E$2*$K$4/Output!$L$95/1000000</f>
        <v>8.9196062400514435</v>
      </c>
      <c r="AB10" s="6">
        <f>(C13-$B$8)*$B$2*Output!$L$101*$E$2*$K$4/Output!$L$95/1000000</f>
        <v>19.319105618559796</v>
      </c>
      <c r="AC10" s="6">
        <f>(D13-$B$8)*$B$2*Output!$L$101*$E$2*$K$4/Output!$L$95/1000000</f>
        <v>29.718604997068137</v>
      </c>
      <c r="AE10" s="6">
        <v>2026</v>
      </c>
      <c r="AF10" s="6">
        <f>(B13-$B$8)*$B$2*Output!$L$101*$E$2*$L$4/Output!$L$95/1000000</f>
        <v>18.452542576999697</v>
      </c>
      <c r="AG10" s="6">
        <f>(C13-$B$8)*$B$2*Output!$L$101*$E$2*$L$4/Output!$L$95/1000000</f>
        <v>39.966631864903121</v>
      </c>
      <c r="AH10" s="6">
        <f>(D13-$B$8)*$B$2*Output!$L$101*$E$2*$L$4/Output!$L$95/1000000</f>
        <v>61.480721152806524</v>
      </c>
      <c r="AJ10" s="6">
        <v>2026</v>
      </c>
      <c r="AK10" s="6">
        <f>(B13-$B$8)*$B$2*Output!$L$101*$E$2*$M$4/Output!$L$95/1000000</f>
        <v>28.768359109967356</v>
      </c>
      <c r="AL10" s="6">
        <f>(C13-$B$8)*$B$2*Output!$L$101*$E$2*$M$4/Output!$L$95/1000000</f>
        <v>62.309809778655755</v>
      </c>
      <c r="AM10" s="6">
        <f>(D13-$B$8)*$B$2*Output!$L$101*$E$2*$M$4/Output!$L$95/1000000</f>
        <v>95.851260447344103</v>
      </c>
    </row>
    <row r="11" spans="1:44" x14ac:dyDescent="0.25">
      <c r="A11" s="6">
        <v>2024</v>
      </c>
      <c r="B11" s="6">
        <v>2.6066751132737775</v>
      </c>
      <c r="C11" s="6">
        <v>2.7112757775289009</v>
      </c>
      <c r="D11" s="6">
        <v>2.8158764417840247</v>
      </c>
      <c r="F11" s="6">
        <v>2027</v>
      </c>
      <c r="G11" s="6">
        <f>(B14-$B$8)*$B$2*Output!$L$101*$E$2*$G$4/Output!$L$95/1000000</f>
        <v>86.054509302697952</v>
      </c>
      <c r="H11" s="6">
        <f>(C14-$B$8)*$B$2*Output!$L$101*$E$2*$G$4/Output!$L$95/1000000</f>
        <v>195.83664070321967</v>
      </c>
      <c r="I11" s="6">
        <f>(D14-$B$8)*$B$2*Output!$L$101*$E$2*$G$4/Output!$L$95/1000000</f>
        <v>305.61877210374149</v>
      </c>
      <c r="K11" s="6">
        <v>2027</v>
      </c>
      <c r="L11" s="6">
        <f>(B14-$B$8)*$B$2*Output!$L$101*$E$2*$H$4/Output!$L$95/1000000</f>
        <v>92.392733269827716</v>
      </c>
      <c r="M11" s="6">
        <f>(C14-$B$8)*$B$2*Output!$L$101*$E$2*$H$4/Output!$L$95/1000000</f>
        <v>210.26071330331069</v>
      </c>
      <c r="N11" s="6">
        <f>(D14-$B$8)*$B$2*Output!$L$101*$E$2*$H$4/Output!$L$95/1000000</f>
        <v>328.12869333679373</v>
      </c>
      <c r="P11" s="6">
        <v>2027</v>
      </c>
      <c r="Q11" s="6">
        <f>(B14-$B$8)*$B$2*Output!$L$101*$E$2*$I$4/Output!$L$95/1000000</f>
        <v>15.256990850254811</v>
      </c>
      <c r="R11" s="6">
        <f>(C14-$B$8)*$B$2*Output!$L$101*$E$2*$I$4/Output!$L$95/1000000</f>
        <v>34.720758500217094</v>
      </c>
      <c r="S11" s="6">
        <f>(D14-$B$8)*$B$2*Output!$L$101*$E$2*$I$4/Output!$L$95/1000000</f>
        <v>54.184526150179387</v>
      </c>
      <c r="U11" s="6">
        <v>2027</v>
      </c>
      <c r="V11" s="6">
        <f>(B14-$B$8)*$B$2*Output!$L$101*$E$2*$J$4/Output!$L$95/1000000</f>
        <v>102.88877172569582</v>
      </c>
      <c r="W11" s="6">
        <f>(C14-$B$8)*$B$2*Output!$L$101*$E$2*$J$4/Output!$L$95/1000000</f>
        <v>234.14683999841205</v>
      </c>
      <c r="X11" s="6">
        <f>(D14-$B$8)*$B$2*Output!$L$101*$E$2*$J$4/Output!$L$95/1000000</f>
        <v>365.40490827112831</v>
      </c>
      <c r="Z11" s="6">
        <v>2027</v>
      </c>
      <c r="AA11" s="6">
        <f>(B14-$B$8)*$B$2*Output!$L$101*$E$2*$K$4/Output!$L$95/1000000</f>
        <v>11.892808320068582</v>
      </c>
      <c r="AB11" s="6">
        <f>(C14-$B$8)*$B$2*Output!$L$101*$E$2*$K$4/Output!$L$95/1000000</f>
        <v>27.064794730710439</v>
      </c>
      <c r="AC11" s="6">
        <f>(D14-$B$8)*$B$2*Output!$L$101*$E$2*$K$4/Output!$L$95/1000000</f>
        <v>42.23678114135231</v>
      </c>
      <c r="AE11" s="6">
        <v>2027</v>
      </c>
      <c r="AF11" s="6">
        <f>(B14-$B$8)*$B$2*Output!$L$101*$E$2*$L$4/Output!$L$95/1000000</f>
        <v>24.603390102666243</v>
      </c>
      <c r="AG11" s="6">
        <f>(C14-$B$8)*$B$2*Output!$L$101*$E$2*$L$4/Output!$L$95/1000000</f>
        <v>55.990619279098489</v>
      </c>
      <c r="AH11" s="6">
        <f>(D14-$B$8)*$B$2*Output!$L$101*$E$2*$L$4/Output!$L$95/1000000</f>
        <v>87.377848455530753</v>
      </c>
      <c r="AJ11" s="6">
        <v>2027</v>
      </c>
      <c r="AK11" s="6">
        <f>(B14-$B$8)*$B$2*Output!$L$101*$E$2*$M$4/Output!$L$95/1000000</f>
        <v>38.357812146623111</v>
      </c>
      <c r="AL11" s="6">
        <f>(C14-$B$8)*$B$2*Output!$L$101*$E$2*$M$4/Output!$L$95/1000000</f>
        <v>87.29194014803727</v>
      </c>
      <c r="AM11" s="6">
        <f>(D14-$B$8)*$B$2*Output!$L$101*$E$2*$M$4/Output!$L$95/1000000</f>
        <v>136.22606814945144</v>
      </c>
    </row>
    <row r="12" spans="1:44" x14ac:dyDescent="0.25">
      <c r="A12" s="6">
        <v>2025</v>
      </c>
      <c r="B12" s="6">
        <v>2.7143502265475554</v>
      </c>
      <c r="C12" s="6">
        <v>2.9436417269981199</v>
      </c>
      <c r="D12" s="6">
        <v>3.1729332274486839</v>
      </c>
      <c r="F12" s="6">
        <v>2028</v>
      </c>
      <c r="G12" s="6">
        <f>(B15-$B$8)*$B$2*Output!$L$101*$E$2*$G$4/Output!$L$95/1000000</f>
        <v>107.56813662837249</v>
      </c>
      <c r="H12" s="6">
        <f>(C15-$B$8)*$B$2*Output!$L$101*$E$2*$G$4/Output!$L$95/1000000</f>
        <v>257.62604483264869</v>
      </c>
      <c r="I12" s="6">
        <f>(D15-$B$8)*$B$2*Output!$L$101*$E$2*$G$4/Output!$L$95/1000000</f>
        <v>407.68395303692489</v>
      </c>
      <c r="K12" s="6">
        <v>2028</v>
      </c>
      <c r="L12" s="6">
        <f>(B15-$B$8)*$B$2*Output!$L$101*$E$2*$H$4/Output!$L$95/1000000</f>
        <v>115.49091658728469</v>
      </c>
      <c r="M12" s="6">
        <f>(C15-$B$8)*$B$2*Output!$L$101*$E$2*$H$4/Output!$L$95/1000000</f>
        <v>276.60112917333572</v>
      </c>
      <c r="N12" s="6">
        <f>(D15-$B$8)*$B$2*Output!$L$101*$E$2*$H$4/Output!$L$95/1000000</f>
        <v>437.71134175938687</v>
      </c>
      <c r="P12" s="6">
        <v>2028</v>
      </c>
      <c r="Q12" s="6">
        <f>(B15-$B$8)*$B$2*Output!$L$101*$E$2*$I$4/Output!$L$95/1000000</f>
        <v>19.071238562818518</v>
      </c>
      <c r="R12" s="6">
        <f>(C15-$B$8)*$B$2*Output!$L$101*$E$2*$I$4/Output!$L$95/1000000</f>
        <v>45.675679759826657</v>
      </c>
      <c r="S12" s="6">
        <f>(D15-$B$8)*$B$2*Output!$L$101*$E$2*$I$4/Output!$L$95/1000000</f>
        <v>72.280120956834821</v>
      </c>
      <c r="U12" s="6">
        <v>2028</v>
      </c>
      <c r="V12" s="6">
        <f>(B15-$B$8)*$B$2*Output!$L$101*$E$2*$J$4/Output!$L$95/1000000</f>
        <v>128.61096465711981</v>
      </c>
      <c r="W12" s="6">
        <f>(C15-$B$8)*$B$2*Output!$L$101*$E$2*$J$4/Output!$L$95/1000000</f>
        <v>308.02368791787677</v>
      </c>
      <c r="X12" s="6">
        <f>(D15-$B$8)*$B$2*Output!$L$101*$E$2*$J$4/Output!$L$95/1000000</f>
        <v>487.43641117863393</v>
      </c>
      <c r="Z12" s="6">
        <v>2028</v>
      </c>
      <c r="AA12" s="6">
        <f>(B15-$B$8)*$B$2*Output!$L$101*$E$2*$K$4/Output!$L$95/1000000</f>
        <v>14.866010400085733</v>
      </c>
      <c r="AB12" s="6">
        <f>(C15-$B$8)*$B$2*Output!$L$101*$E$2*$K$4/Output!$L$95/1000000</f>
        <v>35.60414432990121</v>
      </c>
      <c r="AC12" s="6">
        <f>(D15-$B$8)*$B$2*Output!$L$101*$E$2*$K$4/Output!$L$95/1000000</f>
        <v>56.342278259716721</v>
      </c>
      <c r="AE12" s="6">
        <v>2028</v>
      </c>
      <c r="AF12" s="6">
        <f>(B15-$B$8)*$B$2*Output!$L$101*$E$2*$L$4/Output!$L$95/1000000</f>
        <v>30.754237628332817</v>
      </c>
      <c r="AG12" s="6">
        <f>(C15-$B$8)*$B$2*Output!$L$101*$E$2*$L$4/Output!$L$95/1000000</f>
        <v>73.656501361584262</v>
      </c>
      <c r="AH12" s="6">
        <f>(D15-$B$8)*$B$2*Output!$L$101*$E$2*$L$4/Output!$L$95/1000000</f>
        <v>116.55876509483575</v>
      </c>
      <c r="AJ12" s="6">
        <v>2028</v>
      </c>
      <c r="AK12" s="6">
        <f>(B15-$B$8)*$B$2*Output!$L$101*$E$2*$M$4/Output!$L$95/1000000</f>
        <v>47.947265183278908</v>
      </c>
      <c r="AL12" s="6">
        <f>(C15-$B$8)*$B$2*Output!$L$101*$E$2*$M$4/Output!$L$95/1000000</f>
        <v>114.83385951348889</v>
      </c>
      <c r="AM12" s="6">
        <f>(D15-$B$8)*$B$2*Output!$L$101*$E$2*$M$4/Output!$L$95/1000000</f>
        <v>181.72045384369892</v>
      </c>
    </row>
    <row r="13" spans="1:44" x14ac:dyDescent="0.25">
      <c r="A13" s="6">
        <v>2026</v>
      </c>
      <c r="B13" s="6">
        <v>2.8220253398213333</v>
      </c>
      <c r="C13" s="6">
        <v>3.1986453082713115</v>
      </c>
      <c r="D13" s="6">
        <v>3.5752652767212894</v>
      </c>
      <c r="F13" s="6">
        <v>2029</v>
      </c>
      <c r="G13" s="6">
        <f>(B16-$B$8)*$B$2*Output!$L$101*$E$2*$G$4/Output!$L$95/1000000</f>
        <v>129.08176395404695</v>
      </c>
      <c r="H13" s="6">
        <f>(C16-$B$8)*$B$2*Output!$L$101*$E$2*$G$4/Output!$L$95/1000000</f>
        <v>325.8864476343764</v>
      </c>
      <c r="I13" s="6">
        <f>(D16-$B$8)*$B$2*Output!$L$101*$E$2*$G$4/Output!$L$95/1000000</f>
        <v>522.69113131470601</v>
      </c>
      <c r="K13" s="6">
        <v>2029</v>
      </c>
      <c r="L13" s="6">
        <f>(B16-$B$8)*$B$2*Output!$L$101*$E$2*$H$4/Output!$L$95/1000000</f>
        <v>138.58909990474154</v>
      </c>
      <c r="M13" s="6">
        <f>(C16-$B$8)*$B$2*Output!$L$101*$E$2*$H$4/Output!$L$95/1000000</f>
        <v>349.88915603043961</v>
      </c>
      <c r="N13" s="6">
        <f>(D16-$B$8)*$B$2*Output!$L$101*$E$2*$H$4/Output!$L$95/1000000</f>
        <v>561.18921215613807</v>
      </c>
      <c r="P13" s="6">
        <v>2029</v>
      </c>
      <c r="Q13" s="6">
        <f>(B16-$B$8)*$B$2*Output!$L$101*$E$2*$I$4/Output!$L$95/1000000</f>
        <v>22.885486275382217</v>
      </c>
      <c r="R13" s="6">
        <f>(C16-$B$8)*$B$2*Output!$L$101*$E$2*$I$4/Output!$L$95/1000000</f>
        <v>57.777873467275022</v>
      </c>
      <c r="S13" s="6">
        <f>(D16-$B$8)*$B$2*Output!$L$101*$E$2*$I$4/Output!$L$95/1000000</f>
        <v>92.670260659167852</v>
      </c>
      <c r="U13" s="6">
        <v>2029</v>
      </c>
      <c r="V13" s="6">
        <f>(B16-$B$8)*$B$2*Output!$L$101*$E$2*$J$4/Output!$L$95/1000000</f>
        <v>154.33315758854371</v>
      </c>
      <c r="W13" s="6">
        <f>(C16-$B$8)*$B$2*Output!$L$101*$E$2*$J$4/Output!$L$95/1000000</f>
        <v>389.63741227329319</v>
      </c>
      <c r="X13" s="6">
        <f>(D16-$B$8)*$B$2*Output!$L$101*$E$2*$J$4/Output!$L$95/1000000</f>
        <v>624.94166695804302</v>
      </c>
      <c r="Z13" s="6">
        <v>2029</v>
      </c>
      <c r="AA13" s="6">
        <f>(B16-$B$8)*$B$2*Output!$L$101*$E$2*$K$4/Output!$L$95/1000000</f>
        <v>17.839212480102873</v>
      </c>
      <c r="AB13" s="6">
        <f>(C16-$B$8)*$B$2*Output!$L$101*$E$2*$K$4/Output!$L$95/1000000</f>
        <v>45.037791595450948</v>
      </c>
      <c r="AC13" s="6">
        <f>(D16-$B$8)*$B$2*Output!$L$101*$E$2*$K$4/Output!$L$95/1000000</f>
        <v>72.236370710799051</v>
      </c>
      <c r="AE13" s="6">
        <v>2029</v>
      </c>
      <c r="AF13" s="6">
        <f>(B16-$B$8)*$B$2*Output!$L$101*$E$2*$L$4/Output!$L$95/1000000</f>
        <v>36.905085153999373</v>
      </c>
      <c r="AG13" s="6">
        <f>(C16-$B$8)*$B$2*Output!$L$101*$E$2*$L$4/Output!$L$95/1000000</f>
        <v>93.172472486218709</v>
      </c>
      <c r="AH13" s="6">
        <f>(D16-$B$8)*$B$2*Output!$L$101*$E$2*$L$4/Output!$L$95/1000000</f>
        <v>149.43985981843812</v>
      </c>
      <c r="AJ13" s="6">
        <v>2029</v>
      </c>
      <c r="AK13" s="6">
        <f>(B16-$B$8)*$B$2*Output!$L$101*$E$2*$M$4/Output!$L$95/1000000</f>
        <v>57.536718219934677</v>
      </c>
      <c r="AL13" s="6">
        <f>(C16-$B$8)*$B$2*Output!$L$101*$E$2*$M$4/Output!$L$95/1000000</f>
        <v>145.26015244035369</v>
      </c>
      <c r="AM13" s="6">
        <f>(D16-$B$8)*$B$2*Output!$L$101*$E$2*$M$4/Output!$L$95/1000000</f>
        <v>232.9835866607728</v>
      </c>
    </row>
    <row r="14" spans="1:44" x14ac:dyDescent="0.25">
      <c r="A14" s="6">
        <v>2027</v>
      </c>
      <c r="B14" s="6">
        <v>2.9297004530951107</v>
      </c>
      <c r="C14" s="6">
        <v>3.4791570024274914</v>
      </c>
      <c r="D14" s="6">
        <v>4.0286135517598725</v>
      </c>
      <c r="F14" s="6">
        <v>2030</v>
      </c>
      <c r="G14" s="6">
        <f>(B17-$B$8)*$B$2*Output!$L$101*$E$2*$G$4/Output!$L$95/1000000</f>
        <v>150.5953912797215</v>
      </c>
      <c r="H14" s="6">
        <f>(C17-$B$8)*$B$2*Output!$L$101*$E$2*$G$4/Output!$L$95/1000000</f>
        <v>401.43838013444048</v>
      </c>
      <c r="I14" s="6">
        <f>(D17-$B$8)*$B$2*Output!$L$101*$E$2*$G$4/Output!$L$95/1000000</f>
        <v>652.28136898915955</v>
      </c>
      <c r="K14" s="6">
        <v>2030</v>
      </c>
      <c r="L14" s="6">
        <f>(B17-$B$8)*$B$2*Output!$L$101*$E$2*$H$4/Output!$L$95/1000000</f>
        <v>161.68728322219854</v>
      </c>
      <c r="M14" s="6">
        <f>(C17-$B$8)*$B$2*Output!$L$101*$E$2*$H$4/Output!$L$95/1000000</f>
        <v>431.0057599604512</v>
      </c>
      <c r="N14" s="6">
        <f>(D17-$B$8)*$B$2*Output!$L$101*$E$2*$H$4/Output!$L$95/1000000</f>
        <v>700.32423669870411</v>
      </c>
      <c r="P14" s="6">
        <v>2030</v>
      </c>
      <c r="Q14" s="6">
        <f>(B17-$B$8)*$B$2*Output!$L$101*$E$2*$I$4/Output!$L$95/1000000</f>
        <v>26.699733987945926</v>
      </c>
      <c r="R14" s="6">
        <f>(C17-$B$8)*$B$2*Output!$L$101*$E$2*$I$4/Output!$L$95/1000000</f>
        <v>71.172815257227299</v>
      </c>
      <c r="S14" s="6">
        <f>(D17-$B$8)*$B$2*Output!$L$101*$E$2*$I$4/Output!$L$95/1000000</f>
        <v>115.64589652650871</v>
      </c>
      <c r="U14" s="6">
        <v>2030</v>
      </c>
      <c r="V14" s="6">
        <f>(B17-$B$8)*$B$2*Output!$L$101*$E$2*$J$4/Output!$L$95/1000000</f>
        <v>180.05535051996773</v>
      </c>
      <c r="W14" s="6">
        <f>(C17-$B$8)*$B$2*Output!$L$101*$E$2*$J$4/Output!$L$95/1000000</f>
        <v>479.96905903326791</v>
      </c>
      <c r="X14" s="6">
        <f>(D17-$B$8)*$B$2*Output!$L$101*$E$2*$J$4/Output!$L$95/1000000</f>
        <v>779.88276754656829</v>
      </c>
      <c r="Z14" s="6">
        <v>2030</v>
      </c>
      <c r="AA14" s="6">
        <f>(B17-$B$8)*$B$2*Output!$L$101*$E$2*$K$4/Output!$L$95/1000000</f>
        <v>20.812414560120025</v>
      </c>
      <c r="AB14" s="6">
        <f>(C17-$B$8)*$B$2*Output!$L$101*$E$2*$K$4/Output!$L$95/1000000</f>
        <v>55.479134631565984</v>
      </c>
      <c r="AC14" s="6">
        <f>(D17-$B$8)*$B$2*Output!$L$101*$E$2*$K$4/Output!$L$95/1000000</f>
        <v>90.145854703011949</v>
      </c>
      <c r="AE14" s="6">
        <v>2030</v>
      </c>
      <c r="AF14" s="6">
        <f>(B17-$B$8)*$B$2*Output!$L$101*$E$2*$L$4/Output!$L$95/1000000</f>
        <v>43.055932679665936</v>
      </c>
      <c r="AG14" s="6">
        <f>(C17-$B$8)*$B$2*Output!$L$101*$E$2*$L$4/Output!$L$95/1000000</f>
        <v>114.77312634354196</v>
      </c>
      <c r="AH14" s="6">
        <f>(D17-$B$8)*$B$2*Output!$L$101*$E$2*$L$4/Output!$L$95/1000000</f>
        <v>186.49032000741803</v>
      </c>
      <c r="AJ14" s="6">
        <v>2030</v>
      </c>
      <c r="AK14" s="6">
        <f>(B17-$B$8)*$B$2*Output!$L$101*$E$2*$M$4/Output!$L$95/1000000</f>
        <v>67.126171256590467</v>
      </c>
      <c r="AL14" s="6">
        <f>(C17-$B$8)*$B$2*Output!$L$101*$E$2*$M$4/Output!$L$95/1000000</f>
        <v>178.93656123792204</v>
      </c>
      <c r="AM14" s="6">
        <f>(D17-$B$8)*$B$2*Output!$L$101*$E$2*$M$4/Output!$L$95/1000000</f>
        <v>290.74695121925373</v>
      </c>
    </row>
    <row r="15" spans="1:44" x14ac:dyDescent="0.25">
      <c r="A15" s="6">
        <v>2028</v>
      </c>
      <c r="B15" s="6">
        <v>3.0373755663688886</v>
      </c>
      <c r="C15" s="6">
        <v>3.788411271270177</v>
      </c>
      <c r="D15" s="6">
        <v>4.5394469761714662</v>
      </c>
      <c r="F15" s="6">
        <v>2031</v>
      </c>
      <c r="G15" s="6">
        <f>(B18-$B$8)*$B$2*Output!$L$101*$E$2*$G$4/Output!$L$95/1000000</f>
        <v>172.1090186053959</v>
      </c>
      <c r="H15" s="6">
        <f>(C18-$B$8)*$B$2*Output!$L$101*$E$2*$G$4/Output!$L$95/1000000</f>
        <v>429.69293933427446</v>
      </c>
      <c r="I15" s="6">
        <f>(D18-$B$8)*$B$2*Output!$L$101*$E$2*$G$4/Output!$L$95/1000000</f>
        <v>687.27686006315298</v>
      </c>
      <c r="K15" s="6">
        <v>2031</v>
      </c>
      <c r="L15" s="6">
        <f>(B18-$B$8)*$B$2*Output!$L$101*$E$2*$H$4/Output!$L$95/1000000</f>
        <v>184.78546653965543</v>
      </c>
      <c r="M15" s="6">
        <f>(C18-$B$8)*$B$2*Output!$L$101*$E$2*$H$4/Output!$L$95/1000000</f>
        <v>461.34136901754658</v>
      </c>
      <c r="N15" s="6">
        <f>(D18-$B$8)*$B$2*Output!$L$101*$E$2*$H$4/Output!$L$95/1000000</f>
        <v>737.89727149543774</v>
      </c>
      <c r="P15" s="6">
        <v>2031</v>
      </c>
      <c r="Q15" s="6">
        <f>(B18-$B$8)*$B$2*Output!$L$101*$E$2*$I$4/Output!$L$95/1000000</f>
        <v>30.513981700509621</v>
      </c>
      <c r="R15" s="6">
        <f>(C18-$B$8)*$B$2*Output!$L$101*$E$2*$I$4/Output!$L$95/1000000</f>
        <v>76.18219308859139</v>
      </c>
      <c r="S15" s="6">
        <f>(D18-$B$8)*$B$2*Output!$L$101*$E$2*$I$4/Output!$L$95/1000000</f>
        <v>121.85040447667318</v>
      </c>
      <c r="U15" s="6">
        <v>2031</v>
      </c>
      <c r="V15" s="6">
        <f>(B18-$B$8)*$B$2*Output!$L$101*$E$2*$J$4/Output!$L$95/1000000</f>
        <v>205.77754345139164</v>
      </c>
      <c r="W15" s="6">
        <f>(C18-$B$8)*$B$2*Output!$L$101*$E$2*$J$4/Output!$L$95/1000000</f>
        <v>513.7508668115936</v>
      </c>
      <c r="X15" s="6">
        <f>(D18-$B$8)*$B$2*Output!$L$101*$E$2*$J$4/Output!$L$95/1000000</f>
        <v>821.72419017179561</v>
      </c>
      <c r="Z15" s="6">
        <v>2031</v>
      </c>
      <c r="AA15" s="6">
        <f>(B18-$B$8)*$B$2*Output!$L$101*$E$2*$K$4/Output!$L$95/1000000</f>
        <v>23.785616640137164</v>
      </c>
      <c r="AB15" s="6">
        <f>(C18-$B$8)*$B$2*Output!$L$101*$E$2*$K$4/Output!$L$95/1000000</f>
        <v>59.383939382118669</v>
      </c>
      <c r="AC15" s="6">
        <f>(D18-$B$8)*$B$2*Output!$L$101*$E$2*$K$4/Output!$L$95/1000000</f>
        <v>94.982262124100174</v>
      </c>
      <c r="AE15" s="6">
        <v>2031</v>
      </c>
      <c r="AF15" s="6">
        <f>(B18-$B$8)*$B$2*Output!$L$101*$E$2*$L$4/Output!$L$95/1000000</f>
        <v>49.206780205332485</v>
      </c>
      <c r="AG15" s="6">
        <f>(C18-$B$8)*$B$2*Output!$L$101*$E$2*$L$4/Output!$L$95/1000000</f>
        <v>122.85123808696225</v>
      </c>
      <c r="AH15" s="6">
        <f>(D18-$B$8)*$B$2*Output!$L$101*$E$2*$L$4/Output!$L$95/1000000</f>
        <v>196.49569596859203</v>
      </c>
      <c r="AJ15" s="6">
        <v>2031</v>
      </c>
      <c r="AK15" s="6">
        <f>(B18-$B$8)*$B$2*Output!$L$101*$E$2*$M$4/Output!$L$95/1000000</f>
        <v>76.715624293246222</v>
      </c>
      <c r="AL15" s="6">
        <f>(C18-$B$8)*$B$2*Output!$L$101*$E$2*$M$4/Output!$L$95/1000000</f>
        <v>191.5307074698255</v>
      </c>
      <c r="AM15" s="6">
        <f>(D18-$B$8)*$B$2*Output!$L$101*$E$2*$M$4/Output!$L$95/1000000</f>
        <v>306.34579064640479</v>
      </c>
    </row>
    <row r="16" spans="1:44" x14ac:dyDescent="0.25">
      <c r="A16" s="6">
        <v>2029</v>
      </c>
      <c r="B16" s="6">
        <v>3.145050679642666</v>
      </c>
      <c r="C16" s="6">
        <v>4.1300527105554181</v>
      </c>
      <c r="D16" s="6">
        <v>5.1150547414681711</v>
      </c>
      <c r="F16" s="6">
        <v>2032</v>
      </c>
      <c r="G16" s="6">
        <f>(B19-$B$8)*$B$2*Output!$L$101*$E$2*$G$4/Output!$L$95/1000000</f>
        <v>193.62264593107048</v>
      </c>
      <c r="H16" s="6">
        <f>(C19-$B$8)*$B$2*Output!$L$101*$E$2*$G$4/Output!$L$95/1000000</f>
        <v>458.47923722313487</v>
      </c>
      <c r="I16" s="6">
        <f>(D19-$B$8)*$B$2*Output!$L$101*$E$2*$G$4/Output!$L$95/1000000</f>
        <v>723.33582851519907</v>
      </c>
      <c r="K16" s="6">
        <v>2032</v>
      </c>
      <c r="L16" s="6">
        <f>(B19-$B$8)*$B$2*Output!$L$101*$E$2*$H$4/Output!$L$95/1000000</f>
        <v>207.8836498571124</v>
      </c>
      <c r="M16" s="6">
        <f>(C19-$B$8)*$B$2*Output!$L$101*$E$2*$H$4/Output!$L$95/1000000</f>
        <v>492.24788122966015</v>
      </c>
      <c r="N16" s="6">
        <f>(D19-$B$8)*$B$2*Output!$L$101*$E$2*$H$4/Output!$L$95/1000000</f>
        <v>776.61211260220784</v>
      </c>
      <c r="P16" s="6">
        <v>2032</v>
      </c>
      <c r="Q16" s="6">
        <f>(B19-$B$8)*$B$2*Output!$L$101*$E$2*$I$4/Output!$L$95/1000000</f>
        <v>34.328229413073338</v>
      </c>
      <c r="R16" s="6">
        <f>(C19-$B$8)*$B$2*Output!$L$101*$E$2*$I$4/Output!$L$95/1000000</f>
        <v>81.285845262798631</v>
      </c>
      <c r="S16" s="6">
        <f>(D19-$B$8)*$B$2*Output!$L$101*$E$2*$I$4/Output!$L$95/1000000</f>
        <v>128.24346111252393</v>
      </c>
      <c r="U16" s="6">
        <v>2032</v>
      </c>
      <c r="V16" s="6">
        <f>(B19-$B$8)*$B$2*Output!$L$101*$E$2*$J$4/Output!$L$95/1000000</f>
        <v>231.49973638281566</v>
      </c>
      <c r="W16" s="6">
        <f>(C19-$B$8)*$B$2*Output!$L$101*$E$2*$J$4/Output!$L$95/1000000</f>
        <v>548.16843372719484</v>
      </c>
      <c r="X16" s="6">
        <f>(D19-$B$8)*$B$2*Output!$L$101*$E$2*$J$4/Output!$L$95/1000000</f>
        <v>864.83713107157394</v>
      </c>
      <c r="Z16" s="6">
        <v>2032</v>
      </c>
      <c r="AA16" s="6">
        <f>(B19-$B$8)*$B$2*Output!$L$101*$E$2*$K$4/Output!$L$95/1000000</f>
        <v>26.758818720154316</v>
      </c>
      <c r="AB16" s="6">
        <f>(C19-$B$8)*$B$2*Output!$L$101*$E$2*$K$4/Output!$L$95/1000000</f>
        <v>63.362230883757363</v>
      </c>
      <c r="AC16" s="6">
        <f>(D19-$B$8)*$B$2*Output!$L$101*$E$2*$K$4/Output!$L$95/1000000</f>
        <v>99.965643047360402</v>
      </c>
      <c r="AE16" s="6">
        <v>2032</v>
      </c>
      <c r="AF16" s="6">
        <f>(B19-$B$8)*$B$2*Output!$L$101*$E$2*$L$4/Output!$L$95/1000000</f>
        <v>55.35762773099907</v>
      </c>
      <c r="AG16" s="6">
        <f>(C19-$B$8)*$B$2*Output!$L$101*$E$2*$L$4/Output!$L$95/1000000</f>
        <v>131.08137642962532</v>
      </c>
      <c r="AH16" s="6">
        <f>(D19-$B$8)*$B$2*Output!$L$101*$E$2*$L$4/Output!$L$95/1000000</f>
        <v>206.80512512825152</v>
      </c>
      <c r="AJ16" s="6">
        <v>2032</v>
      </c>
      <c r="AK16" s="6">
        <f>(B19-$B$8)*$B$2*Output!$L$101*$E$2*$M$4/Output!$L$95/1000000</f>
        <v>86.305077329902034</v>
      </c>
      <c r="AL16" s="6">
        <f>(C19-$B$8)*$B$2*Output!$L$101*$E$2*$M$4/Output!$L$95/1000000</f>
        <v>204.36187013363983</v>
      </c>
      <c r="AM16" s="6">
        <f>(D19-$B$8)*$B$2*Output!$L$101*$E$2*$M$4/Output!$L$95/1000000</f>
        <v>322.41866293737758</v>
      </c>
    </row>
    <row r="17" spans="1:39" x14ac:dyDescent="0.25">
      <c r="A17" s="6">
        <v>2030</v>
      </c>
      <c r="B17" s="6">
        <v>3.2527257929164439</v>
      </c>
      <c r="C17" s="6">
        <v>4.5081880555090219</v>
      </c>
      <c r="D17" s="6">
        <v>5.7636503181016003</v>
      </c>
      <c r="F17" s="6">
        <v>2033</v>
      </c>
      <c r="G17" s="6">
        <f>(B20-$B$8)*$B$2*Output!$L$101*$E$2*$G$4/Output!$L$95/1000000</f>
        <v>215.13627325674497</v>
      </c>
      <c r="H17" s="6">
        <f>(C20-$B$8)*$B$2*Output!$L$101*$E$2*$G$4/Output!$L$95/1000000</f>
        <v>487.81343279892252</v>
      </c>
      <c r="I17" s="6">
        <f>(D20-$B$8)*$B$2*Output!$L$101*$E$2*$G$4/Output!$L$95/1000000</f>
        <v>760.4905923411003</v>
      </c>
      <c r="K17" s="6">
        <v>2033</v>
      </c>
      <c r="L17" s="6">
        <f>(B20-$B$8)*$B$2*Output!$L$101*$E$2*$H$4/Output!$L$95/1000000</f>
        <v>230.98183317456937</v>
      </c>
      <c r="M17" s="6">
        <f>(C20-$B$8)*$B$2*Output!$L$101*$E$2*$H$4/Output!$L$95/1000000</f>
        <v>523.74264576297833</v>
      </c>
      <c r="N17" s="6">
        <f>(D20-$B$8)*$B$2*Output!$L$101*$E$2*$H$4/Output!$L$95/1000000</f>
        <v>816.50345835138774</v>
      </c>
      <c r="P17" s="6">
        <v>2033</v>
      </c>
      <c r="Q17" s="6">
        <f>(B20-$B$8)*$B$2*Output!$L$101*$E$2*$I$4/Output!$L$95/1000000</f>
        <v>38.142477125637036</v>
      </c>
      <c r="R17" s="6">
        <f>(C20-$B$8)*$B$2*Output!$L$101*$E$2*$I$4/Output!$L$95/1000000</f>
        <v>86.486636681236789</v>
      </c>
      <c r="S17" s="6">
        <f>(D20-$B$8)*$B$2*Output!$L$101*$E$2*$I$4/Output!$L$95/1000000</f>
        <v>134.83079623683659</v>
      </c>
      <c r="U17" s="6">
        <v>2033</v>
      </c>
      <c r="V17" s="6">
        <f>(B20-$B$8)*$B$2*Output!$L$101*$E$2*$J$4/Output!$L$95/1000000</f>
        <v>257.22192931423962</v>
      </c>
      <c r="W17" s="6">
        <f>(C20-$B$8)*$B$2*Output!$L$101*$E$2*$J$4/Output!$L$95/1000000</f>
        <v>583.24107985359035</v>
      </c>
      <c r="X17" s="6">
        <f>(D20-$B$8)*$B$2*Output!$L$101*$E$2*$J$4/Output!$L$95/1000000</f>
        <v>909.26023039294137</v>
      </c>
      <c r="Z17" s="6">
        <v>2033</v>
      </c>
      <c r="AA17" s="6">
        <f>(B20-$B$8)*$B$2*Output!$L$101*$E$2*$K$4/Output!$L$95/1000000</f>
        <v>29.732020800171465</v>
      </c>
      <c r="AB17" s="6">
        <f>(C20-$B$8)*$B$2*Output!$L$101*$E$2*$K$4/Output!$L$95/1000000</f>
        <v>67.416242324100438</v>
      </c>
      <c r="AC17" s="6">
        <f>(D20-$B$8)*$B$2*Output!$L$101*$E$2*$K$4/Output!$L$95/1000000</f>
        <v>105.10046384802945</v>
      </c>
      <c r="AE17" s="6">
        <v>2033</v>
      </c>
      <c r="AF17" s="6">
        <f>(B20-$B$8)*$B$2*Output!$L$101*$E$2*$L$4/Output!$L$95/1000000</f>
        <v>61.508475256665633</v>
      </c>
      <c r="AG17" s="6">
        <f>(C20-$B$8)*$B$2*Output!$L$101*$E$2*$L$4/Output!$L$95/1000000</f>
        <v>139.46816130524812</v>
      </c>
      <c r="AH17" s="6">
        <f>(D20-$B$8)*$B$2*Output!$L$101*$E$2*$L$4/Output!$L$95/1000000</f>
        <v>217.42784735383069</v>
      </c>
      <c r="AJ17" s="6">
        <v>2033</v>
      </c>
      <c r="AK17" s="6">
        <f>(B20-$B$8)*$B$2*Output!$L$101*$E$2*$M$4/Output!$L$95/1000000</f>
        <v>95.894530366557817</v>
      </c>
      <c r="AL17" s="6">
        <f>(C20-$B$8)*$B$2*Output!$L$101*$E$2*$M$4/Output!$L$95/1000000</f>
        <v>217.43725191764923</v>
      </c>
      <c r="AM17" s="6">
        <f>(D20-$B$8)*$B$2*Output!$L$101*$E$2*$M$4/Output!$L$95/1000000</f>
        <v>338.97997346874081</v>
      </c>
    </row>
    <row r="18" spans="1:39" x14ac:dyDescent="0.25">
      <c r="A18" s="6">
        <v>2031</v>
      </c>
      <c r="B18" s="6">
        <v>3.3604009061902214</v>
      </c>
      <c r="C18" s="6">
        <v>4.6496013474791802</v>
      </c>
      <c r="D18" s="6">
        <v>5.9388017887681386</v>
      </c>
      <c r="F18" s="6">
        <v>2034</v>
      </c>
      <c r="G18" s="6">
        <f>(B21-$B$8)*$B$2*Output!$L$101*$E$2*$G$4/Output!$L$95/1000000</f>
        <v>236.64990058241946</v>
      </c>
      <c r="H18" s="6">
        <f>(C21-$B$8)*$B$2*Output!$L$101*$E$2*$G$4/Output!$L$95/1000000</f>
        <v>517.71217611504903</v>
      </c>
      <c r="I18" s="6">
        <f>(D21-$B$8)*$B$2*Output!$L$101*$E$2*$G$4/Output!$L$95/1000000</f>
        <v>798.77445164767926</v>
      </c>
      <c r="K18" s="6">
        <v>2034</v>
      </c>
      <c r="L18" s="6">
        <f>(B21-$B$8)*$B$2*Output!$L$101*$E$2*$H$4/Output!$L$95/1000000</f>
        <v>254.0800164920262</v>
      </c>
      <c r="M18" s="6">
        <f>(C21-$B$8)*$B$2*Output!$L$101*$E$2*$H$4/Output!$L$95/1000000</f>
        <v>555.84353900720157</v>
      </c>
      <c r="N18" s="6">
        <f>(D21-$B$8)*$B$2*Output!$L$101*$E$2*$H$4/Output!$L$95/1000000</f>
        <v>857.60706152237776</v>
      </c>
      <c r="P18" s="6">
        <v>2034</v>
      </c>
      <c r="Q18" s="6">
        <f>(B21-$B$8)*$B$2*Output!$L$101*$E$2*$I$4/Output!$L$95/1000000</f>
        <v>41.956724838200735</v>
      </c>
      <c r="R18" s="6">
        <f>(C21-$B$8)*$B$2*Output!$L$101*$E$2*$I$4/Output!$L$95/1000000</f>
        <v>91.787519306732833</v>
      </c>
      <c r="S18" s="6">
        <f>(D21-$B$8)*$B$2*Output!$L$101*$E$2*$I$4/Output!$L$95/1000000</f>
        <v>141.61831377526508</v>
      </c>
      <c r="U18" s="6">
        <v>2034</v>
      </c>
      <c r="V18" s="6">
        <f>(B21-$B$8)*$B$2*Output!$L$101*$E$2*$J$4/Output!$L$95/1000000</f>
        <v>282.94412224566355</v>
      </c>
      <c r="W18" s="6">
        <f>(C21-$B$8)*$B$2*Output!$L$101*$E$2*$J$4/Output!$L$95/1000000</f>
        <v>618.98871238168226</v>
      </c>
      <c r="X18" s="6">
        <f>(D21-$B$8)*$B$2*Output!$L$101*$E$2*$J$4/Output!$L$95/1000000</f>
        <v>955.03330251770171</v>
      </c>
      <c r="Z18" s="6">
        <v>2034</v>
      </c>
      <c r="AA18" s="6">
        <f>(B21-$B$8)*$B$2*Output!$L$101*$E$2*$K$4/Output!$L$95/1000000</f>
        <v>32.7052228801886</v>
      </c>
      <c r="AB18" s="6">
        <f>(C21-$B$8)*$B$2*Output!$L$101*$E$2*$K$4/Output!$L$95/1000000</f>
        <v>71.548274755066558</v>
      </c>
      <c r="AC18" s="6">
        <f>(D21-$B$8)*$B$2*Output!$L$101*$E$2*$K$4/Output!$L$95/1000000</f>
        <v>110.39132662994463</v>
      </c>
      <c r="AE18" s="6">
        <v>2034</v>
      </c>
      <c r="AF18" s="6">
        <f>(B21-$B$8)*$B$2*Output!$L$101*$E$2*$L$4/Output!$L$95/1000000</f>
        <v>67.659322782332183</v>
      </c>
      <c r="AG18" s="6">
        <f>(C21-$B$8)*$B$2*Output!$L$101*$E$2*$L$4/Output!$L$95/1000000</f>
        <v>148.01635304263431</v>
      </c>
      <c r="AH18" s="6">
        <f>(D21-$B$8)*$B$2*Output!$L$101*$E$2*$L$4/Output!$L$95/1000000</f>
        <v>228.37338330293667</v>
      </c>
      <c r="AJ18" s="6">
        <v>2034</v>
      </c>
      <c r="AK18" s="6">
        <f>(B21-$B$8)*$B$2*Output!$L$101*$E$2*$M$4/Output!$L$95/1000000</f>
        <v>105.48398340321359</v>
      </c>
      <c r="AL18" s="6">
        <f>(C21-$B$8)*$B$2*Output!$L$101*$E$2*$M$4/Output!$L$95/1000000</f>
        <v>230.76427439250898</v>
      </c>
      <c r="AM18" s="6">
        <f>(D21-$B$8)*$B$2*Output!$L$101*$E$2*$M$4/Output!$L$95/1000000</f>
        <v>356.04456538180477</v>
      </c>
    </row>
    <row r="19" spans="1:39" x14ac:dyDescent="0.25">
      <c r="A19" s="6">
        <v>2032</v>
      </c>
      <c r="B19" s="6">
        <v>3.4680760194639992</v>
      </c>
      <c r="C19" s="6">
        <v>4.7936759769684016</v>
      </c>
      <c r="D19" s="6">
        <v>6.119275934472804</v>
      </c>
      <c r="F19" s="6">
        <v>2035</v>
      </c>
      <c r="G19" s="6">
        <f>(B22-$B$8)*$B$2*Output!$L$101*$E$2*$G$4/Output!$L$95/1000000</f>
        <v>258.16352790809401</v>
      </c>
      <c r="H19" s="6">
        <f>(C22-$B$8)*$B$2*Output!$L$101*$E$2*$G$4/Output!$L$95/1000000</f>
        <v>548.19262320311338</v>
      </c>
      <c r="I19" s="6">
        <f>(D22-$B$8)*$B$2*Output!$L$101*$E$2*$G$4/Output!$L$95/1000000</f>
        <v>838.22171849813344</v>
      </c>
      <c r="K19" s="6">
        <v>2035</v>
      </c>
      <c r="L19" s="6">
        <f>(B22-$B$8)*$B$2*Output!$L$101*$E$2*$H$4/Output!$L$95/1000000</f>
        <v>277.1781998094832</v>
      </c>
      <c r="M19" s="6">
        <f>(C22-$B$8)*$B$2*Output!$L$101*$E$2*$H$4/Output!$L$95/1000000</f>
        <v>588.56898059733032</v>
      </c>
      <c r="N19" s="6">
        <f>(D22-$B$8)*$B$2*Output!$L$101*$E$2*$H$4/Output!$L$95/1000000</f>
        <v>899.95976138517801</v>
      </c>
      <c r="P19" s="6">
        <v>2035</v>
      </c>
      <c r="Q19" s="6">
        <f>(B22-$B$8)*$B$2*Output!$L$101*$E$2*$I$4/Output!$L$95/1000000</f>
        <v>45.770972550764448</v>
      </c>
      <c r="R19" s="6">
        <f>(C22-$B$8)*$B$2*Output!$L$101*$E$2*$I$4/Output!$L$95/1000000</f>
        <v>97.191534809261483</v>
      </c>
      <c r="S19" s="6">
        <f>(D22-$B$8)*$B$2*Output!$L$101*$E$2*$I$4/Output!$L$95/1000000</f>
        <v>148.61209706775858</v>
      </c>
      <c r="U19" s="6">
        <v>2035</v>
      </c>
      <c r="V19" s="6">
        <f>(B22-$B$8)*$B$2*Output!$L$101*$E$2*$J$4/Output!$L$95/1000000</f>
        <v>308.6663151770876</v>
      </c>
      <c r="W19" s="6">
        <f>(C22-$B$8)*$B$2*Output!$L$101*$E$2*$J$4/Output!$L$95/1000000</f>
        <v>655.4318434616556</v>
      </c>
      <c r="X19" s="6">
        <f>(D22-$B$8)*$B$2*Output!$L$101*$E$2*$J$4/Output!$L$95/1000000</f>
        <v>1002.1973717462241</v>
      </c>
      <c r="Z19" s="6">
        <v>2035</v>
      </c>
      <c r="AA19" s="6">
        <f>(B22-$B$8)*$B$2*Output!$L$101*$E$2*$K$4/Output!$L$95/1000000</f>
        <v>35.678424960205753</v>
      </c>
      <c r="AB19" s="6">
        <f>(C22-$B$8)*$B$2*Output!$L$101*$E$2*$K$4/Output!$L$95/1000000</f>
        <v>75.760699155201721</v>
      </c>
      <c r="AC19" s="6">
        <f>(D22-$B$8)*$B$2*Output!$L$101*$E$2*$K$4/Output!$L$95/1000000</f>
        <v>115.84297335019775</v>
      </c>
      <c r="AE19" s="6">
        <v>2035</v>
      </c>
      <c r="AF19" s="6">
        <f>(B22-$B$8)*$B$2*Output!$L$101*$E$2*$L$4/Output!$L$95/1000000</f>
        <v>73.81017030799876</v>
      </c>
      <c r="AG19" s="6">
        <f>(C22-$B$8)*$B$2*Output!$L$101*$E$2*$L$4/Output!$L$95/1000000</f>
        <v>156.73085663213786</v>
      </c>
      <c r="AH19" s="6">
        <f>(D22-$B$8)*$B$2*Output!$L$101*$E$2*$L$4/Output!$L$95/1000000</f>
        <v>239.65154295627707</v>
      </c>
      <c r="AJ19" s="6">
        <v>2035</v>
      </c>
      <c r="AK19" s="6">
        <f>(B22-$B$8)*$B$2*Output!$L$101*$E$2*$M$4/Output!$L$95/1000000</f>
        <v>115.07343643986937</v>
      </c>
      <c r="AL19" s="6">
        <f>(C22-$B$8)*$B$2*Output!$L$101*$E$2*$M$4/Output!$L$95/1000000</f>
        <v>244.35058466285767</v>
      </c>
      <c r="AM19" s="6">
        <f>(D22-$B$8)*$B$2*Output!$L$101*$E$2*$M$4/Output!$L$95/1000000</f>
        <v>373.62773288584617</v>
      </c>
    </row>
    <row r="20" spans="1:39" x14ac:dyDescent="0.25">
      <c r="A20" s="6">
        <v>2033</v>
      </c>
      <c r="B20" s="6">
        <v>3.5757511327377771</v>
      </c>
      <c r="C20" s="6">
        <v>4.9404928193169093</v>
      </c>
      <c r="D20" s="6">
        <v>6.305234505896042</v>
      </c>
      <c r="F20" s="6">
        <v>2036</v>
      </c>
      <c r="G20" s="6">
        <f>(B23-$B$8)*$B$2*Output!$L$101*$E$2*$G$4/Output!$L$95/1000000</f>
        <v>279.67715523376847</v>
      </c>
      <c r="H20" s="6">
        <f>(C23-$B$8)*$B$2*Output!$L$101*$E$2*$G$4/Output!$L$95/1000000</f>
        <v>579.27245144906396</v>
      </c>
      <c r="I20" s="6">
        <f>(D23-$B$8)*$B$2*Output!$L$101*$E$2*$G$4/Output!$L$95/1000000</f>
        <v>878.86774766436076</v>
      </c>
      <c r="K20" s="6">
        <v>2036</v>
      </c>
      <c r="L20" s="6">
        <f>(B23-$B$8)*$B$2*Output!$L$101*$E$2*$H$4/Output!$L$95/1000000</f>
        <v>300.27638312694012</v>
      </c>
      <c r="M20" s="6">
        <f>(C23-$B$8)*$B$2*Output!$L$101*$E$2*$H$4/Output!$L$95/1000000</f>
        <v>621.93794992233632</v>
      </c>
      <c r="N20" s="6">
        <f>(D23-$B$8)*$B$2*Output!$L$101*$E$2*$H$4/Output!$L$95/1000000</f>
        <v>943.59951671773354</v>
      </c>
      <c r="P20" s="6">
        <v>2036</v>
      </c>
      <c r="Q20" s="6">
        <f>(B23-$B$8)*$B$2*Output!$L$101*$E$2*$I$4/Output!$L$95/1000000</f>
        <v>49.585220263328146</v>
      </c>
      <c r="R20" s="6">
        <f>(C23-$B$8)*$B$2*Output!$L$101*$E$2*$I$4/Output!$L$95/1000000</f>
        <v>102.70181729205397</v>
      </c>
      <c r="S20" s="6">
        <f>(D23-$B$8)*$B$2*Output!$L$101*$E$2*$I$4/Output!$L$95/1000000</f>
        <v>155.81841432077994</v>
      </c>
      <c r="U20" s="6">
        <v>2036</v>
      </c>
      <c r="V20" s="6">
        <f>(B23-$B$8)*$B$2*Output!$L$101*$E$2*$J$4/Output!$L$95/1000000</f>
        <v>334.38850810851153</v>
      </c>
      <c r="W20" s="6">
        <f>(C23-$B$8)*$B$2*Output!$L$101*$E$2*$J$4/Output!$L$95/1000000</f>
        <v>692.59160858707469</v>
      </c>
      <c r="X20" s="6">
        <f>(D23-$B$8)*$B$2*Output!$L$101*$E$2*$J$4/Output!$L$95/1000000</f>
        <v>1050.7947090656389</v>
      </c>
      <c r="Z20" s="6">
        <v>2036</v>
      </c>
      <c r="AA20" s="6">
        <f>(B23-$B$8)*$B$2*Output!$L$101*$E$2*$K$4/Output!$L$95/1000000</f>
        <v>38.651627040222898</v>
      </c>
      <c r="AB20" s="6">
        <f>(C23-$B$8)*$B$2*Output!$L$101*$E$2*$K$4/Output!$L$95/1000000</f>
        <v>80.055958554678142</v>
      </c>
      <c r="AC20" s="6">
        <f>(D23-$B$8)*$B$2*Output!$L$101*$E$2*$K$4/Output!$L$95/1000000</f>
        <v>121.46029006913351</v>
      </c>
      <c r="AE20" s="6">
        <v>2036</v>
      </c>
      <c r="AF20" s="6">
        <f>(B23-$B$8)*$B$2*Output!$L$101*$E$2*$L$4/Output!$L$95/1000000</f>
        <v>79.961017833665309</v>
      </c>
      <c r="AG20" s="6">
        <f>(C23-$B$8)*$B$2*Output!$L$101*$E$2*$L$4/Output!$L$95/1000000</f>
        <v>165.6167261217802</v>
      </c>
      <c r="AH20" s="6">
        <f>(D23-$B$8)*$B$2*Output!$L$101*$E$2*$L$4/Output!$L$95/1000000</f>
        <v>251.2724344098954</v>
      </c>
      <c r="AJ20" s="6">
        <v>2036</v>
      </c>
      <c r="AK20" s="6">
        <f>(B23-$B$8)*$B$2*Output!$L$101*$E$2*$M$4/Output!$L$95/1000000</f>
        <v>124.66288947652514</v>
      </c>
      <c r="AL20" s="6">
        <f>(C23-$B$8)*$B$2*Output!$L$101*$E$2*$M$4/Output!$L$95/1000000</f>
        <v>258.20406222106521</v>
      </c>
      <c r="AM20" s="6">
        <f>(D23-$B$8)*$B$2*Output!$L$101*$E$2*$M$4/Output!$L$95/1000000</f>
        <v>391.74523496560568</v>
      </c>
    </row>
    <row r="21" spans="1:39" x14ac:dyDescent="0.25">
      <c r="A21" s="6">
        <v>2034</v>
      </c>
      <c r="B21" s="6">
        <v>3.6834262460115546</v>
      </c>
      <c r="C21" s="6">
        <v>5.090135207584253</v>
      </c>
      <c r="D21" s="6">
        <v>6.4968441691569545</v>
      </c>
      <c r="F21" s="6">
        <v>2037</v>
      </c>
      <c r="G21" s="6">
        <f>(B24-$B$8)*$B$2*Output!$L$101*$E$2*$G$4/Output!$L$95/1000000</f>
        <v>301.19078255944305</v>
      </c>
      <c r="H21" s="6">
        <f>(C24-$B$8)*$B$2*Output!$L$101*$E$2*$G$4/Output!$L$95/1000000</f>
        <v>610.96987543662851</v>
      </c>
      <c r="I21" s="6">
        <f>(D24-$B$8)*$B$2*Output!$L$101*$E$2*$G$4/Output!$L$95/1000000</f>
        <v>920.748968313815</v>
      </c>
      <c r="K21" s="6">
        <v>2037</v>
      </c>
      <c r="L21" s="6">
        <f>(B24-$B$8)*$B$2*Output!$L$101*$E$2*$H$4/Output!$L$95/1000000</f>
        <v>323.37456644439715</v>
      </c>
      <c r="M21" s="6">
        <f>(C24-$B$8)*$B$2*Output!$L$101*$E$2*$H$4/Output!$L$95/1000000</f>
        <v>655.97000313551814</v>
      </c>
      <c r="N21" s="6">
        <f>(D24-$B$8)*$B$2*Output!$L$101*$E$2*$H$4/Output!$L$95/1000000</f>
        <v>988.5654398266405</v>
      </c>
      <c r="P21" s="6">
        <v>2037</v>
      </c>
      <c r="Q21" s="6">
        <f>(B24-$B$8)*$B$2*Output!$L$101*$E$2*$I$4/Output!$L$95/1000000</f>
        <v>53.399467975891874</v>
      </c>
      <c r="R21" s="6">
        <f>(C24-$B$8)*$B$2*Output!$L$101*$E$2*$I$4/Output!$L$95/1000000</f>
        <v>108.32159610055105</v>
      </c>
      <c r="S21" s="6">
        <f>(D24-$B$8)*$B$2*Output!$L$101*$E$2*$I$4/Output!$L$95/1000000</f>
        <v>163.24372422521043</v>
      </c>
      <c r="U21" s="6">
        <v>2037</v>
      </c>
      <c r="V21" s="6">
        <f>(B24-$B$8)*$B$2*Output!$L$101*$E$2*$J$4/Output!$L$95/1000000</f>
        <v>360.11070103993558</v>
      </c>
      <c r="W21" s="6">
        <f>(C24-$B$8)*$B$2*Output!$L$101*$E$2*$J$4/Output!$L$95/1000000</f>
        <v>730.48978553765619</v>
      </c>
      <c r="X21" s="6">
        <f>(D24-$B$8)*$B$2*Output!$L$101*$E$2*$J$4/Output!$L$95/1000000</f>
        <v>1100.868870035378</v>
      </c>
      <c r="Z21" s="6">
        <v>2037</v>
      </c>
      <c r="AA21" s="6">
        <f>(B24-$B$8)*$B$2*Output!$L$101*$E$2*$K$4/Output!$L$95/1000000</f>
        <v>41.624829120240065</v>
      </c>
      <c r="AB21" s="6">
        <f>(C24-$B$8)*$B$2*Output!$L$101*$E$2*$K$4/Output!$L$95/1000000</f>
        <v>84.436570224870167</v>
      </c>
      <c r="AC21" s="6">
        <f>(D24-$B$8)*$B$2*Output!$L$101*$E$2*$K$4/Output!$L$95/1000000</f>
        <v>127.24831132950042</v>
      </c>
      <c r="AE21" s="6">
        <v>2037</v>
      </c>
      <c r="AF21" s="6">
        <f>(B24-$B$8)*$B$2*Output!$L$101*$E$2*$L$4/Output!$L$95/1000000</f>
        <v>86.111865359331915</v>
      </c>
      <c r="AG21" s="6">
        <f>(C24-$B$8)*$B$2*Output!$L$101*$E$2*$L$4/Output!$L$95/1000000</f>
        <v>174.67916914696178</v>
      </c>
      <c r="AH21" s="6">
        <f>(D24-$B$8)*$B$2*Output!$L$101*$E$2*$L$4/Output!$L$95/1000000</f>
        <v>263.24647293459191</v>
      </c>
      <c r="AJ21" s="6">
        <v>2037</v>
      </c>
      <c r="AK21" s="6">
        <f>(B24-$B$8)*$B$2*Output!$L$101*$E$2*$M$4/Output!$L$95/1000000</f>
        <v>134.25234251318096</v>
      </c>
      <c r="AL21" s="6">
        <f>(C24-$B$8)*$B$2*Output!$L$101*$E$2*$M$4/Output!$L$95/1000000</f>
        <v>272.33282600926032</v>
      </c>
      <c r="AM21" s="6">
        <f>(D24-$B$8)*$B$2*Output!$L$101*$E$2*$M$4/Output!$L$95/1000000</f>
        <v>410.41330950534012</v>
      </c>
    </row>
    <row r="22" spans="1:39" x14ac:dyDescent="0.25">
      <c r="A22" s="6">
        <v>2035</v>
      </c>
      <c r="B22" s="6">
        <v>3.7911013592853324</v>
      </c>
      <c r="C22" s="6">
        <v>5.242689007236903</v>
      </c>
      <c r="D22" s="6">
        <v>6.6942766551884754</v>
      </c>
      <c r="F22" s="6">
        <v>2038</v>
      </c>
      <c r="G22" s="6">
        <f>(B25-$B$8)*$B$2*Output!$L$101*$E$2*$G$4/Output!$L$95/1000000</f>
        <v>322.70440988511734</v>
      </c>
      <c r="H22" s="6">
        <f>(C25-$B$8)*$B$2*Output!$L$101*$E$2*$G$4/Output!$L$95/1000000</f>
        <v>643.30366327220645</v>
      </c>
      <c r="I22" s="6">
        <f>(D25-$B$8)*$B$2*Output!$L$101*$E$2*$G$4/Output!$L$95/1000000</f>
        <v>963.90291665929612</v>
      </c>
      <c r="K22" s="6">
        <v>2038</v>
      </c>
      <c r="L22" s="6">
        <f>(B25-$B$8)*$B$2*Output!$L$101*$E$2*$H$4/Output!$L$95/1000000</f>
        <v>346.47274976185395</v>
      </c>
      <c r="M22" s="6">
        <f>(C25-$B$8)*$B$2*Output!$L$101*$E$2*$H$4/Output!$L$95/1000000</f>
        <v>690.68529068178157</v>
      </c>
      <c r="N22" s="6">
        <f>(D25-$B$8)*$B$2*Output!$L$101*$E$2*$H$4/Output!$L$95/1000000</f>
        <v>1034.8978316017099</v>
      </c>
      <c r="P22" s="6">
        <v>2038</v>
      </c>
      <c r="Q22" s="6">
        <f>(B25-$B$8)*$B$2*Output!$L$101*$E$2*$I$4/Output!$L$95/1000000</f>
        <v>57.213715688455544</v>
      </c>
      <c r="R22" s="6">
        <f>(C25-$B$8)*$B$2*Output!$L$101*$E$2*$I$4/Output!$L$95/1000000</f>
        <v>114.05419871671663</v>
      </c>
      <c r="S22" s="6">
        <f>(D25-$B$8)*$B$2*Output!$L$101*$E$2*$I$4/Output!$L$95/1000000</f>
        <v>170.89468174497787</v>
      </c>
      <c r="U22" s="6">
        <v>2038</v>
      </c>
      <c r="V22" s="6">
        <f>(B25-$B$8)*$B$2*Output!$L$101*$E$2*$J$4/Output!$L$95/1000000</f>
        <v>385.8328939713594</v>
      </c>
      <c r="W22" s="6">
        <f>(C25-$B$8)*$B$2*Output!$L$101*$E$2*$J$4/Output!$L$95/1000000</f>
        <v>769.14881389769062</v>
      </c>
      <c r="X22" s="6">
        <f>(D25-$B$8)*$B$2*Output!$L$101*$E$2*$J$4/Output!$L$95/1000000</f>
        <v>1152.4647338240229</v>
      </c>
      <c r="Z22" s="6">
        <v>2038</v>
      </c>
      <c r="AA22" s="6">
        <f>(B25-$B$8)*$B$2*Output!$L$101*$E$2*$K$4/Output!$L$95/1000000</f>
        <v>44.598031200257182</v>
      </c>
      <c r="AB22" s="6">
        <f>(C25-$B$8)*$B$2*Output!$L$101*$E$2*$K$4/Output!$L$95/1000000</f>
        <v>88.905127934468752</v>
      </c>
      <c r="AC22" s="6">
        <f>(D25-$B$8)*$B$2*Output!$L$101*$E$2*$K$4/Output!$L$95/1000000</f>
        <v>133.21222466868039</v>
      </c>
      <c r="AE22" s="6">
        <v>2038</v>
      </c>
      <c r="AF22" s="6">
        <f>(B25-$B$8)*$B$2*Output!$L$101*$E$2*$L$4/Output!$L$95/1000000</f>
        <v>92.262712884998422</v>
      </c>
      <c r="AG22" s="6">
        <f>(C25-$B$8)*$B$2*Output!$L$101*$E$2*$L$4/Output!$L$95/1000000</f>
        <v>183.92355159782571</v>
      </c>
      <c r="AH22" s="6">
        <f>(D25-$B$8)*$B$2*Output!$L$101*$E$2*$L$4/Output!$L$95/1000000</f>
        <v>275.58439031065313</v>
      </c>
      <c r="AJ22" s="6">
        <v>2038</v>
      </c>
      <c r="AK22" s="6">
        <f>(B25-$B$8)*$B$2*Output!$L$101*$E$2*$M$4/Output!$L$95/1000000</f>
        <v>143.84179554983669</v>
      </c>
      <c r="AL22" s="6">
        <f>(C25-$B$8)*$B$2*Output!$L$101*$E$2*$M$4/Output!$L$95/1000000</f>
        <v>286.74524169596486</v>
      </c>
      <c r="AM22" s="6">
        <f>(D25-$B$8)*$B$2*Output!$L$101*$E$2*$M$4/Output!$L$95/1000000</f>
        <v>429.64868784209335</v>
      </c>
    </row>
    <row r="23" spans="1:39" x14ac:dyDescent="0.25">
      <c r="A23" s="6">
        <v>2036</v>
      </c>
      <c r="B23" s="6">
        <v>3.8987764725591099</v>
      </c>
      <c r="C23" s="6">
        <v>5.3982426931055114</v>
      </c>
      <c r="D23" s="6">
        <v>6.8977089136519174</v>
      </c>
      <c r="F23" s="6">
        <v>2039</v>
      </c>
      <c r="G23" s="6">
        <f>(B26-$B$8)*$B$2*Output!$L$101*$E$2*$G$4/Output!$L$95/1000000</f>
        <v>344.21803721079181</v>
      </c>
      <c r="H23" s="6">
        <f>(C26-$B$8)*$B$2*Output!$L$101*$E$2*$G$4/Output!$L$95/1000000</f>
        <v>676.29315340586083</v>
      </c>
      <c r="I23" s="6">
        <f>(D26-$B$8)*$B$2*Output!$L$101*$E$2*$G$4/Output!$L$95/1000000</f>
        <v>1008.3682696009305</v>
      </c>
      <c r="K23" s="6">
        <v>2039</v>
      </c>
      <c r="L23" s="6">
        <f>(B26-$B$8)*$B$2*Output!$L$101*$E$2*$H$4/Output!$L$95/1000000</f>
        <v>369.57093307931075</v>
      </c>
      <c r="M23" s="6">
        <f>(C26-$B$8)*$B$2*Output!$L$101*$E$2*$H$4/Output!$L$95/1000000</f>
        <v>726.10457535755609</v>
      </c>
      <c r="N23" s="6">
        <f>(D26-$B$8)*$B$2*Output!$L$101*$E$2*$H$4/Output!$L$95/1000000</f>
        <v>1082.6382176358022</v>
      </c>
      <c r="P23" s="6">
        <v>2039</v>
      </c>
      <c r="Q23" s="6">
        <f>(B26-$B$8)*$B$2*Output!$L$101*$E$2*$I$4/Output!$L$95/1000000</f>
        <v>61.027963401019235</v>
      </c>
      <c r="R23" s="6">
        <f>(C26-$B$8)*$B$2*Output!$L$101*$E$2*$I$4/Output!$L$95/1000000</f>
        <v>119.90305374130693</v>
      </c>
      <c r="S23" s="6">
        <f>(D26-$B$8)*$B$2*Output!$L$101*$E$2*$I$4/Output!$L$95/1000000</f>
        <v>178.77814408159477</v>
      </c>
      <c r="U23" s="6">
        <v>2039</v>
      </c>
      <c r="V23" s="6">
        <f>(B26-$B$8)*$B$2*Output!$L$101*$E$2*$J$4/Output!$L$95/1000000</f>
        <v>411.55508690278322</v>
      </c>
      <c r="W23" s="6">
        <f>(C26-$B$8)*$B$2*Output!$L$101*$E$2*$J$4/Output!$L$95/1000000</f>
        <v>808.59181516761078</v>
      </c>
      <c r="X23" s="6">
        <f>(D26-$B$8)*$B$2*Output!$L$101*$E$2*$J$4/Output!$L$95/1000000</f>
        <v>1205.6285434324391</v>
      </c>
      <c r="Z23" s="6">
        <v>2039</v>
      </c>
      <c r="AA23" s="6">
        <f>(B26-$B$8)*$B$2*Output!$L$101*$E$2*$K$4/Output!$L$95/1000000</f>
        <v>47.571233280274313</v>
      </c>
      <c r="AB23" s="6">
        <f>(C26-$B$8)*$B$2*Output!$L$101*$E$2*$K$4/Output!$L$95/1000000</f>
        <v>93.46430427415703</v>
      </c>
      <c r="AC23" s="6">
        <f>(D26-$B$8)*$B$2*Output!$L$101*$E$2*$K$4/Output!$L$95/1000000</f>
        <v>139.35737526803982</v>
      </c>
      <c r="AE23" s="6">
        <v>2039</v>
      </c>
      <c r="AF23" s="6">
        <f>(B26-$B$8)*$B$2*Output!$L$101*$E$2*$L$4/Output!$L$95/1000000</f>
        <v>98.413560410664971</v>
      </c>
      <c r="AG23" s="6">
        <f>(C26-$B$8)*$B$2*Output!$L$101*$E$2*$L$4/Output!$L$95/1000000</f>
        <v>193.35540242845863</v>
      </c>
      <c r="AH23" s="6">
        <f>(D26-$B$8)*$B$2*Output!$L$101*$E$2*$L$4/Output!$L$95/1000000</f>
        <v>288.29724444625248</v>
      </c>
      <c r="AJ23" s="6">
        <v>2039</v>
      </c>
      <c r="AK23" s="6">
        <f>(B26-$B$8)*$B$2*Output!$L$101*$E$2*$M$4/Output!$L$95/1000000</f>
        <v>153.43124858649242</v>
      </c>
      <c r="AL23" s="6">
        <f>(C26-$B$8)*$B$2*Output!$L$101*$E$2*$M$4/Output!$L$95/1000000</f>
        <v>301.4499291738577</v>
      </c>
      <c r="AM23" s="6">
        <f>(D26-$B$8)*$B$2*Output!$L$101*$E$2*$M$4/Output!$L$95/1000000</f>
        <v>449.46860976122326</v>
      </c>
    </row>
    <row r="24" spans="1:39" x14ac:dyDescent="0.25">
      <c r="A24" s="6">
        <v>2037</v>
      </c>
      <c r="B24" s="6">
        <v>4.0064515858328882</v>
      </c>
      <c r="C24" s="6">
        <v>5.5568874286808478</v>
      </c>
      <c r="D24" s="6">
        <v>7.1073232715288119</v>
      </c>
      <c r="F24" s="6">
        <v>2040</v>
      </c>
      <c r="G24" s="6">
        <f>(B27-$B$8)*$B$2*Output!$L$101*$E$2*$G$4/Output!$L$95/1000000</f>
        <v>365.73166453646627</v>
      </c>
      <c r="H24" s="6">
        <f>(C27-$B$8)*$B$2*Output!$L$101*$E$2*$G$4/Output!$L$95/1000000</f>
        <v>709.9582719634825</v>
      </c>
      <c r="I24" s="6">
        <f>(D27-$B$8)*$B$2*Output!$L$101*$E$2*$G$4/Output!$L$95/1000000</f>
        <v>1054.1848793904992</v>
      </c>
      <c r="K24" s="6">
        <v>2040</v>
      </c>
      <c r="L24" s="6">
        <f>(B27-$B$8)*$B$2*Output!$L$101*$E$2*$H$4/Output!$L$95/1000000</f>
        <v>392.66911639676761</v>
      </c>
      <c r="M24" s="6">
        <f>(C27-$B$8)*$B$2*Output!$L$101*$E$2*$H$4/Output!$L$95/1000000</f>
        <v>762.24925091953673</v>
      </c>
      <c r="N24" s="6">
        <f>(D27-$B$8)*$B$2*Output!$L$101*$E$2*$H$4/Output!$L$95/1000000</f>
        <v>1131.8293854423066</v>
      </c>
      <c r="P24" s="6">
        <v>2040</v>
      </c>
      <c r="Q24" s="6">
        <f>(B27-$B$8)*$B$2*Output!$L$101*$E$2*$I$4/Output!$L$95/1000000</f>
        <v>64.84221111358292</v>
      </c>
      <c r="R24" s="6">
        <f>(C27-$B$8)*$B$2*Output!$L$101*$E$2*$I$4/Output!$L$95/1000000</f>
        <v>125.87169396676778</v>
      </c>
      <c r="S24" s="6">
        <f>(D27-$B$8)*$B$2*Output!$L$101*$E$2*$I$4/Output!$L$95/1000000</f>
        <v>186.90117681995272</v>
      </c>
      <c r="U24" s="6">
        <v>2040</v>
      </c>
      <c r="V24" s="6">
        <f>(B27-$B$8)*$B$2*Output!$L$101*$E$2*$J$4/Output!$L$95/1000000</f>
        <v>437.27727983420709</v>
      </c>
      <c r="W24" s="6">
        <f>(C27-$B$8)*$B$2*Output!$L$101*$E$2*$J$4/Output!$L$95/1000000</f>
        <v>848.84261348672953</v>
      </c>
      <c r="X24" s="6">
        <f>(D27-$B$8)*$B$2*Output!$L$101*$E$2*$J$4/Output!$L$95/1000000</f>
        <v>1260.4079471392527</v>
      </c>
      <c r="Z24" s="6">
        <v>2040</v>
      </c>
      <c r="AA24" s="6">
        <f>(B27-$B$8)*$B$2*Output!$L$101*$E$2*$K$4/Output!$L$95/1000000</f>
        <v>50.544435360291452</v>
      </c>
      <c r="AB24" s="6">
        <f>(C27-$B$8)*$B$2*Output!$L$101*$E$2*$K$4/Output!$L$95/1000000</f>
        <v>98.116853051930661</v>
      </c>
      <c r="AC24" s="6">
        <f>(D27-$B$8)*$B$2*Output!$L$101*$E$2*$K$4/Output!$L$95/1000000</f>
        <v>145.68927074356998</v>
      </c>
      <c r="AE24" s="6">
        <v>2040</v>
      </c>
      <c r="AF24" s="6">
        <f>(B27-$B$8)*$B$2*Output!$L$101*$E$2*$L$4/Output!$L$95/1000000</f>
        <v>104.56440793633151</v>
      </c>
      <c r="AG24" s="6">
        <f>(C27-$B$8)*$B$2*Output!$L$101*$E$2*$L$4/Output!$L$95/1000000</f>
        <v>202.98041861223817</v>
      </c>
      <c r="AH24" s="6">
        <f>(D27-$B$8)*$B$2*Output!$L$101*$E$2*$L$4/Output!$L$95/1000000</f>
        <v>301.39642928814493</v>
      </c>
      <c r="AJ24" s="6">
        <v>2040</v>
      </c>
      <c r="AK24" s="6">
        <f>(B27-$B$8)*$B$2*Output!$L$101*$E$2*$M$4/Output!$L$95/1000000</f>
        <v>163.02070162314817</v>
      </c>
      <c r="AL24" s="6">
        <f>(C27-$B$8)*$B$2*Output!$L$101*$E$2*$M$4/Output!$L$95/1000000</f>
        <v>316.45577028538867</v>
      </c>
      <c r="AM24" s="6">
        <f>(D27-$B$8)*$B$2*Output!$L$101*$E$2*$M$4/Output!$L$95/1000000</f>
        <v>469.89083894762933</v>
      </c>
    </row>
    <row r="25" spans="1:39" x14ac:dyDescent="0.25">
      <c r="A25" s="6">
        <v>2038</v>
      </c>
      <c r="B25" s="6">
        <v>4.1141266991066647</v>
      </c>
      <c r="C25" s="6">
        <v>5.7187171478194356</v>
      </c>
      <c r="D25" s="6">
        <v>7.3233075965322092</v>
      </c>
      <c r="F25" s="6">
        <v>2041</v>
      </c>
      <c r="G25" s="6">
        <f>(B28-$B$8)*$B$2*Output!$L$101*$E$2*$G$4/Output!$L$95/1000000</f>
        <v>387.24529186214073</v>
      </c>
      <c r="H25" s="6">
        <f>(C28-$B$8)*$B$2*Output!$L$101*$E$2*$G$4/Output!$L$95/1000000</f>
        <v>742.41451133508372</v>
      </c>
      <c r="I25" s="6">
        <f>(D28-$B$8)*$B$2*Output!$L$101*$E$2*$G$4/Output!$L$95/1000000</f>
        <v>1097.5837308080272</v>
      </c>
      <c r="K25" s="6">
        <v>2041</v>
      </c>
      <c r="L25" s="6">
        <f>(B28-$B$8)*$B$2*Output!$L$101*$E$2*$H$4/Output!$L$95/1000000</f>
        <v>415.76729971422458</v>
      </c>
      <c r="M25" s="6">
        <f>(C28-$B$8)*$B$2*Output!$L$101*$E$2*$H$4/Output!$L$95/1000000</f>
        <v>797.09600899765201</v>
      </c>
      <c r="N25" s="6">
        <f>(D28-$B$8)*$B$2*Output!$L$101*$E$2*$H$4/Output!$L$95/1000000</f>
        <v>1178.42471828108</v>
      </c>
      <c r="P25" s="6">
        <v>2041</v>
      </c>
      <c r="Q25" s="6">
        <f>(B28-$B$8)*$B$2*Output!$L$101*$E$2*$I$4/Output!$L$95/1000000</f>
        <v>68.656458826146633</v>
      </c>
      <c r="R25" s="6">
        <f>(C28-$B$8)*$B$2*Output!$L$101*$E$2*$I$4/Output!$L$95/1000000</f>
        <v>131.62600656628979</v>
      </c>
      <c r="S25" s="6">
        <f>(D28-$B$8)*$B$2*Output!$L$101*$E$2*$I$4/Output!$L$95/1000000</f>
        <v>194.59555430643306</v>
      </c>
      <c r="U25" s="6">
        <v>2041</v>
      </c>
      <c r="V25" s="6">
        <f>(B28-$B$8)*$B$2*Output!$L$101*$E$2*$J$4/Output!$L$95/1000000</f>
        <v>462.99947276563108</v>
      </c>
      <c r="W25" s="6">
        <f>(C28-$B$8)*$B$2*Output!$L$101*$E$2*$J$4/Output!$L$95/1000000</f>
        <v>887.64804774971401</v>
      </c>
      <c r="X25" s="6">
        <f>(D28-$B$8)*$B$2*Output!$L$101*$E$2*$J$4/Output!$L$95/1000000</f>
        <v>1312.2966227337972</v>
      </c>
      <c r="Z25" s="6">
        <v>2041</v>
      </c>
      <c r="AA25" s="6">
        <f>(B28-$B$8)*$B$2*Output!$L$101*$E$2*$K$4/Output!$L$95/1000000</f>
        <v>53.517637440308597</v>
      </c>
      <c r="AB25" s="6">
        <f>(C28-$B$8)*$B$2*Output!$L$101*$E$2*$K$4/Output!$L$95/1000000</f>
        <v>102.60233367072045</v>
      </c>
      <c r="AC25" s="6">
        <f>(D28-$B$8)*$B$2*Output!$L$101*$E$2*$K$4/Output!$L$95/1000000</f>
        <v>151.68702990113238</v>
      </c>
      <c r="AE25" s="6">
        <v>2041</v>
      </c>
      <c r="AF25" s="6">
        <f>(B28-$B$8)*$B$2*Output!$L$101*$E$2*$L$4/Output!$L$95/1000000</f>
        <v>110.71525546199807</v>
      </c>
      <c r="AG25" s="6">
        <f>(C28-$B$8)*$B$2*Output!$L$101*$E$2*$L$4/Output!$L$95/1000000</f>
        <v>212.25981053481794</v>
      </c>
      <c r="AH25" s="6">
        <f>(D28-$B$8)*$B$2*Output!$L$101*$E$2*$L$4/Output!$L$95/1000000</f>
        <v>313.80436560763786</v>
      </c>
      <c r="AJ25" s="6">
        <v>2041</v>
      </c>
      <c r="AK25" s="6">
        <f>(B28-$B$8)*$B$2*Output!$L$101*$E$2*$M$4/Output!$L$95/1000000</f>
        <v>172.61015465980395</v>
      </c>
      <c r="AL25" s="6">
        <f>(C28-$B$8)*$B$2*Output!$L$101*$E$2*$M$4/Output!$L$95/1000000</f>
        <v>330.92276734213306</v>
      </c>
      <c r="AM25" s="6">
        <f>(D28-$B$8)*$B$2*Output!$L$101*$E$2*$M$4/Output!$L$95/1000000</f>
        <v>489.23538002446224</v>
      </c>
    </row>
    <row r="26" spans="1:39" x14ac:dyDescent="0.25">
      <c r="A26" s="6">
        <v>2039</v>
      </c>
      <c r="B26" s="6">
        <v>4.2218018123804422</v>
      </c>
      <c r="C26" s="6">
        <v>5.8838286389321528</v>
      </c>
      <c r="D26" s="6">
        <v>7.5458554654838661</v>
      </c>
      <c r="F26" s="6">
        <v>2042</v>
      </c>
      <c r="G26" s="6">
        <f>(B29-$B$8)*$B$2*Output!$L$101*$E$2*$G$4/Output!$L$95/1000000</f>
        <v>408.75891918781497</v>
      </c>
      <c r="H26" s="6">
        <f>(C29-$B$8)*$B$2*Output!$L$101*$E$2*$G$4/Output!$L$95/1000000</f>
        <v>775.47695426750249</v>
      </c>
      <c r="I26" s="6">
        <f>(D29-$B$8)*$B$2*Output!$L$101*$E$2*$G$4/Output!$L$95/1000000</f>
        <v>1142.1949893471906</v>
      </c>
      <c r="K26" s="6">
        <v>2042</v>
      </c>
      <c r="L26" s="6">
        <f>(B29-$B$8)*$B$2*Output!$L$101*$E$2*$H$4/Output!$L$95/1000000</f>
        <v>438.86548303168121</v>
      </c>
      <c r="M26" s="6">
        <f>(C29-$B$8)*$B$2*Output!$L$101*$E$2*$H$4/Output!$L$95/1000000</f>
        <v>832.59361970807754</v>
      </c>
      <c r="N26" s="6">
        <f>(D29-$B$8)*$B$2*Output!$L$101*$E$2*$H$4/Output!$L$95/1000000</f>
        <v>1226.3217563844746</v>
      </c>
      <c r="P26" s="6">
        <v>2042</v>
      </c>
      <c r="Q26" s="6">
        <f>(B29-$B$8)*$B$2*Output!$L$101*$E$2*$I$4/Output!$L$95/1000000</f>
        <v>72.470706538710274</v>
      </c>
      <c r="R26" s="6">
        <f>(C29-$B$8)*$B$2*Output!$L$101*$E$2*$I$4/Output!$L$95/1000000</f>
        <v>137.48779572056449</v>
      </c>
      <c r="S26" s="6">
        <f>(D29-$B$8)*$B$2*Output!$L$101*$E$2*$I$4/Output!$L$95/1000000</f>
        <v>202.50488490241878</v>
      </c>
      <c r="U26" s="6">
        <v>2042</v>
      </c>
      <c r="V26" s="6">
        <f>(B29-$B$8)*$B$2*Output!$L$101*$E$2*$J$4/Output!$L$95/1000000</f>
        <v>488.72166569705462</v>
      </c>
      <c r="W26" s="6">
        <f>(C29-$B$8)*$B$2*Output!$L$101*$E$2*$J$4/Output!$L$95/1000000</f>
        <v>927.1782730816808</v>
      </c>
      <c r="X26" s="6">
        <f>(D29-$B$8)*$B$2*Output!$L$101*$E$2*$J$4/Output!$L$95/1000000</f>
        <v>1365.6348804663071</v>
      </c>
      <c r="Z26" s="6">
        <v>2042</v>
      </c>
      <c r="AA26" s="6">
        <f>(B29-$B$8)*$B$2*Output!$L$101*$E$2*$K$4/Output!$L$95/1000000</f>
        <v>56.490839520325707</v>
      </c>
      <c r="AB26" s="6">
        <f>(C29-$B$8)*$B$2*Output!$L$101*$E$2*$K$4/Output!$L$95/1000000</f>
        <v>107.17159215089326</v>
      </c>
      <c r="AC26" s="6">
        <f>(D29-$B$8)*$B$2*Output!$L$101*$E$2*$K$4/Output!$L$95/1000000</f>
        <v>157.85234478146089</v>
      </c>
      <c r="AE26" s="6">
        <v>2042</v>
      </c>
      <c r="AF26" s="6">
        <f>(B29-$B$8)*$B$2*Output!$L$101*$E$2*$L$4/Output!$L$95/1000000</f>
        <v>116.86610298766455</v>
      </c>
      <c r="AG26" s="6">
        <f>(C29-$B$8)*$B$2*Output!$L$101*$E$2*$L$4/Output!$L$95/1000000</f>
        <v>221.7125189147138</v>
      </c>
      <c r="AH26" s="6">
        <f>(D29-$B$8)*$B$2*Output!$L$101*$E$2*$L$4/Output!$L$95/1000000</f>
        <v>326.55893484176312</v>
      </c>
      <c r="AJ26" s="6">
        <v>2042</v>
      </c>
      <c r="AK26" s="6">
        <f>(B29-$B$8)*$B$2*Output!$L$101*$E$2*$M$4/Output!$L$95/1000000</f>
        <v>182.19960769645962</v>
      </c>
      <c r="AL26" s="6">
        <f>(C29-$B$8)*$B$2*Output!$L$101*$E$2*$M$4/Output!$L$95/1000000</f>
        <v>345.65997269472228</v>
      </c>
      <c r="AM26" s="6">
        <f>(D29-$B$8)*$B$2*Output!$L$101*$E$2*$M$4/Output!$L$95/1000000</f>
        <v>509.12033769298517</v>
      </c>
    </row>
    <row r="27" spans="1:39" x14ac:dyDescent="0.25">
      <c r="A27" s="6">
        <v>2040</v>
      </c>
      <c r="B27" s="6">
        <v>4.3294769256542196</v>
      </c>
      <c r="C27" s="6">
        <v>6.0523216317312372</v>
      </c>
      <c r="D27" s="6">
        <v>7.7751663378082583</v>
      </c>
      <c r="F27" s="6">
        <v>2043</v>
      </c>
      <c r="G27" s="6">
        <f>(B30-$B$8)*$B$2*Output!$L$101*$E$2*$G$4/Output!$L$95/1000000</f>
        <v>430.27254651348949</v>
      </c>
      <c r="H27" s="6">
        <f>(C30-$B$8)*$B$2*Output!$L$101*$E$2*$G$4/Output!$L$95/1000000</f>
        <v>809.16253589819712</v>
      </c>
      <c r="I27" s="6">
        <f>(D30-$B$8)*$B$2*Output!$L$101*$E$2*$G$4/Output!$L$95/1000000</f>
        <v>1188.0525252829061</v>
      </c>
      <c r="K27" s="6">
        <v>2043</v>
      </c>
      <c r="L27" s="6">
        <f>(B30-$B$8)*$B$2*Output!$L$101*$E$2*$H$4/Output!$L$95/1000000</f>
        <v>461.96366634913812</v>
      </c>
      <c r="M27" s="6">
        <f>(C30-$B$8)*$B$2*Output!$L$101*$E$2*$H$4/Output!$L$95/1000000</f>
        <v>868.76026552202575</v>
      </c>
      <c r="N27" s="6">
        <f>(D30-$B$8)*$B$2*Output!$L$101*$E$2*$H$4/Output!$L$95/1000000</f>
        <v>1275.5568646949143</v>
      </c>
      <c r="P27" s="6">
        <v>2043</v>
      </c>
      <c r="Q27" s="6">
        <f>(B30-$B$8)*$B$2*Output!$L$101*$E$2*$I$4/Output!$L$95/1000000</f>
        <v>76.284954251273987</v>
      </c>
      <c r="R27" s="6">
        <f>(C30-$B$8)*$B$2*Output!$L$101*$E$2*$I$4/Output!$L$95/1000000</f>
        <v>143.46006393625123</v>
      </c>
      <c r="S27" s="6">
        <f>(D30-$B$8)*$B$2*Output!$L$101*$E$2*$I$4/Output!$L$95/1000000</f>
        <v>210.6351736212286</v>
      </c>
      <c r="U27" s="6">
        <v>2043</v>
      </c>
      <c r="V27" s="6">
        <f>(B30-$B$8)*$B$2*Output!$L$101*$E$2*$J$4/Output!$L$95/1000000</f>
        <v>514.44385862847855</v>
      </c>
      <c r="W27" s="6">
        <f>(C30-$B$8)*$B$2*Output!$L$101*$E$2*$J$4/Output!$L$95/1000000</f>
        <v>967.45353752664539</v>
      </c>
      <c r="X27" s="6">
        <f>(D30-$B$8)*$B$2*Output!$L$101*$E$2*$J$4/Output!$L$95/1000000</f>
        <v>1420.463216424813</v>
      </c>
      <c r="Z27" s="6">
        <v>2043</v>
      </c>
      <c r="AA27" s="6">
        <f>(B30-$B$8)*$B$2*Output!$L$101*$E$2*$K$4/Output!$L$95/1000000</f>
        <v>59.464041600342853</v>
      </c>
      <c r="AB27" s="6">
        <f>(C30-$B$8)*$B$2*Output!$L$101*$E$2*$K$4/Output!$L$95/1000000</f>
        <v>111.82696894323198</v>
      </c>
      <c r="AC27" s="6">
        <f>(D30-$B$8)*$B$2*Output!$L$101*$E$2*$K$4/Output!$L$95/1000000</f>
        <v>164.18989628612121</v>
      </c>
      <c r="AE27" s="6">
        <v>2043</v>
      </c>
      <c r="AF27" s="6">
        <f>(B30-$B$8)*$B$2*Output!$L$101*$E$2*$L$4/Output!$L$95/1000000</f>
        <v>123.01695051333111</v>
      </c>
      <c r="AG27" s="6">
        <f>(C30-$B$8)*$B$2*Output!$L$101*$E$2*$L$4/Output!$L$95/1000000</f>
        <v>231.343385587603</v>
      </c>
      <c r="AH27" s="6">
        <f>(D30-$B$8)*$B$2*Output!$L$101*$E$2*$L$4/Output!$L$95/1000000</f>
        <v>339.66982066187518</v>
      </c>
      <c r="AJ27" s="6">
        <v>2043</v>
      </c>
      <c r="AK27" s="6">
        <f>(B30-$B$8)*$B$2*Output!$L$101*$E$2*$M$4/Output!$L$95/1000000</f>
        <v>191.78906073311541</v>
      </c>
      <c r="AL27" s="6">
        <f>(C30-$B$8)*$B$2*Output!$L$101*$E$2*$M$4/Output!$L$95/1000000</f>
        <v>360.67493498676129</v>
      </c>
      <c r="AM27" s="6">
        <f>(D30-$B$8)*$B$2*Output!$L$101*$E$2*$M$4/Output!$L$95/1000000</f>
        <v>529.56080924040748</v>
      </c>
    </row>
    <row r="28" spans="1:39" x14ac:dyDescent="0.25">
      <c r="A28" s="6">
        <v>2041</v>
      </c>
      <c r="B28" s="6">
        <v>4.437152038927997</v>
      </c>
      <c r="C28" s="6">
        <v>6.2147642174409645</v>
      </c>
      <c r="D28" s="6">
        <v>7.9923763959539347</v>
      </c>
      <c r="F28" s="6">
        <v>2044</v>
      </c>
      <c r="G28" s="6">
        <f>(B31-$B$8)*$B$2*Output!$L$101*$E$2*$G$4/Output!$L$95/1000000</f>
        <v>451.78617383916389</v>
      </c>
      <c r="H28" s="6">
        <f>(C31-$B$8)*$B$2*Output!$L$101*$E$2*$G$4/Output!$L$95/1000000</f>
        <v>843.48866447118576</v>
      </c>
      <c r="I28" s="6">
        <f>(D31-$B$8)*$B$2*Output!$L$101*$E$2*$G$4/Output!$L$95/1000000</f>
        <v>1235.1911551032085</v>
      </c>
      <c r="K28" s="6">
        <v>2044</v>
      </c>
      <c r="L28" s="6">
        <f>(B31-$B$8)*$B$2*Output!$L$101*$E$2*$H$4/Output!$L$95/1000000</f>
        <v>485.06184966659498</v>
      </c>
      <c r="M28" s="6">
        <f>(C31-$B$8)*$B$2*Output!$L$101*$E$2*$H$4/Output!$L$95/1000000</f>
        <v>905.61463686326715</v>
      </c>
      <c r="N28" s="6">
        <f>(D31-$B$8)*$B$2*Output!$L$101*$E$2*$H$4/Output!$L$95/1000000</f>
        <v>1326.16742405994</v>
      </c>
      <c r="P28" s="6">
        <v>2044</v>
      </c>
      <c r="Q28" s="6">
        <f>(B31-$B$8)*$B$2*Output!$L$101*$E$2*$I$4/Output!$L$95/1000000</f>
        <v>80.099201963837686</v>
      </c>
      <c r="R28" s="6">
        <f>(C31-$B$8)*$B$2*Output!$L$101*$E$2*$I$4/Output!$L$95/1000000</f>
        <v>149.54589759919838</v>
      </c>
      <c r="S28" s="6">
        <f>(D31-$B$8)*$B$2*Output!$L$101*$E$2*$I$4/Output!$L$95/1000000</f>
        <v>218.99259323455911</v>
      </c>
      <c r="U28" s="6">
        <v>2044</v>
      </c>
      <c r="V28" s="6">
        <f>(B31-$B$8)*$B$2*Output!$L$101*$E$2*$J$4/Output!$L$95/1000000</f>
        <v>540.1660515599026</v>
      </c>
      <c r="W28" s="6">
        <f>(C31-$B$8)*$B$2*Output!$L$101*$E$2*$J$4/Output!$L$95/1000000</f>
        <v>1008.4946547858242</v>
      </c>
      <c r="X28" s="6">
        <f>(D31-$B$8)*$B$2*Output!$L$101*$E$2*$J$4/Output!$L$95/1000000</f>
        <v>1476.8232580117465</v>
      </c>
      <c r="Z28" s="6">
        <v>2044</v>
      </c>
      <c r="AA28" s="6">
        <f>(B31-$B$8)*$B$2*Output!$L$101*$E$2*$K$4/Output!$L$95/1000000</f>
        <v>62.437243680359991</v>
      </c>
      <c r="AB28" s="6">
        <f>(C31-$B$8)*$B$2*Output!$L$101*$E$2*$K$4/Output!$L$95/1000000</f>
        <v>116.57086988225906</v>
      </c>
      <c r="AC28" s="6">
        <f>(D31-$B$8)*$B$2*Output!$L$101*$E$2*$K$4/Output!$L$95/1000000</f>
        <v>170.70449608415819</v>
      </c>
      <c r="AE28" s="6">
        <v>2044</v>
      </c>
      <c r="AF28" s="6">
        <f>(B31-$B$8)*$B$2*Output!$L$101*$E$2*$L$4/Output!$L$95/1000000</f>
        <v>129.16779803899766</v>
      </c>
      <c r="AG28" s="6">
        <f>(C31-$B$8)*$B$2*Output!$L$101*$E$2*$L$4/Output!$L$95/1000000</f>
        <v>241.15738765255975</v>
      </c>
      <c r="AH28" s="6">
        <f>(D31-$B$8)*$B$2*Output!$L$101*$E$2*$L$4/Output!$L$95/1000000</f>
        <v>353.14697726612206</v>
      </c>
      <c r="AJ28" s="6">
        <v>2044</v>
      </c>
      <c r="AK28" s="6">
        <f>(B31-$B$8)*$B$2*Output!$L$101*$E$2*$M$4/Output!$L$95/1000000</f>
        <v>201.37851376977119</v>
      </c>
      <c r="AL28" s="6">
        <f>(C31-$B$8)*$B$2*Output!$L$101*$E$2*$M$4/Output!$L$95/1000000</f>
        <v>375.9754137436862</v>
      </c>
      <c r="AM28" s="6">
        <f>(D31-$B$8)*$B$2*Output!$L$101*$E$2*$M$4/Output!$L$95/1000000</f>
        <v>550.57231371760156</v>
      </c>
    </row>
    <row r="29" spans="1:39" x14ac:dyDescent="0.25">
      <c r="A29" s="6">
        <v>2042</v>
      </c>
      <c r="B29" s="6">
        <v>4.5448271522017736</v>
      </c>
      <c r="C29" s="6">
        <v>6.3802408353057478</v>
      </c>
      <c r="D29" s="6">
        <v>8.2156545184097247</v>
      </c>
      <c r="F29" s="6">
        <v>2045</v>
      </c>
      <c r="G29" s="6">
        <f>(B32-$B$8)*$B$2*Output!$L$101*$E$2*$G$4/Output!$L$95/1000000</f>
        <v>473.2998011648383</v>
      </c>
      <c r="H29" s="6">
        <f>(C32-$B$8)*$B$2*Output!$L$101*$E$2*$G$4/Output!$L$95/1000000</f>
        <v>878.47323455393234</v>
      </c>
      <c r="I29" s="6">
        <f>(D32-$B$8)*$B$2*Output!$L$101*$E$2*$G$4/Output!$L$95/1000000</f>
        <v>1283.6466679430271</v>
      </c>
      <c r="K29" s="6">
        <v>2045</v>
      </c>
      <c r="L29" s="6">
        <f>(B32-$B$8)*$B$2*Output!$L$101*$E$2*$H$4/Output!$L$95/1000000</f>
        <v>508.16003298405184</v>
      </c>
      <c r="M29" s="6">
        <f>(C32-$B$8)*$B$2*Output!$L$101*$E$2*$H$4/Output!$L$95/1000000</f>
        <v>943.17594629848861</v>
      </c>
      <c r="N29" s="6">
        <f>(D32-$B$8)*$B$2*Output!$L$101*$E$2*$H$4/Output!$L$95/1000000</f>
        <v>1378.1918596129265</v>
      </c>
      <c r="P29" s="6">
        <v>2045</v>
      </c>
      <c r="Q29" s="6">
        <f>(B32-$B$8)*$B$2*Output!$L$101*$E$2*$I$4/Output!$L$95/1000000</f>
        <v>83.91344967640137</v>
      </c>
      <c r="R29" s="6">
        <f>(C32-$B$8)*$B$2*Output!$L$101*$E$2*$I$4/Output!$L$95/1000000</f>
        <v>155.7484693177245</v>
      </c>
      <c r="S29" s="6">
        <f>(D32-$B$8)*$B$2*Output!$L$101*$E$2*$I$4/Output!$L$95/1000000</f>
        <v>227.58348895904783</v>
      </c>
      <c r="U29" s="6">
        <v>2045</v>
      </c>
      <c r="V29" s="6">
        <f>(B32-$B$8)*$B$2*Output!$L$101*$E$2*$J$4/Output!$L$95/1000000</f>
        <v>565.88824449132642</v>
      </c>
      <c r="W29" s="6">
        <f>(C32-$B$8)*$B$2*Output!$L$101*$E$2*$J$4/Output!$L$95/1000000</f>
        <v>1050.3230200200496</v>
      </c>
      <c r="X29" s="6">
        <f>(D32-$B$8)*$B$2*Output!$L$101*$E$2*$J$4/Output!$L$95/1000000</f>
        <v>1534.7577955487739</v>
      </c>
      <c r="Z29" s="6">
        <v>2045</v>
      </c>
      <c r="AA29" s="6">
        <f>(B32-$B$8)*$B$2*Output!$L$101*$E$2*$K$4/Output!$L$95/1000000</f>
        <v>65.410445760377129</v>
      </c>
      <c r="AB29" s="6">
        <f>(C32-$B$8)*$B$2*Output!$L$101*$E$2*$K$4/Output!$L$95/1000000</f>
        <v>121.4057680128218</v>
      </c>
      <c r="AC29" s="6">
        <f>(D32-$B$8)*$B$2*Output!$L$101*$E$2*$K$4/Output!$L$95/1000000</f>
        <v>177.40109026526656</v>
      </c>
      <c r="AE29" s="6">
        <v>2045</v>
      </c>
      <c r="AF29" s="6">
        <f>(B32-$B$8)*$B$2*Output!$L$101*$E$2*$L$4/Output!$L$95/1000000</f>
        <v>135.31864556466422</v>
      </c>
      <c r="AG29" s="6">
        <f>(C32-$B$8)*$B$2*Output!$L$101*$E$2*$L$4/Output!$L$95/1000000</f>
        <v>251.15964125082519</v>
      </c>
      <c r="AH29" s="6">
        <f>(D32-$B$8)*$B$2*Output!$L$101*$E$2*$L$4/Output!$L$95/1000000</f>
        <v>367.00063693698644</v>
      </c>
      <c r="AJ29" s="6">
        <v>2045</v>
      </c>
      <c r="AK29" s="6">
        <f>(B32-$B$8)*$B$2*Output!$L$101*$E$2*$M$4/Output!$L$95/1000000</f>
        <v>210.96796680642692</v>
      </c>
      <c r="AL29" s="6">
        <f>(C32-$B$8)*$B$2*Output!$L$101*$E$2*$M$4/Output!$L$95/1000000</f>
        <v>391.56938526404076</v>
      </c>
      <c r="AM29" s="6">
        <f>(D32-$B$8)*$B$2*Output!$L$101*$E$2*$M$4/Output!$L$95/1000000</f>
        <v>572.17080372165503</v>
      </c>
    </row>
    <row r="30" spans="1:39" x14ac:dyDescent="0.25">
      <c r="A30" s="6">
        <v>2043</v>
      </c>
      <c r="B30" s="6">
        <v>4.652502265475551</v>
      </c>
      <c r="C30" s="6">
        <v>6.5488362452229554</v>
      </c>
      <c r="D30" s="6">
        <v>8.4451702249703651</v>
      </c>
      <c r="F30" s="6">
        <v>2046</v>
      </c>
      <c r="G30" s="6">
        <f>(B33-$B$8)*$B$2*Output!$L$101*$E$2*$G$4/Output!$L$95/1000000</f>
        <v>494.81342849051271</v>
      </c>
      <c r="H30" s="6">
        <f>(C33-$B$8)*$B$2*Output!$L$101*$E$2*$G$4/Output!$L$95/1000000</f>
        <v>914.13464062346895</v>
      </c>
      <c r="I30" s="6">
        <f>(D33-$B$8)*$B$2*Output!$L$101*$E$2*$G$4/Output!$L$95/1000000</f>
        <v>1333.4558527564266</v>
      </c>
      <c r="K30" s="6">
        <v>2046</v>
      </c>
      <c r="L30" s="6">
        <f>(B33-$B$8)*$B$2*Output!$L$101*$E$2*$H$4/Output!$L$95/1000000</f>
        <v>531.25821630150858</v>
      </c>
      <c r="M30" s="6">
        <f>(C33-$B$8)*$B$2*Output!$L$101*$E$2*$H$4/Output!$L$95/1000000</f>
        <v>981.46394312408245</v>
      </c>
      <c r="N30" s="6">
        <f>(D33-$B$8)*$B$2*Output!$L$101*$E$2*$H$4/Output!$L$95/1000000</f>
        <v>1431.6696699466575</v>
      </c>
      <c r="P30" s="6">
        <v>2046</v>
      </c>
      <c r="Q30" s="6">
        <f>(B33-$B$8)*$B$2*Output!$L$101*$E$2*$I$4/Output!$L$95/1000000</f>
        <v>87.727697388965055</v>
      </c>
      <c r="R30" s="6">
        <f>(C33-$B$8)*$B$2*Output!$L$101*$E$2*$I$4/Output!$L$95/1000000</f>
        <v>162.07104033136326</v>
      </c>
      <c r="S30" s="6">
        <f>(D33-$B$8)*$B$2*Output!$L$101*$E$2*$I$4/Output!$L$95/1000000</f>
        <v>236.41438327376167</v>
      </c>
      <c r="U30" s="6">
        <v>2046</v>
      </c>
      <c r="V30" s="6">
        <f>(B33-$B$8)*$B$2*Output!$L$101*$E$2*$J$4/Output!$L$95/1000000</f>
        <v>591.61043742275024</v>
      </c>
      <c r="W30" s="6">
        <f>(C33-$B$8)*$B$2*Output!$L$101*$E$2*$J$4/Output!$L$95/1000000</f>
        <v>1092.9606260936557</v>
      </c>
      <c r="X30" s="6">
        <f>(D33-$B$8)*$B$2*Output!$L$101*$E$2*$J$4/Output!$L$95/1000000</f>
        <v>1594.3108147645623</v>
      </c>
      <c r="Z30" s="6">
        <v>2046</v>
      </c>
      <c r="AA30" s="6">
        <f>(B33-$B$8)*$B$2*Output!$L$101*$E$2*$K$4/Output!$L$95/1000000</f>
        <v>68.383647840394261</v>
      </c>
      <c r="AB30" s="6">
        <f>(C33-$B$8)*$B$2*Output!$L$101*$E$2*$K$4/Output!$L$95/1000000</f>
        <v>126.33420546770638</v>
      </c>
      <c r="AC30" s="6">
        <f>(D33-$B$8)*$B$2*Output!$L$101*$E$2*$K$4/Output!$L$95/1000000</f>
        <v>184.28476309501869</v>
      </c>
      <c r="AE30" s="6">
        <v>2046</v>
      </c>
      <c r="AF30" s="6">
        <f>(B33-$B$8)*$B$2*Output!$L$101*$E$2*$L$4/Output!$L$95/1000000</f>
        <v>141.46949309033076</v>
      </c>
      <c r="AG30" s="6">
        <f>(C33-$B$8)*$B$2*Output!$L$101*$E$2*$L$4/Output!$L$95/1000000</f>
        <v>261.35540545014408</v>
      </c>
      <c r="AH30" s="6">
        <f>(D33-$B$8)*$B$2*Output!$L$101*$E$2*$L$4/Output!$L$95/1000000</f>
        <v>381.24131780995782</v>
      </c>
      <c r="AJ30" s="6">
        <v>2046</v>
      </c>
      <c r="AK30" s="6">
        <f>(B33-$B$8)*$B$2*Output!$L$101*$E$2*$M$4/Output!$L$95/1000000</f>
        <v>220.55741984308264</v>
      </c>
      <c r="AL30" s="6">
        <f>(C33-$B$8)*$B$2*Output!$L$101*$E$2*$M$4/Output!$L$95/1000000</f>
        <v>407.46504867533451</v>
      </c>
      <c r="AM30" s="6">
        <f>(D33-$B$8)*$B$2*Output!$L$101*$E$2*$M$4/Output!$L$95/1000000</f>
        <v>594.3726775075869</v>
      </c>
    </row>
    <row r="31" spans="1:39" x14ac:dyDescent="0.25">
      <c r="A31" s="6">
        <v>2044</v>
      </c>
      <c r="B31" s="6">
        <v>4.7601773787493284</v>
      </c>
      <c r="C31" s="6">
        <v>6.7206375749752798</v>
      </c>
      <c r="D31" s="6">
        <v>8.6810977712012338</v>
      </c>
      <c r="F31" s="6">
        <v>2047</v>
      </c>
      <c r="G31" s="6">
        <f>(B34-$B$8)*$B$2*Output!$L$101*$E$2*$G$4/Output!$L$95/1000000</f>
        <v>516.327055816187</v>
      </c>
      <c r="H31" s="6">
        <f>(C34-$B$8)*$B$2*Output!$L$101*$E$2*$G$4/Output!$L$95/1000000</f>
        <v>950.49179103206245</v>
      </c>
      <c r="I31" s="6">
        <f>(D34-$B$8)*$B$2*Output!$L$101*$E$2*$G$4/Output!$L$95/1000000</f>
        <v>1384.6565262479387</v>
      </c>
      <c r="K31" s="6">
        <v>2047</v>
      </c>
      <c r="L31" s="6">
        <f>(B34-$B$8)*$B$2*Output!$L$101*$E$2*$H$4/Output!$L$95/1000000</f>
        <v>554.35639961896538</v>
      </c>
      <c r="M31" s="6">
        <f>(C34-$B$8)*$B$2*Output!$L$101*$E$2*$H$4/Output!$L$95/1000000</f>
        <v>1020.4989283604326</v>
      </c>
      <c r="N31" s="6">
        <f>(D34-$B$8)*$B$2*Output!$L$101*$E$2*$H$4/Output!$L$95/1000000</f>
        <v>1486.6414571019006</v>
      </c>
      <c r="P31" s="6">
        <v>2047</v>
      </c>
      <c r="Q31" s="6">
        <f>(B34-$B$8)*$B$2*Output!$L$101*$E$2*$I$4/Output!$L$95/1000000</f>
        <v>91.541945101528725</v>
      </c>
      <c r="R31" s="6">
        <f>(C34-$B$8)*$B$2*Output!$L$101*$E$2*$I$4/Output!$L$95/1000000</f>
        <v>168.51696298689873</v>
      </c>
      <c r="S31" s="6">
        <f>(D34-$B$8)*$B$2*Output!$L$101*$E$2*$I$4/Output!$L$95/1000000</f>
        <v>245.49198087226881</v>
      </c>
      <c r="U31" s="6">
        <v>2047</v>
      </c>
      <c r="V31" s="6">
        <f>(B34-$B$8)*$B$2*Output!$L$101*$E$2*$J$4/Output!$L$95/1000000</f>
        <v>617.33263035417394</v>
      </c>
      <c r="W31" s="6">
        <f>(C34-$B$8)*$B$2*Output!$L$101*$E$2*$J$4/Output!$L$95/1000000</f>
        <v>1136.4300802721514</v>
      </c>
      <c r="X31" s="6">
        <f>(D34-$B$8)*$B$2*Output!$L$101*$E$2*$J$4/Output!$L$95/1000000</f>
        <v>1655.5275301901295</v>
      </c>
      <c r="Z31" s="6">
        <v>2047</v>
      </c>
      <c r="AA31" s="6">
        <f>(B34-$B$8)*$B$2*Output!$L$101*$E$2*$K$4/Output!$L$95/1000000</f>
        <v>71.356849920411378</v>
      </c>
      <c r="AB31" s="6">
        <f>(C34-$B$8)*$B$2*Output!$L$101*$E$2*$K$4/Output!$L$95/1000000</f>
        <v>131.35879539770494</v>
      </c>
      <c r="AC31" s="6">
        <f>(D34-$B$8)*$B$2*Output!$L$101*$E$2*$K$4/Output!$L$95/1000000</f>
        <v>191.36074087499864</v>
      </c>
      <c r="AE31" s="6">
        <v>2047</v>
      </c>
      <c r="AF31" s="6">
        <f>(B34-$B$8)*$B$2*Output!$L$101*$E$2*$L$4/Output!$L$95/1000000</f>
        <v>147.62034061599726</v>
      </c>
      <c r="AG31" s="6">
        <f>(C34-$B$8)*$B$2*Output!$L$101*$E$2*$L$4/Output!$L$95/1000000</f>
        <v>271.75008623761437</v>
      </c>
      <c r="AH31" s="6">
        <f>(D34-$B$8)*$B$2*Output!$L$101*$E$2*$L$4/Output!$L$95/1000000</f>
        <v>395.87983185923167</v>
      </c>
      <c r="AJ31" s="6">
        <v>2047</v>
      </c>
      <c r="AK31" s="6">
        <f>(B34-$B$8)*$B$2*Output!$L$101*$E$2*$M$4/Output!$L$95/1000000</f>
        <v>230.14687287973834</v>
      </c>
      <c r="AL31" s="6">
        <f>(C34-$B$8)*$B$2*Output!$L$101*$E$2*$M$4/Output!$L$95/1000000</f>
        <v>423.67083215907843</v>
      </c>
      <c r="AM31" s="6">
        <f>(D34-$B$8)*$B$2*Output!$L$101*$E$2*$M$4/Output!$L$95/1000000</f>
        <v>617.19479143841886</v>
      </c>
    </row>
    <row r="32" spans="1:39" x14ac:dyDescent="0.25">
      <c r="A32" s="6">
        <v>2045</v>
      </c>
      <c r="B32" s="6">
        <v>4.8678524920231059</v>
      </c>
      <c r="C32" s="6">
        <v>6.8957343863808864</v>
      </c>
      <c r="D32" s="6">
        <v>8.9236162807386723</v>
      </c>
      <c r="F32" s="6">
        <v>2048</v>
      </c>
      <c r="G32" s="6">
        <f>(B35-$B$8)*$B$2*Output!$L$101*$E$2*$G$4/Output!$L$95/1000000</f>
        <v>537.84068314186152</v>
      </c>
      <c r="H32" s="6">
        <f>(C35-$B$8)*$B$2*Output!$L$101*$E$2*$G$4/Output!$L$95/1000000</f>
        <v>987.56412236303117</v>
      </c>
      <c r="I32" s="6">
        <f>(D35-$B$8)*$B$2*Output!$L$101*$E$2*$G$4/Output!$L$95/1000000</f>
        <v>1437.2875615842011</v>
      </c>
      <c r="K32" s="6">
        <v>2048</v>
      </c>
      <c r="L32" s="6">
        <f>(B35-$B$8)*$B$2*Output!$L$101*$E$2*$H$4/Output!$L$95/1000000</f>
        <v>577.45458293642218</v>
      </c>
      <c r="M32" s="6">
        <f>(C35-$B$8)*$B$2*Output!$L$101*$E$2*$H$4/Output!$L$95/1000000</f>
        <v>1060.301770165092</v>
      </c>
      <c r="N32" s="6">
        <f>(D35-$B$8)*$B$2*Output!$L$101*$E$2*$H$4/Output!$L$95/1000000</f>
        <v>1543.1489573937622</v>
      </c>
      <c r="P32" s="6">
        <v>2048</v>
      </c>
      <c r="Q32" s="6">
        <f>(B35-$B$8)*$B$2*Output!$L$101*$E$2*$I$4/Output!$L$95/1000000</f>
        <v>95.356192814092424</v>
      </c>
      <c r="R32" s="6">
        <f>(C35-$B$8)*$B$2*Output!$L$101*$E$2*$I$4/Output!$L$95/1000000</f>
        <v>175.08968328357318</v>
      </c>
      <c r="S32" s="6">
        <f>(D35-$B$8)*$B$2*Output!$L$101*$E$2*$I$4/Output!$L$95/1000000</f>
        <v>254.82317375305399</v>
      </c>
      <c r="U32" s="6">
        <v>2048</v>
      </c>
      <c r="V32" s="6">
        <f>(B35-$B$8)*$B$2*Output!$L$101*$E$2*$J$4/Output!$L$95/1000000</f>
        <v>643.05482328559788</v>
      </c>
      <c r="W32" s="6">
        <f>(C35-$B$8)*$B$2*Output!$L$101*$E$2*$J$4/Output!$L$95/1000000</f>
        <v>1180.7546213863704</v>
      </c>
      <c r="X32" s="6">
        <f>(D35-$B$8)*$B$2*Output!$L$101*$E$2*$J$4/Output!$L$95/1000000</f>
        <v>1718.4544194871437</v>
      </c>
      <c r="Z32" s="6">
        <v>2048</v>
      </c>
      <c r="AA32" s="6">
        <f>(B35-$B$8)*$B$2*Output!$L$101*$E$2*$K$4/Output!$L$95/1000000</f>
        <v>74.330052000428523</v>
      </c>
      <c r="AB32" s="6">
        <f>(C35-$B$8)*$B$2*Output!$L$101*$E$2*$K$4/Output!$L$95/1000000</f>
        <v>136.48222395560228</v>
      </c>
      <c r="AC32" s="6">
        <f>(D35-$B$8)*$B$2*Output!$L$101*$E$2*$K$4/Output!$L$95/1000000</f>
        <v>198.63439591077611</v>
      </c>
      <c r="AE32" s="6">
        <v>2048</v>
      </c>
      <c r="AF32" s="6">
        <f>(B35-$B$8)*$B$2*Output!$L$101*$E$2*$L$4/Output!$L$95/1000000</f>
        <v>153.77118814166383</v>
      </c>
      <c r="AG32" s="6">
        <f>(C35-$B$8)*$B$2*Output!$L$101*$E$2*$L$4/Output!$L$95/1000000</f>
        <v>282.34924062408322</v>
      </c>
      <c r="AH32" s="6">
        <f>(D35-$B$8)*$B$2*Output!$L$101*$E$2*$L$4/Output!$L$95/1000000</f>
        <v>410.92729310650276</v>
      </c>
      <c r="AJ32" s="6">
        <v>2048</v>
      </c>
      <c r="AK32" s="6">
        <f>(B35-$B$8)*$B$2*Output!$L$101*$E$2*$M$4/Output!$L$95/1000000</f>
        <v>239.73632591639409</v>
      </c>
      <c r="AL32" s="6">
        <f>(C35-$B$8)*$B$2*Output!$L$101*$E$2*$M$4/Output!$L$95/1000000</f>
        <v>440.1953993497263</v>
      </c>
      <c r="AM32" s="6">
        <f>(D35-$B$8)*$B$2*Output!$L$101*$E$2*$M$4/Output!$L$95/1000000</f>
        <v>640.65447278305874</v>
      </c>
    </row>
    <row r="33" spans="1:39" x14ac:dyDescent="0.25">
      <c r="A33" s="6">
        <v>2046</v>
      </c>
      <c r="B33" s="6">
        <v>4.9755276052968833</v>
      </c>
      <c r="C33" s="6">
        <v>7.0742187432915902</v>
      </c>
      <c r="D33" s="6">
        <v>9.1729098812863015</v>
      </c>
      <c r="F33" s="6">
        <v>2049</v>
      </c>
      <c r="G33" s="6">
        <f>(B36-$B$8)*$B$2*Output!$L$101*$E$2*$G$4/Output!$L$95/1000000</f>
        <v>559.35431046753581</v>
      </c>
      <c r="H33" s="6">
        <f>(C36-$B$8)*$B$2*Output!$L$101*$E$2*$G$4/Output!$L$95/1000000</f>
        <v>1025.371614187613</v>
      </c>
      <c r="I33" s="6">
        <f>(D36-$B$8)*$B$2*Output!$L$101*$E$2*$G$4/Output!$L$95/1000000</f>
        <v>1491.3889179076903</v>
      </c>
      <c r="K33" s="6">
        <v>2049</v>
      </c>
      <c r="L33" s="6">
        <f>(B36-$B$8)*$B$2*Output!$L$101*$E$2*$H$4/Output!$L$95/1000000</f>
        <v>600.55276625387921</v>
      </c>
      <c r="M33" s="6">
        <f>(C36-$B$8)*$B$2*Output!$L$101*$E$2*$H$4/Output!$L$95/1000000</f>
        <v>1100.8939196765441</v>
      </c>
      <c r="N33" s="6">
        <f>(D36-$B$8)*$B$2*Output!$L$101*$E$2*$H$4/Output!$L$95/1000000</f>
        <v>1601.2350730992098</v>
      </c>
      <c r="P33" s="6">
        <v>2049</v>
      </c>
      <c r="Q33" s="6">
        <f>(B36-$B$8)*$B$2*Output!$L$101*$E$2*$I$4/Output!$L$95/1000000</f>
        <v>99.170440526656108</v>
      </c>
      <c r="R33" s="6">
        <f>(C36-$B$8)*$B$2*Output!$L$101*$E$2*$I$4/Output!$L$95/1000000</f>
        <v>181.79274348939836</v>
      </c>
      <c r="S33" s="6">
        <f>(D36-$B$8)*$B$2*Output!$L$101*$E$2*$I$4/Output!$L$95/1000000</f>
        <v>264.4150464521407</v>
      </c>
      <c r="U33" s="6">
        <v>2049</v>
      </c>
      <c r="V33" s="6">
        <f>(B36-$B$8)*$B$2*Output!$L$101*$E$2*$J$4/Output!$L$95/1000000</f>
        <v>668.7770162170217</v>
      </c>
      <c r="W33" s="6">
        <f>(C36-$B$8)*$B$2*Output!$L$101*$E$2*$J$4/Output!$L$95/1000000</f>
        <v>1225.958137476126</v>
      </c>
      <c r="X33" s="6">
        <f>(D36-$B$8)*$B$2*Output!$L$101*$E$2*$J$4/Output!$L$95/1000000</f>
        <v>1783.1392587352304</v>
      </c>
      <c r="Z33" s="6">
        <v>2049</v>
      </c>
      <c r="AA33" s="6">
        <f>(B36-$B$8)*$B$2*Output!$L$101*$E$2*$K$4/Output!$L$95/1000000</f>
        <v>77.303254080445669</v>
      </c>
      <c r="AB33" s="6">
        <f>(C36-$B$8)*$B$2*Output!$L$101*$E$2*$K$4/Output!$L$95/1000000</f>
        <v>141.70725233558761</v>
      </c>
      <c r="AC33" s="6">
        <f>(D36-$B$8)*$B$2*Output!$L$101*$E$2*$K$4/Output!$L$95/1000000</f>
        <v>206.11125059072967</v>
      </c>
      <c r="AE33" s="6">
        <v>2049</v>
      </c>
      <c r="AF33" s="6">
        <f>(B36-$B$8)*$B$2*Output!$L$101*$E$2*$L$4/Output!$L$95/1000000</f>
        <v>159.92203566733033</v>
      </c>
      <c r="AG33" s="6">
        <f>(C36-$B$8)*$B$2*Output!$L$101*$E$2*$L$4/Output!$L$95/1000000</f>
        <v>293.15858086320526</v>
      </c>
      <c r="AH33" s="6">
        <f>(D36-$B$8)*$B$2*Output!$L$101*$E$2*$L$4/Output!$L$95/1000000</f>
        <v>426.39512605908016</v>
      </c>
      <c r="AJ33" s="6">
        <v>2049</v>
      </c>
      <c r="AK33" s="6">
        <f>(B36-$B$8)*$B$2*Output!$L$101*$E$2*$M$4/Output!$L$95/1000000</f>
        <v>249.32577895304988</v>
      </c>
      <c r="AL33" s="6">
        <f>(C36-$B$8)*$B$2*Output!$L$101*$E$2*$M$4/Output!$L$95/1000000</f>
        <v>457.04765591237964</v>
      </c>
      <c r="AM33" s="6">
        <f>(D36-$B$8)*$B$2*Output!$L$101*$E$2*$M$4/Output!$L$95/1000000</f>
        <v>664.76953287170943</v>
      </c>
    </row>
    <row r="34" spans="1:39" x14ac:dyDescent="0.25">
      <c r="A34" s="6">
        <v>2047</v>
      </c>
      <c r="B34" s="6">
        <v>5.0832027185706599</v>
      </c>
      <c r="C34" s="6">
        <v>7.2561852814906214</v>
      </c>
      <c r="D34" s="6">
        <v>9.4291678444105855</v>
      </c>
      <c r="F34" s="6">
        <v>2050</v>
      </c>
      <c r="G34" s="6">
        <f>(B37-$B$8)*$B$2*Output!$L$101*$E$2*$G$4/Output!$L$95/1000000</f>
        <v>580.86793779321022</v>
      </c>
      <c r="H34" s="6">
        <f>(C37-$B$8)*$B$2*Output!$L$101*$E$2*$G$4/Output!$L$95/1000000</f>
        <v>1063.9348042340864</v>
      </c>
      <c r="I34" s="6">
        <f>(D37-$B$8)*$B$2*Output!$L$101*$E$2*$G$4/Output!$L$95/1000000</f>
        <v>1547.0016706749623</v>
      </c>
      <c r="K34" s="6">
        <v>2050</v>
      </c>
      <c r="L34" s="6">
        <f>(B37-$B$8)*$B$2*Output!$L$101*$E$2*$H$4/Output!$L$95/1000000</f>
        <v>623.6509495713359</v>
      </c>
      <c r="M34" s="6">
        <f>(C37-$B$8)*$B$2*Output!$L$101*$E$2*$H$4/Output!$L$95/1000000</f>
        <v>1142.2974273005866</v>
      </c>
      <c r="N34" s="6">
        <f>(D37-$B$8)*$B$2*Output!$L$101*$E$2*$H$4/Output!$L$95/1000000</f>
        <v>1660.9439050298377</v>
      </c>
      <c r="P34" s="6">
        <v>2050</v>
      </c>
      <c r="Q34" s="6">
        <f>(B37-$B$8)*$B$2*Output!$L$101*$E$2*$I$4/Output!$L$95/1000000</f>
        <v>102.98468823921982</v>
      </c>
      <c r="R34" s="6">
        <f>(C37-$B$8)*$B$2*Output!$L$101*$E$2*$I$4/Output!$L$95/1000000</f>
        <v>188.62978483055716</v>
      </c>
      <c r="S34" s="6">
        <f>(D37-$B$8)*$B$2*Output!$L$101*$E$2*$I$4/Output!$L$95/1000000</f>
        <v>274.27488142189463</v>
      </c>
      <c r="U34" s="6">
        <v>2050</v>
      </c>
      <c r="V34" s="6">
        <f>(B37-$B$8)*$B$2*Output!$L$101*$E$2*$J$4/Output!$L$95/1000000</f>
        <v>694.49920914844563</v>
      </c>
      <c r="W34" s="6">
        <f>(C37-$B$8)*$B$2*Output!$L$101*$E$2*$J$4/Output!$L$95/1000000</f>
        <v>1272.0651839267623</v>
      </c>
      <c r="X34" s="6">
        <f>(D37-$B$8)*$B$2*Output!$L$101*$E$2*$J$4/Output!$L$95/1000000</f>
        <v>1849.6311587050795</v>
      </c>
      <c r="Z34" s="6">
        <v>2050</v>
      </c>
      <c r="AA34" s="6">
        <f>(B37-$B$8)*$B$2*Output!$L$101*$E$2*$K$4/Output!$L$95/1000000</f>
        <v>80.276456160462786</v>
      </c>
      <c r="AB34" s="6">
        <f>(C37-$B$8)*$B$2*Output!$L$101*$E$2*$K$4/Output!$L$95/1000000</f>
        <v>147.03671886964065</v>
      </c>
      <c r="AC34" s="6">
        <f>(D37-$B$8)*$B$2*Output!$L$101*$E$2*$K$4/Output!$L$95/1000000</f>
        <v>213.79698157881856</v>
      </c>
      <c r="AE34" s="6">
        <v>2050</v>
      </c>
      <c r="AF34" s="6">
        <f>(B37-$B$8)*$B$2*Output!$L$101*$E$2*$L$4/Output!$L$95/1000000</f>
        <v>166.0728831929969</v>
      </c>
      <c r="AG34" s="6">
        <f>(C37-$B$8)*$B$2*Output!$L$101*$E$2*$L$4/Output!$L$95/1000000</f>
        <v>304.18397878836538</v>
      </c>
      <c r="AH34" s="6">
        <f>(D37-$B$8)*$B$2*Output!$L$101*$E$2*$L$4/Output!$L$95/1000000</f>
        <v>442.29507438373389</v>
      </c>
      <c r="AJ34" s="6">
        <v>2050</v>
      </c>
      <c r="AK34" s="6">
        <f>(B37-$B$8)*$B$2*Output!$L$101*$E$2*$M$4/Output!$L$95/1000000</f>
        <v>258.9152319897056</v>
      </c>
      <c r="AL34" s="6">
        <f>(C37-$B$8)*$B$2*Output!$L$101*$E$2*$M$4/Output!$L$95/1000000</f>
        <v>474.23675630424924</v>
      </c>
      <c r="AM34" s="6">
        <f>(D37-$B$8)*$B$2*Output!$L$101*$E$2*$M$4/Output!$L$95/1000000</f>
        <v>689.55828061879288</v>
      </c>
    </row>
    <row r="35" spans="1:39" x14ac:dyDescent="0.25">
      <c r="A35" s="6">
        <v>2048</v>
      </c>
      <c r="B35" s="6">
        <v>5.1908778318444373</v>
      </c>
      <c r="C35" s="6">
        <v>7.4417312805431042</v>
      </c>
      <c r="D35" s="6">
        <v>9.6925847292417728</v>
      </c>
    </row>
    <row r="36" spans="1:39" x14ac:dyDescent="0.25">
      <c r="A36" s="6">
        <v>2049</v>
      </c>
      <c r="B36" s="6">
        <v>5.2985529451182147</v>
      </c>
      <c r="C36" s="6">
        <v>7.6309567376537704</v>
      </c>
      <c r="D36" s="6">
        <v>9.9633605301893269</v>
      </c>
      <c r="G36" s="6">
        <f>SUM(G8:G34)</f>
        <v>8132.151129104951</v>
      </c>
      <c r="H36" s="6">
        <f t="shared" ref="H36:I36" si="1">SUM(H8:H34)</f>
        <v>16104.031220422399</v>
      </c>
      <c r="I36" s="6">
        <f t="shared" si="1"/>
        <v>24075.911311739863</v>
      </c>
      <c r="L36" s="6">
        <f>SUM(L8:L34)</f>
        <v>8731.113293998711</v>
      </c>
      <c r="M36" s="6">
        <f t="shared" ref="M36:N36" si="2">SUM(M8:M34)</f>
        <v>17290.151012119204</v>
      </c>
      <c r="N36" s="6">
        <f t="shared" si="2"/>
        <v>25849.188730239708</v>
      </c>
      <c r="Q36" s="6">
        <f>SUM(Q8:Q34)</f>
        <v>1441.7856353490786</v>
      </c>
      <c r="R36" s="6">
        <f t="shared" ref="R36:S36" si="3">SUM(R8:R34)</f>
        <v>2855.1560978397124</v>
      </c>
      <c r="S36" s="6">
        <f t="shared" si="3"/>
        <v>4268.5265603303496</v>
      </c>
      <c r="V36" s="6">
        <f>SUM(V8:V34)</f>
        <v>9722.9889280782481</v>
      </c>
      <c r="W36" s="6">
        <f t="shared" ref="W36:X36" si="4">SUM(W8:W34)</f>
        <v>19254.354077753967</v>
      </c>
      <c r="X36" s="6">
        <f t="shared" si="4"/>
        <v>28785.719227429694</v>
      </c>
      <c r="AA36" s="6">
        <f>SUM(AA8:AA34)</f>
        <v>1123.8703862464802</v>
      </c>
      <c r="AB36" s="6">
        <f t="shared" ref="AB36:AC36" si="5">SUM(AB8:AB34)</f>
        <v>2225.5911751376302</v>
      </c>
      <c r="AC36" s="6">
        <f t="shared" si="5"/>
        <v>3327.3119640287823</v>
      </c>
      <c r="AF36" s="6">
        <f>SUM(AF8:AF34)</f>
        <v>2325.0203647019584</v>
      </c>
      <c r="AG36" s="6">
        <f t="shared" ref="AG36:AH36" si="6">SUM(AG8:AG34)</f>
        <v>4604.2184837505856</v>
      </c>
      <c r="AH36" s="6">
        <f t="shared" si="6"/>
        <v>6883.416602799216</v>
      </c>
      <c r="AK36" s="6">
        <f>SUM(AK8:AK34)</f>
        <v>3624.8132478558819</v>
      </c>
      <c r="AL36" s="6">
        <f t="shared" ref="AL36:AM36" si="7">SUM(AL8:AL34)</f>
        <v>7178.1875158162084</v>
      </c>
      <c r="AM36" s="6">
        <f t="shared" si="7"/>
        <v>10731.561783776537</v>
      </c>
    </row>
    <row r="37" spans="1:39" x14ac:dyDescent="0.25">
      <c r="A37" s="6">
        <v>2050</v>
      </c>
      <c r="B37" s="6">
        <v>5.4062280583919922</v>
      </c>
      <c r="C37" s="6">
        <v>7.8239644435879931</v>
      </c>
      <c r="D37" s="6">
        <v>10.241700828783994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2127.108592699888</v>
      </c>
      <c r="H41" s="6">
        <f t="shared" ref="H41:I41" si="8">$G$2-H8*1.204</f>
        <v>2101.9457771985058</v>
      </c>
      <c r="I41" s="6">
        <f t="shared" si="8"/>
        <v>2076.7829616971235</v>
      </c>
      <c r="K41" s="6">
        <v>2024</v>
      </c>
      <c r="L41" s="6">
        <f>$H$2-L8*1.204</f>
        <v>2283.7777872857823</v>
      </c>
      <c r="M41" s="6">
        <f>$H$2-M8*1.204</f>
        <v>2256.761639965026</v>
      </c>
      <c r="N41" s="6">
        <f>$H$2-N8*1.204</f>
        <v>2229.7454926442697</v>
      </c>
      <c r="P41" s="6">
        <v>2024</v>
      </c>
      <c r="Q41" s="6">
        <f>$I$2-Q8*1.204</f>
        <v>377.1246457540733</v>
      </c>
      <c r="R41" s="6">
        <f>$I$2-R8*1.204</f>
        <v>372.66341706330439</v>
      </c>
      <c r="S41" s="6">
        <f>$I$2-S8*1.204</f>
        <v>368.20218837253549</v>
      </c>
      <c r="U41" s="6">
        <v>2024</v>
      </c>
      <c r="V41" s="6">
        <f>$J$2-V8*1.204</f>
        <v>2543.2204797105655</v>
      </c>
      <c r="W41" s="6">
        <f>$J$2-W8*1.204</f>
        <v>2513.1352325680741</v>
      </c>
      <c r="X41" s="6">
        <f>$J$2-X8*1.204</f>
        <v>2483.0499854255827</v>
      </c>
      <c r="Z41" s="6">
        <v>2024</v>
      </c>
      <c r="AA41" s="6">
        <f>$K$2-AA8*1.204</f>
        <v>293.96826469565934</v>
      </c>
      <c r="AB41" s="6">
        <f>$K$2-AB8*1.204</f>
        <v>290.49074162364292</v>
      </c>
      <c r="AC41" s="6">
        <f>$K$2-AC8*1.204</f>
        <v>287.01321855162644</v>
      </c>
      <c r="AE41" s="6">
        <v>2024</v>
      </c>
      <c r="AF41" s="6">
        <f>$L$2-AF8*1.204</f>
        <v>608.15037957909749</v>
      </c>
      <c r="AG41" s="6">
        <f>$L$2-AG8*1.204</f>
        <v>600.95621194188209</v>
      </c>
      <c r="AH41" s="6">
        <f>$L$2-AH8*1.204</f>
        <v>593.76204430466669</v>
      </c>
      <c r="AJ41" s="6">
        <v>2024</v>
      </c>
      <c r="AK41" s="6">
        <f>$M$2-AK8*1.204</f>
        <v>948.13429854386641</v>
      </c>
      <c r="AL41" s="6">
        <f>$M$2-AL8*1.204</f>
        <v>936.91826166325302</v>
      </c>
      <c r="AM41" s="6">
        <f>$M$2-AM8*1.204</f>
        <v>925.70222478263952</v>
      </c>
    </row>
    <row r="42" spans="1:39" x14ac:dyDescent="0.25">
      <c r="F42" s="6">
        <v>2025</v>
      </c>
      <c r="G42" s="6">
        <f t="shared" ref="G42:I57" si="9">$G$2-G9*1.204</f>
        <v>2101.2061853997757</v>
      </c>
      <c r="H42" s="6">
        <f t="shared" si="9"/>
        <v>2046.0476473258648</v>
      </c>
      <c r="I42" s="6">
        <f t="shared" si="9"/>
        <v>1990.8891092519536</v>
      </c>
      <c r="K42" s="6">
        <v>2025</v>
      </c>
      <c r="L42" s="6">
        <f t="shared" ref="L42:N57" si="10">$H$2-L9*1.204</f>
        <v>2255.967574571564</v>
      </c>
      <c r="M42" s="6">
        <f t="shared" si="10"/>
        <v>2196.7464118793177</v>
      </c>
      <c r="N42" s="6">
        <f t="shared" si="10"/>
        <v>2137.5252491870715</v>
      </c>
      <c r="P42" s="6">
        <v>2025</v>
      </c>
      <c r="Q42" s="6">
        <f t="shared" ref="Q42:S57" si="11">$I$2-Q9*1.204</f>
        <v>372.53229150814661</v>
      </c>
      <c r="R42" s="6">
        <f t="shared" si="11"/>
        <v>362.75298630350102</v>
      </c>
      <c r="S42" s="6">
        <f t="shared" si="11"/>
        <v>352.97368109885548</v>
      </c>
      <c r="U42" s="6">
        <v>2025</v>
      </c>
      <c r="V42" s="6">
        <f t="shared" ref="V42:X57" si="12">$J$2-V9*1.204</f>
        <v>2512.250959421131</v>
      </c>
      <c r="W42" s="6">
        <f t="shared" si="12"/>
        <v>2446.3021290972356</v>
      </c>
      <c r="X42" s="6">
        <f t="shared" si="12"/>
        <v>2380.3532987733397</v>
      </c>
      <c r="Z42" s="6">
        <v>2025</v>
      </c>
      <c r="AA42" s="6">
        <f t="shared" ref="AA42:AC57" si="13">$K$2-AA9*1.204</f>
        <v>290.38852939131874</v>
      </c>
      <c r="AB42" s="6">
        <f t="shared" si="13"/>
        <v>282.76557127042844</v>
      </c>
      <c r="AC42" s="6">
        <f t="shared" si="13"/>
        <v>275.14261314953819</v>
      </c>
      <c r="AE42" s="6">
        <v>2025</v>
      </c>
      <c r="AF42" s="6">
        <f t="shared" ref="AF42:AH57" si="14">$L$2-AF9*1.204</f>
        <v>600.74475915819494</v>
      </c>
      <c r="AG42" s="6">
        <f t="shared" si="14"/>
        <v>584.9746729567662</v>
      </c>
      <c r="AH42" s="6">
        <f t="shared" si="14"/>
        <v>569.20458675533735</v>
      </c>
      <c r="AJ42" s="6">
        <v>2025</v>
      </c>
      <c r="AK42" s="6">
        <f t="shared" ref="AK42:AM57" si="15">$M$2-AK9*1.204</f>
        <v>936.58859708773286</v>
      </c>
      <c r="AL42" s="6">
        <f t="shared" si="15"/>
        <v>912.00231033918817</v>
      </c>
      <c r="AM42" s="6">
        <f t="shared" si="15"/>
        <v>887.41602359064348</v>
      </c>
    </row>
    <row r="43" spans="1:39" x14ac:dyDescent="0.25">
      <c r="F43" s="6">
        <v>2026</v>
      </c>
      <c r="G43" s="6">
        <f t="shared" si="9"/>
        <v>2075.3037780996638</v>
      </c>
      <c r="H43" s="6">
        <f t="shared" si="9"/>
        <v>1984.7037914960513</v>
      </c>
      <c r="I43" s="6">
        <f t="shared" si="9"/>
        <v>1894.103804892439</v>
      </c>
      <c r="K43" s="6">
        <v>2026</v>
      </c>
      <c r="L43" s="6">
        <f t="shared" si="10"/>
        <v>2228.1573618573457</v>
      </c>
      <c r="M43" s="6">
        <f t="shared" si="10"/>
        <v>2130.8843605428742</v>
      </c>
      <c r="N43" s="6">
        <f t="shared" si="10"/>
        <v>2033.6113592284032</v>
      </c>
      <c r="P43" s="6">
        <v>2026</v>
      </c>
      <c r="Q43" s="6">
        <f t="shared" si="11"/>
        <v>367.93993726221987</v>
      </c>
      <c r="R43" s="6">
        <f t="shared" si="11"/>
        <v>351.87705830508907</v>
      </c>
      <c r="S43" s="6">
        <f t="shared" si="11"/>
        <v>335.81417934795832</v>
      </c>
      <c r="U43" s="6">
        <v>2026</v>
      </c>
      <c r="V43" s="6">
        <f t="shared" si="12"/>
        <v>2481.2814391316965</v>
      </c>
      <c r="W43" s="6">
        <f t="shared" si="12"/>
        <v>2372.9579890819045</v>
      </c>
      <c r="X43" s="6">
        <f t="shared" si="12"/>
        <v>2264.6345390321126</v>
      </c>
      <c r="Z43" s="6">
        <v>2026</v>
      </c>
      <c r="AA43" s="6">
        <f t="shared" si="13"/>
        <v>286.80879408697808</v>
      </c>
      <c r="AB43" s="6">
        <f t="shared" si="13"/>
        <v>274.28779683525403</v>
      </c>
      <c r="AC43" s="6">
        <f t="shared" si="13"/>
        <v>261.76679958352997</v>
      </c>
      <c r="AE43" s="6">
        <v>2026</v>
      </c>
      <c r="AF43" s="6">
        <f t="shared" si="14"/>
        <v>593.33913873729239</v>
      </c>
      <c r="AG43" s="6">
        <f t="shared" si="14"/>
        <v>567.43617523465673</v>
      </c>
      <c r="AH43" s="6">
        <f t="shared" si="14"/>
        <v>541.53321173202096</v>
      </c>
      <c r="AJ43" s="6">
        <v>2026</v>
      </c>
      <c r="AK43" s="6">
        <f t="shared" si="15"/>
        <v>925.04289563159921</v>
      </c>
      <c r="AL43" s="6">
        <f t="shared" si="15"/>
        <v>884.65898902649838</v>
      </c>
      <c r="AM43" s="6">
        <f t="shared" si="15"/>
        <v>844.27508242139766</v>
      </c>
    </row>
    <row r="44" spans="1:39" x14ac:dyDescent="0.25">
      <c r="F44" s="6">
        <v>2027</v>
      </c>
      <c r="G44" s="6">
        <f t="shared" si="9"/>
        <v>2049.4013707995518</v>
      </c>
      <c r="H44" s="6">
        <f t="shared" si="9"/>
        <v>1917.2236845933235</v>
      </c>
      <c r="I44" s="6">
        <f t="shared" si="9"/>
        <v>1785.0459983870951</v>
      </c>
      <c r="K44" s="6">
        <v>2027</v>
      </c>
      <c r="L44" s="6">
        <f t="shared" si="10"/>
        <v>2200.3471491431278</v>
      </c>
      <c r="M44" s="6">
        <f t="shared" si="10"/>
        <v>2058.4341011828142</v>
      </c>
      <c r="N44" s="6">
        <f t="shared" si="10"/>
        <v>1916.5210532225005</v>
      </c>
      <c r="P44" s="6">
        <v>2027</v>
      </c>
      <c r="Q44" s="6">
        <f t="shared" si="11"/>
        <v>363.34758301629319</v>
      </c>
      <c r="R44" s="6">
        <f t="shared" si="11"/>
        <v>339.91320676573861</v>
      </c>
      <c r="S44" s="6">
        <f t="shared" si="11"/>
        <v>316.47883051518397</v>
      </c>
      <c r="U44" s="6">
        <v>2027</v>
      </c>
      <c r="V44" s="6">
        <f t="shared" si="12"/>
        <v>2450.3119188422625</v>
      </c>
      <c r="W44" s="6">
        <f t="shared" si="12"/>
        <v>2292.2772046419118</v>
      </c>
      <c r="X44" s="6">
        <f t="shared" si="12"/>
        <v>2134.2424904415616</v>
      </c>
      <c r="Z44" s="6">
        <v>2027</v>
      </c>
      <c r="AA44" s="6">
        <f t="shared" si="13"/>
        <v>283.22905878263742</v>
      </c>
      <c r="AB44" s="6">
        <f t="shared" si="13"/>
        <v>264.96198714422462</v>
      </c>
      <c r="AC44" s="6">
        <f t="shared" si="13"/>
        <v>246.69491550581182</v>
      </c>
      <c r="AE44" s="6">
        <v>2027</v>
      </c>
      <c r="AF44" s="6">
        <f t="shared" si="14"/>
        <v>585.93351831638984</v>
      </c>
      <c r="AG44" s="6">
        <f t="shared" si="14"/>
        <v>548.14329438796551</v>
      </c>
      <c r="AH44" s="6">
        <f t="shared" si="14"/>
        <v>510.35307045954102</v>
      </c>
      <c r="AJ44" s="6">
        <v>2027</v>
      </c>
      <c r="AK44" s="6">
        <f t="shared" si="15"/>
        <v>913.49719417546578</v>
      </c>
      <c r="AL44" s="6">
        <f t="shared" si="15"/>
        <v>854.58050406176312</v>
      </c>
      <c r="AM44" s="6">
        <f t="shared" si="15"/>
        <v>795.66381394806047</v>
      </c>
    </row>
    <row r="45" spans="1:39" x14ac:dyDescent="0.25">
      <c r="F45" s="6">
        <v>2028</v>
      </c>
      <c r="G45" s="6">
        <f t="shared" si="9"/>
        <v>2023.4989634994395</v>
      </c>
      <c r="H45" s="6">
        <f t="shared" si="9"/>
        <v>1842.8292420214909</v>
      </c>
      <c r="I45" s="6">
        <f t="shared" si="9"/>
        <v>1662.1595205435424</v>
      </c>
      <c r="K45" s="6">
        <v>2028</v>
      </c>
      <c r="L45" s="6">
        <f t="shared" si="10"/>
        <v>2172.5369364289095</v>
      </c>
      <c r="M45" s="6">
        <f t="shared" si="10"/>
        <v>1978.560240475304</v>
      </c>
      <c r="N45" s="6">
        <f t="shared" si="10"/>
        <v>1784.5835445216985</v>
      </c>
      <c r="P45" s="6">
        <v>2028</v>
      </c>
      <c r="Q45" s="6">
        <f t="shared" si="11"/>
        <v>358.7552287703665</v>
      </c>
      <c r="R45" s="6">
        <f t="shared" si="11"/>
        <v>326.72348156916871</v>
      </c>
      <c r="S45" s="6">
        <f t="shared" si="11"/>
        <v>294.69173436797087</v>
      </c>
      <c r="U45" s="6">
        <v>2028</v>
      </c>
      <c r="V45" s="6">
        <f t="shared" si="12"/>
        <v>2419.3423985528279</v>
      </c>
      <c r="W45" s="6">
        <f t="shared" si="12"/>
        <v>2203.3294797468766</v>
      </c>
      <c r="X45" s="6">
        <f t="shared" si="12"/>
        <v>1987.3165609409248</v>
      </c>
      <c r="Z45" s="6">
        <v>2028</v>
      </c>
      <c r="AA45" s="6">
        <f t="shared" si="13"/>
        <v>279.64932347829676</v>
      </c>
      <c r="AB45" s="6">
        <f t="shared" si="13"/>
        <v>254.68061022679893</v>
      </c>
      <c r="AC45" s="6">
        <f t="shared" si="13"/>
        <v>229.71189697530107</v>
      </c>
      <c r="AE45" s="6">
        <v>2028</v>
      </c>
      <c r="AF45" s="6">
        <f t="shared" si="14"/>
        <v>578.52789789548729</v>
      </c>
      <c r="AG45" s="6">
        <f t="shared" si="14"/>
        <v>526.87357236065259</v>
      </c>
      <c r="AH45" s="6">
        <f t="shared" si="14"/>
        <v>475.21924682581778</v>
      </c>
      <c r="AJ45" s="6">
        <v>2028</v>
      </c>
      <c r="AK45" s="6">
        <f t="shared" si="15"/>
        <v>901.95149271933212</v>
      </c>
      <c r="AL45" s="6">
        <f t="shared" si="15"/>
        <v>821.42003314575936</v>
      </c>
      <c r="AM45" s="6">
        <f t="shared" si="15"/>
        <v>740.88857357218649</v>
      </c>
    </row>
    <row r="46" spans="1:39" x14ac:dyDescent="0.25">
      <c r="F46" s="6">
        <v>2029</v>
      </c>
      <c r="G46" s="6">
        <f t="shared" si="9"/>
        <v>1997.5965561993276</v>
      </c>
      <c r="H46" s="6">
        <f t="shared" si="9"/>
        <v>1760.6437170482109</v>
      </c>
      <c r="I46" s="6">
        <f t="shared" si="9"/>
        <v>1523.690877897094</v>
      </c>
      <c r="K46" s="6">
        <v>2029</v>
      </c>
      <c r="L46" s="6">
        <f t="shared" si="10"/>
        <v>2144.7267237146916</v>
      </c>
      <c r="M46" s="6">
        <f t="shared" si="10"/>
        <v>1890.3214561393509</v>
      </c>
      <c r="N46" s="6">
        <f t="shared" si="10"/>
        <v>1635.9161885640101</v>
      </c>
      <c r="P46" s="6">
        <v>2029</v>
      </c>
      <c r="Q46" s="6">
        <f t="shared" si="11"/>
        <v>354.16287452443981</v>
      </c>
      <c r="R46" s="6">
        <f t="shared" si="11"/>
        <v>312.15244034540086</v>
      </c>
      <c r="S46" s="6">
        <f t="shared" si="11"/>
        <v>270.14200616636191</v>
      </c>
      <c r="U46" s="6">
        <v>2029</v>
      </c>
      <c r="V46" s="6">
        <f t="shared" si="12"/>
        <v>2388.3728782633934</v>
      </c>
      <c r="W46" s="6">
        <f t="shared" si="12"/>
        <v>2105.0665556229551</v>
      </c>
      <c r="X46" s="6">
        <f t="shared" si="12"/>
        <v>1821.7602329825163</v>
      </c>
      <c r="Z46" s="6">
        <v>2029</v>
      </c>
      <c r="AA46" s="6">
        <f t="shared" si="13"/>
        <v>276.06958817395616</v>
      </c>
      <c r="AB46" s="6">
        <f t="shared" si="13"/>
        <v>243.32249891907708</v>
      </c>
      <c r="AC46" s="6">
        <f t="shared" si="13"/>
        <v>210.57540966419793</v>
      </c>
      <c r="AE46" s="6">
        <v>2029</v>
      </c>
      <c r="AF46" s="6">
        <f t="shared" si="14"/>
        <v>571.12227747458485</v>
      </c>
      <c r="AG46" s="6">
        <f t="shared" si="14"/>
        <v>503.3763431265927</v>
      </c>
      <c r="AH46" s="6">
        <f t="shared" si="14"/>
        <v>435.63040877860055</v>
      </c>
      <c r="AJ46" s="6">
        <v>2029</v>
      </c>
      <c r="AK46" s="6">
        <f t="shared" si="15"/>
        <v>890.40579126319858</v>
      </c>
      <c r="AL46" s="6">
        <f t="shared" si="15"/>
        <v>784.78677646181404</v>
      </c>
      <c r="AM46" s="6">
        <f t="shared" si="15"/>
        <v>679.16776166042951</v>
      </c>
    </row>
    <row r="47" spans="1:39" x14ac:dyDescent="0.25">
      <c r="F47" s="6">
        <v>2030</v>
      </c>
      <c r="G47" s="6">
        <f t="shared" si="9"/>
        <v>1971.6941488992152</v>
      </c>
      <c r="H47" s="6">
        <f t="shared" si="9"/>
        <v>1669.6791903181336</v>
      </c>
      <c r="I47" s="6">
        <f t="shared" si="9"/>
        <v>1367.664231737052</v>
      </c>
      <c r="K47" s="6">
        <v>2030</v>
      </c>
      <c r="L47" s="6">
        <f t="shared" si="10"/>
        <v>2116.9165110004733</v>
      </c>
      <c r="M47" s="6">
        <f t="shared" si="10"/>
        <v>1792.6570650076169</v>
      </c>
      <c r="N47" s="6">
        <f t="shared" si="10"/>
        <v>1468.3976190147605</v>
      </c>
      <c r="P47" s="6">
        <v>2030</v>
      </c>
      <c r="Q47" s="6">
        <f t="shared" si="11"/>
        <v>349.57052027851307</v>
      </c>
      <c r="R47" s="6">
        <f t="shared" si="11"/>
        <v>296.02493043029835</v>
      </c>
      <c r="S47" s="6">
        <f t="shared" si="11"/>
        <v>242.47934058208349</v>
      </c>
      <c r="U47" s="6">
        <v>2030</v>
      </c>
      <c r="V47" s="6">
        <f t="shared" si="12"/>
        <v>2357.4033579739589</v>
      </c>
      <c r="W47" s="6">
        <f t="shared" si="12"/>
        <v>1996.3072529239455</v>
      </c>
      <c r="X47" s="6">
        <f t="shared" si="12"/>
        <v>1635.2111478739318</v>
      </c>
      <c r="Z47" s="6">
        <v>2030</v>
      </c>
      <c r="AA47" s="6">
        <f t="shared" si="13"/>
        <v>272.4898528696155</v>
      </c>
      <c r="AB47" s="6">
        <f t="shared" si="13"/>
        <v>230.75112190359457</v>
      </c>
      <c r="AC47" s="6">
        <f t="shared" si="13"/>
        <v>189.01239093757363</v>
      </c>
      <c r="AE47" s="6">
        <v>2030</v>
      </c>
      <c r="AF47" s="6">
        <f t="shared" si="14"/>
        <v>563.7166570536823</v>
      </c>
      <c r="AG47" s="6">
        <f t="shared" si="14"/>
        <v>477.36915588237554</v>
      </c>
      <c r="AH47" s="6">
        <f t="shared" si="14"/>
        <v>391.02165471106872</v>
      </c>
      <c r="AJ47" s="6">
        <v>2030</v>
      </c>
      <c r="AK47" s="6">
        <f t="shared" si="15"/>
        <v>878.86008980706504</v>
      </c>
      <c r="AL47" s="6">
        <f t="shared" si="15"/>
        <v>744.24038026954179</v>
      </c>
      <c r="AM47" s="6">
        <f t="shared" si="15"/>
        <v>609.62067073201843</v>
      </c>
    </row>
    <row r="48" spans="1:39" x14ac:dyDescent="0.25">
      <c r="F48" s="6">
        <v>2031</v>
      </c>
      <c r="G48" s="6">
        <f t="shared" si="9"/>
        <v>1945.7917415991033</v>
      </c>
      <c r="H48" s="6">
        <f t="shared" si="9"/>
        <v>1635.6607010415337</v>
      </c>
      <c r="I48" s="6">
        <f t="shared" si="9"/>
        <v>1325.5296604839637</v>
      </c>
      <c r="K48" s="6">
        <v>2031</v>
      </c>
      <c r="L48" s="6">
        <f t="shared" si="10"/>
        <v>2089.106298286255</v>
      </c>
      <c r="M48" s="6">
        <f t="shared" si="10"/>
        <v>1756.1329917028743</v>
      </c>
      <c r="N48" s="6">
        <f t="shared" si="10"/>
        <v>1423.1596851194931</v>
      </c>
      <c r="P48" s="6">
        <v>2031</v>
      </c>
      <c r="Q48" s="6">
        <f t="shared" si="11"/>
        <v>344.97816603258639</v>
      </c>
      <c r="R48" s="6">
        <f t="shared" si="11"/>
        <v>289.99363952133592</v>
      </c>
      <c r="S48" s="6">
        <f t="shared" si="11"/>
        <v>235.00911301008549</v>
      </c>
      <c r="U48" s="6">
        <v>2031</v>
      </c>
      <c r="V48" s="6">
        <f t="shared" si="12"/>
        <v>2326.4338376845244</v>
      </c>
      <c r="W48" s="6">
        <f t="shared" si="12"/>
        <v>1955.6339563588413</v>
      </c>
      <c r="X48" s="6">
        <f t="shared" si="12"/>
        <v>1584.8340750331581</v>
      </c>
      <c r="Z48" s="6">
        <v>2031</v>
      </c>
      <c r="AA48" s="6">
        <f t="shared" si="13"/>
        <v>268.91011756527485</v>
      </c>
      <c r="AB48" s="6">
        <f t="shared" si="13"/>
        <v>226.04973698392911</v>
      </c>
      <c r="AC48" s="6">
        <f t="shared" si="13"/>
        <v>183.1893564025834</v>
      </c>
      <c r="AE48" s="6">
        <v>2031</v>
      </c>
      <c r="AF48" s="6">
        <f t="shared" si="14"/>
        <v>556.31103663277975</v>
      </c>
      <c r="AG48" s="6">
        <f t="shared" si="14"/>
        <v>467.64310934329751</v>
      </c>
      <c r="AH48" s="6">
        <f t="shared" si="14"/>
        <v>378.97518205381527</v>
      </c>
      <c r="AJ48" s="6">
        <v>2031</v>
      </c>
      <c r="AK48" s="6">
        <f t="shared" si="15"/>
        <v>867.31438835093149</v>
      </c>
      <c r="AL48" s="6">
        <f t="shared" si="15"/>
        <v>729.07702820633006</v>
      </c>
      <c r="AM48" s="6">
        <f t="shared" si="15"/>
        <v>590.83966806172862</v>
      </c>
    </row>
    <row r="49" spans="6:39" x14ac:dyDescent="0.25">
      <c r="F49" s="6">
        <v>2032</v>
      </c>
      <c r="G49" s="6">
        <f t="shared" si="9"/>
        <v>1919.8893342989911</v>
      </c>
      <c r="H49" s="6">
        <f t="shared" si="9"/>
        <v>1601.0019983833456</v>
      </c>
      <c r="I49" s="6">
        <f t="shared" si="9"/>
        <v>1282.1146624677003</v>
      </c>
      <c r="K49" s="6">
        <v>2032</v>
      </c>
      <c r="L49" s="6">
        <f t="shared" si="10"/>
        <v>2061.2960855720366</v>
      </c>
      <c r="M49" s="6">
        <f t="shared" si="10"/>
        <v>1718.9215509994892</v>
      </c>
      <c r="N49" s="6">
        <f t="shared" si="10"/>
        <v>1376.547016426942</v>
      </c>
      <c r="P49" s="6">
        <v>2032</v>
      </c>
      <c r="Q49" s="6">
        <f t="shared" si="11"/>
        <v>340.3858117866597</v>
      </c>
      <c r="R49" s="6">
        <f t="shared" si="11"/>
        <v>283.84884230359046</v>
      </c>
      <c r="S49" s="6">
        <f t="shared" si="11"/>
        <v>227.31187282052119</v>
      </c>
      <c r="U49" s="6">
        <v>2032</v>
      </c>
      <c r="V49" s="6">
        <f t="shared" si="12"/>
        <v>2295.4643173950899</v>
      </c>
      <c r="W49" s="6">
        <f t="shared" si="12"/>
        <v>1914.1952057924575</v>
      </c>
      <c r="X49" s="6">
        <f t="shared" si="12"/>
        <v>1532.9260941898251</v>
      </c>
      <c r="Z49" s="6">
        <v>2032</v>
      </c>
      <c r="AA49" s="6">
        <f t="shared" si="13"/>
        <v>265.33038226093419</v>
      </c>
      <c r="AB49" s="6">
        <f t="shared" si="13"/>
        <v>221.25987401595614</v>
      </c>
      <c r="AC49" s="6">
        <f t="shared" si="13"/>
        <v>177.1893657709781</v>
      </c>
      <c r="AE49" s="6">
        <v>2032</v>
      </c>
      <c r="AF49" s="6">
        <f t="shared" si="14"/>
        <v>548.9054162118772</v>
      </c>
      <c r="AG49" s="6">
        <f t="shared" si="14"/>
        <v>457.73402277873117</v>
      </c>
      <c r="AH49" s="6">
        <f t="shared" si="14"/>
        <v>366.56262934558521</v>
      </c>
      <c r="AJ49" s="6">
        <v>2032</v>
      </c>
      <c r="AK49" s="6">
        <f t="shared" si="15"/>
        <v>855.76868689479795</v>
      </c>
      <c r="AL49" s="6">
        <f t="shared" si="15"/>
        <v>713.62830835909767</v>
      </c>
      <c r="AM49" s="6">
        <f t="shared" si="15"/>
        <v>571.48792982339728</v>
      </c>
    </row>
    <row r="50" spans="6:39" x14ac:dyDescent="0.25">
      <c r="F50" s="6">
        <v>2033</v>
      </c>
      <c r="G50" s="6">
        <f t="shared" si="9"/>
        <v>1893.986926998879</v>
      </c>
      <c r="H50" s="6">
        <f t="shared" si="9"/>
        <v>1565.6836269100972</v>
      </c>
      <c r="I50" s="6">
        <f t="shared" si="9"/>
        <v>1237.3803268213153</v>
      </c>
      <c r="K50" s="6">
        <v>2033</v>
      </c>
      <c r="L50" s="6">
        <f t="shared" si="10"/>
        <v>2033.4858728578188</v>
      </c>
      <c r="M50" s="6">
        <f t="shared" si="10"/>
        <v>1681.0018545013743</v>
      </c>
      <c r="N50" s="6">
        <f t="shared" si="10"/>
        <v>1328.5178361449293</v>
      </c>
      <c r="P50" s="6">
        <v>2033</v>
      </c>
      <c r="Q50" s="6">
        <f t="shared" si="11"/>
        <v>335.79345754073302</v>
      </c>
      <c r="R50" s="6">
        <f t="shared" si="11"/>
        <v>277.58708943579092</v>
      </c>
      <c r="S50" s="6">
        <f t="shared" si="11"/>
        <v>219.38072133084873</v>
      </c>
      <c r="U50" s="6">
        <v>2033</v>
      </c>
      <c r="V50" s="6">
        <f t="shared" si="12"/>
        <v>2264.4947971056554</v>
      </c>
      <c r="W50" s="6">
        <f t="shared" si="12"/>
        <v>1871.9677398562771</v>
      </c>
      <c r="X50" s="6">
        <f t="shared" si="12"/>
        <v>1479.4406826068987</v>
      </c>
      <c r="Z50" s="6">
        <v>2033</v>
      </c>
      <c r="AA50" s="6">
        <f t="shared" si="13"/>
        <v>261.75064695659353</v>
      </c>
      <c r="AB50" s="6">
        <f t="shared" si="13"/>
        <v>216.37884424178307</v>
      </c>
      <c r="AC50" s="6">
        <f t="shared" si="13"/>
        <v>171.00704152697256</v>
      </c>
      <c r="AE50" s="6">
        <v>2033</v>
      </c>
      <c r="AF50" s="6">
        <f t="shared" si="14"/>
        <v>541.49979579097464</v>
      </c>
      <c r="AG50" s="6">
        <f t="shared" si="14"/>
        <v>447.63633378848135</v>
      </c>
      <c r="AH50" s="6">
        <f t="shared" si="14"/>
        <v>353.77287178598789</v>
      </c>
      <c r="AJ50" s="6">
        <v>2033</v>
      </c>
      <c r="AK50" s="6">
        <f t="shared" si="15"/>
        <v>844.2229854386643</v>
      </c>
      <c r="AL50" s="6">
        <f t="shared" si="15"/>
        <v>697.88554869115023</v>
      </c>
      <c r="AM50" s="6">
        <f t="shared" si="15"/>
        <v>551.54811194363606</v>
      </c>
    </row>
    <row r="51" spans="6:39" x14ac:dyDescent="0.25">
      <c r="F51" s="6">
        <v>2034</v>
      </c>
      <c r="G51" s="6">
        <f t="shared" si="9"/>
        <v>1868.0845196987671</v>
      </c>
      <c r="H51" s="6">
        <f t="shared" si="9"/>
        <v>1529.6855399574811</v>
      </c>
      <c r="I51" s="6">
        <f t="shared" si="9"/>
        <v>1191.2865602161942</v>
      </c>
      <c r="K51" s="6">
        <v>2034</v>
      </c>
      <c r="L51" s="6">
        <f t="shared" si="10"/>
        <v>2005.6756601436007</v>
      </c>
      <c r="M51" s="6">
        <f t="shared" si="10"/>
        <v>1642.3523790353295</v>
      </c>
      <c r="N51" s="6">
        <f t="shared" si="10"/>
        <v>1279.0290979270574</v>
      </c>
      <c r="P51" s="6">
        <v>2034</v>
      </c>
      <c r="Q51" s="6">
        <f t="shared" si="11"/>
        <v>331.20110329480633</v>
      </c>
      <c r="R51" s="6">
        <f t="shared" si="11"/>
        <v>271.20482675469367</v>
      </c>
      <c r="S51" s="6">
        <f t="shared" si="11"/>
        <v>211.20855021458084</v>
      </c>
      <c r="U51" s="6">
        <v>2034</v>
      </c>
      <c r="V51" s="6">
        <f t="shared" si="12"/>
        <v>2233.5252768162213</v>
      </c>
      <c r="W51" s="6">
        <f t="shared" si="12"/>
        <v>1828.9275902924546</v>
      </c>
      <c r="X51" s="6">
        <f t="shared" si="12"/>
        <v>1424.3299037686872</v>
      </c>
      <c r="Z51" s="6">
        <v>2034</v>
      </c>
      <c r="AA51" s="6">
        <f t="shared" si="13"/>
        <v>258.17091165225293</v>
      </c>
      <c r="AB51" s="6">
        <f t="shared" si="13"/>
        <v>211.40387719489985</v>
      </c>
      <c r="AC51" s="6">
        <f t="shared" si="13"/>
        <v>164.63684273754669</v>
      </c>
      <c r="AE51" s="6">
        <v>2034</v>
      </c>
      <c r="AF51" s="6">
        <f t="shared" si="14"/>
        <v>534.09417537007209</v>
      </c>
      <c r="AG51" s="6">
        <f t="shared" si="14"/>
        <v>437.34431093666831</v>
      </c>
      <c r="AH51" s="6">
        <f t="shared" si="14"/>
        <v>340.59444650326429</v>
      </c>
      <c r="AJ51" s="6">
        <v>2034</v>
      </c>
      <c r="AK51" s="6">
        <f t="shared" si="15"/>
        <v>832.67728398253075</v>
      </c>
      <c r="AL51" s="6">
        <f t="shared" si="15"/>
        <v>681.83981363141913</v>
      </c>
      <c r="AM51" s="6">
        <f t="shared" si="15"/>
        <v>531.00234328030706</v>
      </c>
    </row>
    <row r="52" spans="6:39" x14ac:dyDescent="0.25">
      <c r="F52" s="6">
        <v>2035</v>
      </c>
      <c r="G52" s="6">
        <f t="shared" si="9"/>
        <v>1842.1821123986547</v>
      </c>
      <c r="H52" s="6">
        <f t="shared" si="9"/>
        <v>1492.9870816634516</v>
      </c>
      <c r="I52" s="6">
        <f t="shared" si="9"/>
        <v>1143.7920509282474</v>
      </c>
      <c r="K52" s="6">
        <v>2035</v>
      </c>
      <c r="L52" s="6">
        <f t="shared" si="10"/>
        <v>1977.8654474293824</v>
      </c>
      <c r="M52" s="6">
        <f t="shared" si="10"/>
        <v>1602.9509473608146</v>
      </c>
      <c r="N52" s="6">
        <f t="shared" si="10"/>
        <v>1228.0364472922458</v>
      </c>
      <c r="P52" s="6">
        <v>2035</v>
      </c>
      <c r="Q52" s="6">
        <f t="shared" si="11"/>
        <v>326.60874904887959</v>
      </c>
      <c r="R52" s="6">
        <f t="shared" si="11"/>
        <v>264.69839208964913</v>
      </c>
      <c r="S52" s="6">
        <f t="shared" si="11"/>
        <v>202.78803513041865</v>
      </c>
      <c r="U52" s="6">
        <v>2035</v>
      </c>
      <c r="V52" s="6">
        <f t="shared" si="12"/>
        <v>2202.5557565267864</v>
      </c>
      <c r="W52" s="6">
        <f t="shared" si="12"/>
        <v>1785.0500604721667</v>
      </c>
      <c r="X52" s="6">
        <f t="shared" si="12"/>
        <v>1367.5443644175461</v>
      </c>
      <c r="Z52" s="6">
        <v>2035</v>
      </c>
      <c r="AA52" s="6">
        <f t="shared" si="13"/>
        <v>254.59117634791227</v>
      </c>
      <c r="AB52" s="6">
        <f t="shared" si="13"/>
        <v>206.33211821713712</v>
      </c>
      <c r="AC52" s="6">
        <f t="shared" si="13"/>
        <v>158.07306008636192</v>
      </c>
      <c r="AE52" s="6">
        <v>2035</v>
      </c>
      <c r="AF52" s="6">
        <f t="shared" si="14"/>
        <v>526.68855494916954</v>
      </c>
      <c r="AG52" s="6">
        <f t="shared" si="14"/>
        <v>426.85204861490604</v>
      </c>
      <c r="AH52" s="6">
        <f t="shared" si="14"/>
        <v>327.01554228064248</v>
      </c>
      <c r="AJ52" s="6">
        <v>2035</v>
      </c>
      <c r="AK52" s="6">
        <f t="shared" si="15"/>
        <v>821.13158252639721</v>
      </c>
      <c r="AL52" s="6">
        <f t="shared" si="15"/>
        <v>665.48189606591927</v>
      </c>
      <c r="AM52" s="6">
        <f t="shared" si="15"/>
        <v>509.83220960544116</v>
      </c>
    </row>
    <row r="53" spans="6:39" x14ac:dyDescent="0.25">
      <c r="F53" s="6">
        <v>2036</v>
      </c>
      <c r="G53" s="6">
        <f t="shared" si="9"/>
        <v>1816.2797050985428</v>
      </c>
      <c r="H53" s="6">
        <f t="shared" si="9"/>
        <v>1455.566968455327</v>
      </c>
      <c r="I53" s="6">
        <f t="shared" si="9"/>
        <v>1094.8542318121097</v>
      </c>
      <c r="K53" s="6">
        <v>2036</v>
      </c>
      <c r="L53" s="6">
        <f t="shared" si="10"/>
        <v>1950.0552347151643</v>
      </c>
      <c r="M53" s="6">
        <f t="shared" si="10"/>
        <v>1562.7747082935073</v>
      </c>
      <c r="N53" s="6">
        <f t="shared" si="10"/>
        <v>1175.4941818718492</v>
      </c>
      <c r="P53" s="6">
        <v>2036</v>
      </c>
      <c r="Q53" s="6">
        <f t="shared" si="11"/>
        <v>322.0163948029529</v>
      </c>
      <c r="R53" s="6">
        <f t="shared" si="11"/>
        <v>258.06401198036701</v>
      </c>
      <c r="S53" s="6">
        <f t="shared" si="11"/>
        <v>194.11162915778095</v>
      </c>
      <c r="U53" s="6">
        <v>2036</v>
      </c>
      <c r="V53" s="6">
        <f t="shared" si="12"/>
        <v>2171.5862362373523</v>
      </c>
      <c r="W53" s="6">
        <f t="shared" si="12"/>
        <v>1740.3097032611622</v>
      </c>
      <c r="X53" s="6">
        <f t="shared" si="12"/>
        <v>1309.0331702849708</v>
      </c>
      <c r="Z53" s="6">
        <v>2036</v>
      </c>
      <c r="AA53" s="6">
        <f t="shared" si="13"/>
        <v>251.01144104357164</v>
      </c>
      <c r="AB53" s="6">
        <f t="shared" si="13"/>
        <v>201.16062590016753</v>
      </c>
      <c r="AC53" s="6">
        <f t="shared" si="13"/>
        <v>151.30981075676326</v>
      </c>
      <c r="AE53" s="6">
        <v>2036</v>
      </c>
      <c r="AF53" s="6">
        <f t="shared" si="14"/>
        <v>519.28293452826699</v>
      </c>
      <c r="AG53" s="6">
        <f t="shared" si="14"/>
        <v>416.15346174937667</v>
      </c>
      <c r="AH53" s="6">
        <f t="shared" si="14"/>
        <v>313.02398897048602</v>
      </c>
      <c r="AJ53" s="6">
        <v>2036</v>
      </c>
      <c r="AK53" s="6">
        <f t="shared" si="15"/>
        <v>809.58588107026367</v>
      </c>
      <c r="AL53" s="6">
        <f t="shared" si="15"/>
        <v>648.80230908583746</v>
      </c>
      <c r="AM53" s="6">
        <f t="shared" si="15"/>
        <v>488.01873710141075</v>
      </c>
    </row>
    <row r="54" spans="6:39" x14ac:dyDescent="0.25">
      <c r="F54" s="6">
        <v>2037</v>
      </c>
      <c r="G54" s="6">
        <f t="shared" si="9"/>
        <v>1790.3772977984306</v>
      </c>
      <c r="H54" s="6">
        <f t="shared" si="9"/>
        <v>1417.4032699742993</v>
      </c>
      <c r="I54" s="6">
        <f t="shared" si="9"/>
        <v>1044.4292421501668</v>
      </c>
      <c r="K54" s="6">
        <v>2037</v>
      </c>
      <c r="L54" s="6">
        <f t="shared" si="10"/>
        <v>1922.2450220009459</v>
      </c>
      <c r="M54" s="6">
        <f t="shared" si="10"/>
        <v>1521.8001162248365</v>
      </c>
      <c r="N54" s="6">
        <f t="shared" si="10"/>
        <v>1121.3552104487251</v>
      </c>
      <c r="P54" s="6">
        <v>2037</v>
      </c>
      <c r="Q54" s="6">
        <f t="shared" si="11"/>
        <v>317.42404055702616</v>
      </c>
      <c r="R54" s="6">
        <f t="shared" si="11"/>
        <v>251.29779829493654</v>
      </c>
      <c r="S54" s="6">
        <f t="shared" si="11"/>
        <v>185.17155603284664</v>
      </c>
      <c r="U54" s="6">
        <v>2037</v>
      </c>
      <c r="V54" s="6">
        <f t="shared" si="12"/>
        <v>2140.6167159479178</v>
      </c>
      <c r="W54" s="6">
        <f t="shared" si="12"/>
        <v>1694.6802982126619</v>
      </c>
      <c r="X54" s="6">
        <f t="shared" si="12"/>
        <v>1248.7438804774049</v>
      </c>
      <c r="Z54" s="6">
        <v>2037</v>
      </c>
      <c r="AA54" s="6">
        <f t="shared" si="13"/>
        <v>247.43170573923095</v>
      </c>
      <c r="AB54" s="6">
        <f t="shared" si="13"/>
        <v>195.88636944925634</v>
      </c>
      <c r="AC54" s="6">
        <f t="shared" si="13"/>
        <v>144.34103315928149</v>
      </c>
      <c r="AE54" s="6">
        <v>2037</v>
      </c>
      <c r="AF54" s="6">
        <f t="shared" si="14"/>
        <v>511.87731410736444</v>
      </c>
      <c r="AG54" s="6">
        <f t="shared" si="14"/>
        <v>405.24228034705806</v>
      </c>
      <c r="AH54" s="6">
        <f t="shared" si="14"/>
        <v>298.60724658675139</v>
      </c>
      <c r="AJ54" s="6">
        <v>2037</v>
      </c>
      <c r="AK54" s="6">
        <f t="shared" si="15"/>
        <v>798.04017961413001</v>
      </c>
      <c r="AL54" s="6">
        <f t="shared" si="15"/>
        <v>631.79127748485053</v>
      </c>
      <c r="AM54" s="6">
        <f t="shared" si="15"/>
        <v>465.54237535557047</v>
      </c>
    </row>
    <row r="55" spans="6:39" x14ac:dyDescent="0.25">
      <c r="F55" s="6">
        <v>2038</v>
      </c>
      <c r="G55" s="6">
        <f t="shared" si="9"/>
        <v>1764.4748904983187</v>
      </c>
      <c r="H55" s="6">
        <f t="shared" si="9"/>
        <v>1378.4733894202634</v>
      </c>
      <c r="I55" s="6">
        <f t="shared" si="9"/>
        <v>992.47188834220742</v>
      </c>
      <c r="K55" s="6">
        <v>2038</v>
      </c>
      <c r="L55" s="6">
        <f t="shared" si="10"/>
        <v>1894.4348092867281</v>
      </c>
      <c r="M55" s="6">
        <f t="shared" si="10"/>
        <v>1480.0029100191352</v>
      </c>
      <c r="N55" s="6">
        <f t="shared" si="10"/>
        <v>1065.5710107515415</v>
      </c>
      <c r="P55" s="6">
        <v>2038</v>
      </c>
      <c r="Q55" s="6">
        <f t="shared" si="11"/>
        <v>312.83168631109953</v>
      </c>
      <c r="R55" s="6">
        <f t="shared" si="11"/>
        <v>244.39574474507316</v>
      </c>
      <c r="S55" s="6">
        <f t="shared" si="11"/>
        <v>175.95980317904665</v>
      </c>
      <c r="U55" s="6">
        <v>2038</v>
      </c>
      <c r="V55" s="6">
        <f t="shared" si="12"/>
        <v>2109.6471956584833</v>
      </c>
      <c r="W55" s="6">
        <f t="shared" si="12"/>
        <v>1648.1348280671805</v>
      </c>
      <c r="X55" s="6">
        <f t="shared" si="12"/>
        <v>1186.6224604758766</v>
      </c>
      <c r="Z55" s="6">
        <v>2038</v>
      </c>
      <c r="AA55" s="6">
        <f t="shared" si="13"/>
        <v>243.85197043489035</v>
      </c>
      <c r="AB55" s="6">
        <f t="shared" si="13"/>
        <v>190.50622596689965</v>
      </c>
      <c r="AC55" s="6">
        <f t="shared" si="13"/>
        <v>137.16048149890881</v>
      </c>
      <c r="AE55" s="6">
        <v>2038</v>
      </c>
      <c r="AF55" s="6">
        <f t="shared" si="14"/>
        <v>504.47169368646195</v>
      </c>
      <c r="AG55" s="6">
        <f t="shared" si="14"/>
        <v>394.11204387621791</v>
      </c>
      <c r="AH55" s="6">
        <f t="shared" si="14"/>
        <v>283.7523940659737</v>
      </c>
      <c r="AJ55" s="6">
        <v>2038</v>
      </c>
      <c r="AK55" s="6">
        <f t="shared" si="15"/>
        <v>786.49447815799658</v>
      </c>
      <c r="AL55" s="6">
        <f t="shared" si="15"/>
        <v>614.4387289980582</v>
      </c>
      <c r="AM55" s="6">
        <f t="shared" si="15"/>
        <v>442.38297983811958</v>
      </c>
    </row>
    <row r="56" spans="6:39" x14ac:dyDescent="0.25">
      <c r="F56" s="6">
        <v>2039</v>
      </c>
      <c r="G56" s="6">
        <f t="shared" si="9"/>
        <v>1738.5724831982066</v>
      </c>
      <c r="H56" s="6">
        <f t="shared" si="9"/>
        <v>1338.7540432993435</v>
      </c>
      <c r="I56" s="6">
        <f t="shared" si="9"/>
        <v>938.93560340047975</v>
      </c>
      <c r="K56" s="6">
        <v>2039</v>
      </c>
      <c r="L56" s="6">
        <f t="shared" si="10"/>
        <v>1866.6245965725102</v>
      </c>
      <c r="M56" s="6">
        <f t="shared" si="10"/>
        <v>1437.3580912695027</v>
      </c>
      <c r="N56" s="6">
        <f t="shared" si="10"/>
        <v>1008.0915859664944</v>
      </c>
      <c r="P56" s="6">
        <v>2039</v>
      </c>
      <c r="Q56" s="6">
        <f t="shared" si="11"/>
        <v>308.23933206517285</v>
      </c>
      <c r="R56" s="6">
        <f t="shared" si="11"/>
        <v>237.35372329546644</v>
      </c>
      <c r="S56" s="6">
        <f t="shared" si="11"/>
        <v>166.46811452575989</v>
      </c>
      <c r="U56" s="6">
        <v>2039</v>
      </c>
      <c r="V56" s="6">
        <f t="shared" si="12"/>
        <v>2078.6776753690492</v>
      </c>
      <c r="W56" s="6">
        <f t="shared" si="12"/>
        <v>1600.6454545381966</v>
      </c>
      <c r="X56" s="6">
        <f t="shared" si="12"/>
        <v>1122.6132337073434</v>
      </c>
      <c r="Z56" s="6">
        <v>2039</v>
      </c>
      <c r="AA56" s="6">
        <f t="shared" si="13"/>
        <v>240.27223513054975</v>
      </c>
      <c r="AB56" s="6">
        <f t="shared" si="13"/>
        <v>185.01697765391492</v>
      </c>
      <c r="AC56" s="6">
        <f t="shared" si="13"/>
        <v>129.76172017728007</v>
      </c>
      <c r="AE56" s="6">
        <v>2039</v>
      </c>
      <c r="AF56" s="6">
        <f t="shared" si="14"/>
        <v>497.06607326555945</v>
      </c>
      <c r="AG56" s="6">
        <f t="shared" si="14"/>
        <v>382.7560954761359</v>
      </c>
      <c r="AH56" s="6">
        <f t="shared" si="14"/>
        <v>268.44611768671206</v>
      </c>
      <c r="AJ56" s="6">
        <v>2039</v>
      </c>
      <c r="AK56" s="6">
        <f t="shared" si="15"/>
        <v>774.94877670186315</v>
      </c>
      <c r="AL56" s="6">
        <f t="shared" si="15"/>
        <v>596.73428527467536</v>
      </c>
      <c r="AM56" s="6">
        <f t="shared" si="15"/>
        <v>418.51979384748711</v>
      </c>
    </row>
    <row r="57" spans="6:39" x14ac:dyDescent="0.25">
      <c r="F57" s="6">
        <v>2040</v>
      </c>
      <c r="G57" s="6">
        <f t="shared" si="9"/>
        <v>1712.6700758980946</v>
      </c>
      <c r="H57" s="6">
        <f t="shared" si="9"/>
        <v>1298.2212405559671</v>
      </c>
      <c r="I57" s="6">
        <f t="shared" si="9"/>
        <v>883.77240521383897</v>
      </c>
      <c r="K57" s="6">
        <v>2040</v>
      </c>
      <c r="L57" s="6">
        <f t="shared" si="10"/>
        <v>1838.8143838582919</v>
      </c>
      <c r="M57" s="6">
        <f t="shared" si="10"/>
        <v>1393.8399018928781</v>
      </c>
      <c r="N57" s="6">
        <f t="shared" si="10"/>
        <v>948.86541992746311</v>
      </c>
      <c r="P57" s="6">
        <v>2040</v>
      </c>
      <c r="Q57" s="6">
        <f t="shared" si="11"/>
        <v>303.64697781924616</v>
      </c>
      <c r="R57" s="6">
        <f t="shared" si="11"/>
        <v>230.16748046401159</v>
      </c>
      <c r="S57" s="6">
        <f t="shared" si="11"/>
        <v>156.6879831087769</v>
      </c>
      <c r="U57" s="6">
        <v>2040</v>
      </c>
      <c r="V57" s="6">
        <f t="shared" si="12"/>
        <v>2047.7081550796147</v>
      </c>
      <c r="W57" s="6">
        <f t="shared" si="12"/>
        <v>1552.1834933619778</v>
      </c>
      <c r="X57" s="6">
        <f t="shared" si="12"/>
        <v>1056.6588316443399</v>
      </c>
      <c r="Z57" s="6">
        <v>2040</v>
      </c>
      <c r="AA57" s="6">
        <f t="shared" si="13"/>
        <v>236.69249982620909</v>
      </c>
      <c r="AB57" s="6">
        <f t="shared" si="13"/>
        <v>179.41530892547547</v>
      </c>
      <c r="AC57" s="6">
        <f t="shared" si="13"/>
        <v>122.13811802474174</v>
      </c>
      <c r="AE57" s="6">
        <v>2040</v>
      </c>
      <c r="AF57" s="6">
        <f t="shared" si="14"/>
        <v>489.6604528446569</v>
      </c>
      <c r="AG57" s="6">
        <f t="shared" si="14"/>
        <v>371.16757599086532</v>
      </c>
      <c r="AH57" s="6">
        <f t="shared" si="14"/>
        <v>252.67469913707356</v>
      </c>
      <c r="AJ57" s="6">
        <v>2040</v>
      </c>
      <c r="AK57" s="6">
        <f t="shared" si="15"/>
        <v>763.4030752457295</v>
      </c>
      <c r="AL57" s="6">
        <f t="shared" si="15"/>
        <v>578.667252576392</v>
      </c>
      <c r="AM57" s="6">
        <f t="shared" si="15"/>
        <v>393.93142990705428</v>
      </c>
    </row>
    <row r="58" spans="6:39" x14ac:dyDescent="0.25">
      <c r="F58" s="6">
        <v>2041</v>
      </c>
      <c r="G58" s="6">
        <f t="shared" ref="G58:I67" si="16">$G$2-G25*1.204</f>
        <v>1686.7676685979825</v>
      </c>
      <c r="H58" s="6">
        <f t="shared" si="16"/>
        <v>1259.1439283525592</v>
      </c>
      <c r="I58" s="6">
        <f t="shared" si="16"/>
        <v>831.52018810713525</v>
      </c>
      <c r="K58" s="6">
        <v>2041</v>
      </c>
      <c r="L58" s="6">
        <f t="shared" ref="L58:N67" si="17">$H$2-L25*1.204</f>
        <v>1811.0041711440738</v>
      </c>
      <c r="M58" s="6">
        <f t="shared" si="17"/>
        <v>1351.8844051668273</v>
      </c>
      <c r="N58" s="6">
        <f t="shared" si="17"/>
        <v>892.76463918957984</v>
      </c>
      <c r="P58" s="6">
        <v>2041</v>
      </c>
      <c r="Q58" s="6">
        <f t="shared" ref="Q58:S67" si="18">$I$2-Q25*1.204</f>
        <v>299.05462357331942</v>
      </c>
      <c r="R58" s="6">
        <f t="shared" si="18"/>
        <v>223.23928809418709</v>
      </c>
      <c r="S58" s="6">
        <f t="shared" si="18"/>
        <v>147.42395261505459</v>
      </c>
      <c r="U58" s="6">
        <v>2041</v>
      </c>
      <c r="V58" s="6">
        <f t="shared" ref="V58:X67" si="19">$J$2-V25*1.204</f>
        <v>2016.7386347901802</v>
      </c>
      <c r="W58" s="6">
        <f t="shared" si="19"/>
        <v>1505.4617505093445</v>
      </c>
      <c r="X58" s="6">
        <f t="shared" si="19"/>
        <v>994.18486622850833</v>
      </c>
      <c r="Z58" s="6">
        <v>2041</v>
      </c>
      <c r="AA58" s="6">
        <f t="shared" ref="AA58:AC67" si="20">$K$2-AA25*1.204</f>
        <v>233.11276452186846</v>
      </c>
      <c r="AB58" s="6">
        <f t="shared" si="20"/>
        <v>174.01479026045257</v>
      </c>
      <c r="AC58" s="6">
        <f t="shared" si="20"/>
        <v>114.91681599903663</v>
      </c>
      <c r="AE58" s="6">
        <v>2041</v>
      </c>
      <c r="AF58" s="6">
        <f t="shared" ref="AF58:AH67" si="21">$L$2-AF25*1.204</f>
        <v>482.25483242375435</v>
      </c>
      <c r="AG58" s="6">
        <f t="shared" si="21"/>
        <v>359.99518811607925</v>
      </c>
      <c r="AH58" s="6">
        <f t="shared" si="21"/>
        <v>237.73554380840409</v>
      </c>
      <c r="AJ58" s="6">
        <v>2041</v>
      </c>
      <c r="AK58" s="6">
        <f t="shared" ref="AK58:AM67" si="22">$M$2-AK25*1.204</f>
        <v>751.85737378959607</v>
      </c>
      <c r="AL58" s="6">
        <f t="shared" si="22"/>
        <v>561.24898812007177</v>
      </c>
      <c r="AM58" s="6">
        <f t="shared" si="22"/>
        <v>370.64060245054748</v>
      </c>
    </row>
    <row r="59" spans="6:39" x14ac:dyDescent="0.25">
      <c r="F59" s="6">
        <v>2042</v>
      </c>
      <c r="G59" s="6">
        <f t="shared" si="16"/>
        <v>1660.8652612978708</v>
      </c>
      <c r="H59" s="6">
        <f t="shared" si="16"/>
        <v>1219.3367470619269</v>
      </c>
      <c r="I59" s="6">
        <f t="shared" si="16"/>
        <v>777.80823282598249</v>
      </c>
      <c r="K59" s="6">
        <v>2042</v>
      </c>
      <c r="L59" s="6">
        <f t="shared" si="17"/>
        <v>1783.1939584298561</v>
      </c>
      <c r="M59" s="6">
        <f t="shared" si="17"/>
        <v>1309.1452818714747</v>
      </c>
      <c r="N59" s="6">
        <f t="shared" si="17"/>
        <v>835.09660531309282</v>
      </c>
      <c r="P59" s="6">
        <v>2042</v>
      </c>
      <c r="Q59" s="6">
        <f t="shared" si="18"/>
        <v>294.46226932739285</v>
      </c>
      <c r="R59" s="6">
        <f t="shared" si="18"/>
        <v>216.18169395244036</v>
      </c>
      <c r="S59" s="6">
        <f t="shared" si="18"/>
        <v>137.90111857748778</v>
      </c>
      <c r="U59" s="6">
        <v>2042</v>
      </c>
      <c r="V59" s="6">
        <f t="shared" si="19"/>
        <v>1985.7691145007464</v>
      </c>
      <c r="W59" s="6">
        <f t="shared" si="19"/>
        <v>1457.8673592096563</v>
      </c>
      <c r="X59" s="6">
        <f t="shared" si="19"/>
        <v>929.96560391856633</v>
      </c>
      <c r="Z59" s="6">
        <v>2042</v>
      </c>
      <c r="AA59" s="6">
        <f t="shared" si="20"/>
        <v>229.53302921752785</v>
      </c>
      <c r="AB59" s="6">
        <f t="shared" si="20"/>
        <v>168.51340305032451</v>
      </c>
      <c r="AC59" s="6">
        <f t="shared" si="20"/>
        <v>107.49377688312111</v>
      </c>
      <c r="AE59" s="6">
        <v>2042</v>
      </c>
      <c r="AF59" s="6">
        <f t="shared" si="21"/>
        <v>474.84921200285191</v>
      </c>
      <c r="AG59" s="6">
        <f t="shared" si="21"/>
        <v>348.61412722668462</v>
      </c>
      <c r="AH59" s="6">
        <f t="shared" si="21"/>
        <v>222.37904245051726</v>
      </c>
      <c r="AJ59" s="6">
        <v>2042</v>
      </c>
      <c r="AK59" s="6">
        <f t="shared" si="22"/>
        <v>740.31167233346264</v>
      </c>
      <c r="AL59" s="6">
        <f t="shared" si="22"/>
        <v>543.50539287555432</v>
      </c>
      <c r="AM59" s="6">
        <f t="shared" si="22"/>
        <v>346.69911341764578</v>
      </c>
    </row>
    <row r="60" spans="6:39" x14ac:dyDescent="0.25">
      <c r="F60" s="6">
        <v>2043</v>
      </c>
      <c r="G60" s="6">
        <f t="shared" si="16"/>
        <v>1634.9628539977587</v>
      </c>
      <c r="H60" s="6">
        <f t="shared" si="16"/>
        <v>1178.7793067785706</v>
      </c>
      <c r="I60" s="6">
        <f t="shared" si="16"/>
        <v>722.59575955938112</v>
      </c>
      <c r="K60" s="6">
        <v>2043</v>
      </c>
      <c r="L60" s="6">
        <f t="shared" si="17"/>
        <v>1755.3837457156378</v>
      </c>
      <c r="M60" s="6">
        <f t="shared" si="17"/>
        <v>1265.6006403114811</v>
      </c>
      <c r="N60" s="6">
        <f t="shared" si="17"/>
        <v>775.81753490732331</v>
      </c>
      <c r="P60" s="6">
        <v>2043</v>
      </c>
      <c r="Q60" s="6">
        <f t="shared" si="18"/>
        <v>289.8699150814661</v>
      </c>
      <c r="R60" s="6">
        <f t="shared" si="18"/>
        <v>208.99108302075351</v>
      </c>
      <c r="S60" s="6">
        <f t="shared" si="18"/>
        <v>128.11225096004077</v>
      </c>
      <c r="U60" s="6">
        <v>2043</v>
      </c>
      <c r="V60" s="6">
        <f t="shared" si="19"/>
        <v>1954.7995942113121</v>
      </c>
      <c r="W60" s="6">
        <f t="shared" si="19"/>
        <v>1409.3759408179189</v>
      </c>
      <c r="X60" s="6">
        <f t="shared" si="19"/>
        <v>863.95228742452514</v>
      </c>
      <c r="Z60" s="6">
        <v>2043</v>
      </c>
      <c r="AA60" s="6">
        <f t="shared" si="20"/>
        <v>225.95329391318722</v>
      </c>
      <c r="AB60" s="6">
        <f t="shared" si="20"/>
        <v>162.90832939234872</v>
      </c>
      <c r="AC60" s="6">
        <f t="shared" si="20"/>
        <v>99.863364871510072</v>
      </c>
      <c r="AE60" s="6">
        <v>2043</v>
      </c>
      <c r="AF60" s="6">
        <f t="shared" si="21"/>
        <v>467.44359158194936</v>
      </c>
      <c r="AG60" s="6">
        <f t="shared" si="21"/>
        <v>337.01856375252606</v>
      </c>
      <c r="AH60" s="6">
        <f t="shared" si="21"/>
        <v>206.59353592310237</v>
      </c>
      <c r="AJ60" s="6">
        <v>2043</v>
      </c>
      <c r="AK60" s="6">
        <f t="shared" si="22"/>
        <v>728.76597087732898</v>
      </c>
      <c r="AL60" s="6">
        <f t="shared" si="22"/>
        <v>525.42737827593942</v>
      </c>
      <c r="AM60" s="6">
        <f t="shared" si="22"/>
        <v>322.0887856745494</v>
      </c>
    </row>
    <row r="61" spans="6:39" x14ac:dyDescent="0.25">
      <c r="F61" s="6">
        <v>2044</v>
      </c>
      <c r="G61" s="6">
        <f t="shared" si="16"/>
        <v>1609.0604466976465</v>
      </c>
      <c r="H61" s="6">
        <f t="shared" si="16"/>
        <v>1137.4506479766924</v>
      </c>
      <c r="I61" s="6">
        <f t="shared" si="16"/>
        <v>665.84084925573688</v>
      </c>
      <c r="K61" s="6">
        <v>2044</v>
      </c>
      <c r="L61" s="6">
        <f t="shared" si="17"/>
        <v>1727.5735330014199</v>
      </c>
      <c r="M61" s="6">
        <f t="shared" si="17"/>
        <v>1221.2279772166266</v>
      </c>
      <c r="N61" s="6">
        <f t="shared" si="17"/>
        <v>714.88242143183243</v>
      </c>
      <c r="P61" s="6">
        <v>2044</v>
      </c>
      <c r="Q61" s="6">
        <f t="shared" si="18"/>
        <v>285.27756083553942</v>
      </c>
      <c r="R61" s="6">
        <f t="shared" si="18"/>
        <v>201.66373929056513</v>
      </c>
      <c r="S61" s="6">
        <f t="shared" si="18"/>
        <v>118.04991774559085</v>
      </c>
      <c r="U61" s="6">
        <v>2044</v>
      </c>
      <c r="V61" s="6">
        <f t="shared" si="19"/>
        <v>1923.8300739218773</v>
      </c>
      <c r="W61" s="6">
        <f t="shared" si="19"/>
        <v>1359.9624356378677</v>
      </c>
      <c r="X61" s="6">
        <f t="shared" si="19"/>
        <v>796.0947973538573</v>
      </c>
      <c r="Z61" s="6">
        <v>2044</v>
      </c>
      <c r="AA61" s="6">
        <f t="shared" si="20"/>
        <v>222.37355860884657</v>
      </c>
      <c r="AB61" s="6">
        <f t="shared" si="20"/>
        <v>157.19667266176009</v>
      </c>
      <c r="AC61" s="6">
        <f t="shared" si="20"/>
        <v>92.019786714673529</v>
      </c>
      <c r="AE61" s="6">
        <v>2044</v>
      </c>
      <c r="AF61" s="6">
        <f t="shared" si="21"/>
        <v>460.03797116104687</v>
      </c>
      <c r="AG61" s="6">
        <f t="shared" si="21"/>
        <v>325.2025052663181</v>
      </c>
      <c r="AH61" s="6">
        <f t="shared" si="21"/>
        <v>190.3670393715891</v>
      </c>
      <c r="AJ61" s="6">
        <v>2044</v>
      </c>
      <c r="AK61" s="6">
        <f t="shared" si="22"/>
        <v>717.22026942119544</v>
      </c>
      <c r="AL61" s="6">
        <f t="shared" si="22"/>
        <v>507.00560185260179</v>
      </c>
      <c r="AM61" s="6">
        <f t="shared" si="22"/>
        <v>296.79093428400768</v>
      </c>
    </row>
    <row r="62" spans="6:39" x14ac:dyDescent="0.25">
      <c r="F62" s="6">
        <v>2045</v>
      </c>
      <c r="G62" s="6">
        <f t="shared" si="16"/>
        <v>1583.1580393975346</v>
      </c>
      <c r="H62" s="6">
        <f t="shared" si="16"/>
        <v>1095.3292255970655</v>
      </c>
      <c r="I62" s="6">
        <f t="shared" si="16"/>
        <v>607.50041179659547</v>
      </c>
      <c r="K62" s="6">
        <v>2045</v>
      </c>
      <c r="L62" s="6">
        <f t="shared" si="17"/>
        <v>1699.7633202872019</v>
      </c>
      <c r="M62" s="6">
        <f t="shared" si="17"/>
        <v>1176.0041606566199</v>
      </c>
      <c r="N62" s="6">
        <f t="shared" si="17"/>
        <v>652.24500102603679</v>
      </c>
      <c r="P62" s="6">
        <v>2045</v>
      </c>
      <c r="Q62" s="6">
        <f t="shared" si="18"/>
        <v>280.68520658961273</v>
      </c>
      <c r="R62" s="6">
        <f t="shared" si="18"/>
        <v>194.19584294145969</v>
      </c>
      <c r="S62" s="6">
        <f t="shared" si="18"/>
        <v>107.70647929330642</v>
      </c>
      <c r="U62" s="6">
        <v>2045</v>
      </c>
      <c r="V62" s="6">
        <f t="shared" si="19"/>
        <v>1892.860553632443</v>
      </c>
      <c r="W62" s="6">
        <f t="shared" si="19"/>
        <v>1309.6010838958603</v>
      </c>
      <c r="X62" s="6">
        <f t="shared" si="19"/>
        <v>726.34161415927633</v>
      </c>
      <c r="Z62" s="6">
        <v>2045</v>
      </c>
      <c r="AA62" s="6">
        <f t="shared" si="20"/>
        <v>218.79382330450593</v>
      </c>
      <c r="AB62" s="6">
        <f t="shared" si="20"/>
        <v>151.37545531256256</v>
      </c>
      <c r="AC62" s="6">
        <f t="shared" si="20"/>
        <v>83.957087320619081</v>
      </c>
      <c r="AE62" s="6">
        <v>2045</v>
      </c>
      <c r="AF62" s="6">
        <f t="shared" si="21"/>
        <v>452.63235074014432</v>
      </c>
      <c r="AG62" s="6">
        <f t="shared" si="21"/>
        <v>313.15979193400653</v>
      </c>
      <c r="AH62" s="6">
        <f t="shared" si="21"/>
        <v>173.68723312786841</v>
      </c>
      <c r="AJ62" s="6">
        <v>2045</v>
      </c>
      <c r="AK62" s="6">
        <f t="shared" si="22"/>
        <v>705.6745679650619</v>
      </c>
      <c r="AL62" s="6">
        <f t="shared" si="22"/>
        <v>488.2304601420949</v>
      </c>
      <c r="AM62" s="6">
        <f t="shared" si="22"/>
        <v>270.78635231912733</v>
      </c>
    </row>
    <row r="63" spans="6:39" x14ac:dyDescent="0.25">
      <c r="F63" s="6">
        <v>2046</v>
      </c>
      <c r="G63" s="6">
        <f t="shared" si="16"/>
        <v>1557.2556320974227</v>
      </c>
      <c r="H63" s="6">
        <f t="shared" si="16"/>
        <v>1052.3928926893434</v>
      </c>
      <c r="I63" s="6">
        <f t="shared" si="16"/>
        <v>547.53015328126253</v>
      </c>
      <c r="K63" s="6">
        <v>2046</v>
      </c>
      <c r="L63" s="6">
        <f t="shared" si="17"/>
        <v>1671.9531075729838</v>
      </c>
      <c r="M63" s="6">
        <f t="shared" si="17"/>
        <v>1129.9054124786051</v>
      </c>
      <c r="N63" s="6">
        <f t="shared" si="17"/>
        <v>587.85771738422477</v>
      </c>
      <c r="P63" s="6">
        <v>2046</v>
      </c>
      <c r="Q63" s="6">
        <f t="shared" si="18"/>
        <v>276.09285234368605</v>
      </c>
      <c r="R63" s="6">
        <f t="shared" si="18"/>
        <v>186.58346744103864</v>
      </c>
      <c r="S63" s="6">
        <f t="shared" si="18"/>
        <v>97.07408253839094</v>
      </c>
      <c r="U63" s="6">
        <v>2046</v>
      </c>
      <c r="V63" s="6">
        <f t="shared" si="19"/>
        <v>1861.8910333430088</v>
      </c>
      <c r="W63" s="6">
        <f t="shared" si="19"/>
        <v>1258.2654061832386</v>
      </c>
      <c r="X63" s="6">
        <f t="shared" si="19"/>
        <v>654.6397790234671</v>
      </c>
      <c r="Z63" s="6">
        <v>2046</v>
      </c>
      <c r="AA63" s="6">
        <f t="shared" si="20"/>
        <v>215.2140880001653</v>
      </c>
      <c r="AB63" s="6">
        <f t="shared" si="20"/>
        <v>145.44161661688153</v>
      </c>
      <c r="AC63" s="6">
        <f t="shared" si="20"/>
        <v>75.669145233597504</v>
      </c>
      <c r="AE63" s="6">
        <v>2046</v>
      </c>
      <c r="AF63" s="6">
        <f t="shared" si="21"/>
        <v>445.22673031924182</v>
      </c>
      <c r="AG63" s="6">
        <f t="shared" si="21"/>
        <v>300.88409183802656</v>
      </c>
      <c r="AH63" s="6">
        <f t="shared" si="21"/>
        <v>156.54145335681085</v>
      </c>
      <c r="AJ63" s="6">
        <v>2046</v>
      </c>
      <c r="AK63" s="6">
        <f t="shared" si="22"/>
        <v>694.12886650892847</v>
      </c>
      <c r="AL63" s="6">
        <f t="shared" si="22"/>
        <v>469.09208139489721</v>
      </c>
      <c r="AM63" s="6">
        <f t="shared" si="22"/>
        <v>244.05529628086538</v>
      </c>
    </row>
    <row r="64" spans="6:39" x14ac:dyDescent="0.25">
      <c r="F64" s="6">
        <v>2047</v>
      </c>
      <c r="G64" s="6">
        <f t="shared" si="16"/>
        <v>1531.3532247973108</v>
      </c>
      <c r="H64" s="6">
        <f t="shared" si="16"/>
        <v>1008.6188835973969</v>
      </c>
      <c r="I64" s="6">
        <f t="shared" si="16"/>
        <v>485.88454239748194</v>
      </c>
      <c r="K64" s="6">
        <v>2047</v>
      </c>
      <c r="L64" s="6">
        <f t="shared" si="17"/>
        <v>1644.1428948587659</v>
      </c>
      <c r="M64" s="6">
        <f t="shared" si="17"/>
        <v>1082.9072902540393</v>
      </c>
      <c r="N64" s="6">
        <f t="shared" si="17"/>
        <v>521.67168564931194</v>
      </c>
      <c r="P64" s="6">
        <v>2047</v>
      </c>
      <c r="Q64" s="6">
        <f t="shared" si="18"/>
        <v>271.50049809775942</v>
      </c>
      <c r="R64" s="6">
        <f t="shared" si="18"/>
        <v>178.82257656377391</v>
      </c>
      <c r="S64" s="6">
        <f t="shared" si="18"/>
        <v>86.144655029788339</v>
      </c>
      <c r="U64" s="6">
        <v>2047</v>
      </c>
      <c r="V64" s="6">
        <f t="shared" si="19"/>
        <v>1830.9215130535747</v>
      </c>
      <c r="W64" s="6">
        <f t="shared" si="19"/>
        <v>1205.9281833523298</v>
      </c>
      <c r="X64" s="6">
        <f t="shared" si="19"/>
        <v>580.93485365108427</v>
      </c>
      <c r="Z64" s="6">
        <v>2047</v>
      </c>
      <c r="AA64" s="6">
        <f t="shared" si="20"/>
        <v>211.6343526958247</v>
      </c>
      <c r="AB64" s="6">
        <f t="shared" si="20"/>
        <v>139.39201034116326</v>
      </c>
      <c r="AC64" s="6">
        <f t="shared" si="20"/>
        <v>67.14966798650164</v>
      </c>
      <c r="AE64" s="6">
        <v>2047</v>
      </c>
      <c r="AF64" s="6">
        <f t="shared" si="21"/>
        <v>437.82110989833933</v>
      </c>
      <c r="AG64" s="6">
        <f t="shared" si="21"/>
        <v>288.36889616991238</v>
      </c>
      <c r="AH64" s="6">
        <f t="shared" si="21"/>
        <v>138.91668244148514</v>
      </c>
      <c r="AJ64" s="6">
        <v>2047</v>
      </c>
      <c r="AK64" s="6">
        <f t="shared" si="22"/>
        <v>682.58316505279504</v>
      </c>
      <c r="AL64" s="6">
        <f t="shared" si="22"/>
        <v>449.58031808046951</v>
      </c>
      <c r="AM64" s="6">
        <f t="shared" si="22"/>
        <v>216.57747110814364</v>
      </c>
    </row>
    <row r="65" spans="4:44" x14ac:dyDescent="0.25">
      <c r="F65" s="6">
        <v>2048</v>
      </c>
      <c r="G65" s="6">
        <f t="shared" si="16"/>
        <v>1505.4508174971988</v>
      </c>
      <c r="H65" s="6">
        <f t="shared" si="16"/>
        <v>963.98379667491054</v>
      </c>
      <c r="I65" s="6">
        <f t="shared" si="16"/>
        <v>422.516775852622</v>
      </c>
      <c r="K65" s="6">
        <v>2048</v>
      </c>
      <c r="L65" s="6">
        <f t="shared" si="17"/>
        <v>1616.332682144548</v>
      </c>
      <c r="M65" s="6">
        <f t="shared" si="17"/>
        <v>1034.9846687212296</v>
      </c>
      <c r="N65" s="6">
        <f t="shared" si="17"/>
        <v>453.63665529791047</v>
      </c>
      <c r="P65" s="6">
        <v>2048</v>
      </c>
      <c r="Q65" s="6">
        <f t="shared" si="18"/>
        <v>266.90814385183273</v>
      </c>
      <c r="R65" s="6">
        <f t="shared" si="18"/>
        <v>170.90902132657789</v>
      </c>
      <c r="S65" s="6">
        <f t="shared" si="18"/>
        <v>74.909898801322981</v>
      </c>
      <c r="U65" s="6">
        <v>2048</v>
      </c>
      <c r="V65" s="6">
        <f t="shared" si="19"/>
        <v>1799.9519927641402</v>
      </c>
      <c r="W65" s="6">
        <f t="shared" si="19"/>
        <v>1152.5614358508101</v>
      </c>
      <c r="X65" s="6">
        <f t="shared" si="19"/>
        <v>505.1708789374793</v>
      </c>
      <c r="Z65" s="6">
        <v>2048</v>
      </c>
      <c r="AA65" s="6">
        <f t="shared" si="20"/>
        <v>208.05461739148404</v>
      </c>
      <c r="AB65" s="6">
        <f t="shared" si="20"/>
        <v>133.22340235745486</v>
      </c>
      <c r="AC65" s="6">
        <f t="shared" si="20"/>
        <v>58.392187323425588</v>
      </c>
      <c r="AE65" s="6">
        <v>2048</v>
      </c>
      <c r="AF65" s="6">
        <f t="shared" si="21"/>
        <v>430.41548947743684</v>
      </c>
      <c r="AG65" s="6">
        <f t="shared" si="21"/>
        <v>275.60751428860385</v>
      </c>
      <c r="AH65" s="6">
        <f t="shared" si="21"/>
        <v>120.79953909977075</v>
      </c>
      <c r="AJ65" s="6">
        <v>2048</v>
      </c>
      <c r="AK65" s="6">
        <f t="shared" si="22"/>
        <v>671.0374635966615</v>
      </c>
      <c r="AL65" s="6">
        <f t="shared" si="22"/>
        <v>429.68473918292955</v>
      </c>
      <c r="AM65" s="6">
        <f t="shared" si="22"/>
        <v>188.33201476919726</v>
      </c>
    </row>
    <row r="66" spans="4:44" x14ac:dyDescent="0.25">
      <c r="F66" s="6">
        <v>2049</v>
      </c>
      <c r="G66" s="6">
        <f t="shared" si="16"/>
        <v>1479.5484101970869</v>
      </c>
      <c r="H66" s="6">
        <f t="shared" si="16"/>
        <v>918.463576518114</v>
      </c>
      <c r="I66" s="6">
        <f t="shared" si="16"/>
        <v>357.37874283914107</v>
      </c>
      <c r="K66" s="6">
        <v>2049</v>
      </c>
      <c r="L66" s="6">
        <f t="shared" si="17"/>
        <v>1588.5224694303297</v>
      </c>
      <c r="M66" s="6">
        <f t="shared" si="17"/>
        <v>986.11172070944122</v>
      </c>
      <c r="N66" s="6">
        <f t="shared" si="17"/>
        <v>383.7009719885516</v>
      </c>
      <c r="P66" s="6">
        <v>2049</v>
      </c>
      <c r="Q66" s="6">
        <f t="shared" si="18"/>
        <v>262.31578960590605</v>
      </c>
      <c r="R66" s="6">
        <f t="shared" si="18"/>
        <v>162.83853683876436</v>
      </c>
      <c r="S66" s="6">
        <f t="shared" si="18"/>
        <v>63.361284071622606</v>
      </c>
      <c r="U66" s="6">
        <v>2049</v>
      </c>
      <c r="V66" s="6">
        <f t="shared" si="19"/>
        <v>1768.9824724747059</v>
      </c>
      <c r="W66" s="6">
        <f t="shared" si="19"/>
        <v>1098.1364024787445</v>
      </c>
      <c r="X66" s="6">
        <f t="shared" si="19"/>
        <v>427.29033248278256</v>
      </c>
      <c r="Z66" s="6">
        <v>2049</v>
      </c>
      <c r="AA66" s="6">
        <f t="shared" si="20"/>
        <v>204.47488208714341</v>
      </c>
      <c r="AB66" s="6">
        <f t="shared" si="20"/>
        <v>126.93246818795254</v>
      </c>
      <c r="AC66" s="6">
        <f t="shared" si="20"/>
        <v>49.39005428876149</v>
      </c>
      <c r="AE66" s="6">
        <v>2049</v>
      </c>
      <c r="AF66" s="6">
        <f t="shared" si="21"/>
        <v>423.00986905653428</v>
      </c>
      <c r="AG66" s="6">
        <f t="shared" si="21"/>
        <v>262.59306864070089</v>
      </c>
      <c r="AH66" s="6">
        <f t="shared" si="21"/>
        <v>102.1762682248675</v>
      </c>
      <c r="AJ66" s="6">
        <v>2049</v>
      </c>
      <c r="AK66" s="6">
        <f t="shared" si="22"/>
        <v>659.49176214052795</v>
      </c>
      <c r="AL66" s="6">
        <f t="shared" si="22"/>
        <v>409.39462228149489</v>
      </c>
      <c r="AM66" s="6">
        <f t="shared" si="22"/>
        <v>159.29748242246183</v>
      </c>
    </row>
    <row r="67" spans="4:44" x14ac:dyDescent="0.25">
      <c r="F67" s="6">
        <v>2050</v>
      </c>
      <c r="G67" s="6">
        <f t="shared" si="16"/>
        <v>1453.646002896975</v>
      </c>
      <c r="H67" s="6">
        <f t="shared" si="16"/>
        <v>872.03349570216005</v>
      </c>
      <c r="I67" s="6">
        <f t="shared" si="16"/>
        <v>290.42098850734556</v>
      </c>
      <c r="K67" s="6">
        <v>2050</v>
      </c>
      <c r="L67" s="6">
        <f t="shared" si="17"/>
        <v>1560.7122567161118</v>
      </c>
      <c r="M67" s="6">
        <f t="shared" si="17"/>
        <v>936.26189753009407</v>
      </c>
      <c r="N67" s="6">
        <f t="shared" si="17"/>
        <v>311.81153834407564</v>
      </c>
      <c r="P67" s="6">
        <v>2050</v>
      </c>
      <c r="Q67" s="6">
        <f t="shared" si="18"/>
        <v>257.72343535997931</v>
      </c>
      <c r="R67" s="6">
        <f t="shared" si="18"/>
        <v>154.60673906400919</v>
      </c>
      <c r="S67" s="6">
        <f t="shared" si="18"/>
        <v>51.490042768038847</v>
      </c>
      <c r="U67" s="6">
        <v>2050</v>
      </c>
      <c r="V67" s="6">
        <f t="shared" si="19"/>
        <v>1738.0129521852714</v>
      </c>
      <c r="W67" s="6">
        <f t="shared" si="19"/>
        <v>1042.6235185521782</v>
      </c>
      <c r="X67" s="6">
        <f t="shared" si="19"/>
        <v>347.23408491908458</v>
      </c>
      <c r="Z67" s="6">
        <v>2050</v>
      </c>
      <c r="AA67" s="6">
        <f t="shared" si="20"/>
        <v>200.89514678280281</v>
      </c>
      <c r="AB67" s="6">
        <f t="shared" si="20"/>
        <v>120.51579048095266</v>
      </c>
      <c r="AC67" s="6">
        <f t="shared" si="20"/>
        <v>40.13643417910248</v>
      </c>
      <c r="AE67" s="6">
        <v>2050</v>
      </c>
      <c r="AF67" s="6">
        <f t="shared" si="21"/>
        <v>415.60424863563179</v>
      </c>
      <c r="AG67" s="6">
        <f t="shared" si="21"/>
        <v>249.31848953880814</v>
      </c>
      <c r="AH67" s="6">
        <f t="shared" si="21"/>
        <v>83.032730441984427</v>
      </c>
      <c r="AJ67" s="6">
        <v>2050</v>
      </c>
      <c r="AK67" s="6">
        <f t="shared" si="22"/>
        <v>647.94606068439441</v>
      </c>
      <c r="AL67" s="6">
        <f t="shared" si="22"/>
        <v>388.69894540968392</v>
      </c>
      <c r="AM67" s="6">
        <f t="shared" si="22"/>
        <v>129.45183013497331</v>
      </c>
    </row>
    <row r="68" spans="4:44" ht="44.25" customHeight="1" x14ac:dyDescent="0.25">
      <c r="D68" s="8" t="s">
        <v>61</v>
      </c>
      <c r="E68" s="8"/>
      <c r="G68" s="6">
        <f>G98*1000/0.181</f>
        <v>699.36499710302496</v>
      </c>
      <c r="H68" s="6">
        <f t="shared" ref="H68:I68" si="23">H98*1000/0.181</f>
        <v>1280.9775042978399</v>
      </c>
      <c r="I68" s="6">
        <f t="shared" si="23"/>
        <v>1862.5900114926544</v>
      </c>
      <c r="L68" s="6">
        <f>L98*1000/0.181</f>
        <v>750.87574328388837</v>
      </c>
      <c r="M68" s="6">
        <f t="shared" ref="M68:N68" si="24">M98*1000/0.181</f>
        <v>1375.3261024699061</v>
      </c>
      <c r="N68" s="6">
        <f t="shared" si="24"/>
        <v>1999.7764616559245</v>
      </c>
      <c r="Q68" s="6">
        <f>Q98*1000/0.181</f>
        <v>123.99356464002068</v>
      </c>
      <c r="R68" s="6">
        <f t="shared" ref="R68:S68" si="25">R98*1000/0.181</f>
        <v>227.11026093599079</v>
      </c>
      <c r="S68" s="6">
        <f t="shared" si="25"/>
        <v>330.22695723196114</v>
      </c>
      <c r="V68" s="6">
        <f>V98*1000/0.181</f>
        <v>836.17704781472867</v>
      </c>
      <c r="W68" s="6">
        <f t="shared" ref="W68:X68" si="26">W98*1000/0.181</f>
        <v>1531.5664814478216</v>
      </c>
      <c r="X68" s="6">
        <f t="shared" si="26"/>
        <v>2226.9559150809155</v>
      </c>
      <c r="AA68" s="6">
        <f>AA98*1000/0.181</f>
        <v>96.652853217197205</v>
      </c>
      <c r="AB68" s="6">
        <f t="shared" ref="AB68:AC68" si="27">AB98*1000/0.181</f>
        <v>177.03220951904734</v>
      </c>
      <c r="AC68" s="6">
        <f t="shared" si="27"/>
        <v>257.41156582089752</v>
      </c>
      <c r="AF68" s="6">
        <f>AF98*1000/0.181</f>
        <v>199.95175136436825</v>
      </c>
      <c r="AG68" s="6">
        <f t="shared" ref="AG68:AH68" si="28">AG98*1000/0.181</f>
        <v>366.2375104611919</v>
      </c>
      <c r="AH68" s="6">
        <f t="shared" si="28"/>
        <v>532.52326955801561</v>
      </c>
      <c r="AK68" s="6">
        <f>AK98*1000/0.181</f>
        <v>311.73393931560554</v>
      </c>
      <c r="AL68" s="6">
        <f t="shared" ref="AL68:AM68" si="29">AL98*1000/0.181</f>
        <v>570.98105459031603</v>
      </c>
      <c r="AM68" s="6">
        <f t="shared" si="29"/>
        <v>830.22816986502664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4.6883357213202571E-3</v>
      </c>
      <c r="H72" s="6">
        <f>($G$2-H41)*0.181/1000</f>
        <v>9.2428053270704504E-3</v>
      </c>
      <c r="I72" s="6">
        <f>($G$2-I41)*0.181/1000</f>
        <v>1.3797274932820644E-2</v>
      </c>
      <c r="K72" s="6">
        <v>2024</v>
      </c>
      <c r="L72" s="6">
        <f>($H$2-L41)*0.181/1000</f>
        <v>5.0336485012734342E-3</v>
      </c>
      <c r="M72" s="6">
        <f>($H$2-M41)*0.181/1000</f>
        <v>9.9235711663303288E-3</v>
      </c>
      <c r="N72" s="6">
        <f>($H$2-N41)*0.181/1000</f>
        <v>1.4813493831387222E-2</v>
      </c>
      <c r="P72" s="6">
        <v>2024</v>
      </c>
      <c r="Q72" s="6">
        <f>($I$2-Q41)*0.181/1000</f>
        <v>8.3121611851272998E-4</v>
      </c>
      <c r="R72" s="6">
        <f>($I$2-R41)*0.181/1000</f>
        <v>1.638698511541902E-3</v>
      </c>
      <c r="S72" s="6">
        <f>($I$2-S41)*0.181/1000</f>
        <v>2.4461809045710735E-3</v>
      </c>
      <c r="U72" s="6">
        <v>2024</v>
      </c>
      <c r="V72" s="6">
        <f>($J$2-V41)*0.181/1000</f>
        <v>5.6054831723876472E-3</v>
      </c>
      <c r="W72" s="6">
        <f>($J$2-W41)*0.181/1000</f>
        <v>1.1050912905178593E-2</v>
      </c>
      <c r="X72" s="6">
        <f>($J$2-X41)*0.181/1000</f>
        <v>1.6496342637969542E-2</v>
      </c>
      <c r="Z72" s="6">
        <v>2024</v>
      </c>
      <c r="AA72" s="6">
        <f>($K$2-AA41)*0.181/1000</f>
        <v>6.4793209008565924E-4</v>
      </c>
      <c r="AB72" s="6">
        <f>($K$2-AB41)*0.181/1000</f>
        <v>1.2773637661206321E-3</v>
      </c>
      <c r="AC72" s="6">
        <f>($K$2-AC41)*0.181/1000</f>
        <v>1.9067954421556153E-3</v>
      </c>
      <c r="AE72" s="6">
        <v>2024</v>
      </c>
      <c r="AF72" s="6">
        <f>($L$2-AF41)*0.181/1000</f>
        <v>1.3404172961833617E-3</v>
      </c>
      <c r="AG72" s="6">
        <f>($L$2-AG41)*0.181/1000</f>
        <v>2.6425616385193492E-3</v>
      </c>
      <c r="AH72" s="6">
        <f>($L$2-AH41)*0.181/1000</f>
        <v>3.9447059808553368E-3</v>
      </c>
      <c r="AJ72" s="6">
        <v>2024</v>
      </c>
      <c r="AK72" s="6">
        <f>($M$2-AK41)*0.181/1000</f>
        <v>2.0897719635601711E-3</v>
      </c>
      <c r="AL72" s="6">
        <f>($M$2-AL41)*0.181/1000</f>
        <v>4.1198746389511948E-3</v>
      </c>
      <c r="AM72" s="6">
        <f>($M$2-AM41)*0.181/1000</f>
        <v>6.1499773143422381E-3</v>
      </c>
      <c r="AO72" s="6">
        <v>2024</v>
      </c>
      <c r="AP72" s="6">
        <f>G72+L72+Q72+V72+AA72+AF72+AK72</f>
        <v>2.0236804863323257E-2</v>
      </c>
      <c r="AQ72" s="6">
        <f t="shared" ref="AQ72:AR87" si="30">H72+M72+R72+W72+AB72+AG72+AL72</f>
        <v>3.9895787953712444E-2</v>
      </c>
      <c r="AR72" s="6">
        <f t="shared" si="30"/>
        <v>5.9554771044101673E-2</v>
      </c>
    </row>
    <row r="73" spans="4:44" x14ac:dyDescent="0.25">
      <c r="F73" s="6">
        <v>2025</v>
      </c>
      <c r="G73" s="6">
        <f t="shared" ref="G73:I88" si="31">($G$2-G42)*0.181/1000</f>
        <v>9.3766714426405957E-3</v>
      </c>
      <c r="H73" s="6">
        <f t="shared" si="31"/>
        <v>1.9360366834018473E-2</v>
      </c>
      <c r="I73" s="6">
        <f t="shared" si="31"/>
        <v>2.9344062225396386E-2</v>
      </c>
      <c r="K73" s="6">
        <v>2025</v>
      </c>
      <c r="L73" s="6">
        <f t="shared" ref="L73:N88" si="32">($H$2-L42)*0.181/1000</f>
        <v>1.0067297002546952E-2</v>
      </c>
      <c r="M73" s="6">
        <f t="shared" si="32"/>
        <v>2.0786327449843524E-2</v>
      </c>
      <c r="N73" s="6">
        <f t="shared" si="32"/>
        <v>3.1505357897140096E-2</v>
      </c>
      <c r="P73" s="6">
        <v>2025</v>
      </c>
      <c r="Q73" s="6">
        <f t="shared" ref="Q73:S88" si="33">($I$2-Q42)*0.181/1000</f>
        <v>1.66243223702546E-3</v>
      </c>
      <c r="R73" s="6">
        <f t="shared" si="33"/>
        <v>3.4324864790663129E-3</v>
      </c>
      <c r="S73" s="6">
        <f t="shared" si="33"/>
        <v>5.2025407211071552E-3</v>
      </c>
      <c r="U73" s="6">
        <v>2025</v>
      </c>
      <c r="V73" s="6">
        <f t="shared" ref="V73:X88" si="34">($J$2-V42)*0.181/1000</f>
        <v>1.1210966344775294E-2</v>
      </c>
      <c r="W73" s="6">
        <f t="shared" si="34"/>
        <v>2.3147704633400365E-2</v>
      </c>
      <c r="X73" s="6">
        <f t="shared" si="34"/>
        <v>3.5084442922025526E-2</v>
      </c>
      <c r="Z73" s="6">
        <v>2025</v>
      </c>
      <c r="AA73" s="6">
        <f t="shared" ref="AA73:AC88" si="35">($K$2-AA42)*0.181/1000</f>
        <v>1.2958641801713083E-3</v>
      </c>
      <c r="AB73" s="6">
        <f t="shared" si="35"/>
        <v>2.6756196000524528E-3</v>
      </c>
      <c r="AC73" s="6">
        <f t="shared" si="35"/>
        <v>4.0553750199335869E-3</v>
      </c>
      <c r="AE73" s="6">
        <v>2025</v>
      </c>
      <c r="AF73" s="6">
        <f t="shared" ref="AF73:AH88" si="36">($L$2-AF42)*0.181/1000</f>
        <v>2.6808345923667234E-3</v>
      </c>
      <c r="AG73" s="6">
        <f t="shared" si="36"/>
        <v>5.5352201948253256E-3</v>
      </c>
      <c r="AH73" s="6">
        <f t="shared" si="36"/>
        <v>8.3896057972839468E-3</v>
      </c>
      <c r="AJ73" s="6">
        <v>2025</v>
      </c>
      <c r="AK73" s="6">
        <f t="shared" ref="AK73:AM88" si="37">($M$2-AK42)*0.181/1000</f>
        <v>4.1795439271203423E-3</v>
      </c>
      <c r="AL73" s="6">
        <f t="shared" si="37"/>
        <v>8.6296618286069316E-3</v>
      </c>
      <c r="AM73" s="6">
        <f t="shared" si="37"/>
        <v>1.3079779730093522E-2</v>
      </c>
      <c r="AO73" s="6">
        <v>2025</v>
      </c>
      <c r="AP73" s="6">
        <f t="shared" ref="AP73:AR98" si="38">G73+L73+Q73+V73+AA73+AF73+AK73</f>
        <v>4.0473609726646674E-2</v>
      </c>
      <c r="AQ73" s="6">
        <f t="shared" si="30"/>
        <v>8.3567387019813394E-2</v>
      </c>
      <c r="AR73" s="6">
        <f t="shared" si="30"/>
        <v>0.12666116431298019</v>
      </c>
    </row>
    <row r="74" spans="4:44" x14ac:dyDescent="0.25">
      <c r="F74" s="6">
        <v>2026</v>
      </c>
      <c r="G74" s="6">
        <f t="shared" si="31"/>
        <v>1.4065007163960853E-2</v>
      </c>
      <c r="H74" s="6">
        <f t="shared" si="31"/>
        <v>3.0463604739214712E-2</v>
      </c>
      <c r="I74" s="6">
        <f t="shared" si="31"/>
        <v>4.6862202314468526E-2</v>
      </c>
      <c r="K74" s="6">
        <v>2026</v>
      </c>
      <c r="L74" s="6">
        <f t="shared" si="32"/>
        <v>1.5100945503820467E-2</v>
      </c>
      <c r="M74" s="6">
        <f t="shared" si="32"/>
        <v>3.27073587417398E-2</v>
      </c>
      <c r="N74" s="6">
        <f t="shared" si="32"/>
        <v>5.0313771979659049E-2</v>
      </c>
      <c r="P74" s="6">
        <v>2026</v>
      </c>
      <c r="Q74" s="6">
        <f t="shared" si="33"/>
        <v>2.4936483555382007E-3</v>
      </c>
      <c r="R74" s="6">
        <f t="shared" si="33"/>
        <v>5.4010294467788768E-3</v>
      </c>
      <c r="S74" s="6">
        <f t="shared" si="33"/>
        <v>8.3084105380195426E-3</v>
      </c>
      <c r="U74" s="6">
        <v>2026</v>
      </c>
      <c r="V74" s="6">
        <f t="shared" si="34"/>
        <v>1.6816449517162942E-2</v>
      </c>
      <c r="W74" s="6">
        <f t="shared" si="34"/>
        <v>3.6422993976175287E-2</v>
      </c>
      <c r="X74" s="6">
        <f t="shared" si="34"/>
        <v>5.6029538435187633E-2</v>
      </c>
      <c r="Z74" s="6">
        <v>2026</v>
      </c>
      <c r="AA74" s="6">
        <f t="shared" si="35"/>
        <v>1.9437962702569674E-3</v>
      </c>
      <c r="AB74" s="6">
        <f t="shared" si="35"/>
        <v>4.2100967728190214E-3</v>
      </c>
      <c r="AC74" s="6">
        <f t="shared" si="35"/>
        <v>6.4763972753810748E-3</v>
      </c>
      <c r="AE74" s="6">
        <v>2026</v>
      </c>
      <c r="AF74" s="6">
        <f t="shared" si="36"/>
        <v>4.0212518885500851E-3</v>
      </c>
      <c r="AG74" s="6">
        <f t="shared" si="36"/>
        <v>8.709688282527139E-3</v>
      </c>
      <c r="AH74" s="6">
        <f t="shared" si="36"/>
        <v>1.3398124676504213E-2</v>
      </c>
      <c r="AJ74" s="6">
        <v>2026</v>
      </c>
      <c r="AK74" s="6">
        <f t="shared" si="37"/>
        <v>6.2693158906805347E-3</v>
      </c>
      <c r="AL74" s="6">
        <f t="shared" si="37"/>
        <v>1.3578802986203784E-2</v>
      </c>
      <c r="AM74" s="6">
        <f t="shared" si="37"/>
        <v>2.0888290081727014E-2</v>
      </c>
      <c r="AO74" s="6">
        <v>2026</v>
      </c>
      <c r="AP74" s="6">
        <f t="shared" si="38"/>
        <v>6.0710414589970049E-2</v>
      </c>
      <c r="AQ74" s="6">
        <f t="shared" si="30"/>
        <v>0.13149357494545863</v>
      </c>
      <c r="AR74" s="6">
        <f t="shared" si="30"/>
        <v>0.20227673530094709</v>
      </c>
    </row>
    <row r="75" spans="4:44" x14ac:dyDescent="0.25">
      <c r="F75" s="6">
        <v>2027</v>
      </c>
      <c r="G75" s="6">
        <f t="shared" si="31"/>
        <v>1.8753342885281112E-2</v>
      </c>
      <c r="H75" s="6">
        <f t="shared" si="31"/>
        <v>4.2677504088608445E-2</v>
      </c>
      <c r="I75" s="6">
        <f t="shared" si="31"/>
        <v>6.6601665291935772E-2</v>
      </c>
      <c r="K75" s="6">
        <v>2027</v>
      </c>
      <c r="L75" s="6">
        <f t="shared" si="32"/>
        <v>2.0134594005093903E-2</v>
      </c>
      <c r="M75" s="6">
        <f t="shared" si="32"/>
        <v>4.5820855685910662E-2</v>
      </c>
      <c r="N75" s="6">
        <f t="shared" si="32"/>
        <v>7.1507117366727421E-2</v>
      </c>
      <c r="P75" s="6">
        <v>2027</v>
      </c>
      <c r="Q75" s="6">
        <f t="shared" si="33"/>
        <v>3.3248644740509303E-3</v>
      </c>
      <c r="R75" s="6">
        <f t="shared" si="33"/>
        <v>7.5664865754013089E-3</v>
      </c>
      <c r="S75" s="6">
        <f t="shared" si="33"/>
        <v>1.1808108676751698E-2</v>
      </c>
      <c r="U75" s="6">
        <v>2027</v>
      </c>
      <c r="V75" s="6">
        <f t="shared" si="34"/>
        <v>2.2421932689550506E-2</v>
      </c>
      <c r="W75" s="6">
        <f t="shared" si="34"/>
        <v>5.1026215959813978E-2</v>
      </c>
      <c r="X75" s="6">
        <f t="shared" si="34"/>
        <v>7.9630499230077367E-2</v>
      </c>
      <c r="Z75" s="6">
        <v>2027</v>
      </c>
      <c r="AA75" s="6">
        <f t="shared" si="35"/>
        <v>2.5917283603426266E-3</v>
      </c>
      <c r="AB75" s="6">
        <f t="shared" si="35"/>
        <v>5.8980683268953435E-3</v>
      </c>
      <c r="AC75" s="6">
        <f t="shared" si="35"/>
        <v>9.2044082934480617E-3</v>
      </c>
      <c r="AE75" s="6">
        <v>2027</v>
      </c>
      <c r="AF75" s="6">
        <f t="shared" si="36"/>
        <v>5.3616691847334468E-3</v>
      </c>
      <c r="AG75" s="6">
        <f t="shared" si="36"/>
        <v>1.2201699715778249E-2</v>
      </c>
      <c r="AH75" s="6">
        <f t="shared" si="36"/>
        <v>1.9041730246823083E-2</v>
      </c>
      <c r="AJ75" s="6">
        <v>2027</v>
      </c>
      <c r="AK75" s="6">
        <f t="shared" si="37"/>
        <v>8.3590878542406846E-3</v>
      </c>
      <c r="AL75" s="6">
        <f t="shared" si="37"/>
        <v>1.9023008764820864E-2</v>
      </c>
      <c r="AM75" s="6">
        <f t="shared" si="37"/>
        <v>2.9686929675401045E-2</v>
      </c>
      <c r="AO75" s="6">
        <v>2027</v>
      </c>
      <c r="AP75" s="6">
        <f t="shared" si="38"/>
        <v>8.0947219453293209E-2</v>
      </c>
      <c r="AQ75" s="6">
        <f t="shared" si="30"/>
        <v>0.18421383911722886</v>
      </c>
      <c r="AR75" s="6">
        <f t="shared" si="30"/>
        <v>0.28748045878116446</v>
      </c>
    </row>
    <row r="76" spans="4:44" x14ac:dyDescent="0.25">
      <c r="F76" s="6">
        <v>2028</v>
      </c>
      <c r="G76" s="6">
        <f t="shared" si="31"/>
        <v>2.344167860660145E-2</v>
      </c>
      <c r="H76" s="6">
        <f t="shared" si="31"/>
        <v>5.6142898194110134E-2</v>
      </c>
      <c r="I76" s="6">
        <f t="shared" si="31"/>
        <v>8.8844117781618825E-2</v>
      </c>
      <c r="K76" s="6">
        <v>2028</v>
      </c>
      <c r="L76" s="6">
        <f t="shared" si="32"/>
        <v>2.5168242506367417E-2</v>
      </c>
      <c r="M76" s="6">
        <f t="shared" si="32"/>
        <v>6.0278024473970009E-2</v>
      </c>
      <c r="N76" s="6">
        <f t="shared" si="32"/>
        <v>9.5387806441572603E-2</v>
      </c>
      <c r="P76" s="6">
        <v>2028</v>
      </c>
      <c r="Q76" s="6">
        <f t="shared" si="33"/>
        <v>4.1560805925636608E-3</v>
      </c>
      <c r="R76" s="6">
        <f t="shared" si="33"/>
        <v>9.9538268359804592E-3</v>
      </c>
      <c r="S76" s="6">
        <f t="shared" si="33"/>
        <v>1.5751573079397271E-2</v>
      </c>
      <c r="U76" s="6">
        <v>2028</v>
      </c>
      <c r="V76" s="6">
        <f t="shared" si="34"/>
        <v>2.8027415861938153E-2</v>
      </c>
      <c r="W76" s="6">
        <f t="shared" si="34"/>
        <v>6.7125754165815357E-2</v>
      </c>
      <c r="X76" s="6">
        <f t="shared" si="34"/>
        <v>0.10622409246969262</v>
      </c>
      <c r="Z76" s="6">
        <v>2028</v>
      </c>
      <c r="AA76" s="6">
        <f t="shared" si="35"/>
        <v>3.2396604504282859E-3</v>
      </c>
      <c r="AB76" s="6">
        <f t="shared" si="35"/>
        <v>7.758997548949393E-3</v>
      </c>
      <c r="AC76" s="6">
        <f t="shared" si="35"/>
        <v>1.2278334647470504E-2</v>
      </c>
      <c r="AE76" s="6">
        <v>2028</v>
      </c>
      <c r="AF76" s="6">
        <f t="shared" si="36"/>
        <v>6.7020864809168084E-3</v>
      </c>
      <c r="AG76" s="6">
        <f t="shared" si="36"/>
        <v>1.6051519402721887E-2</v>
      </c>
      <c r="AH76" s="6">
        <f t="shared" si="36"/>
        <v>2.540095232452699E-2</v>
      </c>
      <c r="AJ76" s="6">
        <v>2028</v>
      </c>
      <c r="AK76" s="6">
        <f t="shared" si="37"/>
        <v>1.0448859817800877E-2</v>
      </c>
      <c r="AL76" s="6">
        <f t="shared" si="37"/>
        <v>2.5025054000617546E-2</v>
      </c>
      <c r="AM76" s="6">
        <f t="shared" si="37"/>
        <v>3.9601248183434239E-2</v>
      </c>
      <c r="AO76" s="6">
        <v>2028</v>
      </c>
      <c r="AP76" s="6">
        <f t="shared" si="38"/>
        <v>0.10118402431661665</v>
      </c>
      <c r="AQ76" s="6">
        <f t="shared" si="30"/>
        <v>0.24233607462216483</v>
      </c>
      <c r="AR76" s="6">
        <f t="shared" si="30"/>
        <v>0.38348812492771306</v>
      </c>
    </row>
    <row r="77" spans="4:44" x14ac:dyDescent="0.25">
      <c r="F77" s="6">
        <v>2029</v>
      </c>
      <c r="G77" s="6">
        <f t="shared" si="31"/>
        <v>2.8130014327921705E-2</v>
      </c>
      <c r="H77" s="6">
        <f t="shared" si="31"/>
        <v>7.1018478214273831E-2</v>
      </c>
      <c r="I77" s="6">
        <f t="shared" si="31"/>
        <v>0.11390694210062598</v>
      </c>
      <c r="K77" s="6">
        <v>2029</v>
      </c>
      <c r="L77" s="6">
        <f t="shared" si="32"/>
        <v>3.0201891007640855E-2</v>
      </c>
      <c r="M77" s="6">
        <f t="shared" si="32"/>
        <v>7.6249244438777522E-2</v>
      </c>
      <c r="N77" s="6">
        <f t="shared" si="32"/>
        <v>0.1222965978699142</v>
      </c>
      <c r="P77" s="6">
        <v>2029</v>
      </c>
      <c r="Q77" s="6">
        <f t="shared" si="33"/>
        <v>4.98729671107639E-3</v>
      </c>
      <c r="R77" s="6">
        <f t="shared" si="33"/>
        <v>1.2591185297482441E-2</v>
      </c>
      <c r="S77" s="6">
        <f t="shared" si="33"/>
        <v>2.0195073883888491E-2</v>
      </c>
      <c r="U77" s="6">
        <v>2029</v>
      </c>
      <c r="V77" s="6">
        <f t="shared" si="34"/>
        <v>3.3632899034325793E-2</v>
      </c>
      <c r="W77" s="6">
        <f t="shared" si="34"/>
        <v>8.4911343432245129E-2</v>
      </c>
      <c r="X77" s="6">
        <f t="shared" si="34"/>
        <v>0.13618978783016455</v>
      </c>
      <c r="Z77" s="6">
        <v>2029</v>
      </c>
      <c r="AA77" s="6">
        <f t="shared" si="35"/>
        <v>3.8875925405139349E-3</v>
      </c>
      <c r="AB77" s="6">
        <f t="shared" si="35"/>
        <v>9.8148156956470479E-3</v>
      </c>
      <c r="AC77" s="6">
        <f t="shared" si="35"/>
        <v>1.5742038850780175E-2</v>
      </c>
      <c r="AE77" s="6">
        <v>2029</v>
      </c>
      <c r="AF77" s="6">
        <f t="shared" si="36"/>
        <v>8.0425037771001493E-3</v>
      </c>
      <c r="AG77" s="6">
        <f t="shared" si="36"/>
        <v>2.0304517894086729E-2</v>
      </c>
      <c r="AH77" s="6">
        <f t="shared" si="36"/>
        <v>3.2566532011073304E-2</v>
      </c>
      <c r="AJ77" s="6">
        <v>2029</v>
      </c>
      <c r="AK77" s="6">
        <f t="shared" si="37"/>
        <v>1.2538631781361047E-2</v>
      </c>
      <c r="AL77" s="6">
        <f t="shared" si="37"/>
        <v>3.1655673460411649E-2</v>
      </c>
      <c r="AM77" s="6">
        <f t="shared" si="37"/>
        <v>5.077271513946225E-2</v>
      </c>
      <c r="AO77" s="6">
        <v>2029</v>
      </c>
      <c r="AP77" s="6">
        <f t="shared" si="38"/>
        <v>0.12142082917993988</v>
      </c>
      <c r="AQ77" s="6">
        <f t="shared" si="30"/>
        <v>0.30654525843292435</v>
      </c>
      <c r="AR77" s="6">
        <f t="shared" si="30"/>
        <v>0.49166968768590891</v>
      </c>
    </row>
    <row r="78" spans="4:44" x14ac:dyDescent="0.25">
      <c r="F78" s="6">
        <v>2030</v>
      </c>
      <c r="G78" s="6">
        <f t="shared" si="31"/>
        <v>3.2818350049242044E-2</v>
      </c>
      <c r="H78" s="6">
        <f t="shared" si="31"/>
        <v>8.7483057552417823E-2</v>
      </c>
      <c r="I78" s="6">
        <f t="shared" si="31"/>
        <v>0.14214776505559359</v>
      </c>
      <c r="K78" s="6">
        <v>2030</v>
      </c>
      <c r="L78" s="6">
        <f t="shared" si="32"/>
        <v>3.5235539508914372E-2</v>
      </c>
      <c r="M78" s="6">
        <f t="shared" si="32"/>
        <v>9.3926499233621369E-2</v>
      </c>
      <c r="N78" s="6">
        <f t="shared" si="32"/>
        <v>0.15261745895832837</v>
      </c>
      <c r="P78" s="6">
        <v>2030</v>
      </c>
      <c r="Q78" s="6">
        <f t="shared" si="33"/>
        <v>5.8185128295891305E-3</v>
      </c>
      <c r="R78" s="6">
        <f t="shared" si="33"/>
        <v>1.5510264592115994E-2</v>
      </c>
      <c r="S78" s="6">
        <f t="shared" si="33"/>
        <v>2.5202016354642882E-2</v>
      </c>
      <c r="U78" s="6">
        <v>2030</v>
      </c>
      <c r="V78" s="6">
        <f t="shared" si="34"/>
        <v>3.9238382206713447E-2</v>
      </c>
      <c r="W78" s="6">
        <f t="shared" si="34"/>
        <v>0.10459677722076587</v>
      </c>
      <c r="X78" s="6">
        <f t="shared" si="34"/>
        <v>0.16995517223481835</v>
      </c>
      <c r="Z78" s="6">
        <v>2030</v>
      </c>
      <c r="AA78" s="6">
        <f t="shared" si="35"/>
        <v>4.5355246305995934E-3</v>
      </c>
      <c r="AB78" s="6">
        <f t="shared" si="35"/>
        <v>1.2090234935449385E-2</v>
      </c>
      <c r="AC78" s="6">
        <f t="shared" si="35"/>
        <v>1.9644945240299173E-2</v>
      </c>
      <c r="AE78" s="6">
        <v>2030</v>
      </c>
      <c r="AF78" s="6">
        <f t="shared" si="36"/>
        <v>9.3829210732835101E-3</v>
      </c>
      <c r="AG78" s="6">
        <f t="shared" si="36"/>
        <v>2.5011818785290036E-2</v>
      </c>
      <c r="AH78" s="6">
        <f t="shared" si="36"/>
        <v>4.0640716497296565E-2</v>
      </c>
      <c r="AJ78" s="6">
        <v>2030</v>
      </c>
      <c r="AK78" s="6">
        <f t="shared" si="37"/>
        <v>1.4628403744921218E-2</v>
      </c>
      <c r="AL78" s="6">
        <f t="shared" si="37"/>
        <v>3.8994571171212924E-2</v>
      </c>
      <c r="AM78" s="6">
        <f t="shared" si="37"/>
        <v>6.3360738597504657E-2</v>
      </c>
      <c r="AO78" s="6">
        <v>2030</v>
      </c>
      <c r="AP78" s="6">
        <f t="shared" si="38"/>
        <v>0.14165763404326334</v>
      </c>
      <c r="AQ78" s="6">
        <f t="shared" si="30"/>
        <v>0.37761322349087334</v>
      </c>
      <c r="AR78" s="6">
        <f t="shared" si="30"/>
        <v>0.61356881293848364</v>
      </c>
    </row>
    <row r="79" spans="4:44" x14ac:dyDescent="0.25">
      <c r="F79" s="6">
        <v>2031</v>
      </c>
      <c r="G79" s="6">
        <f t="shared" si="31"/>
        <v>3.7506685770562299E-2</v>
      </c>
      <c r="H79" s="6">
        <f t="shared" si="31"/>
        <v>9.3640404111482403E-2</v>
      </c>
      <c r="I79" s="6">
        <f t="shared" si="31"/>
        <v>0.14977412245240257</v>
      </c>
      <c r="K79" s="6">
        <v>2031</v>
      </c>
      <c r="L79" s="6">
        <f t="shared" si="32"/>
        <v>4.0269188010187883E-2</v>
      </c>
      <c r="M79" s="6">
        <f t="shared" si="32"/>
        <v>0.10053735650177978</v>
      </c>
      <c r="N79" s="6">
        <f t="shared" si="32"/>
        <v>0.16080552499337175</v>
      </c>
      <c r="P79" s="6">
        <v>2031</v>
      </c>
      <c r="Q79" s="6">
        <f t="shared" si="33"/>
        <v>6.6497289481018606E-3</v>
      </c>
      <c r="R79" s="6">
        <f t="shared" si="33"/>
        <v>1.6601928246638194E-2</v>
      </c>
      <c r="S79" s="6">
        <f t="shared" si="33"/>
        <v>2.6554127545174524E-2</v>
      </c>
      <c r="U79" s="6">
        <v>2031</v>
      </c>
      <c r="V79" s="6">
        <f t="shared" si="34"/>
        <v>4.4843865379101087E-2</v>
      </c>
      <c r="W79" s="6">
        <f t="shared" si="34"/>
        <v>0.11195864389904973</v>
      </c>
      <c r="X79" s="6">
        <f t="shared" si="34"/>
        <v>0.17907342241899837</v>
      </c>
      <c r="Z79" s="6">
        <v>2031</v>
      </c>
      <c r="AA79" s="6">
        <f t="shared" si="35"/>
        <v>5.1834567206852531E-3</v>
      </c>
      <c r="AB79" s="6">
        <f t="shared" si="35"/>
        <v>1.2941185605908831E-2</v>
      </c>
      <c r="AC79" s="6">
        <f t="shared" si="35"/>
        <v>2.0698914491132404E-2</v>
      </c>
      <c r="AE79" s="6">
        <v>2031</v>
      </c>
      <c r="AF79" s="6">
        <f t="shared" si="36"/>
        <v>1.0723338369466873E-2</v>
      </c>
      <c r="AG79" s="6">
        <f t="shared" si="36"/>
        <v>2.6772233208863155E-2</v>
      </c>
      <c r="AH79" s="6">
        <f t="shared" si="36"/>
        <v>4.2821128048259438E-2</v>
      </c>
      <c r="AJ79" s="6">
        <v>2031</v>
      </c>
      <c r="AK79" s="6">
        <f t="shared" si="37"/>
        <v>1.671817570848139E-2</v>
      </c>
      <c r="AL79" s="6">
        <f t="shared" si="37"/>
        <v>4.1739137894654249E-2</v>
      </c>
      <c r="AM79" s="6">
        <f t="shared" si="37"/>
        <v>6.6760100080827112E-2</v>
      </c>
      <c r="AO79" s="6">
        <v>2031</v>
      </c>
      <c r="AP79" s="6">
        <f t="shared" si="38"/>
        <v>0.16189443890658664</v>
      </c>
      <c r="AQ79" s="6">
        <f t="shared" si="30"/>
        <v>0.40419088946837634</v>
      </c>
      <c r="AR79" s="6">
        <f t="shared" si="30"/>
        <v>0.64648734003016606</v>
      </c>
    </row>
    <row r="80" spans="4:44" x14ac:dyDescent="0.25">
      <c r="F80" s="6">
        <v>2032</v>
      </c>
      <c r="G80" s="6">
        <f t="shared" si="31"/>
        <v>4.2195021491882596E-2</v>
      </c>
      <c r="H80" s="6">
        <f t="shared" si="31"/>
        <v>9.9913629292614436E-2</v>
      </c>
      <c r="I80" s="6">
        <f t="shared" si="31"/>
        <v>0.15763223709334623</v>
      </c>
      <c r="K80" s="6">
        <v>2032</v>
      </c>
      <c r="L80" s="6">
        <f t="shared" si="32"/>
        <v>4.53028365114614E-2</v>
      </c>
      <c r="M80" s="6">
        <f t="shared" si="32"/>
        <v>0.10727262726909248</v>
      </c>
      <c r="N80" s="6">
        <f t="shared" si="32"/>
        <v>0.16924241802672352</v>
      </c>
      <c r="P80" s="6">
        <v>2032</v>
      </c>
      <c r="Q80" s="6">
        <f t="shared" si="33"/>
        <v>7.4809450666145916E-3</v>
      </c>
      <c r="R80" s="6">
        <f t="shared" si="33"/>
        <v>1.7714136543050124E-2</v>
      </c>
      <c r="S80" s="6">
        <f t="shared" si="33"/>
        <v>2.794732801948566E-2</v>
      </c>
      <c r="U80" s="6">
        <v>2032</v>
      </c>
      <c r="V80" s="6">
        <f t="shared" si="34"/>
        <v>5.0449348551488742E-2</v>
      </c>
      <c r="W80" s="6">
        <f t="shared" si="34"/>
        <v>0.11945905775156519</v>
      </c>
      <c r="X80" s="6">
        <f t="shared" si="34"/>
        <v>0.18846876695164166</v>
      </c>
      <c r="Z80" s="6">
        <v>2032</v>
      </c>
      <c r="AA80" s="6">
        <f t="shared" si="35"/>
        <v>5.8313888107709121E-3</v>
      </c>
      <c r="AB80" s="6">
        <f t="shared" si="35"/>
        <v>1.3808150803111938E-2</v>
      </c>
      <c r="AC80" s="6">
        <f t="shared" si="35"/>
        <v>2.1784912795452964E-2</v>
      </c>
      <c r="AE80" s="6">
        <v>2032</v>
      </c>
      <c r="AF80" s="6">
        <f t="shared" si="36"/>
        <v>1.2063755665650234E-2</v>
      </c>
      <c r="AG80" s="6">
        <f t="shared" si="36"/>
        <v>2.8565777877049666E-2</v>
      </c>
      <c r="AH80" s="6">
        <f t="shared" si="36"/>
        <v>4.506780008844908E-2</v>
      </c>
      <c r="AJ80" s="6">
        <v>2032</v>
      </c>
      <c r="AK80" s="6">
        <f t="shared" si="37"/>
        <v>1.880794767204156E-2</v>
      </c>
      <c r="AL80" s="6">
        <f t="shared" si="37"/>
        <v>4.4535356187003307E-2</v>
      </c>
      <c r="AM80" s="6">
        <f t="shared" si="37"/>
        <v>7.0262764701965089E-2</v>
      </c>
      <c r="AO80" s="6">
        <v>2032</v>
      </c>
      <c r="AP80" s="6">
        <f t="shared" si="38"/>
        <v>0.18213124376991005</v>
      </c>
      <c r="AQ80" s="6">
        <f t="shared" si="30"/>
        <v>0.43126873572348717</v>
      </c>
      <c r="AR80" s="6">
        <f t="shared" si="30"/>
        <v>0.68040622767706427</v>
      </c>
    </row>
    <row r="81" spans="6:44" x14ac:dyDescent="0.25">
      <c r="F81" s="6">
        <v>2033</v>
      </c>
      <c r="G81" s="6">
        <f t="shared" si="31"/>
        <v>4.68833572132029E-2</v>
      </c>
      <c r="H81" s="6">
        <f t="shared" si="31"/>
        <v>0.10630625452927239</v>
      </c>
      <c r="I81" s="6">
        <f t="shared" si="31"/>
        <v>0.16572915184534193</v>
      </c>
      <c r="K81" s="6">
        <v>2033</v>
      </c>
      <c r="L81" s="6">
        <f t="shared" si="32"/>
        <v>5.0336485012734834E-2</v>
      </c>
      <c r="M81" s="6">
        <f t="shared" si="32"/>
        <v>0.11413609233525129</v>
      </c>
      <c r="N81" s="6">
        <f t="shared" si="32"/>
        <v>0.17793569965776782</v>
      </c>
      <c r="P81" s="6">
        <v>2033</v>
      </c>
      <c r="Q81" s="6">
        <f t="shared" si="33"/>
        <v>8.3121611851273217E-3</v>
      </c>
      <c r="R81" s="6">
        <f t="shared" si="33"/>
        <v>1.8847513812121838E-2</v>
      </c>
      <c r="S81" s="6">
        <f t="shared" si="33"/>
        <v>2.9382866439116376E-2</v>
      </c>
      <c r="U81" s="6">
        <v>2033</v>
      </c>
      <c r="V81" s="6">
        <f t="shared" si="34"/>
        <v>5.6054831723876382E-2</v>
      </c>
      <c r="W81" s="6">
        <f t="shared" si="34"/>
        <v>0.12710222908601385</v>
      </c>
      <c r="X81" s="6">
        <f t="shared" si="34"/>
        <v>0.19814962644815134</v>
      </c>
      <c r="Z81" s="6">
        <v>2033</v>
      </c>
      <c r="AA81" s="6">
        <f t="shared" si="35"/>
        <v>6.4793209008565718E-3</v>
      </c>
      <c r="AB81" s="6">
        <f t="shared" si="35"/>
        <v>1.4691617192237263E-2</v>
      </c>
      <c r="AC81" s="6">
        <f t="shared" si="35"/>
        <v>2.2903913483617967E-2</v>
      </c>
      <c r="AE81" s="6">
        <v>2033</v>
      </c>
      <c r="AF81" s="6">
        <f t="shared" si="36"/>
        <v>1.3404172961833596E-2</v>
      </c>
      <c r="AG81" s="6">
        <f t="shared" si="36"/>
        <v>3.0393459584284879E-2</v>
      </c>
      <c r="AH81" s="6">
        <f t="shared" si="36"/>
        <v>4.7382746206736201E-2</v>
      </c>
      <c r="AJ81" s="6">
        <v>2033</v>
      </c>
      <c r="AK81" s="6">
        <f t="shared" si="37"/>
        <v>2.0897719635601754E-2</v>
      </c>
      <c r="AL81" s="6">
        <f t="shared" si="37"/>
        <v>4.73847956869018E-2</v>
      </c>
      <c r="AM81" s="6">
        <f t="shared" si="37"/>
        <v>7.3871871738201866E-2</v>
      </c>
      <c r="AO81" s="6">
        <v>2033</v>
      </c>
      <c r="AP81" s="6">
        <f t="shared" si="38"/>
        <v>0.20236804863323335</v>
      </c>
      <c r="AQ81" s="6">
        <f t="shared" si="30"/>
        <v>0.45886196222608328</v>
      </c>
      <c r="AR81" s="6">
        <f t="shared" si="30"/>
        <v>0.71535587581893356</v>
      </c>
    </row>
    <row r="82" spans="6:44" x14ac:dyDescent="0.25">
      <c r="F82" s="6">
        <v>2034</v>
      </c>
      <c r="G82" s="6">
        <f t="shared" si="31"/>
        <v>5.1571692934523156E-2</v>
      </c>
      <c r="H82" s="6">
        <f t="shared" si="31"/>
        <v>0.11282190826769592</v>
      </c>
      <c r="I82" s="6">
        <f t="shared" si="31"/>
        <v>0.17407212360086885</v>
      </c>
      <c r="K82" s="6">
        <v>2034</v>
      </c>
      <c r="L82" s="6">
        <f t="shared" si="32"/>
        <v>5.537013351400831E-2</v>
      </c>
      <c r="M82" s="6">
        <f t="shared" si="32"/>
        <v>0.1211316473946054</v>
      </c>
      <c r="N82" s="6">
        <f t="shared" si="32"/>
        <v>0.18689316127520267</v>
      </c>
      <c r="P82" s="6">
        <v>2034</v>
      </c>
      <c r="Q82" s="6">
        <f t="shared" si="33"/>
        <v>9.1433773036400517E-3</v>
      </c>
      <c r="R82" s="6">
        <f t="shared" si="33"/>
        <v>2.0002703357400443E-2</v>
      </c>
      <c r="S82" s="6">
        <f t="shared" si="33"/>
        <v>3.0862029411160865E-2</v>
      </c>
      <c r="U82" s="6">
        <v>2034</v>
      </c>
      <c r="V82" s="6">
        <f t="shared" si="34"/>
        <v>6.1660314896263946E-2</v>
      </c>
      <c r="W82" s="6">
        <f t="shared" si="34"/>
        <v>0.13489249615706572</v>
      </c>
      <c r="X82" s="6">
        <f t="shared" si="34"/>
        <v>0.20812467741786761</v>
      </c>
      <c r="Z82" s="6">
        <v>2034</v>
      </c>
      <c r="AA82" s="6">
        <f t="shared" si="35"/>
        <v>7.1272529909422204E-3</v>
      </c>
      <c r="AB82" s="6">
        <f t="shared" si="35"/>
        <v>1.5592086227723128E-2</v>
      </c>
      <c r="AC82" s="6">
        <f t="shared" si="35"/>
        <v>2.4056919464504049E-2</v>
      </c>
      <c r="AE82" s="6">
        <v>2034</v>
      </c>
      <c r="AF82" s="6">
        <f t="shared" si="36"/>
        <v>1.4744590258016957E-2</v>
      </c>
      <c r="AG82" s="6">
        <f t="shared" si="36"/>
        <v>3.2256315720463044E-2</v>
      </c>
      <c r="AH82" s="6">
        <f t="shared" si="36"/>
        <v>4.9768041182909166E-2</v>
      </c>
      <c r="AJ82" s="6">
        <v>2034</v>
      </c>
      <c r="AK82" s="6">
        <f t="shared" si="37"/>
        <v>2.2987491599161924E-2</v>
      </c>
      <c r="AL82" s="6">
        <f t="shared" si="37"/>
        <v>5.028907373271313E-2</v>
      </c>
      <c r="AM82" s="6">
        <f t="shared" si="37"/>
        <v>7.7590655866264416E-2</v>
      </c>
      <c r="AO82" s="6">
        <v>2034</v>
      </c>
      <c r="AP82" s="6">
        <f t="shared" si="38"/>
        <v>0.22260485349655657</v>
      </c>
      <c r="AQ82" s="6">
        <f t="shared" si="30"/>
        <v>0.48698623085766679</v>
      </c>
      <c r="AR82" s="6">
        <f t="shared" si="30"/>
        <v>0.75136760821877757</v>
      </c>
    </row>
    <row r="83" spans="6:44" x14ac:dyDescent="0.25">
      <c r="F83" s="6">
        <v>2035</v>
      </c>
      <c r="G83" s="6">
        <f t="shared" si="31"/>
        <v>5.6260028655843494E-2</v>
      </c>
      <c r="H83" s="6">
        <f t="shared" si="31"/>
        <v>0.11946432921891526</v>
      </c>
      <c r="I83" s="6">
        <f t="shared" si="31"/>
        <v>0.18266862978198722</v>
      </c>
      <c r="K83" s="6">
        <v>2035</v>
      </c>
      <c r="L83" s="6">
        <f t="shared" si="32"/>
        <v>6.0403782015281827E-2</v>
      </c>
      <c r="M83" s="6">
        <f t="shared" si="32"/>
        <v>0.12826330652769261</v>
      </c>
      <c r="N83" s="6">
        <f t="shared" si="32"/>
        <v>0.19612283104010353</v>
      </c>
      <c r="P83" s="6">
        <v>2035</v>
      </c>
      <c r="Q83" s="6">
        <f t="shared" si="33"/>
        <v>9.9745934221527922E-3</v>
      </c>
      <c r="R83" s="6">
        <f t="shared" si="33"/>
        <v>2.1180368031773505E-2</v>
      </c>
      <c r="S83" s="6">
        <f t="shared" si="33"/>
        <v>3.2386142641394222E-2</v>
      </c>
      <c r="U83" s="6">
        <v>2035</v>
      </c>
      <c r="V83" s="6">
        <f t="shared" si="34"/>
        <v>6.7265798068651683E-2</v>
      </c>
      <c r="W83" s="6">
        <f t="shared" si="34"/>
        <v>0.14283432905453783</v>
      </c>
      <c r="X83" s="6">
        <f t="shared" si="34"/>
        <v>0.21840286004042414</v>
      </c>
      <c r="Z83" s="6">
        <v>2035</v>
      </c>
      <c r="AA83" s="6">
        <f t="shared" si="35"/>
        <v>7.7751850810278801E-3</v>
      </c>
      <c r="AB83" s="6">
        <f t="shared" si="35"/>
        <v>1.6510074602698183E-2</v>
      </c>
      <c r="AC83" s="6">
        <f t="shared" si="35"/>
        <v>2.5244964124368493E-2</v>
      </c>
      <c r="AE83" s="6">
        <v>2035</v>
      </c>
      <c r="AF83" s="6">
        <f t="shared" si="36"/>
        <v>1.6085007554200319E-2</v>
      </c>
      <c r="AG83" s="6">
        <f t="shared" si="36"/>
        <v>3.4155415200702019E-2</v>
      </c>
      <c r="AH83" s="6">
        <f t="shared" si="36"/>
        <v>5.2225822847203715E-2</v>
      </c>
      <c r="AJ83" s="6">
        <v>2035</v>
      </c>
      <c r="AK83" s="6">
        <f t="shared" si="37"/>
        <v>2.5077263562722094E-2</v>
      </c>
      <c r="AL83" s="6">
        <f t="shared" si="37"/>
        <v>5.3249856812068598E-2</v>
      </c>
      <c r="AM83" s="6">
        <f t="shared" si="37"/>
        <v>8.142245006141513E-2</v>
      </c>
      <c r="AO83" s="6">
        <v>2035</v>
      </c>
      <c r="AP83" s="6">
        <f t="shared" si="38"/>
        <v>0.24284165835988009</v>
      </c>
      <c r="AQ83" s="6">
        <f t="shared" si="30"/>
        <v>0.51565767944838792</v>
      </c>
      <c r="AR83" s="6">
        <f t="shared" si="30"/>
        <v>0.78847370053689636</v>
      </c>
    </row>
    <row r="84" spans="6:44" x14ac:dyDescent="0.25">
      <c r="F84" s="6">
        <v>2036</v>
      </c>
      <c r="G84" s="6">
        <f t="shared" si="31"/>
        <v>6.094836437716375E-2</v>
      </c>
      <c r="H84" s="6">
        <f t="shared" si="31"/>
        <v>0.12623736970958579</v>
      </c>
      <c r="I84" s="6">
        <f t="shared" si="31"/>
        <v>0.19152637504200815</v>
      </c>
      <c r="K84" s="6">
        <v>2036</v>
      </c>
      <c r="L84" s="6">
        <f t="shared" si="32"/>
        <v>6.5437430516555289E-2</v>
      </c>
      <c r="M84" s="6">
        <f t="shared" si="32"/>
        <v>0.13553520579887521</v>
      </c>
      <c r="N84" s="6">
        <f t="shared" si="32"/>
        <v>0.20563298108119535</v>
      </c>
      <c r="P84" s="6">
        <v>2036</v>
      </c>
      <c r="Q84" s="6">
        <f t="shared" si="33"/>
        <v>1.0805809540665521E-2</v>
      </c>
      <c r="R84" s="6">
        <f t="shared" si="33"/>
        <v>2.2381190831553568E-2</v>
      </c>
      <c r="S84" s="6">
        <f t="shared" si="33"/>
        <v>3.3956572122441644E-2</v>
      </c>
      <c r="U84" s="6">
        <v>2036</v>
      </c>
      <c r="V84" s="6">
        <f t="shared" si="34"/>
        <v>7.287128124103924E-2</v>
      </c>
      <c r="W84" s="6">
        <f t="shared" si="34"/>
        <v>0.15093233370972964</v>
      </c>
      <c r="X84" s="6">
        <f t="shared" si="34"/>
        <v>0.22899338617842027</v>
      </c>
      <c r="Z84" s="6">
        <v>2036</v>
      </c>
      <c r="AA84" s="6">
        <f t="shared" si="35"/>
        <v>8.4231171711135339E-3</v>
      </c>
      <c r="AB84" s="6">
        <f t="shared" si="35"/>
        <v>1.7446114712069676E-2</v>
      </c>
      <c r="AC84" s="6">
        <f t="shared" si="35"/>
        <v>2.6469112253025853E-2</v>
      </c>
      <c r="AE84" s="6">
        <v>2036</v>
      </c>
      <c r="AF84" s="6">
        <f t="shared" si="36"/>
        <v>1.7425424850383682E-2</v>
      </c>
      <c r="AG84" s="6">
        <f t="shared" si="36"/>
        <v>3.6091859423362828E-2</v>
      </c>
      <c r="AH84" s="6">
        <f t="shared" si="36"/>
        <v>5.4758293996342043E-2</v>
      </c>
      <c r="AJ84" s="6">
        <v>2036</v>
      </c>
      <c r="AK84" s="6">
        <f t="shared" si="37"/>
        <v>2.7167035526282267E-2</v>
      </c>
      <c r="AL84" s="6">
        <f t="shared" si="37"/>
        <v>5.6268862055463408E-2</v>
      </c>
      <c r="AM84" s="6">
        <f t="shared" si="37"/>
        <v>8.5370688584644638E-2</v>
      </c>
      <c r="AO84" s="6">
        <v>2036</v>
      </c>
      <c r="AP84" s="6">
        <f t="shared" si="38"/>
        <v>0.26307846322320327</v>
      </c>
      <c r="AQ84" s="6">
        <f t="shared" si="30"/>
        <v>0.54489293624064017</v>
      </c>
      <c r="AR84" s="6">
        <f t="shared" si="30"/>
        <v>0.82670740925807795</v>
      </c>
    </row>
    <row r="85" spans="6:44" x14ac:dyDescent="0.25">
      <c r="F85" s="6">
        <v>2037</v>
      </c>
      <c r="G85" s="6">
        <f t="shared" si="31"/>
        <v>6.563670009848406E-2</v>
      </c>
      <c r="H85" s="6">
        <f t="shared" si="31"/>
        <v>0.1331449991346518</v>
      </c>
      <c r="I85" s="6">
        <f t="shared" si="31"/>
        <v>0.20065329817081978</v>
      </c>
      <c r="K85" s="6">
        <v>2037</v>
      </c>
      <c r="L85" s="6">
        <f t="shared" si="32"/>
        <v>7.0471079017828814E-2</v>
      </c>
      <c r="M85" s="6">
        <f t="shared" si="32"/>
        <v>0.14295160696330461</v>
      </c>
      <c r="N85" s="6">
        <f t="shared" si="32"/>
        <v>0.2154321349087808</v>
      </c>
      <c r="P85" s="6">
        <v>2037</v>
      </c>
      <c r="Q85" s="6">
        <f t="shared" si="33"/>
        <v>1.1637025659178261E-2</v>
      </c>
      <c r="R85" s="6">
        <f t="shared" si="33"/>
        <v>2.3605875508616481E-2</v>
      </c>
      <c r="S85" s="6">
        <f t="shared" si="33"/>
        <v>3.5574725358054754E-2</v>
      </c>
      <c r="U85" s="6">
        <v>2037</v>
      </c>
      <c r="V85" s="6">
        <f t="shared" si="34"/>
        <v>7.8476764413426894E-2</v>
      </c>
      <c r="W85" s="6">
        <f t="shared" si="34"/>
        <v>0.1591912560235082</v>
      </c>
      <c r="X85" s="6">
        <f t="shared" si="34"/>
        <v>0.23990574763358974</v>
      </c>
      <c r="Z85" s="6">
        <v>2037</v>
      </c>
      <c r="AA85" s="6">
        <f t="shared" si="35"/>
        <v>9.0710492611991971E-3</v>
      </c>
      <c r="AB85" s="6">
        <f t="shared" si="35"/>
        <v>1.8400755129684605E-2</v>
      </c>
      <c r="AC85" s="6">
        <f t="shared" si="35"/>
        <v>2.7730460998170049E-2</v>
      </c>
      <c r="AE85" s="6">
        <v>2037</v>
      </c>
      <c r="AF85" s="6">
        <f t="shared" si="36"/>
        <v>1.8765842146567041E-2</v>
      </c>
      <c r="AG85" s="6">
        <f t="shared" si="36"/>
        <v>3.8066783257182497E-2</v>
      </c>
      <c r="AH85" s="6">
        <f t="shared" si="36"/>
        <v>5.7367724367798002E-2</v>
      </c>
      <c r="AJ85" s="6">
        <v>2037</v>
      </c>
      <c r="AK85" s="6">
        <f t="shared" si="37"/>
        <v>2.9256807489842458E-2</v>
      </c>
      <c r="AL85" s="6">
        <f t="shared" si="37"/>
        <v>5.9347858775242048E-2</v>
      </c>
      <c r="AM85" s="6">
        <f t="shared" si="37"/>
        <v>8.9438910060641738E-2</v>
      </c>
      <c r="AO85" s="6">
        <v>2037</v>
      </c>
      <c r="AP85" s="6">
        <f t="shared" si="38"/>
        <v>0.28331526808652674</v>
      </c>
      <c r="AQ85" s="6">
        <f t="shared" si="30"/>
        <v>0.57470913479219021</v>
      </c>
      <c r="AR85" s="6">
        <f t="shared" si="30"/>
        <v>0.8661030014978548</v>
      </c>
    </row>
    <row r="86" spans="6:44" x14ac:dyDescent="0.25">
      <c r="F86" s="6">
        <v>2038</v>
      </c>
      <c r="G86" s="6">
        <f t="shared" si="31"/>
        <v>7.0325035819804316E-2</v>
      </c>
      <c r="H86" s="6">
        <f t="shared" si="31"/>
        <v>0.14019130751493231</v>
      </c>
      <c r="I86" s="6">
        <f t="shared" si="31"/>
        <v>0.21005757921006046</v>
      </c>
      <c r="K86" s="6">
        <v>2038</v>
      </c>
      <c r="L86" s="6">
        <f t="shared" si="32"/>
        <v>7.5504727519102241E-2</v>
      </c>
      <c r="M86" s="6">
        <f t="shared" si="32"/>
        <v>0.15051690128653655</v>
      </c>
      <c r="N86" s="6">
        <f t="shared" si="32"/>
        <v>0.22552907505397102</v>
      </c>
      <c r="P86" s="6">
        <v>2038</v>
      </c>
      <c r="Q86" s="6">
        <f t="shared" si="33"/>
        <v>1.2468241777690981E-2</v>
      </c>
      <c r="R86" s="6">
        <f t="shared" si="33"/>
        <v>2.4855147201141754E-2</v>
      </c>
      <c r="S86" s="6">
        <f t="shared" si="33"/>
        <v>3.7242052624592556E-2</v>
      </c>
      <c r="U86" s="6">
        <v>2038</v>
      </c>
      <c r="V86" s="6">
        <f t="shared" si="34"/>
        <v>8.4082247585814548E-2</v>
      </c>
      <c r="W86" s="6">
        <f t="shared" si="34"/>
        <v>0.16761598611984033</v>
      </c>
      <c r="X86" s="6">
        <f t="shared" si="34"/>
        <v>0.25114972465386637</v>
      </c>
      <c r="Z86" s="6">
        <v>2038</v>
      </c>
      <c r="AA86" s="6">
        <f t="shared" si="35"/>
        <v>9.7189813512848482E-3</v>
      </c>
      <c r="AB86" s="6">
        <f t="shared" si="35"/>
        <v>1.9374561099991163E-2</v>
      </c>
      <c r="AC86" s="6">
        <f t="shared" si="35"/>
        <v>2.9030140848697508E-2</v>
      </c>
      <c r="AE86" s="6">
        <v>2038</v>
      </c>
      <c r="AF86" s="6">
        <f t="shared" si="36"/>
        <v>2.0106259442750393E-2</v>
      </c>
      <c r="AG86" s="6">
        <f t="shared" si="36"/>
        <v>4.0081356058404564E-2</v>
      </c>
      <c r="AH86" s="6">
        <f t="shared" si="36"/>
        <v>6.005645267405877E-2</v>
      </c>
      <c r="AJ86" s="6">
        <v>2038</v>
      </c>
      <c r="AK86" s="6">
        <f t="shared" si="37"/>
        <v>3.1346579453402607E-2</v>
      </c>
      <c r="AL86" s="6">
        <f t="shared" si="37"/>
        <v>6.2488670051351454E-2</v>
      </c>
      <c r="AM86" s="6">
        <f t="shared" si="37"/>
        <v>9.3630760649300343E-2</v>
      </c>
      <c r="AO86" s="6">
        <v>2038</v>
      </c>
      <c r="AP86" s="6">
        <f t="shared" si="38"/>
        <v>0.30355207294984998</v>
      </c>
      <c r="AQ86" s="6">
        <f t="shared" si="30"/>
        <v>0.60512392933219816</v>
      </c>
      <c r="AR86" s="6">
        <f t="shared" si="30"/>
        <v>0.90669578571454701</v>
      </c>
    </row>
    <row r="87" spans="6:44" x14ac:dyDescent="0.25">
      <c r="F87" s="6">
        <v>2039</v>
      </c>
      <c r="G87" s="6">
        <f t="shared" si="31"/>
        <v>7.5013371541124599E-2</v>
      </c>
      <c r="H87" s="6">
        <f t="shared" si="31"/>
        <v>0.14738050916281881</v>
      </c>
      <c r="I87" s="6">
        <f t="shared" si="31"/>
        <v>0.21974764678451317</v>
      </c>
      <c r="K87" s="6">
        <v>2039</v>
      </c>
      <c r="L87" s="6">
        <f t="shared" si="32"/>
        <v>8.0538376020375682E-2</v>
      </c>
      <c r="M87" s="6">
        <f t="shared" si="32"/>
        <v>0.15823561348022006</v>
      </c>
      <c r="N87" s="6">
        <f t="shared" si="32"/>
        <v>0.23593285094006453</v>
      </c>
      <c r="P87" s="6">
        <v>2039</v>
      </c>
      <c r="Q87" s="6">
        <f t="shared" si="33"/>
        <v>1.3299457896203713E-2</v>
      </c>
      <c r="R87" s="6">
        <f t="shared" si="33"/>
        <v>2.6129753083520571E-2</v>
      </c>
      <c r="S87" s="6">
        <f t="shared" si="33"/>
        <v>3.8960048270837454E-2</v>
      </c>
      <c r="U87" s="6">
        <v>2039</v>
      </c>
      <c r="V87" s="6">
        <f t="shared" si="34"/>
        <v>8.9687730758202092E-2</v>
      </c>
      <c r="W87" s="6">
        <f t="shared" si="34"/>
        <v>0.1762115627285864</v>
      </c>
      <c r="X87" s="6">
        <f t="shared" si="34"/>
        <v>0.26273539469897084</v>
      </c>
      <c r="Z87" s="6">
        <v>2039</v>
      </c>
      <c r="AA87" s="6">
        <f t="shared" si="35"/>
        <v>1.0366913441370496E-2</v>
      </c>
      <c r="AB87" s="6">
        <f t="shared" si="35"/>
        <v>2.0368115044641401E-2</v>
      </c>
      <c r="AC87" s="6">
        <f t="shared" si="35"/>
        <v>3.0369316647912308E-2</v>
      </c>
      <c r="AE87" s="6">
        <v>2039</v>
      </c>
      <c r="AF87" s="6">
        <f t="shared" si="36"/>
        <v>2.1446676738933745E-2</v>
      </c>
      <c r="AG87" s="6">
        <f t="shared" si="36"/>
        <v>4.2136782718819411E-2</v>
      </c>
      <c r="AH87" s="6">
        <f t="shared" si="36"/>
        <v>6.2826888698705133E-2</v>
      </c>
      <c r="AJ87" s="6">
        <v>2039</v>
      </c>
      <c r="AK87" s="6">
        <f t="shared" si="37"/>
        <v>3.3436351416962759E-2</v>
      </c>
      <c r="AL87" s="6">
        <f t="shared" si="37"/>
        <v>6.5693174365283755E-2</v>
      </c>
      <c r="AM87" s="6">
        <f t="shared" si="37"/>
        <v>9.794999731360482E-2</v>
      </c>
      <c r="AO87" s="6">
        <v>2039</v>
      </c>
      <c r="AP87" s="6">
        <f t="shared" si="38"/>
        <v>0.32378887781317306</v>
      </c>
      <c r="AQ87" s="6">
        <f t="shared" si="30"/>
        <v>0.6361555105838903</v>
      </c>
      <c r="AR87" s="6">
        <f t="shared" si="30"/>
        <v>0.94852214335460827</v>
      </c>
    </row>
    <row r="88" spans="6:44" x14ac:dyDescent="0.25">
      <c r="F88" s="6">
        <v>2040</v>
      </c>
      <c r="G88" s="6">
        <f t="shared" si="31"/>
        <v>7.9701707262444854E-2</v>
      </c>
      <c r="H88" s="6">
        <f t="shared" si="31"/>
        <v>0.15471694645936995</v>
      </c>
      <c r="I88" s="6">
        <f t="shared" si="31"/>
        <v>0.22973218565629513</v>
      </c>
      <c r="K88" s="6">
        <v>2040</v>
      </c>
      <c r="L88" s="6">
        <f t="shared" si="32"/>
        <v>8.5572024521649193E-2</v>
      </c>
      <c r="M88" s="6">
        <f t="shared" si="32"/>
        <v>0.16611240575738909</v>
      </c>
      <c r="N88" s="6">
        <f t="shared" si="32"/>
        <v>0.2466527869931292</v>
      </c>
      <c r="P88" s="6">
        <v>2040</v>
      </c>
      <c r="Q88" s="6">
        <f t="shared" si="33"/>
        <v>1.4130674014716443E-2</v>
      </c>
      <c r="R88" s="6">
        <f t="shared" si="33"/>
        <v>2.7430463036013899E-2</v>
      </c>
      <c r="S88" s="6">
        <f t="shared" si="33"/>
        <v>4.0730252057311372E-2</v>
      </c>
      <c r="U88" s="6">
        <v>2040</v>
      </c>
      <c r="V88" s="6">
        <f t="shared" si="34"/>
        <v>9.5293213930589746E-2</v>
      </c>
      <c r="W88" s="6">
        <f t="shared" si="34"/>
        <v>0.18498317770148201</v>
      </c>
      <c r="X88" s="6">
        <f t="shared" si="34"/>
        <v>0.27467314147237448</v>
      </c>
      <c r="Z88" s="6">
        <v>2040</v>
      </c>
      <c r="AA88" s="6">
        <f t="shared" si="35"/>
        <v>1.1014845531456156E-2</v>
      </c>
      <c r="AB88" s="6">
        <f t="shared" si="35"/>
        <v>2.138201708448894E-2</v>
      </c>
      <c r="AC88" s="6">
        <f t="shared" si="35"/>
        <v>3.1749188637521741E-2</v>
      </c>
      <c r="AE88" s="6">
        <v>2040</v>
      </c>
      <c r="AF88" s="6">
        <f t="shared" si="36"/>
        <v>2.2787094035117108E-2</v>
      </c>
      <c r="AG88" s="6">
        <f t="shared" si="36"/>
        <v>4.4234304745653381E-2</v>
      </c>
      <c r="AH88" s="6">
        <f t="shared" si="36"/>
        <v>6.5681515456189693E-2</v>
      </c>
      <c r="AJ88" s="6">
        <v>2040</v>
      </c>
      <c r="AK88" s="6">
        <f t="shared" si="37"/>
        <v>3.5526123380522953E-2</v>
      </c>
      <c r="AL88" s="6">
        <f t="shared" si="37"/>
        <v>6.8963307283673031E-2</v>
      </c>
      <c r="AM88" s="6">
        <f t="shared" si="37"/>
        <v>0.10240049118682316</v>
      </c>
      <c r="AO88" s="6">
        <v>2040</v>
      </c>
      <c r="AP88" s="6">
        <f t="shared" si="38"/>
        <v>0.34402568267649641</v>
      </c>
      <c r="AQ88" s="6">
        <f t="shared" si="38"/>
        <v>0.6678226220680703</v>
      </c>
      <c r="AR88" s="6">
        <f t="shared" si="38"/>
        <v>0.99161956145964492</v>
      </c>
    </row>
    <row r="89" spans="6:44" x14ac:dyDescent="0.25">
      <c r="F89" s="6">
        <v>2041</v>
      </c>
      <c r="G89" s="6">
        <f t="shared" ref="G89:I98" si="39">($G$2-G58)*0.181/1000</f>
        <v>8.4390042983765151E-2</v>
      </c>
      <c r="H89" s="6">
        <f t="shared" si="39"/>
        <v>0.16178993996818675</v>
      </c>
      <c r="I89" s="6">
        <f t="shared" si="39"/>
        <v>0.23918983695260851</v>
      </c>
      <c r="K89" s="6">
        <v>2041</v>
      </c>
      <c r="L89" s="6">
        <f t="shared" ref="L89:N98" si="40">($H$2-L58)*0.181/1000</f>
        <v>9.0605673022922675E-2</v>
      </c>
      <c r="M89" s="6">
        <f t="shared" si="40"/>
        <v>0.17370635066480428</v>
      </c>
      <c r="N89" s="6">
        <f t="shared" si="40"/>
        <v>0.25680702830668606</v>
      </c>
      <c r="P89" s="6">
        <v>2041</v>
      </c>
      <c r="Q89" s="6">
        <f t="shared" ref="Q89:S98" si="41">($I$2-Q58)*0.181/1000</f>
        <v>1.4961890133229183E-2</v>
      </c>
      <c r="R89" s="6">
        <f t="shared" si="41"/>
        <v>2.8684465854952133E-2</v>
      </c>
      <c r="S89" s="6">
        <f t="shared" si="41"/>
        <v>4.240704157667511E-2</v>
      </c>
      <c r="U89" s="6">
        <v>2041</v>
      </c>
      <c r="V89" s="6">
        <f t="shared" ref="V89:X98" si="42">($J$2-V58)*0.181/1000</f>
        <v>0.1008986971029774</v>
      </c>
      <c r="W89" s="6">
        <f t="shared" si="42"/>
        <v>0.19343981315780867</v>
      </c>
      <c r="X89" s="6">
        <f t="shared" si="42"/>
        <v>0.28598092921263996</v>
      </c>
      <c r="Z89" s="6">
        <v>2041</v>
      </c>
      <c r="AA89" s="6">
        <f t="shared" ref="AA89:AC98" si="43">($K$2-AA58)*0.181/1000</f>
        <v>1.166277762154181E-2</v>
      </c>
      <c r="AB89" s="6">
        <f t="shared" si="43"/>
        <v>2.2359510962858084E-2</v>
      </c>
      <c r="AC89" s="6">
        <f t="shared" si="43"/>
        <v>3.3056244304174372E-2</v>
      </c>
      <c r="AE89" s="6">
        <v>2041</v>
      </c>
      <c r="AF89" s="6">
        <f t="shared" ref="AF89:AH98" si="44">($L$2-AF58)*0.181/1000</f>
        <v>2.4127511331300467E-2</v>
      </c>
      <c r="AG89" s="6">
        <f t="shared" si="44"/>
        <v>4.6256506950989658E-2</v>
      </c>
      <c r="AH89" s="6">
        <f t="shared" si="44"/>
        <v>6.8385502570678866E-2</v>
      </c>
      <c r="AJ89" s="6">
        <v>2041</v>
      </c>
      <c r="AK89" s="6">
        <f t="shared" ref="AK89:AM98" si="45">($M$2-AK58)*0.181/1000</f>
        <v>3.7615895344083099E-2</v>
      </c>
      <c r="AL89" s="6">
        <f t="shared" si="45"/>
        <v>7.2116013150267E-2</v>
      </c>
      <c r="AM89" s="6">
        <f t="shared" si="45"/>
        <v>0.10661613095645089</v>
      </c>
      <c r="AO89" s="6">
        <v>2041</v>
      </c>
      <c r="AP89" s="6">
        <f t="shared" si="38"/>
        <v>0.36426248753981982</v>
      </c>
      <c r="AQ89" s="6">
        <f t="shared" si="38"/>
        <v>0.6983526007098666</v>
      </c>
      <c r="AR89" s="6">
        <f t="shared" si="38"/>
        <v>1.0324427138799137</v>
      </c>
    </row>
    <row r="90" spans="6:44" x14ac:dyDescent="0.25">
      <c r="F90" s="6">
        <v>2042</v>
      </c>
      <c r="G90" s="6">
        <f t="shared" si="39"/>
        <v>8.9078378705085365E-2</v>
      </c>
      <c r="H90" s="6">
        <f t="shared" si="39"/>
        <v>0.16899503978179123</v>
      </c>
      <c r="I90" s="6">
        <f t="shared" si="39"/>
        <v>0.24891170085849718</v>
      </c>
      <c r="K90" s="6">
        <v>2042</v>
      </c>
      <c r="L90" s="6">
        <f t="shared" si="40"/>
        <v>9.5639321524196075E-2</v>
      </c>
      <c r="M90" s="6">
        <f t="shared" si="40"/>
        <v>0.18144213198126311</v>
      </c>
      <c r="N90" s="6">
        <f t="shared" si="40"/>
        <v>0.26724494243833019</v>
      </c>
      <c r="P90" s="6">
        <v>2042</v>
      </c>
      <c r="Q90" s="6">
        <f t="shared" si="41"/>
        <v>1.5793106251741892E-2</v>
      </c>
      <c r="R90" s="6">
        <f t="shared" si="41"/>
        <v>2.9961890394608292E-2</v>
      </c>
      <c r="S90" s="6">
        <f t="shared" si="41"/>
        <v>4.4130674537474712E-2</v>
      </c>
      <c r="U90" s="6">
        <v>2042</v>
      </c>
      <c r="V90" s="6">
        <f t="shared" si="42"/>
        <v>0.10650418027536492</v>
      </c>
      <c r="W90" s="6">
        <f t="shared" si="42"/>
        <v>0.20205439798305222</v>
      </c>
      <c r="X90" s="6">
        <f t="shared" si="42"/>
        <v>0.29760461569073948</v>
      </c>
      <c r="Z90" s="6">
        <v>2042</v>
      </c>
      <c r="AA90" s="6">
        <f t="shared" si="43"/>
        <v>1.2310709711627458E-2</v>
      </c>
      <c r="AB90" s="6">
        <f t="shared" si="43"/>
        <v>2.3355262047891262E-2</v>
      </c>
      <c r="AC90" s="6">
        <f t="shared" si="43"/>
        <v>3.4399814384155077E-2</v>
      </c>
      <c r="AE90" s="6">
        <v>2042</v>
      </c>
      <c r="AF90" s="6">
        <f t="shared" si="44"/>
        <v>2.5467928627483812E-2</v>
      </c>
      <c r="AG90" s="6">
        <f t="shared" si="44"/>
        <v>4.8316478971970091E-2</v>
      </c>
      <c r="AH90" s="6">
        <f t="shared" si="44"/>
        <v>7.116502931645638E-2</v>
      </c>
      <c r="AJ90" s="6">
        <v>2042</v>
      </c>
      <c r="AK90" s="6">
        <f t="shared" si="45"/>
        <v>3.9705667307643251E-2</v>
      </c>
      <c r="AL90" s="6">
        <f t="shared" si="45"/>
        <v>7.5327603889524655E-2</v>
      </c>
      <c r="AM90" s="6">
        <f t="shared" si="45"/>
        <v>0.11094954047140609</v>
      </c>
      <c r="AO90" s="6">
        <v>2042</v>
      </c>
      <c r="AP90" s="6">
        <f t="shared" si="38"/>
        <v>0.38449929240314273</v>
      </c>
      <c r="AQ90" s="6">
        <f t="shared" si="38"/>
        <v>0.72945280505010091</v>
      </c>
      <c r="AR90" s="6">
        <f t="shared" si="38"/>
        <v>1.0744063176970593</v>
      </c>
    </row>
    <row r="91" spans="6:44" x14ac:dyDescent="0.25">
      <c r="F91" s="6">
        <v>2043</v>
      </c>
      <c r="G91" s="6">
        <f t="shared" si="39"/>
        <v>9.3766714426405676E-2</v>
      </c>
      <c r="H91" s="6">
        <f t="shared" si="39"/>
        <v>0.17633593647307871</v>
      </c>
      <c r="I91" s="6">
        <f t="shared" si="39"/>
        <v>0.25890515851975199</v>
      </c>
      <c r="K91" s="6">
        <v>2043</v>
      </c>
      <c r="L91" s="6">
        <f t="shared" si="40"/>
        <v>0.10067297002546959</v>
      </c>
      <c r="M91" s="6">
        <f t="shared" si="40"/>
        <v>0.18932371210362195</v>
      </c>
      <c r="N91" s="6">
        <f t="shared" si="40"/>
        <v>0.27797445418177447</v>
      </c>
      <c r="P91" s="6">
        <v>2043</v>
      </c>
      <c r="Q91" s="6">
        <f t="shared" si="41"/>
        <v>1.6624322370254633E-2</v>
      </c>
      <c r="R91" s="6">
        <f t="shared" si="41"/>
        <v>3.1263390973243613E-2</v>
      </c>
      <c r="S91" s="6">
        <f t="shared" si="41"/>
        <v>4.5902459576232617E-2</v>
      </c>
      <c r="U91" s="6">
        <v>2043</v>
      </c>
      <c r="V91" s="6">
        <f t="shared" si="42"/>
        <v>0.11210966344775253</v>
      </c>
      <c r="W91" s="6">
        <f t="shared" si="42"/>
        <v>0.21083134471195666</v>
      </c>
      <c r="X91" s="6">
        <f t="shared" si="42"/>
        <v>0.30955302597616091</v>
      </c>
      <c r="Z91" s="6">
        <v>2043</v>
      </c>
      <c r="AA91" s="6">
        <f t="shared" si="43"/>
        <v>1.2958641801713112E-2</v>
      </c>
      <c r="AB91" s="6">
        <f t="shared" si="43"/>
        <v>2.4369780379984881E-2</v>
      </c>
      <c r="AC91" s="6">
        <f t="shared" si="43"/>
        <v>3.5780918958256677E-2</v>
      </c>
      <c r="AE91" s="6">
        <v>2043</v>
      </c>
      <c r="AF91" s="6">
        <f t="shared" si="44"/>
        <v>2.6808345923667171E-2</v>
      </c>
      <c r="AG91" s="6">
        <f t="shared" si="44"/>
        <v>5.0415275960792788E-2</v>
      </c>
      <c r="AH91" s="6">
        <f t="shared" si="44"/>
        <v>7.4022205997918478E-2</v>
      </c>
      <c r="AJ91" s="6">
        <v>2043</v>
      </c>
      <c r="AK91" s="6">
        <f t="shared" si="45"/>
        <v>4.1795439271203445E-2</v>
      </c>
      <c r="AL91" s="6">
        <f t="shared" si="45"/>
        <v>7.8599724532054951E-2</v>
      </c>
      <c r="AM91" s="6">
        <f t="shared" si="45"/>
        <v>0.11540400979290655</v>
      </c>
      <c r="AO91" s="6">
        <v>2043</v>
      </c>
      <c r="AP91" s="6">
        <f t="shared" si="38"/>
        <v>0.40473609726646614</v>
      </c>
      <c r="AQ91" s="6">
        <f t="shared" si="38"/>
        <v>0.76113916513473345</v>
      </c>
      <c r="AR91" s="6">
        <f t="shared" si="38"/>
        <v>1.1175422330030016</v>
      </c>
    </row>
    <row r="92" spans="6:44" x14ac:dyDescent="0.25">
      <c r="F92" s="6">
        <v>2044</v>
      </c>
      <c r="G92" s="6">
        <f t="shared" si="39"/>
        <v>9.8455050147725973E-2</v>
      </c>
      <c r="H92" s="6">
        <f t="shared" si="39"/>
        <v>0.18381642371621867</v>
      </c>
      <c r="I92" s="6">
        <f t="shared" si="39"/>
        <v>0.26917779728471164</v>
      </c>
      <c r="K92" s="6">
        <v>2044</v>
      </c>
      <c r="L92" s="6">
        <f t="shared" si="40"/>
        <v>0.10570661852674301</v>
      </c>
      <c r="M92" s="6">
        <f t="shared" si="40"/>
        <v>0.19735516412379062</v>
      </c>
      <c r="N92" s="6">
        <f t="shared" si="40"/>
        <v>0.28900370972083833</v>
      </c>
      <c r="P92" s="6">
        <v>2044</v>
      </c>
      <c r="Q92" s="6">
        <f t="shared" si="41"/>
        <v>1.7455538488767363E-2</v>
      </c>
      <c r="R92" s="6">
        <f t="shared" si="41"/>
        <v>3.2589640188407709E-2</v>
      </c>
      <c r="S92" s="6">
        <f t="shared" si="41"/>
        <v>4.7723741888048052E-2</v>
      </c>
      <c r="U92" s="6">
        <v>2044</v>
      </c>
      <c r="V92" s="6">
        <f t="shared" si="42"/>
        <v>0.11771514662014021</v>
      </c>
      <c r="W92" s="6">
        <f t="shared" si="42"/>
        <v>0.21977518914954594</v>
      </c>
      <c r="X92" s="6">
        <f t="shared" si="42"/>
        <v>0.32183523167895178</v>
      </c>
      <c r="Z92" s="6">
        <v>2044</v>
      </c>
      <c r="AA92" s="6">
        <f t="shared" si="43"/>
        <v>1.3606573891798771E-2</v>
      </c>
      <c r="AB92" s="6">
        <f t="shared" si="43"/>
        <v>2.5403590248221423E-2</v>
      </c>
      <c r="AC92" s="6">
        <f t="shared" si="43"/>
        <v>3.7200606604644096E-2</v>
      </c>
      <c r="AE92" s="6">
        <v>2044</v>
      </c>
      <c r="AF92" s="6">
        <f t="shared" si="44"/>
        <v>2.8148763219850523E-2</v>
      </c>
      <c r="AG92" s="6">
        <f t="shared" si="44"/>
        <v>5.2553982546796427E-2</v>
      </c>
      <c r="AH92" s="6">
        <f t="shared" si="44"/>
        <v>7.6959201873742375E-2</v>
      </c>
      <c r="AJ92" s="6">
        <v>2044</v>
      </c>
      <c r="AK92" s="6">
        <f t="shared" si="45"/>
        <v>4.3885211234763619E-2</v>
      </c>
      <c r="AL92" s="6">
        <f t="shared" si="45"/>
        <v>8.1934066064679054E-2</v>
      </c>
      <c r="AM92" s="6">
        <f t="shared" si="45"/>
        <v>0.1199829208945946</v>
      </c>
      <c r="AO92" s="6">
        <v>2044</v>
      </c>
      <c r="AP92" s="6">
        <f t="shared" si="38"/>
        <v>0.4249729021297895</v>
      </c>
      <c r="AQ92" s="6">
        <f t="shared" si="38"/>
        <v>0.79342805603765987</v>
      </c>
      <c r="AR92" s="6">
        <f t="shared" si="38"/>
        <v>1.161883209945531</v>
      </c>
    </row>
    <row r="93" spans="6:44" x14ac:dyDescent="0.25">
      <c r="F93" s="6">
        <v>2045</v>
      </c>
      <c r="G93" s="6">
        <f t="shared" si="39"/>
        <v>0.10314338586904623</v>
      </c>
      <c r="H93" s="6">
        <f t="shared" si="39"/>
        <v>0.19144040116693115</v>
      </c>
      <c r="I93" s="6">
        <f t="shared" si="39"/>
        <v>0.2797374164648162</v>
      </c>
      <c r="K93" s="6">
        <v>2045</v>
      </c>
      <c r="L93" s="6">
        <f t="shared" si="40"/>
        <v>0.1107402670280165</v>
      </c>
      <c r="M93" s="6">
        <f t="shared" si="40"/>
        <v>0.20554067492115183</v>
      </c>
      <c r="N93" s="6">
        <f t="shared" si="40"/>
        <v>0.30034108281428734</v>
      </c>
      <c r="P93" s="6">
        <v>2045</v>
      </c>
      <c r="Q93" s="6">
        <f t="shared" si="41"/>
        <v>1.828675460728009E-2</v>
      </c>
      <c r="R93" s="6">
        <f t="shared" si="41"/>
        <v>3.3941329427595791E-2</v>
      </c>
      <c r="S93" s="6">
        <f t="shared" si="41"/>
        <v>4.9595904247911535E-2</v>
      </c>
      <c r="U93" s="6">
        <v>2045</v>
      </c>
      <c r="V93" s="6">
        <f t="shared" si="42"/>
        <v>0.12332062979252781</v>
      </c>
      <c r="W93" s="6">
        <f t="shared" si="42"/>
        <v>0.2288905938148493</v>
      </c>
      <c r="X93" s="6">
        <f t="shared" si="42"/>
        <v>0.33446055783717099</v>
      </c>
      <c r="Z93" s="6">
        <v>2045</v>
      </c>
      <c r="AA93" s="6">
        <f t="shared" si="43"/>
        <v>1.4254505981884427E-2</v>
      </c>
      <c r="AB93" s="6">
        <f t="shared" si="43"/>
        <v>2.6457230588426174E-2</v>
      </c>
      <c r="AC93" s="6">
        <f t="shared" si="43"/>
        <v>3.865995519496794E-2</v>
      </c>
      <c r="AE93" s="6">
        <v>2045</v>
      </c>
      <c r="AF93" s="6">
        <f t="shared" si="44"/>
        <v>2.9489180516033883E-2</v>
      </c>
      <c r="AG93" s="6">
        <f t="shared" si="44"/>
        <v>5.4733713659944824E-2</v>
      </c>
      <c r="AH93" s="6">
        <f t="shared" si="44"/>
        <v>7.9978246803855818E-2</v>
      </c>
      <c r="AJ93" s="6">
        <v>2045</v>
      </c>
      <c r="AK93" s="6">
        <f t="shared" si="45"/>
        <v>4.5974983198323785E-2</v>
      </c>
      <c r="AL93" s="6">
        <f t="shared" si="45"/>
        <v>8.5332366714280808E-2</v>
      </c>
      <c r="AM93" s="6">
        <f t="shared" si="45"/>
        <v>0.12468975023023793</v>
      </c>
      <c r="AO93" s="6">
        <v>2045</v>
      </c>
      <c r="AP93" s="6">
        <f t="shared" si="38"/>
        <v>0.44520970699311269</v>
      </c>
      <c r="AQ93" s="6">
        <f t="shared" si="38"/>
        <v>0.82633631029317989</v>
      </c>
      <c r="AR93" s="6">
        <f t="shared" si="38"/>
        <v>1.2074629135932478</v>
      </c>
    </row>
    <row r="94" spans="6:44" x14ac:dyDescent="0.25">
      <c r="F94" s="6">
        <v>2046</v>
      </c>
      <c r="G94" s="6">
        <f t="shared" si="39"/>
        <v>0.10783172159036648</v>
      </c>
      <c r="H94" s="6">
        <f t="shared" si="39"/>
        <v>0.19921187742322882</v>
      </c>
      <c r="I94" s="6">
        <f t="shared" si="39"/>
        <v>0.29059203325609145</v>
      </c>
      <c r="K94" s="6">
        <v>2046</v>
      </c>
      <c r="L94" s="6">
        <f t="shared" si="40"/>
        <v>0.11577391552928996</v>
      </c>
      <c r="M94" s="6">
        <f t="shared" si="40"/>
        <v>0.21388454834137252</v>
      </c>
      <c r="N94" s="6">
        <f t="shared" si="40"/>
        <v>0.31199518115345537</v>
      </c>
      <c r="P94" s="6">
        <v>2046</v>
      </c>
      <c r="Q94" s="6">
        <f t="shared" si="41"/>
        <v>1.9117970725792823E-2</v>
      </c>
      <c r="R94" s="6">
        <f t="shared" si="41"/>
        <v>3.5319169393172006E-2</v>
      </c>
      <c r="S94" s="6">
        <f t="shared" si="41"/>
        <v>5.1520368060551235E-2</v>
      </c>
      <c r="U94" s="6">
        <v>2046</v>
      </c>
      <c r="V94" s="6">
        <f t="shared" si="42"/>
        <v>0.12892611296491543</v>
      </c>
      <c r="W94" s="6">
        <f t="shared" si="42"/>
        <v>0.2381823514808338</v>
      </c>
      <c r="X94" s="6">
        <f t="shared" si="42"/>
        <v>0.34743858999675248</v>
      </c>
      <c r="Z94" s="6">
        <v>2046</v>
      </c>
      <c r="AA94" s="6">
        <f t="shared" si="43"/>
        <v>1.490243807197008E-2</v>
      </c>
      <c r="AB94" s="6">
        <f t="shared" si="43"/>
        <v>2.7531255392344443E-2</v>
      </c>
      <c r="AC94" s="6">
        <f t="shared" si="43"/>
        <v>4.0160072712718847E-2</v>
      </c>
      <c r="AE94" s="6">
        <v>2046</v>
      </c>
      <c r="AF94" s="6">
        <f t="shared" si="44"/>
        <v>3.0829597812217238E-2</v>
      </c>
      <c r="AG94" s="6">
        <f t="shared" si="44"/>
        <v>5.6955615377317192E-2</v>
      </c>
      <c r="AH94" s="6">
        <f t="shared" si="44"/>
        <v>8.3081632942417244E-2</v>
      </c>
      <c r="AJ94" s="6">
        <v>2046</v>
      </c>
      <c r="AK94" s="6">
        <f t="shared" si="45"/>
        <v>4.8064755161883937E-2</v>
      </c>
      <c r="AL94" s="6">
        <f t="shared" si="45"/>
        <v>8.8796413267523591E-2</v>
      </c>
      <c r="AM94" s="6">
        <f t="shared" si="45"/>
        <v>0.12952807137316336</v>
      </c>
      <c r="AO94" s="6">
        <v>2046</v>
      </c>
      <c r="AP94" s="6">
        <f t="shared" si="38"/>
        <v>0.46544651185643593</v>
      </c>
      <c r="AQ94" s="6">
        <f t="shared" si="38"/>
        <v>0.85988123067579247</v>
      </c>
      <c r="AR94" s="6">
        <f t="shared" si="38"/>
        <v>1.2543159494951501</v>
      </c>
    </row>
    <row r="95" spans="6:44" x14ac:dyDescent="0.25">
      <c r="F95" s="6">
        <v>2047</v>
      </c>
      <c r="G95" s="6">
        <f t="shared" si="39"/>
        <v>0.11252005731168674</v>
      </c>
      <c r="H95" s="6">
        <f t="shared" si="39"/>
        <v>0.20713497306887116</v>
      </c>
      <c r="I95" s="6">
        <f t="shared" si="39"/>
        <v>0.3017498888260558</v>
      </c>
      <c r="K95" s="6">
        <v>2047</v>
      </c>
      <c r="L95" s="6">
        <f t="shared" si="40"/>
        <v>0.12080756403056342</v>
      </c>
      <c r="M95" s="6">
        <f t="shared" si="40"/>
        <v>0.22239120846401891</v>
      </c>
      <c r="N95" s="6">
        <f t="shared" si="40"/>
        <v>0.32397485289747457</v>
      </c>
      <c r="P95" s="6">
        <v>2047</v>
      </c>
      <c r="Q95" s="6">
        <f t="shared" si="41"/>
        <v>1.9949186844305539E-2</v>
      </c>
      <c r="R95" s="6">
        <f t="shared" si="41"/>
        <v>3.672389064195692E-2</v>
      </c>
      <c r="S95" s="6">
        <f t="shared" si="41"/>
        <v>5.3498594439608305E-2</v>
      </c>
      <c r="U95" s="6">
        <v>2047</v>
      </c>
      <c r="V95" s="6">
        <f t="shared" si="42"/>
        <v>0.13453159613730298</v>
      </c>
      <c r="W95" s="6">
        <f t="shared" si="42"/>
        <v>0.24765538881322832</v>
      </c>
      <c r="X95" s="6">
        <f t="shared" si="42"/>
        <v>0.36077918148915378</v>
      </c>
      <c r="Z95" s="6">
        <v>2047</v>
      </c>
      <c r="AA95" s="6">
        <f t="shared" si="43"/>
        <v>1.5550370162055727E-2</v>
      </c>
      <c r="AB95" s="6">
        <f t="shared" si="43"/>
        <v>2.862623412824945E-2</v>
      </c>
      <c r="AC95" s="6">
        <f t="shared" si="43"/>
        <v>4.1702098094443203E-2</v>
      </c>
      <c r="AE95" s="6">
        <v>2047</v>
      </c>
      <c r="AF95" s="6">
        <f t="shared" si="44"/>
        <v>3.217001510840059E-2</v>
      </c>
      <c r="AG95" s="6">
        <f t="shared" si="44"/>
        <v>5.9220865793245862E-2</v>
      </c>
      <c r="AH95" s="6">
        <f t="shared" si="44"/>
        <v>8.627171647809119E-2</v>
      </c>
      <c r="AJ95" s="6">
        <v>2047</v>
      </c>
      <c r="AK95" s="6">
        <f t="shared" si="45"/>
        <v>5.015452712544409E-2</v>
      </c>
      <c r="AL95" s="6">
        <f t="shared" si="45"/>
        <v>9.2328042427435003E-2</v>
      </c>
      <c r="AM95" s="6">
        <f t="shared" si="45"/>
        <v>0.13450155772942599</v>
      </c>
      <c r="AO95" s="6">
        <v>2047</v>
      </c>
      <c r="AP95" s="6">
        <f t="shared" si="38"/>
        <v>0.48568331671975906</v>
      </c>
      <c r="AQ95" s="6">
        <f t="shared" si="38"/>
        <v>0.89408060333700556</v>
      </c>
      <c r="AR95" s="6">
        <f t="shared" si="38"/>
        <v>1.3024778899542528</v>
      </c>
    </row>
    <row r="96" spans="6:44" x14ac:dyDescent="0.25">
      <c r="F96" s="6">
        <v>2048</v>
      </c>
      <c r="G96" s="6">
        <f t="shared" si="39"/>
        <v>0.11720839303300699</v>
      </c>
      <c r="H96" s="6">
        <f t="shared" si="39"/>
        <v>0.21521392380184118</v>
      </c>
      <c r="I96" s="6">
        <f t="shared" si="39"/>
        <v>0.3132194545706754</v>
      </c>
      <c r="K96" s="6">
        <v>2048</v>
      </c>
      <c r="L96" s="6">
        <f t="shared" si="40"/>
        <v>0.12584121253183683</v>
      </c>
      <c r="M96" s="6">
        <f t="shared" si="40"/>
        <v>0.23106520296145749</v>
      </c>
      <c r="N96" s="6">
        <f t="shared" si="40"/>
        <v>0.33628919339107827</v>
      </c>
      <c r="P96" s="6">
        <v>2048</v>
      </c>
      <c r="Q96" s="6">
        <f t="shared" si="41"/>
        <v>2.0780402962818273E-2</v>
      </c>
      <c r="R96" s="6">
        <f t="shared" si="41"/>
        <v>3.8156244139889398E-2</v>
      </c>
      <c r="S96" s="6">
        <f t="shared" si="41"/>
        <v>5.5532085316960536E-2</v>
      </c>
      <c r="U96" s="6">
        <v>2048</v>
      </c>
      <c r="V96" s="6">
        <f t="shared" si="42"/>
        <v>0.14013707930969063</v>
      </c>
      <c r="W96" s="6">
        <f t="shared" si="42"/>
        <v>0.2573147701110034</v>
      </c>
      <c r="X96" s="6">
        <f t="shared" si="42"/>
        <v>0.37449246091231625</v>
      </c>
      <c r="Z96" s="6">
        <v>2048</v>
      </c>
      <c r="AA96" s="6">
        <f t="shared" si="43"/>
        <v>1.6198302252141389E-2</v>
      </c>
      <c r="AB96" s="6">
        <f t="shared" si="43"/>
        <v>2.974275217330067E-2</v>
      </c>
      <c r="AC96" s="6">
        <f t="shared" si="43"/>
        <v>4.3287202094459964E-2</v>
      </c>
      <c r="AE96" s="6">
        <v>2048</v>
      </c>
      <c r="AF96" s="6">
        <f t="shared" si="44"/>
        <v>3.3510432404583936E-2</v>
      </c>
      <c r="AG96" s="6">
        <f t="shared" si="44"/>
        <v>6.1530675913762704E-2</v>
      </c>
      <c r="AH96" s="6">
        <f t="shared" si="44"/>
        <v>8.9550919422941508E-2</v>
      </c>
      <c r="AJ96" s="6">
        <v>2048</v>
      </c>
      <c r="AK96" s="6">
        <f t="shared" si="45"/>
        <v>5.2244299089004256E-2</v>
      </c>
      <c r="AL96" s="6">
        <f t="shared" si="45"/>
        <v>9.5929142207889742E-2</v>
      </c>
      <c r="AM96" s="6">
        <f t="shared" si="45"/>
        <v>0.1396139853267753</v>
      </c>
      <c r="AO96" s="6">
        <v>2048</v>
      </c>
      <c r="AP96" s="6">
        <f t="shared" si="38"/>
        <v>0.50592012158308242</v>
      </c>
      <c r="AQ96" s="6">
        <f t="shared" si="38"/>
        <v>0.92895271130914459</v>
      </c>
      <c r="AR96" s="6">
        <f t="shared" si="38"/>
        <v>1.3519853010352072</v>
      </c>
    </row>
    <row r="97" spans="1:44" x14ac:dyDescent="0.25">
      <c r="F97" s="6">
        <v>2049</v>
      </c>
      <c r="G97" s="6">
        <f t="shared" si="39"/>
        <v>0.12189672875432725</v>
      </c>
      <c r="H97" s="6">
        <f t="shared" si="39"/>
        <v>0.22345308365022135</v>
      </c>
      <c r="I97" s="6">
        <f t="shared" si="39"/>
        <v>0.32500943854611547</v>
      </c>
      <c r="K97" s="6">
        <v>2049</v>
      </c>
      <c r="L97" s="6">
        <f t="shared" si="40"/>
        <v>0.13087486103311036</v>
      </c>
      <c r="M97" s="6">
        <f t="shared" si="40"/>
        <v>0.23991120655159118</v>
      </c>
      <c r="N97" s="6">
        <f t="shared" si="40"/>
        <v>0.34894755207007216</v>
      </c>
      <c r="P97" s="6">
        <v>2049</v>
      </c>
      <c r="Q97" s="6">
        <f t="shared" si="41"/>
        <v>2.1611619081331003E-2</v>
      </c>
      <c r="R97" s="6">
        <f t="shared" si="41"/>
        <v>3.9617001832183647E-2</v>
      </c>
      <c r="S97" s="6">
        <f t="shared" si="41"/>
        <v>5.7622384583036299E-2</v>
      </c>
      <c r="U97" s="6">
        <v>2049</v>
      </c>
      <c r="V97" s="6">
        <f t="shared" si="42"/>
        <v>0.14574256248207823</v>
      </c>
      <c r="W97" s="6">
        <f t="shared" si="42"/>
        <v>0.26716570115134725</v>
      </c>
      <c r="X97" s="6">
        <f t="shared" si="42"/>
        <v>0.38858883982061632</v>
      </c>
      <c r="Z97" s="6">
        <v>2049</v>
      </c>
      <c r="AA97" s="6">
        <f t="shared" si="43"/>
        <v>1.6846234342227043E-2</v>
      </c>
      <c r="AB97" s="6">
        <f t="shared" si="43"/>
        <v>3.0881411257980593E-2</v>
      </c>
      <c r="AC97" s="6">
        <f t="shared" si="43"/>
        <v>4.4916588173734166E-2</v>
      </c>
      <c r="AE97" s="6">
        <v>2049</v>
      </c>
      <c r="AF97" s="6">
        <f t="shared" si="44"/>
        <v>3.4850849700767302E-2</v>
      </c>
      <c r="AG97" s="6">
        <f t="shared" si="44"/>
        <v>6.388629057603315E-2</v>
      </c>
      <c r="AH97" s="6">
        <f t="shared" si="44"/>
        <v>9.2921731451298978E-2</v>
      </c>
      <c r="AJ97" s="6">
        <v>2049</v>
      </c>
      <c r="AK97" s="6">
        <f t="shared" si="45"/>
        <v>5.433407105256443E-2</v>
      </c>
      <c r="AL97" s="6">
        <f t="shared" si="45"/>
        <v>9.9601653367049403E-2</v>
      </c>
      <c r="AM97" s="6">
        <f t="shared" si="45"/>
        <v>0.1448692356815344</v>
      </c>
      <c r="AO97" s="6">
        <v>2049</v>
      </c>
      <c r="AP97" s="6">
        <f t="shared" si="38"/>
        <v>0.52615692644640566</v>
      </c>
      <c r="AQ97" s="6">
        <f t="shared" si="38"/>
        <v>0.96451634838640665</v>
      </c>
      <c r="AR97" s="6">
        <f t="shared" si="38"/>
        <v>1.4028757703264076</v>
      </c>
    </row>
    <row r="98" spans="1:44" x14ac:dyDescent="0.25">
      <c r="F98" s="6">
        <v>2050</v>
      </c>
      <c r="G98" s="6">
        <f t="shared" si="39"/>
        <v>0.12658506447564752</v>
      </c>
      <c r="H98" s="6">
        <f t="shared" si="39"/>
        <v>0.23185692827790902</v>
      </c>
      <c r="I98" s="6">
        <f t="shared" si="39"/>
        <v>0.33712879208017044</v>
      </c>
      <c r="K98" s="6">
        <v>2050</v>
      </c>
      <c r="L98" s="6">
        <f t="shared" si="40"/>
        <v>0.1359085095343838</v>
      </c>
      <c r="M98" s="6">
        <f t="shared" si="40"/>
        <v>0.24893402454705302</v>
      </c>
      <c r="N98" s="6">
        <f t="shared" si="40"/>
        <v>0.36195953955972232</v>
      </c>
      <c r="P98" s="6">
        <v>2050</v>
      </c>
      <c r="Q98" s="6">
        <f t="shared" si="41"/>
        <v>2.2442835199843744E-2</v>
      </c>
      <c r="R98" s="6">
        <f t="shared" si="41"/>
        <v>4.1106957229414334E-2</v>
      </c>
      <c r="S98" s="6">
        <f t="shared" si="41"/>
        <v>5.9771079258984963E-2</v>
      </c>
      <c r="U98" s="6">
        <v>2050</v>
      </c>
      <c r="V98" s="6">
        <f t="shared" si="42"/>
        <v>0.15134804565446588</v>
      </c>
      <c r="W98" s="6">
        <f t="shared" si="42"/>
        <v>0.27721353314205571</v>
      </c>
      <c r="X98" s="6">
        <f t="shared" si="42"/>
        <v>0.40307902062964568</v>
      </c>
      <c r="Z98" s="6">
        <v>2050</v>
      </c>
      <c r="AA98" s="6">
        <f t="shared" si="43"/>
        <v>1.7494166432312691E-2</v>
      </c>
      <c r="AB98" s="6">
        <f t="shared" si="43"/>
        <v>3.2042829922947567E-2</v>
      </c>
      <c r="AC98" s="6">
        <f t="shared" si="43"/>
        <v>4.6591493413582451E-2</v>
      </c>
      <c r="AE98" s="6">
        <v>2050</v>
      </c>
      <c r="AF98" s="6">
        <f t="shared" si="44"/>
        <v>3.6191266996950654E-2</v>
      </c>
      <c r="AG98" s="6">
        <f t="shared" si="44"/>
        <v>6.6288989393475731E-2</v>
      </c>
      <c r="AH98" s="6">
        <f t="shared" si="44"/>
        <v>9.6386711790000815E-2</v>
      </c>
      <c r="AJ98" s="6">
        <v>2050</v>
      </c>
      <c r="AK98" s="6">
        <f t="shared" si="45"/>
        <v>5.6423843016124603E-2</v>
      </c>
      <c r="AL98" s="6">
        <f t="shared" si="45"/>
        <v>0.1033475708808472</v>
      </c>
      <c r="AM98" s="6">
        <f t="shared" si="45"/>
        <v>0.15027129874556983</v>
      </c>
      <c r="AO98" s="6">
        <v>2050</v>
      </c>
      <c r="AP98" s="6">
        <f t="shared" si="38"/>
        <v>0.5463937313097289</v>
      </c>
      <c r="AQ98" s="6">
        <f t="shared" si="38"/>
        <v>1.0007908333937026</v>
      </c>
      <c r="AR98" s="6">
        <f t="shared" si="38"/>
        <v>1.4551879354776767</v>
      </c>
    </row>
    <row r="100" spans="1:44" x14ac:dyDescent="0.25">
      <c r="G100" s="6">
        <f>SUM(G72:G98)</f>
        <v>1.7721909026590676</v>
      </c>
      <c r="H100" s="6">
        <f t="shared" ref="H100:I100" si="46">SUM(H72:H98)</f>
        <v>3.5094548996793309</v>
      </c>
      <c r="I100" s="6">
        <f t="shared" si="46"/>
        <v>5.2467188966995968</v>
      </c>
      <c r="L100" s="6">
        <f>SUM(L72:L98)</f>
        <v>1.9027191334813751</v>
      </c>
      <c r="M100" s="6">
        <f t="shared" ref="M100:N100" si="47">SUM(M72:M98)</f>
        <v>3.7679388691650648</v>
      </c>
      <c r="N100" s="6">
        <f t="shared" si="47"/>
        <v>5.6331586048487576</v>
      </c>
      <c r="Q100" s="6">
        <f>SUM(Q72:Q98)</f>
        <v>0.31419969279781262</v>
      </c>
      <c r="R100" s="6">
        <f t="shared" ref="R100:S100" si="48">SUM(R72:R98)</f>
        <v>0.62220703746562156</v>
      </c>
      <c r="S100" s="6">
        <f t="shared" si="48"/>
        <v>0.93021438213343088</v>
      </c>
      <c r="V100" s="6">
        <f>SUM(V72:V98)</f>
        <v>2.1188726391625243</v>
      </c>
      <c r="W100" s="6">
        <f t="shared" ref="W100:X100" si="49">SUM(W72:W98)</f>
        <v>4.195985858040455</v>
      </c>
      <c r="X100" s="6">
        <f t="shared" si="49"/>
        <v>6.2730990769183883</v>
      </c>
      <c r="AA100" s="6">
        <f>SUM(AA72:AA98)</f>
        <v>0.24491833005237798</v>
      </c>
      <c r="AB100" s="6">
        <f t="shared" ref="AB100:AC100" si="50">SUM(AB72:AB98)</f>
        <v>0.48500973125069302</v>
      </c>
      <c r="AC100" s="6">
        <f t="shared" si="50"/>
        <v>0.72510113244900842</v>
      </c>
      <c r="AF100" s="6">
        <f>SUM(AF72:AF98)</f>
        <v>0.50667773795730964</v>
      </c>
      <c r="AG100" s="6">
        <f t="shared" ref="AG100:AH100" si="51">SUM(AG72:AG98)</f>
        <v>1.0033697088528626</v>
      </c>
      <c r="AH100" s="6">
        <f t="shared" si="51"/>
        <v>1.5000616797484165</v>
      </c>
      <c r="AK100" s="6">
        <f>SUM(AK72:AK98)</f>
        <v>0.78993380222574516</v>
      </c>
      <c r="AL100" s="6">
        <f t="shared" ref="AL100:AM100" si="52">SUM(AL72:AL98)</f>
        <v>1.5642993361967314</v>
      </c>
      <c r="AM100" s="6">
        <f t="shared" si="52"/>
        <v>2.338664870167718</v>
      </c>
      <c r="AP100" s="6">
        <f>SUM(AP72:AP98)</f>
        <v>7.6495122383362126</v>
      </c>
      <c r="AQ100" s="6">
        <f t="shared" ref="AQ100:AR100" si="53">SUM(AQ72:AQ98)</f>
        <v>15.148265440650761</v>
      </c>
      <c r="AR100" s="6">
        <f t="shared" si="53"/>
        <v>22.647018642965321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Output!L112</f>
        <v>0.16884006255798728</v>
      </c>
      <c r="C105" s="6">
        <f>Output!L142</f>
        <v>0.16884006255798728</v>
      </c>
      <c r="D105" s="6">
        <f>Output!L172</f>
        <v>0.16884006255798728</v>
      </c>
      <c r="F105" s="6">
        <v>2024</v>
      </c>
      <c r="G105" s="6">
        <f>((G8+L8+Q8+V8+AA8+AF8+AK8)*R105*1000000)/10^9</f>
        <v>1.5228810668915283E-2</v>
      </c>
      <c r="H105" s="6">
        <f>((G8+L8+Q8+V8+AA8+AF8+AK8)*S105*1000000)/10^9</f>
        <v>1.5228810668915283E-2</v>
      </c>
      <c r="I105" s="6">
        <f>((G8+L8+Q8+V8+AA8+AF8+AK8)*T105*1000000)/10^9</f>
        <v>1.5228810668915283E-2</v>
      </c>
      <c r="J105" s="6">
        <f>((H8+M8+R8+W8+AB8+AG8+AL8)*R105*1000000)/10^9</f>
        <v>3.0022792893329486E-2</v>
      </c>
      <c r="K105" s="6">
        <f>((H8+M8+R8+W8+AB8+AG8+AL8)*S105*1000000)/10^9</f>
        <v>3.0022792893329486E-2</v>
      </c>
      <c r="L105" s="6">
        <f>((H8+M8+R8+W8+AB8+AG8+AL8)*T105*1000000)/10^9</f>
        <v>3.0022792893329486E-2</v>
      </c>
      <c r="M105" s="6">
        <f>((I8+N8+S8+X8+AC8+AH8+AM8)*R105*1000000)/10^9</f>
        <v>4.4816775117743748E-2</v>
      </c>
      <c r="N105" s="6">
        <f>((I8+N8+S8+X8+AC8+AH8+AM8)*S105*1000000)/10^9</f>
        <v>4.4816775117743748E-2</v>
      </c>
      <c r="O105" s="6">
        <f>((I8+N8+S8+X8+AC8+AH8+AM8)*T105*1000000)/10^9</f>
        <v>4.4816775117743748E-2</v>
      </c>
      <c r="Q105" s="6">
        <v>2024</v>
      </c>
      <c r="R105" s="6">
        <f>Output!L232</f>
        <v>0.16399443284781934</v>
      </c>
      <c r="S105" s="6">
        <f>Output!L262</f>
        <v>0.16399443284781934</v>
      </c>
      <c r="T105" s="6">
        <f>Output!L292</f>
        <v>0.16399443284781934</v>
      </c>
    </row>
    <row r="106" spans="1:44" x14ac:dyDescent="0.25">
      <c r="A106" s="6">
        <v>2025</v>
      </c>
      <c r="B106" s="6">
        <f>Output!L113</f>
        <v>0.16258424861267148</v>
      </c>
      <c r="C106" s="6">
        <f>Output!L143</f>
        <v>0.15979321039537095</v>
      </c>
      <c r="D106" s="6">
        <f>Output!L173</f>
        <v>0.15775407322927709</v>
      </c>
      <c r="F106" s="6">
        <v>2025</v>
      </c>
      <c r="G106" s="6">
        <f t="shared" ref="G106:G131" si="54">G105+((G9+L9+Q9+V9+AA9+AF9+AK9-G8-L8-Q8-V8-AA8-AF8-AK8)*R106*1000000)/10^9</f>
        <v>2.9921767231770986E-2</v>
      </c>
      <c r="H106" s="6">
        <f t="shared" ref="H106:H131" si="55">H105+((G9+L9+Q9+V9+AA9+AF9+AK9-G8-L8-Q8-V8-AA8-AF8-AK8)*S106*1000000)/10^9</f>
        <v>2.9683820837741386E-2</v>
      </c>
      <c r="I106" s="6">
        <f t="shared" ref="I106:I131" si="56">I105+((G9+L9+Q9+V9+AA9+AF9+AK9-G8-L8-Q8-V8-AA8-AF8-AK8)*T106*1000000)/10^9</f>
        <v>2.9509976806299548E-2</v>
      </c>
      <c r="J106" s="6">
        <f t="shared" ref="J106:J131" si="57">J105+((H9+M9+R9+W9+AB9+AG9+AL9-H8-M8-R8-W8-AB8-AG8-AL8)*R106*1000000)/10^9</f>
        <v>6.1730610033554421E-2</v>
      </c>
      <c r="K106" s="6">
        <f t="shared" ref="K106:K131" si="58">K105+((H9+M9+R9+W9+AB9+AG9+AL9-H8-M8-R8-W8-AB8-AG8-AL8)*S106*1000000)/10^9</f>
        <v>6.1217114964077404E-2</v>
      </c>
      <c r="L106" s="6">
        <f t="shared" ref="L106:L131" si="59">L105+((H9+M9+R9+W9+AB9+AG9+AL9-H8-M8-R8-W8-AB8-AG8-AL8)*T106*1000000)/10^9</f>
        <v>6.0841954611816351E-2</v>
      </c>
      <c r="M106" s="6">
        <f t="shared" ref="M106:M131" si="60">M105+((I9+N9+S9+X9+AC9+AH9+AM9-I8-N8-S8-X8-AC8-AH8-AM8)*R106*1000000)/10^9</f>
        <v>9.3539452835337822E-2</v>
      </c>
      <c r="N106" s="6">
        <f t="shared" ref="N106:N131" si="61">N105+((I9+N9+S9+X9+AC9+AH9+AM9-I8-N8-S8-X8-AC8-AH8-AM8)*S106*1000000)/10^9</f>
        <v>9.2750409090413377E-2</v>
      </c>
      <c r="O106" s="6">
        <f t="shared" ref="O106:O131" si="62">O105+((I9+N9+S9+X9+AC9+AH9+AM9-I8-N8-S8-X8-AC8-AH8-AM8)*T106*1000000)/10^9</f>
        <v>9.2173932417333113E-2</v>
      </c>
      <c r="Q106" s="6">
        <v>2025</v>
      </c>
      <c r="R106" s="6">
        <f>Output!L233</f>
        <v>0.1582239828683078</v>
      </c>
      <c r="S106" s="6">
        <f>Output!L263</f>
        <v>0.15566161048182076</v>
      </c>
      <c r="T106" s="6">
        <f>Output!L293</f>
        <v>0.1537895369522394</v>
      </c>
    </row>
    <row r="107" spans="1:44" x14ac:dyDescent="0.25">
      <c r="A107" s="6">
        <v>2026</v>
      </c>
      <c r="B107" s="6">
        <f>Output!L114</f>
        <v>0.15684211079834678</v>
      </c>
      <c r="C107" s="6">
        <f>Output!L144</f>
        <v>0.15174845729951059</v>
      </c>
      <c r="D107" s="6">
        <f>Output!L174</f>
        <v>0.14801152121148414</v>
      </c>
      <c r="F107" s="6">
        <v>2026</v>
      </c>
      <c r="G107" s="6">
        <f t="shared" si="54"/>
        <v>4.4122670115643615E-2</v>
      </c>
      <c r="H107" s="6">
        <f t="shared" si="55"/>
        <v>4.3450470806347029E-2</v>
      </c>
      <c r="I107" s="6">
        <f t="shared" si="56"/>
        <v>4.2958039067523324E-2</v>
      </c>
      <c r="J107" s="6">
        <f t="shared" si="57"/>
        <v>9.5362161304763604E-2</v>
      </c>
      <c r="K107" s="6">
        <f t="shared" si="58"/>
        <v>9.3820238725859748E-2</v>
      </c>
      <c r="L107" s="6">
        <f t="shared" si="59"/>
        <v>9.2690577134993749E-2</v>
      </c>
      <c r="M107" s="6">
        <f t="shared" si="60"/>
        <v>0.14660165249388354</v>
      </c>
      <c r="N107" s="6">
        <f t="shared" si="61"/>
        <v>0.1441900066453724</v>
      </c>
      <c r="O107" s="6">
        <f t="shared" si="62"/>
        <v>0.14242311520246412</v>
      </c>
      <c r="Q107" s="6">
        <v>2026</v>
      </c>
      <c r="R107" s="6">
        <f>Output!L234</f>
        <v>0.15292520637355358</v>
      </c>
      <c r="S107" s="6">
        <f>Output!L264</f>
        <v>0.14824886873301257</v>
      </c>
      <c r="T107" s="6">
        <f>Output!L294</f>
        <v>0.14481809455633826</v>
      </c>
    </row>
    <row r="108" spans="1:44" x14ac:dyDescent="0.25">
      <c r="A108" s="6">
        <v>2027</v>
      </c>
      <c r="B108" s="6">
        <f>Output!L115</f>
        <v>0.15155345688720515</v>
      </c>
      <c r="C108" s="6">
        <f>Output!L145</f>
        <v>0.14415718810683334</v>
      </c>
      <c r="D108" s="6">
        <f>Output!L175</f>
        <v>0.13872245309687425</v>
      </c>
      <c r="F108" s="6">
        <v>2027</v>
      </c>
      <c r="G108" s="6">
        <f t="shared" si="54"/>
        <v>5.7870188113159332E-2</v>
      </c>
      <c r="H108" s="6">
        <f t="shared" si="55"/>
        <v>5.6567429367358389E-2</v>
      </c>
      <c r="I108" s="6">
        <f t="shared" si="56"/>
        <v>5.5611666245212778E-2</v>
      </c>
      <c r="J108" s="6">
        <f t="shared" si="57"/>
        <v>0.13117674692883885</v>
      </c>
      <c r="K108" s="6">
        <f t="shared" si="58"/>
        <v>0.12799211146650141</v>
      </c>
      <c r="L108" s="6">
        <f t="shared" si="59"/>
        <v>0.1256553940635752</v>
      </c>
      <c r="M108" s="6">
        <f t="shared" si="60"/>
        <v>0.20448330574451845</v>
      </c>
      <c r="N108" s="6">
        <f t="shared" si="61"/>
        <v>0.19941679356564451</v>
      </c>
      <c r="O108" s="6">
        <f t="shared" si="62"/>
        <v>0.19569912188193772</v>
      </c>
      <c r="Q108" s="6">
        <v>2027</v>
      </c>
      <c r="R108" s="6">
        <f>Output!L235</f>
        <v>0.14804284235207202</v>
      </c>
      <c r="S108" s="6">
        <f>Output!L265</f>
        <v>0.14125253945747712</v>
      </c>
      <c r="T108" s="6">
        <f>Output!L295</f>
        <v>0.13626306463370982</v>
      </c>
    </row>
    <row r="109" spans="1:44" x14ac:dyDescent="0.25">
      <c r="A109" s="6">
        <v>2028</v>
      </c>
      <c r="B109" s="6">
        <f>Output!L116</f>
        <v>0.14666521315841088</v>
      </c>
      <c r="C109" s="6">
        <f>Output!L146</f>
        <v>0.13696630575713631</v>
      </c>
      <c r="D109" s="6">
        <f>Output!L176</f>
        <v>0.12983379516461174</v>
      </c>
      <c r="F109" s="6">
        <v>2028</v>
      </c>
      <c r="G109" s="6">
        <f t="shared" si="54"/>
        <v>7.1198465261831531E-2</v>
      </c>
      <c r="H109" s="6">
        <f t="shared" si="55"/>
        <v>6.9068838568520946E-2</v>
      </c>
      <c r="I109" s="6">
        <f t="shared" si="56"/>
        <v>6.7505002376881285E-2</v>
      </c>
      <c r="J109" s="6">
        <f t="shared" si="57"/>
        <v>0.16945696302728885</v>
      </c>
      <c r="K109" s="6">
        <f t="shared" si="58"/>
        <v>0.16389747570957081</v>
      </c>
      <c r="L109" s="6">
        <f t="shared" si="59"/>
        <v>0.15981430839085795</v>
      </c>
      <c r="M109" s="6">
        <f t="shared" si="60"/>
        <v>0.26771546079274633</v>
      </c>
      <c r="N109" s="6">
        <f t="shared" si="61"/>
        <v>0.25872611285062086</v>
      </c>
      <c r="O109" s="6">
        <f t="shared" si="62"/>
        <v>0.25212361440483477</v>
      </c>
      <c r="Q109" s="6">
        <v>2028</v>
      </c>
      <c r="R109" s="6">
        <f>Output!L236</f>
        <v>0.143528165091485</v>
      </c>
      <c r="S109" s="6">
        <f>Output!L266</f>
        <v>0.13462387551563054</v>
      </c>
      <c r="T109" s="6">
        <f>Output!L296</f>
        <v>0.12807572147197591</v>
      </c>
    </row>
    <row r="110" spans="1:44" x14ac:dyDescent="0.25">
      <c r="A110" s="6">
        <v>2029</v>
      </c>
      <c r="B110" s="6">
        <f>Output!L117</f>
        <v>0.14213049082341558</v>
      </c>
      <c r="C110" s="6">
        <f>Output!L147</f>
        <v>0.1301289681406054</v>
      </c>
      <c r="D110" s="6">
        <f>Output!L177</f>
        <v>0.12129865862614821</v>
      </c>
      <c r="F110" s="6">
        <v>2029</v>
      </c>
      <c r="G110" s="6">
        <f t="shared" si="54"/>
        <v>8.4137648132553394E-2</v>
      </c>
      <c r="H110" s="6">
        <f t="shared" si="55"/>
        <v>8.0984846970495794E-2</v>
      </c>
      <c r="I110" s="6">
        <f t="shared" si="56"/>
        <v>7.866819403342204E-2</v>
      </c>
      <c r="J110" s="6">
        <f t="shared" si="57"/>
        <v>0.21051158488673866</v>
      </c>
      <c r="K110" s="6">
        <f t="shared" si="58"/>
        <v>0.2017056761117815</v>
      </c>
      <c r="L110" s="6">
        <f t="shared" si="59"/>
        <v>0.19523390302699728</v>
      </c>
      <c r="M110" s="6">
        <f t="shared" si="60"/>
        <v>0.33688552164092411</v>
      </c>
      <c r="N110" s="6">
        <f t="shared" si="61"/>
        <v>0.32242650525306749</v>
      </c>
      <c r="O110" s="6">
        <f t="shared" si="62"/>
        <v>0.31179961202057277</v>
      </c>
      <c r="Q110" s="6">
        <v>2029</v>
      </c>
      <c r="R110" s="6">
        <f>Output!L237</f>
        <v>0.139338127088909</v>
      </c>
      <c r="S110" s="6">
        <f>Output!L267</f>
        <v>0.12831987225900063</v>
      </c>
      <c r="T110" s="6">
        <f>Output!L297</f>
        <v>0.12021301756825301</v>
      </c>
    </row>
    <row r="111" spans="1:44" x14ac:dyDescent="0.25">
      <c r="A111" s="6">
        <v>2030</v>
      </c>
      <c r="B111" s="6">
        <f>Output!L118</f>
        <v>0.13790326465025443</v>
      </c>
      <c r="C111" s="6">
        <f>Output!L148</f>
        <v>0.12359915002527573</v>
      </c>
      <c r="D111" s="6">
        <f>Output!L178</f>
        <v>0.11307104158888594</v>
      </c>
      <c r="F111" s="6">
        <v>2030</v>
      </c>
      <c r="G111" s="6">
        <f t="shared" si="54"/>
        <v>9.6713959451010481E-2</v>
      </c>
      <c r="H111" s="6">
        <f t="shared" si="55"/>
        <v>9.2341679288736378E-2</v>
      </c>
      <c r="I111" s="6">
        <f t="shared" si="56"/>
        <v>8.9127465930288502E-2</v>
      </c>
      <c r="J111" s="6">
        <f t="shared" si="57"/>
        <v>0.25467729480855766</v>
      </c>
      <c r="K111" s="6">
        <f t="shared" si="58"/>
        <v>0.24158879836417249</v>
      </c>
      <c r="L111" s="6">
        <f t="shared" si="59"/>
        <v>0.23196495690226906</v>
      </c>
      <c r="M111" s="6">
        <f t="shared" si="60"/>
        <v>0.41264063016610497</v>
      </c>
      <c r="N111" s="6">
        <f t="shared" si="61"/>
        <v>0.39083591743960888</v>
      </c>
      <c r="O111" s="6">
        <f t="shared" si="62"/>
        <v>0.37480244787424982</v>
      </c>
      <c r="Q111" s="6">
        <v>2030</v>
      </c>
      <c r="R111" s="6">
        <f>Output!L238</f>
        <v>0.13543047364806934</v>
      </c>
      <c r="S111" s="6">
        <f>Output!L268</f>
        <v>0.12229827499131268</v>
      </c>
      <c r="T111" s="6">
        <f>Output!L298</f>
        <v>0.1126327196534721</v>
      </c>
    </row>
    <row r="112" spans="1:44" x14ac:dyDescent="0.25">
      <c r="A112" s="6">
        <v>2031</v>
      </c>
      <c r="B112" s="6">
        <f>Output!L119</f>
        <v>0.13542077286630852</v>
      </c>
      <c r="C112" s="6">
        <f>Output!L149</f>
        <v>0.11881404295979417</v>
      </c>
      <c r="D112" s="6">
        <f>Output!L179</f>
        <v>0.10658813560147176</v>
      </c>
      <c r="F112" s="6">
        <v>2031</v>
      </c>
      <c r="G112" s="6">
        <f t="shared" si="54"/>
        <v>0.10907797259675975</v>
      </c>
      <c r="H112" s="6">
        <f t="shared" si="55"/>
        <v>0.10328990691303175</v>
      </c>
      <c r="I112" s="6">
        <f t="shared" si="56"/>
        <v>9.9033389457269722E-2</v>
      </c>
      <c r="J112" s="6">
        <f t="shared" si="57"/>
        <v>0.27091536271248545</v>
      </c>
      <c r="K112" s="6">
        <f t="shared" si="58"/>
        <v>0.2559674682584282</v>
      </c>
      <c r="L112" s="6">
        <f t="shared" si="59"/>
        <v>0.24497473430917341</v>
      </c>
      <c r="M112" s="6">
        <f t="shared" si="60"/>
        <v>0.43275275282821113</v>
      </c>
      <c r="N112" s="6">
        <f t="shared" si="61"/>
        <v>0.40864502960382471</v>
      </c>
      <c r="O112" s="6">
        <f t="shared" si="62"/>
        <v>0.39091607916107718</v>
      </c>
      <c r="Q112" s="6">
        <v>2031</v>
      </c>
      <c r="R112" s="6">
        <f>Output!L239</f>
        <v>0.13314429916046458</v>
      </c>
      <c r="S112" s="6">
        <f>Output!L269</f>
        <v>0.11789813524965397</v>
      </c>
      <c r="T112" s="6">
        <f>Output!L299</f>
        <v>0.10667387926472041</v>
      </c>
    </row>
    <row r="113" spans="1:20" x14ac:dyDescent="0.25">
      <c r="A113" s="6">
        <v>2032</v>
      </c>
      <c r="B113" s="6">
        <f>Output!L120</f>
        <v>0.13296008005125465</v>
      </c>
      <c r="C113" s="6">
        <f>Output!L150</f>
        <v>0.11405071152383757</v>
      </c>
      <c r="D113" s="6">
        <f>Output!L180</f>
        <v>0.10012702858294967</v>
      </c>
      <c r="F113" s="6">
        <v>2032</v>
      </c>
      <c r="G113" s="6">
        <f t="shared" si="54"/>
        <v>0.12123154653874879</v>
      </c>
      <c r="H113" s="6">
        <f t="shared" si="55"/>
        <v>0.11383138682256162</v>
      </c>
      <c r="I113" s="6">
        <f t="shared" si="56"/>
        <v>0.10838782358331329</v>
      </c>
      <c r="J113" s="6">
        <f t="shared" si="57"/>
        <v>0.28717744602425066</v>
      </c>
      <c r="K113" s="6">
        <f t="shared" si="58"/>
        <v>0.2700724899858904</v>
      </c>
      <c r="L113" s="6">
        <f t="shared" si="59"/>
        <v>0.25749143004149427</v>
      </c>
      <c r="M113" s="6">
        <f t="shared" si="60"/>
        <v>0.45312334550975242</v>
      </c>
      <c r="N113" s="6">
        <f t="shared" si="61"/>
        <v>0.42631359314921918</v>
      </c>
      <c r="O113" s="6">
        <f t="shared" si="62"/>
        <v>0.40659503649967527</v>
      </c>
      <c r="Q113" s="6">
        <v>2032</v>
      </c>
      <c r="R113" s="6">
        <f>Output!L240</f>
        <v>0.13087814334436701</v>
      </c>
      <c r="S113" s="6">
        <f>Output!L270</f>
        <v>0.11351799275229683</v>
      </c>
      <c r="T113" s="6">
        <f>Output!L300</f>
        <v>0.10073505754747593</v>
      </c>
    </row>
    <row r="114" spans="1:20" x14ac:dyDescent="0.25">
      <c r="A114" s="6">
        <v>2033</v>
      </c>
      <c r="B114" s="6">
        <f>Output!L121</f>
        <v>0.13052158297433394</v>
      </c>
      <c r="C114" s="6">
        <f>Output!L151</f>
        <v>0.10930962250474835</v>
      </c>
      <c r="D114" s="6">
        <f>Output!L181</f>
        <v>9.3688140641927833E-2</v>
      </c>
      <c r="F114" s="6">
        <v>2033</v>
      </c>
      <c r="G114" s="6">
        <f t="shared" si="54"/>
        <v>0.13317657407185055</v>
      </c>
      <c r="H114" s="6">
        <f t="shared" si="55"/>
        <v>0.12396801579173473</v>
      </c>
      <c r="I114" s="6">
        <f t="shared" si="56"/>
        <v>0.11719266309306009</v>
      </c>
      <c r="J114" s="6">
        <f t="shared" si="57"/>
        <v>0.30346469356785799</v>
      </c>
      <c r="K114" s="6">
        <f t="shared" si="58"/>
        <v>0.28389395543007706</v>
      </c>
      <c r="L114" s="6">
        <f t="shared" si="59"/>
        <v>0.26949697798013028</v>
      </c>
      <c r="M114" s="6">
        <f t="shared" si="60"/>
        <v>0.47375281306386563</v>
      </c>
      <c r="N114" s="6">
        <f t="shared" si="61"/>
        <v>0.44381989506841957</v>
      </c>
      <c r="O114" s="6">
        <f t="shared" si="62"/>
        <v>0.42180129286720075</v>
      </c>
      <c r="Q114" s="6">
        <v>2033</v>
      </c>
      <c r="R114" s="6">
        <f>Output!L241</f>
        <v>0.1286323704608863</v>
      </c>
      <c r="S114" s="6">
        <f>Output!L271</f>
        <v>0.10915827604196786</v>
      </c>
      <c r="T114" s="6">
        <f>Output!L301</f>
        <v>9.4816640190053952E-2</v>
      </c>
    </row>
    <row r="115" spans="1:20" x14ac:dyDescent="0.25">
      <c r="A115" s="6">
        <v>2034</v>
      </c>
      <c r="B115" s="6">
        <f>Output!L122</f>
        <v>0.12810451143643137</v>
      </c>
      <c r="C115" s="6">
        <f>Output!L152</f>
        <v>0.10458991234594302</v>
      </c>
      <c r="D115" s="6">
        <f>Output!L182</f>
        <v>8.7270631561189888E-2</v>
      </c>
      <c r="F115" s="6">
        <v>2034</v>
      </c>
      <c r="G115" s="6">
        <f t="shared" si="54"/>
        <v>0.14491488232808256</v>
      </c>
      <c r="H115" s="6">
        <f t="shared" si="55"/>
        <v>0.13370161697303284</v>
      </c>
      <c r="I115" s="6">
        <f t="shared" si="56"/>
        <v>0.12544973113899183</v>
      </c>
      <c r="J115" s="6">
        <f t="shared" si="57"/>
        <v>0.31977810553720132</v>
      </c>
      <c r="K115" s="6">
        <f t="shared" si="58"/>
        <v>0.29742130899327046</v>
      </c>
      <c r="L115" s="6">
        <f t="shared" si="59"/>
        <v>0.28097230728243161</v>
      </c>
      <c r="M115" s="6">
        <f t="shared" si="60"/>
        <v>0.49464132874632061</v>
      </c>
      <c r="N115" s="6">
        <f t="shared" si="61"/>
        <v>0.46114100101350852</v>
      </c>
      <c r="O115" s="6">
        <f t="shared" si="62"/>
        <v>0.43649488342587195</v>
      </c>
      <c r="Q115" s="6">
        <v>2034</v>
      </c>
      <c r="R115" s="6">
        <f>Output!L242</f>
        <v>0.12640627340669133</v>
      </c>
      <c r="S115" s="6">
        <f>Output!L272</f>
        <v>0.10481819230651331</v>
      </c>
      <c r="T115" s="6">
        <f>Output!L302</f>
        <v>8.8917855807506441E-2</v>
      </c>
    </row>
    <row r="116" spans="1:20" x14ac:dyDescent="0.25">
      <c r="A116" s="6">
        <v>2035</v>
      </c>
      <c r="B116" s="6">
        <f>Output!L123</f>
        <v>0.12570804855969764</v>
      </c>
      <c r="C116" s="6">
        <f>Output!L153</f>
        <v>9.9890834187673652E-2</v>
      </c>
      <c r="D116" s="6">
        <f>Output!L183</f>
        <v>8.0873777820355028E-2</v>
      </c>
      <c r="F116" s="6">
        <v>2035</v>
      </c>
      <c r="G116" s="6">
        <f t="shared" si="54"/>
        <v>0.15644822879719975</v>
      </c>
      <c r="H116" s="6">
        <f t="shared" si="55"/>
        <v>0.14303394984597873</v>
      </c>
      <c r="I116" s="6">
        <f t="shared" si="56"/>
        <v>0.1331607891903992</v>
      </c>
      <c r="J116" s="6">
        <f t="shared" si="57"/>
        <v>0.33611851859161496</v>
      </c>
      <c r="K116" s="6">
        <f t="shared" si="58"/>
        <v>0.31064333213404327</v>
      </c>
      <c r="L116" s="6">
        <f t="shared" si="59"/>
        <v>0.2918973127857305</v>
      </c>
      <c r="M116" s="6">
        <f t="shared" si="60"/>
        <v>0.51578880838603047</v>
      </c>
      <c r="N116" s="6">
        <f t="shared" si="61"/>
        <v>0.47825271442210815</v>
      </c>
      <c r="O116" s="6">
        <f t="shared" si="62"/>
        <v>0.45063383638106225</v>
      </c>
      <c r="Q116" s="6">
        <v>2035</v>
      </c>
      <c r="R116" s="6">
        <f>Output!L243</f>
        <v>0.12419910222542592</v>
      </c>
      <c r="S116" s="6">
        <f>Output!L273</f>
        <v>0.10049705587119397</v>
      </c>
      <c r="T116" s="6">
        <f>Output!L303</f>
        <v>8.3038040152299777E-2</v>
      </c>
    </row>
    <row r="117" spans="1:20" x14ac:dyDescent="0.25">
      <c r="A117" s="6">
        <v>2036</v>
      </c>
      <c r="B117" s="6">
        <f>Output!L124</f>
        <v>0.12328514218001452</v>
      </c>
      <c r="C117" s="6">
        <f>Output!L154</f>
        <v>9.7994603966468641E-2</v>
      </c>
      <c r="D117" s="6">
        <f>Output!L184</f>
        <v>7.9640969109596726E-2</v>
      </c>
      <c r="F117" s="6">
        <v>2036</v>
      </c>
      <c r="G117" s="6">
        <f t="shared" si="54"/>
        <v>0.1677743595962318</v>
      </c>
      <c r="H117" s="6">
        <f t="shared" si="55"/>
        <v>0.15220396815121578</v>
      </c>
      <c r="I117" s="6">
        <f t="shared" si="56"/>
        <v>0.14076609182658589</v>
      </c>
      <c r="J117" s="6">
        <f t="shared" si="57"/>
        <v>0.35248090112229091</v>
      </c>
      <c r="K117" s="6">
        <f t="shared" si="58"/>
        <v>0.32389087006080042</v>
      </c>
      <c r="L117" s="6">
        <f t="shared" si="59"/>
        <v>0.30288437210924457</v>
      </c>
      <c r="M117" s="6">
        <f t="shared" si="60"/>
        <v>0.5371874426483505</v>
      </c>
      <c r="N117" s="6">
        <f t="shared" si="61"/>
        <v>0.49557777197038555</v>
      </c>
      <c r="O117" s="6">
        <f t="shared" si="62"/>
        <v>0.46500265239190375</v>
      </c>
      <c r="Q117" s="6">
        <v>2036</v>
      </c>
      <c r="R117" s="6">
        <f>Output!L244</f>
        <v>0.12196765966358813</v>
      </c>
      <c r="S117" s="6">
        <f>Output!L274</f>
        <v>9.8749139631833655E-2</v>
      </c>
      <c r="T117" s="6">
        <f>Output!L304</f>
        <v>8.1899192233263043E-2</v>
      </c>
    </row>
    <row r="118" spans="1:20" x14ac:dyDescent="0.25">
      <c r="A118" s="6">
        <v>2037</v>
      </c>
      <c r="B118" s="6">
        <f>Output!L125</f>
        <v>0.12088137408137155</v>
      </c>
      <c r="C118" s="6">
        <f>Output!L155</f>
        <v>9.6117512026303781E-2</v>
      </c>
      <c r="D118" s="6">
        <f>Output!L185</f>
        <v>7.8427345358612802E-2</v>
      </c>
      <c r="F118" s="6">
        <v>2037</v>
      </c>
      <c r="G118" s="6">
        <f t="shared" si="54"/>
        <v>0.17889490685878381</v>
      </c>
      <c r="H118" s="6">
        <f t="shared" si="55"/>
        <v>0.1612133040223491</v>
      </c>
      <c r="I118" s="6">
        <f t="shared" si="56"/>
        <v>0.14826727516069274</v>
      </c>
      <c r="J118" s="6">
        <f t="shared" si="57"/>
        <v>0.36886552544522833</v>
      </c>
      <c r="K118" s="6">
        <f t="shared" si="58"/>
        <v>0.33716490956286427</v>
      </c>
      <c r="L118" s="6">
        <f t="shared" si="59"/>
        <v>0.3139363525563485</v>
      </c>
      <c r="M118" s="6">
        <f t="shared" si="60"/>
        <v>0.55883614403167337</v>
      </c>
      <c r="N118" s="6">
        <f t="shared" si="61"/>
        <v>0.51311651510338008</v>
      </c>
      <c r="O118" s="6">
        <f t="shared" si="62"/>
        <v>0.47960542995200478</v>
      </c>
      <c r="Q118" s="6">
        <v>2037</v>
      </c>
      <c r="R118" s="6">
        <f>Output!L245</f>
        <v>0.11975379305240709</v>
      </c>
      <c r="S118" s="6">
        <f>Output!L275</f>
        <v>9.7018799343130083E-2</v>
      </c>
      <c r="T118" s="6">
        <f>Output!L305</f>
        <v>8.0777963119294319E-2</v>
      </c>
    </row>
    <row r="119" spans="1:20" x14ac:dyDescent="0.25">
      <c r="A119" s="6">
        <v>2038</v>
      </c>
      <c r="B119" s="6">
        <f>Output!L126</f>
        <v>0.11849609076148931</v>
      </c>
      <c r="C119" s="6">
        <f>Output!L156</f>
        <v>9.4258904864899656E-2</v>
      </c>
      <c r="D119" s="6">
        <f>Output!L186</f>
        <v>7.7232159707655373E-2</v>
      </c>
      <c r="F119" s="6">
        <v>2038</v>
      </c>
      <c r="G119" s="6">
        <f t="shared" si="54"/>
        <v>0.18981144700444441</v>
      </c>
      <c r="H119" s="6">
        <f t="shared" si="55"/>
        <v>0.17006353387896736</v>
      </c>
      <c r="I119" s="6">
        <f t="shared" si="56"/>
        <v>0.15566591163277266</v>
      </c>
      <c r="J119" s="6">
        <f t="shared" si="57"/>
        <v>0.38527247940166892</v>
      </c>
      <c r="K119" s="6">
        <f t="shared" si="58"/>
        <v>0.3504663138378416</v>
      </c>
      <c r="L119" s="6">
        <f t="shared" si="59"/>
        <v>0.32505609253972689</v>
      </c>
      <c r="M119" s="6">
        <f t="shared" si="60"/>
        <v>0.58073351179889365</v>
      </c>
      <c r="N119" s="6">
        <f t="shared" si="61"/>
        <v>0.53086909379671621</v>
      </c>
      <c r="O119" s="6">
        <f t="shared" si="62"/>
        <v>0.49444627344668135</v>
      </c>
      <c r="Q119" s="6">
        <v>2038</v>
      </c>
      <c r="R119" s="6">
        <f>Output!L246</f>
        <v>0.11755690242457992</v>
      </c>
      <c r="S119" s="6">
        <f>Output!L276</f>
        <v>9.5305435037780356E-2</v>
      </c>
      <c r="T119" s="6">
        <f>Output!L306</f>
        <v>7.967366713426817E-2</v>
      </c>
    </row>
    <row r="120" spans="1:20" x14ac:dyDescent="0.25">
      <c r="A120" s="6">
        <v>2039</v>
      </c>
      <c r="B120" s="6">
        <f>Output!L127</f>
        <v>0.11612859203935415</v>
      </c>
      <c r="C120" s="6">
        <f>Output!L157</f>
        <v>9.2418082301242599E-2</v>
      </c>
      <c r="D120" s="6">
        <f>Output!L187</f>
        <v>7.6054781993812132E-2</v>
      </c>
      <c r="F120" s="6">
        <v>2039</v>
      </c>
      <c r="G120" s="6">
        <f t="shared" si="54"/>
        <v>0.20052549675925088</v>
      </c>
      <c r="H120" s="6">
        <f t="shared" si="55"/>
        <v>0.17875617444710781</v>
      </c>
      <c r="I120" s="6">
        <f t="shared" si="56"/>
        <v>0.16296351995863079</v>
      </c>
      <c r="J120" s="6">
        <f t="shared" si="57"/>
        <v>0.40170164930998387</v>
      </c>
      <c r="K120" s="6">
        <f t="shared" si="58"/>
        <v>0.36379580848404885</v>
      </c>
      <c r="L120" s="6">
        <f t="shared" si="59"/>
        <v>0.33624641271311145</v>
      </c>
      <c r="M120" s="6">
        <f t="shared" si="60"/>
        <v>0.60287780186071704</v>
      </c>
      <c r="N120" s="6">
        <f t="shared" si="61"/>
        <v>0.54883544252099026</v>
      </c>
      <c r="O120" s="6">
        <f t="shared" si="62"/>
        <v>0.50952930546759234</v>
      </c>
      <c r="Q120" s="6">
        <v>2039</v>
      </c>
      <c r="R120" s="6">
        <f>Output!L247</f>
        <v>0.11537634495839237</v>
      </c>
      <c r="S120" s="6">
        <f>Output!L277</f>
        <v>9.3608403894070241E-2</v>
      </c>
      <c r="T120" s="6">
        <f>Output!L307</f>
        <v>7.8585725738087267E-2</v>
      </c>
    </row>
    <row r="121" spans="1:20" x14ac:dyDescent="0.25">
      <c r="A121" s="6">
        <v>2040</v>
      </c>
      <c r="B121" s="6">
        <f>Output!L128</f>
        <v>0.11377668401445658</v>
      </c>
      <c r="C121" s="6">
        <f>Output!L158</f>
        <v>9.0592850434823124E-2</v>
      </c>
      <c r="D121" s="6">
        <f>Output!L188</f>
        <v>7.4892971637839353E-2</v>
      </c>
      <c r="F121" s="6">
        <v>2040</v>
      </c>
      <c r="G121" s="6">
        <f t="shared" si="54"/>
        <v>0.21103838581067172</v>
      </c>
      <c r="H121" s="6">
        <f t="shared" si="55"/>
        <v>0.18729255541423895</v>
      </c>
      <c r="I121" s="6">
        <f t="shared" si="56"/>
        <v>0.17016142783596772</v>
      </c>
      <c r="J121" s="6">
        <f t="shared" si="57"/>
        <v>0.41815250861611497</v>
      </c>
      <c r="K121" s="6">
        <f t="shared" si="58"/>
        <v>0.37715377332006411</v>
      </c>
      <c r="L121" s="6">
        <f t="shared" si="59"/>
        <v>0.34750989787017766</v>
      </c>
      <c r="M121" s="6">
        <f t="shared" si="60"/>
        <v>0.62526663142155825</v>
      </c>
      <c r="N121" s="6">
        <f t="shared" si="61"/>
        <v>0.5670149912258895</v>
      </c>
      <c r="O121" s="6">
        <f t="shared" si="62"/>
        <v>0.52485836790438767</v>
      </c>
      <c r="Q121" s="6">
        <v>2040</v>
      </c>
      <c r="R121" s="6">
        <f>Output!L248</f>
        <v>0.11321010649235551</v>
      </c>
      <c r="S121" s="6">
        <f>Output!L278</f>
        <v>9.1925691750510838E-2</v>
      </c>
      <c r="T121" s="6">
        <f>Output!L308</f>
        <v>7.7512081914851427E-2</v>
      </c>
    </row>
    <row r="122" spans="1:20" x14ac:dyDescent="0.25">
      <c r="A122" s="6">
        <v>2041</v>
      </c>
      <c r="B122" s="6">
        <f>Output!L129</f>
        <v>0.11162561124364496</v>
      </c>
      <c r="C122" s="6">
        <f>Output!L159</f>
        <v>8.8968453822489635E-2</v>
      </c>
      <c r="D122" s="6">
        <f>Output!L189</f>
        <v>7.3932019875319679E-2</v>
      </c>
      <c r="F122" s="6">
        <v>2041</v>
      </c>
      <c r="G122" s="6">
        <f t="shared" si="54"/>
        <v>0.22136723663359228</v>
      </c>
      <c r="H122" s="6">
        <f t="shared" si="55"/>
        <v>0.1956897992552461</v>
      </c>
      <c r="I122" s="6">
        <f t="shared" si="56"/>
        <v>0.17727675972943666</v>
      </c>
      <c r="J122" s="6">
        <f t="shared" si="57"/>
        <v>0.43373498802172394</v>
      </c>
      <c r="K122" s="6">
        <f t="shared" si="58"/>
        <v>0.38982216029356986</v>
      </c>
      <c r="L122" s="6">
        <f t="shared" si="59"/>
        <v>0.35824434593171928</v>
      </c>
      <c r="M122" s="6">
        <f t="shared" si="60"/>
        <v>0.64610273940985563</v>
      </c>
      <c r="N122" s="6">
        <f t="shared" si="61"/>
        <v>0.58395452133189374</v>
      </c>
      <c r="O122" s="6">
        <f t="shared" si="62"/>
        <v>0.53921193213400198</v>
      </c>
      <c r="Q122" s="6">
        <v>2041</v>
      </c>
      <c r="R122" s="6">
        <f>Output!L249</f>
        <v>0.1112282547534771</v>
      </c>
      <c r="S122" s="6">
        <f>Output!L279</f>
        <v>9.0427366334109929E-2</v>
      </c>
      <c r="T122" s="6">
        <f>Output!L309</f>
        <v>7.6622846245979703E-2</v>
      </c>
    </row>
    <row r="123" spans="1:20" x14ac:dyDescent="0.25">
      <c r="A123" s="6">
        <v>2042</v>
      </c>
      <c r="B123" s="6">
        <f>Output!L130</f>
        <v>0.10947906631005505</v>
      </c>
      <c r="C123" s="6">
        <f>Output!L160</f>
        <v>8.734858504737783E-2</v>
      </c>
      <c r="D123" s="6">
        <f>Output!L190</f>
        <v>7.2975595950021691E-2</v>
      </c>
      <c r="F123" s="6">
        <v>2042</v>
      </c>
      <c r="G123" s="6">
        <f t="shared" si="54"/>
        <v>0.23151243576472497</v>
      </c>
      <c r="H123" s="6">
        <f t="shared" si="55"/>
        <v>0.20394829250684174</v>
      </c>
      <c r="I123" s="6">
        <f t="shared" si="56"/>
        <v>0.18430990217575011</v>
      </c>
      <c r="J123" s="6">
        <f t="shared" si="57"/>
        <v>0.44932627173382972</v>
      </c>
      <c r="K123" s="6">
        <f t="shared" si="58"/>
        <v>0.40251392806035619</v>
      </c>
      <c r="L123" s="6">
        <f t="shared" si="59"/>
        <v>0.36905297746775534</v>
      </c>
      <c r="M123" s="6">
        <f t="shared" si="60"/>
        <v>0.66714010770293464</v>
      </c>
      <c r="N123" s="6">
        <f t="shared" si="61"/>
        <v>0.60107956361387083</v>
      </c>
      <c r="O123" s="6">
        <f t="shared" si="62"/>
        <v>0.55379605275976074</v>
      </c>
      <c r="Q123" s="6">
        <v>2042</v>
      </c>
      <c r="R123" s="6">
        <f>Output!L250</f>
        <v>0.10925056551095844</v>
      </c>
      <c r="S123" s="6">
        <f>Output!L280</f>
        <v>8.8933203414068726E-2</v>
      </c>
      <c r="T123" s="6">
        <f>Output!L310</f>
        <v>7.5737773073467712E-2</v>
      </c>
    </row>
    <row r="124" spans="1:20" x14ac:dyDescent="0.25">
      <c r="A124" s="6">
        <v>2043</v>
      </c>
      <c r="B124" s="6">
        <f>Output!L131</f>
        <v>0.10733795944900461</v>
      </c>
      <c r="C124" s="6">
        <f>Output!L161</f>
        <v>8.5734177684172602E-2</v>
      </c>
      <c r="D124" s="6">
        <f>Output!L191</f>
        <v>7.2024586757896053E-2</v>
      </c>
      <c r="F124" s="6">
        <v>2043</v>
      </c>
      <c r="G124" s="6">
        <f t="shared" si="54"/>
        <v>0.24147444734134457</v>
      </c>
      <c r="H124" s="6">
        <f t="shared" si="55"/>
        <v>0.21206850129606847</v>
      </c>
      <c r="I124" s="6">
        <f t="shared" si="56"/>
        <v>0.19126131732241486</v>
      </c>
      <c r="J124" s="6">
        <f t="shared" si="57"/>
        <v>0.46492457829042172</v>
      </c>
      <c r="K124" s="6">
        <f t="shared" si="58"/>
        <v>0.41522837885412561</v>
      </c>
      <c r="L124" s="6">
        <f t="shared" si="59"/>
        <v>0.37993735595154421</v>
      </c>
      <c r="M124" s="6">
        <f t="shared" si="60"/>
        <v>0.68837470923949917</v>
      </c>
      <c r="N124" s="6">
        <f t="shared" si="61"/>
        <v>0.61838825641218309</v>
      </c>
      <c r="O124" s="6">
        <f t="shared" si="62"/>
        <v>0.56861339458067384</v>
      </c>
      <c r="Q124" s="6">
        <v>2043</v>
      </c>
      <c r="R124" s="6">
        <f>Output!L251</f>
        <v>0.10727787442166077</v>
      </c>
      <c r="S124" s="6">
        <f>Output!L281</f>
        <v>8.7444060074454127E-2</v>
      </c>
      <c r="T124" s="6">
        <f>Output!L311</f>
        <v>7.485767662697107E-2</v>
      </c>
    </row>
    <row r="125" spans="1:20" x14ac:dyDescent="0.25">
      <c r="A125" s="6">
        <v>2044</v>
      </c>
      <c r="B125" s="6">
        <f>Output!L132</f>
        <v>0.105202173963658</v>
      </c>
      <c r="C125" s="6">
        <f>Output!L162</f>
        <v>8.41250683573041E-2</v>
      </c>
      <c r="D125" s="6">
        <f>Output!L192</f>
        <v>7.1078945620208486E-2</v>
      </c>
      <c r="F125" s="6">
        <v>2044</v>
      </c>
      <c r="G125" s="6">
        <f t="shared" si="54"/>
        <v>0.2512537255513711</v>
      </c>
      <c r="H125" s="6">
        <f t="shared" si="55"/>
        <v>0.22005087782107846</v>
      </c>
      <c r="I125" s="6">
        <f t="shared" si="56"/>
        <v>0.19813146333688678</v>
      </c>
      <c r="J125" s="6">
        <f t="shared" si="57"/>
        <v>0.48052793313648201</v>
      </c>
      <c r="K125" s="6">
        <f t="shared" si="58"/>
        <v>0.42796468216400502</v>
      </c>
      <c r="L125" s="6">
        <f t="shared" si="59"/>
        <v>0.39089903674288773</v>
      </c>
      <c r="M125" s="6">
        <f t="shared" si="60"/>
        <v>0.70980214072159298</v>
      </c>
      <c r="N125" s="6">
        <f t="shared" si="61"/>
        <v>0.63587848650693168</v>
      </c>
      <c r="O125" s="6">
        <f t="shared" si="62"/>
        <v>0.58366661014888876</v>
      </c>
      <c r="Q125" s="6">
        <v>2044</v>
      </c>
      <c r="R125" s="6">
        <f>Output!L252</f>
        <v>0.10531007434401085</v>
      </c>
      <c r="S125" s="6">
        <f>Output!L282</f>
        <v>8.5959786319281653E-2</v>
      </c>
      <c r="T125" s="6">
        <f>Output!L312</f>
        <v>7.3982514046533443E-2</v>
      </c>
    </row>
    <row r="126" spans="1:20" x14ac:dyDescent="0.25">
      <c r="A126" s="6">
        <v>2045</v>
      </c>
      <c r="B126" s="6">
        <f>Output!L133</f>
        <v>0.10307161649654675</v>
      </c>
      <c r="C126" s="6">
        <f>Output!L163</f>
        <v>8.2521187048670952E-2</v>
      </c>
      <c r="D126" s="6">
        <f>Output!L193</f>
        <v>7.0138485822022048E-2</v>
      </c>
      <c r="F126" s="6">
        <v>2045</v>
      </c>
      <c r="G126" s="6">
        <f t="shared" si="54"/>
        <v>0.26085071662326681</v>
      </c>
      <c r="H126" s="6">
        <f t="shared" si="55"/>
        <v>0.22789586831033393</v>
      </c>
      <c r="I126" s="6">
        <f t="shared" si="56"/>
        <v>0.20492078246809228</v>
      </c>
      <c r="J126" s="6">
        <f t="shared" si="57"/>
        <v>0.49613416269766558</v>
      </c>
      <c r="K126" s="6">
        <f t="shared" si="58"/>
        <v>0.44072188091134518</v>
      </c>
      <c r="L126" s="6">
        <f t="shared" si="59"/>
        <v>0.40193954643305663</v>
      </c>
      <c r="M126" s="6">
        <f t="shared" si="60"/>
        <v>0.73141760877206452</v>
      </c>
      <c r="N126" s="6">
        <f t="shared" si="61"/>
        <v>0.65354789351235665</v>
      </c>
      <c r="O126" s="6">
        <f t="shared" si="62"/>
        <v>0.59895831039802105</v>
      </c>
      <c r="Q126" s="6">
        <v>2045</v>
      </c>
      <c r="R126" s="6">
        <f>Output!L253</f>
        <v>0.10334707956502739</v>
      </c>
      <c r="S126" s="6">
        <f>Output!L283</f>
        <v>8.4480317862775642E-2</v>
      </c>
      <c r="T126" s="6">
        <f>Output!L313</f>
        <v>7.3112113910351023E-2</v>
      </c>
    </row>
    <row r="127" spans="1:20" x14ac:dyDescent="0.25">
      <c r="A127" s="6">
        <v>2046</v>
      </c>
      <c r="B127" s="6">
        <f>Output!L134</f>
        <v>0.10094617035083525</v>
      </c>
      <c r="C127" s="6">
        <f>Output!L164</f>
        <v>8.092241706143756E-2</v>
      </c>
      <c r="D127" s="6">
        <f>Output!L194</f>
        <v>6.9203160684602472E-2</v>
      </c>
      <c r="F127" s="6">
        <v>2046</v>
      </c>
      <c r="G127" s="6">
        <f t="shared" si="54"/>
        <v>0.27026585683613963</v>
      </c>
      <c r="H127" s="6">
        <f t="shared" si="55"/>
        <v>0.23560390904294284</v>
      </c>
      <c r="I127" s="6">
        <f t="shared" si="56"/>
        <v>0.21162971298490726</v>
      </c>
      <c r="J127" s="6">
        <f t="shared" si="57"/>
        <v>0.51174088179018185</v>
      </c>
      <c r="K127" s="6">
        <f t="shared" si="58"/>
        <v>0.4534988787836684</v>
      </c>
      <c r="L127" s="6">
        <f t="shared" si="59"/>
        <v>0.41306039982661363</v>
      </c>
      <c r="M127" s="6">
        <f t="shared" si="60"/>
        <v>0.75321590674422456</v>
      </c>
      <c r="N127" s="6">
        <f t="shared" si="61"/>
        <v>0.67139384852439443</v>
      </c>
      <c r="O127" s="6">
        <f t="shared" si="62"/>
        <v>0.6144910866683202</v>
      </c>
      <c r="Q127" s="6">
        <v>2046</v>
      </c>
      <c r="R127" s="6">
        <f>Output!L254</f>
        <v>0.10138878294313719</v>
      </c>
      <c r="S127" s="6">
        <f>Output!L284</f>
        <v>8.3005547563362911E-2</v>
      </c>
      <c r="T127" s="6">
        <f>Output!L314</f>
        <v>7.2246433358467477E-2</v>
      </c>
    </row>
    <row r="128" spans="1:20" x14ac:dyDescent="0.25">
      <c r="A128" s="6">
        <v>2047</v>
      </c>
      <c r="B128" s="6">
        <f>Output!L135</f>
        <v>9.8825718829687881E-2</v>
      </c>
      <c r="C128" s="6">
        <f>Output!L165</f>
        <v>7.9328641698768312E-2</v>
      </c>
      <c r="D128" s="6">
        <f>Output!L195</f>
        <v>6.8272806832379906E-2</v>
      </c>
      <c r="F128" s="6">
        <v>2047</v>
      </c>
      <c r="G128" s="6">
        <f t="shared" si="54"/>
        <v>0.2794995725201293</v>
      </c>
      <c r="H128" s="6">
        <f t="shared" si="55"/>
        <v>0.24317542634904493</v>
      </c>
      <c r="I128" s="6">
        <f t="shared" si="56"/>
        <v>0.21825867922770353</v>
      </c>
      <c r="J128" s="6">
        <f t="shared" si="57"/>
        <v>0.52734548369533629</v>
      </c>
      <c r="K128" s="6">
        <f t="shared" si="58"/>
        <v>0.46629443340363269</v>
      </c>
      <c r="L128" s="6">
        <f t="shared" si="59"/>
        <v>0.42426308169399035</v>
      </c>
      <c r="M128" s="6">
        <f t="shared" si="60"/>
        <v>0.77519139487054356</v>
      </c>
      <c r="N128" s="6">
        <f t="shared" si="61"/>
        <v>0.68941344045822073</v>
      </c>
      <c r="O128" s="6">
        <f t="shared" si="62"/>
        <v>0.63026748416027722</v>
      </c>
      <c r="Q128" s="6">
        <v>2047</v>
      </c>
      <c r="R128" s="6">
        <f>Output!L255</f>
        <v>9.9435077340925812E-2</v>
      </c>
      <c r="S128" s="6">
        <f>Output!L285</f>
        <v>8.1535368283628992E-2</v>
      </c>
      <c r="T128" s="6">
        <f>Output!L315</f>
        <v>7.1385322399057136E-2</v>
      </c>
    </row>
    <row r="129" spans="1:20" x14ac:dyDescent="0.25">
      <c r="A129" s="6">
        <v>2048</v>
      </c>
      <c r="B129" s="6">
        <f>Output!L136</f>
        <v>9.6710145236269043E-2</v>
      </c>
      <c r="C129" s="6">
        <f>Output!L166</f>
        <v>7.773974426382757E-2</v>
      </c>
      <c r="D129" s="6">
        <f>Output!L196</f>
        <v>6.7347354247252994E-2</v>
      </c>
      <c r="F129" s="6">
        <v>2048</v>
      </c>
      <c r="G129" s="6">
        <f t="shared" si="54"/>
        <v>0.28855228005576367</v>
      </c>
      <c r="H129" s="6">
        <f t="shared" si="55"/>
        <v>0.250610836609168</v>
      </c>
      <c r="I129" s="6">
        <f t="shared" si="56"/>
        <v>0.2248080995667768</v>
      </c>
      <c r="J129" s="6">
        <f t="shared" si="57"/>
        <v>0.54294512982302034</v>
      </c>
      <c r="K129" s="6">
        <f t="shared" si="58"/>
        <v>0.47910714920335318</v>
      </c>
      <c r="L129" s="6">
        <f t="shared" si="59"/>
        <v>0.43554905765519653</v>
      </c>
      <c r="M129" s="6">
        <f t="shared" si="60"/>
        <v>0.79733797959027708</v>
      </c>
      <c r="N129" s="6">
        <f t="shared" si="61"/>
        <v>0.70760346179753852</v>
      </c>
      <c r="O129" s="6">
        <f t="shared" si="62"/>
        <v>0.64629001574361622</v>
      </c>
      <c r="Q129" s="6">
        <v>2048</v>
      </c>
      <c r="R129" s="6">
        <f>Output!L256</f>
        <v>9.7485855614047559E-2</v>
      </c>
      <c r="S129" s="6">
        <f>Output!L286</f>
        <v>8.0069672879228199E-2</v>
      </c>
      <c r="T129" s="6">
        <f>Output!L316</f>
        <v>7.052871674218554E-2</v>
      </c>
    </row>
    <row r="130" spans="1:20" x14ac:dyDescent="0.25">
      <c r="A130" s="6">
        <v>2049</v>
      </c>
      <c r="B130" s="6">
        <f>Output!L137</f>
        <v>9.4599356213110247E-2</v>
      </c>
      <c r="C130" s="6">
        <f>Output!L167</f>
        <v>7.6155654738514003E-2</v>
      </c>
      <c r="D130" s="6">
        <f>Output!L197</f>
        <v>6.6426686232386123E-2</v>
      </c>
      <c r="F130" s="6">
        <v>2049</v>
      </c>
      <c r="G130" s="6">
        <f t="shared" si="54"/>
        <v>0.29742438786437025</v>
      </c>
      <c r="H130" s="6">
        <f t="shared" si="55"/>
        <v>0.25791055023440757</v>
      </c>
      <c r="I130" s="6">
        <f t="shared" si="56"/>
        <v>0.23127838242345464</v>
      </c>
      <c r="J130" s="6">
        <f t="shared" si="57"/>
        <v>0.55853674244895801</v>
      </c>
      <c r="K130" s="6">
        <f t="shared" si="58"/>
        <v>0.49193547698974521</v>
      </c>
      <c r="L130" s="6">
        <f t="shared" si="59"/>
        <v>0.44691976527708804</v>
      </c>
      <c r="M130" s="6">
        <f t="shared" si="60"/>
        <v>0.81964909703354549</v>
      </c>
      <c r="N130" s="6">
        <f t="shared" si="61"/>
        <v>0.72596040374508286</v>
      </c>
      <c r="O130" s="6">
        <f t="shared" si="62"/>
        <v>0.6625611481307212</v>
      </c>
      <c r="Q130" s="6">
        <v>2049</v>
      </c>
      <c r="R130" s="6">
        <f>Output!L257</f>
        <v>9.5541032052293612E-2</v>
      </c>
      <c r="S130" s="6">
        <f>Output!L287</f>
        <v>7.8608397067157346E-2</v>
      </c>
      <c r="T130" s="6">
        <f>Output!L317</f>
        <v>6.9676509250438265E-2</v>
      </c>
    </row>
    <row r="131" spans="1:20" x14ac:dyDescent="0.25">
      <c r="A131" s="6">
        <v>2050</v>
      </c>
      <c r="B131" s="6">
        <f>Output!L138</f>
        <v>9.2480141678420363E-2</v>
      </c>
      <c r="C131" s="6">
        <f>Output!L168</f>
        <v>7.4563093022935095E-2</v>
      </c>
      <c r="D131" s="6">
        <f>Output!L198</f>
        <v>6.5497569366621045E-2</v>
      </c>
      <c r="F131" s="6">
        <v>2050</v>
      </c>
      <c r="G131" s="6">
        <f t="shared" si="54"/>
        <v>0.30611517815813155</v>
      </c>
      <c r="H131" s="6">
        <f t="shared" si="55"/>
        <v>0.26507384545741025</v>
      </c>
      <c r="I131" s="6">
        <f t="shared" si="56"/>
        <v>0.23766880802015164</v>
      </c>
      <c r="J131" s="6">
        <f t="shared" si="57"/>
        <v>0.57411498932843241</v>
      </c>
      <c r="K131" s="6">
        <f t="shared" si="58"/>
        <v>0.50477568802723871</v>
      </c>
      <c r="L131" s="6">
        <f t="shared" si="59"/>
        <v>0.45837460704006577</v>
      </c>
      <c r="M131" s="6">
        <f t="shared" si="60"/>
        <v>0.84211480049873311</v>
      </c>
      <c r="N131" s="6">
        <f t="shared" si="61"/>
        <v>0.74447753059706723</v>
      </c>
      <c r="O131" s="6">
        <f t="shared" si="62"/>
        <v>0.67908040605997966</v>
      </c>
      <c r="Q131" s="6">
        <v>2050</v>
      </c>
      <c r="R131" s="6">
        <f>Output!L258</f>
        <v>9.3588478851726636E-2</v>
      </c>
      <c r="S131" s="6">
        <f>Output!L288</f>
        <v>7.7139348761862167E-2</v>
      </c>
      <c r="T131" s="6">
        <f>Output!L318</f>
        <v>6.8816550692672299E-2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4DDD-8714-4030-AADF-313FC1EA8A42}">
  <dimension ref="A2:AR131"/>
  <sheetViews>
    <sheetView workbookViewId="0">
      <selection activeCell="C4" sqref="C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0.64680670352140135</v>
      </c>
      <c r="E2" s="6">
        <v>0.864802424490421</v>
      </c>
      <c r="G2" s="6">
        <v>272.78500000000003</v>
      </c>
      <c r="H2" s="6">
        <v>335.18099999999998</v>
      </c>
      <c r="I2" s="6">
        <v>35.984000000000002</v>
      </c>
      <c r="J2" s="6">
        <v>2053.404</v>
      </c>
      <c r="K2" s="6">
        <v>88.917000000000002</v>
      </c>
      <c r="L2" s="6">
        <v>268.10899999999998</v>
      </c>
      <c r="M2" s="6">
        <v>1322.7560000000001</v>
      </c>
      <c r="O2" s="6">
        <f>SUM(G2:M2)</f>
        <v>4377.1360000000004</v>
      </c>
    </row>
    <row r="4" spans="1:44" x14ac:dyDescent="0.25">
      <c r="G4" s="6">
        <f>G2/$O$2</f>
        <v>6.2320430528089603E-2</v>
      </c>
      <c r="H4" s="6">
        <f t="shared" ref="H4:M4" si="0">H2/$O$2</f>
        <v>7.6575413695165045E-2</v>
      </c>
      <c r="I4" s="6">
        <f t="shared" si="0"/>
        <v>8.2209006071549979E-3</v>
      </c>
      <c r="J4" s="6">
        <f t="shared" si="0"/>
        <v>0.4691204477082731</v>
      </c>
      <c r="K4" s="6">
        <f t="shared" si="0"/>
        <v>2.0313967854779926E-2</v>
      </c>
      <c r="L4" s="6">
        <f t="shared" si="0"/>
        <v>6.1252152092144262E-2</v>
      </c>
      <c r="M4" s="6">
        <f t="shared" si="0"/>
        <v>0.30219668751439294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3.8759999999999999</v>
      </c>
      <c r="C8" s="6">
        <v>3.8759999999999999</v>
      </c>
      <c r="D8" s="6">
        <v>3.8759999999999999</v>
      </c>
      <c r="F8" s="6">
        <v>2024</v>
      </c>
      <c r="G8" s="6">
        <f>(B11-$B$8)*$B$2*Output!$M$101*$E$2*$G$4/Output!$M$95/1000000</f>
        <v>3.98961521612557</v>
      </c>
      <c r="H8" s="6">
        <f>(C11-$B$8)*$B$2*Output!$M$101*$E$2*$G$4/Output!$M$95/1000000</f>
        <v>7.8653148930602494</v>
      </c>
      <c r="I8" s="6">
        <f>(D11-$B$8)*$B$2*Output!$M$101*$E$2*$G$4/Output!$M$95/1000000</f>
        <v>11.741014569994928</v>
      </c>
      <c r="K8" s="6">
        <v>2024</v>
      </c>
      <c r="L8" s="6">
        <f>(B11-$B$8)*$B$2*Output!$M$101*$E$2*$H$4/Output!$M$95/1000000</f>
        <v>4.9021875020847352</v>
      </c>
      <c r="M8" s="6">
        <f>(C11-$B$8)*$B$2*Output!$M$101*$E$2*$H$4/Output!$M$95/1000000</f>
        <v>9.6644027757055078</v>
      </c>
      <c r="N8" s="6">
        <f>(D11-$B$8)*$B$2*Output!$M$101*$E$2*$H$4/Output!$M$95/1000000</f>
        <v>14.426618049326278</v>
      </c>
      <c r="P8" s="6">
        <v>2024</v>
      </c>
      <c r="Q8" s="6">
        <f>(B11-$B$8)*$B$2*Output!$M$101*$E$2*$I$4/Output!$M$95/1000000</f>
        <v>0.52628375437455321</v>
      </c>
      <c r="R8" s="6">
        <f>(C11-$B$8)*$B$2*Output!$M$101*$E$2*$I$4/Output!$M$95/1000000</f>
        <v>1.0375405213332112</v>
      </c>
      <c r="S8" s="6">
        <f>(D11-$B$8)*$B$2*Output!$M$101*$E$2*$I$4/Output!$M$95/1000000</f>
        <v>1.5487972882918688</v>
      </c>
      <c r="U8" s="6">
        <v>2024</v>
      </c>
      <c r="V8" s="6">
        <f>(B11-$B$8)*$B$2*Output!$M$101*$E$2*$J$4/Output!$M$95/1000000</f>
        <v>30.032046642055498</v>
      </c>
      <c r="W8" s="6">
        <f>(C11-$B$8)*$B$2*Output!$M$101*$E$2*$J$4/Output!$M$95/1000000</f>
        <v>59.20658783536296</v>
      </c>
      <c r="X8" s="6">
        <f>(D11-$B$8)*$B$2*Output!$M$101*$E$2*$J$4/Output!$M$95/1000000</f>
        <v>88.381129028670415</v>
      </c>
      <c r="Z8" s="6">
        <v>2024</v>
      </c>
      <c r="AA8" s="6">
        <f>(B11-$B$8)*$B$2*Output!$M$101*$E$2*$K$4/Output!$M$95/1000000</f>
        <v>1.3004549963239813</v>
      </c>
      <c r="AB8" s="6">
        <f>(C11-$B$8)*$B$2*Output!$M$101*$E$2*$K$4/Output!$M$95/1000000</f>
        <v>2.5637780829086569</v>
      </c>
      <c r="AC8" s="6">
        <f>(D11-$B$8)*$B$2*Output!$M$101*$E$2*$K$4/Output!$M$95/1000000</f>
        <v>3.827101169493333</v>
      </c>
      <c r="AE8" s="6">
        <v>2024</v>
      </c>
      <c r="AF8" s="6">
        <f>(B11-$B$8)*$B$2*Output!$M$101*$E$2*$L$4/Output!$M$95/1000000</f>
        <v>3.9212264090041988</v>
      </c>
      <c r="AG8" s="6">
        <f>(C11-$B$8)*$B$2*Output!$M$101*$E$2*$L$4/Output!$M$95/1000000</f>
        <v>7.7304899853858897</v>
      </c>
      <c r="AH8" s="6">
        <f>(D11-$B$8)*$B$2*Output!$M$101*$E$2*$L$4/Output!$M$95/1000000</f>
        <v>11.539753561767579</v>
      </c>
      <c r="AJ8" s="6">
        <v>2024</v>
      </c>
      <c r="AK8" s="6">
        <f>(B11-$B$8)*$B$2*Output!$M$101*$E$2*$M$4/Output!$M$95/1000000</f>
        <v>19.345959142993177</v>
      </c>
      <c r="AL8" s="6">
        <f>(C11-$B$8)*$B$2*Output!$M$101*$E$2*$M$4/Output!$M$95/1000000</f>
        <v>38.139532843392423</v>
      </c>
      <c r="AM8" s="6">
        <f>(D11-$B$8)*$B$2*Output!$M$101*$E$2*$M$4/Output!$M$95/1000000</f>
        <v>56.933106543791666</v>
      </c>
    </row>
    <row r="9" spans="1:44" x14ac:dyDescent="0.25">
      <c r="F9" s="6">
        <v>2025</v>
      </c>
      <c r="G9" s="6">
        <f>(B12-$B$8)*$B$2*Output!$M$101*$E$2*$G$4/Output!$M$95/1000000</f>
        <v>7.9792304322511525</v>
      </c>
      <c r="H9" s="6">
        <f>(C12-$B$8)*$B$2*Output!$M$101*$E$2*$G$4/Output!$M$95/1000000</f>
        <v>16.475017725271062</v>
      </c>
      <c r="I9" s="6">
        <f>(D12-$B$8)*$B$2*Output!$M$101*$E$2*$G$4/Output!$M$95/1000000</f>
        <v>24.970805018290953</v>
      </c>
      <c r="K9" s="6">
        <v>2025</v>
      </c>
      <c r="L9" s="6">
        <f>(B12-$B$8)*$B$2*Output!$M$101*$E$2*$H$4/Output!$M$95/1000000</f>
        <v>9.8043750041694846</v>
      </c>
      <c r="M9" s="6">
        <f>(C12-$B$8)*$B$2*Output!$M$101*$E$2*$H$4/Output!$M$95/1000000</f>
        <v>20.243462493077256</v>
      </c>
      <c r="N9" s="6">
        <f>(D12-$B$8)*$B$2*Output!$M$101*$E$2*$H$4/Output!$M$95/1000000</f>
        <v>30.682549981984998</v>
      </c>
      <c r="P9" s="6">
        <v>2025</v>
      </c>
      <c r="Q9" s="6">
        <f>(B12-$B$8)*$B$2*Output!$M$101*$E$2*$I$4/Output!$M$95/1000000</f>
        <v>1.052567508749108</v>
      </c>
      <c r="R9" s="6">
        <f>(C12-$B$8)*$B$2*Output!$M$101*$E$2*$I$4/Output!$M$95/1000000</f>
        <v>2.1732757953192214</v>
      </c>
      <c r="S9" s="6">
        <f>(D12-$B$8)*$B$2*Output!$M$101*$E$2*$I$4/Output!$M$95/1000000</f>
        <v>3.2939840818893322</v>
      </c>
      <c r="U9" s="6">
        <v>2025</v>
      </c>
      <c r="V9" s="6">
        <f>(B12-$B$8)*$B$2*Output!$M$101*$E$2*$J$4/Output!$M$95/1000000</f>
        <v>60.064093284111074</v>
      </c>
      <c r="W9" s="6">
        <f>(C12-$B$8)*$B$2*Output!$M$101*$E$2*$J$4/Output!$M$95/1000000</f>
        <v>124.01659657658044</v>
      </c>
      <c r="X9" s="6">
        <f>(D12-$B$8)*$B$2*Output!$M$101*$E$2*$J$4/Output!$M$95/1000000</f>
        <v>187.96909986904964</v>
      </c>
      <c r="Z9" s="6">
        <v>2025</v>
      </c>
      <c r="AA9" s="6">
        <f>(B12-$B$8)*$B$2*Output!$M$101*$E$2*$K$4/Output!$M$95/1000000</f>
        <v>2.6009099926479662</v>
      </c>
      <c r="AB9" s="6">
        <f>(C12-$B$8)*$B$2*Output!$M$101*$E$2*$K$4/Output!$M$95/1000000</f>
        <v>5.3701968622832146</v>
      </c>
      <c r="AC9" s="6">
        <f>(D12-$B$8)*$B$2*Output!$M$101*$E$2*$K$4/Output!$M$95/1000000</f>
        <v>8.1394837319184568</v>
      </c>
      <c r="AE9" s="6">
        <v>2025</v>
      </c>
      <c r="AF9" s="6">
        <f>(B12-$B$8)*$B$2*Output!$M$101*$E$2*$L$4/Output!$M$95/1000000</f>
        <v>7.8424528180084083</v>
      </c>
      <c r="AG9" s="6">
        <f>(C12-$B$8)*$B$2*Output!$M$101*$E$2*$L$4/Output!$M$95/1000000</f>
        <v>16.192607831459569</v>
      </c>
      <c r="AH9" s="6">
        <f>(D12-$B$8)*$B$2*Output!$M$101*$E$2*$L$4/Output!$M$95/1000000</f>
        <v>24.542762844910708</v>
      </c>
      <c r="AJ9" s="6">
        <v>2025</v>
      </c>
      <c r="AK9" s="6">
        <f>(B12-$B$8)*$B$2*Output!$M$101*$E$2*$M$4/Output!$M$95/1000000</f>
        <v>38.691918285986411</v>
      </c>
      <c r="AL9" s="6">
        <f>(C12-$B$8)*$B$2*Output!$M$101*$E$2*$M$4/Output!$M$95/1000000</f>
        <v>79.888661569399503</v>
      </c>
      <c r="AM9" s="6">
        <f>(D12-$B$8)*$B$2*Output!$M$101*$E$2*$M$4/Output!$M$95/1000000</f>
        <v>121.0854048528125</v>
      </c>
    </row>
    <row r="10" spans="1:44" x14ac:dyDescent="0.25">
      <c r="F10" s="6">
        <v>2026</v>
      </c>
      <c r="G10" s="6">
        <f>(B13-$B$8)*$B$2*Output!$M$101*$E$2*$G$4/Output!$M$95/1000000</f>
        <v>11.968845648376732</v>
      </c>
      <c r="H10" s="6">
        <f>(C13-$B$8)*$B$2*Output!$M$101*$E$2*$G$4/Output!$M$95/1000000</f>
        <v>25.92349785296091</v>
      </c>
      <c r="I10" s="6">
        <f>(D13-$B$8)*$B$2*Output!$M$101*$E$2*$G$4/Output!$M$95/1000000</f>
        <v>39.878150057545056</v>
      </c>
      <c r="K10" s="6">
        <v>2026</v>
      </c>
      <c r="L10" s="6">
        <f>(B13-$B$8)*$B$2*Output!$M$101*$E$2*$H$4/Output!$M$95/1000000</f>
        <v>14.706562506254231</v>
      </c>
      <c r="M10" s="6">
        <f>(C13-$B$8)*$B$2*Output!$M$101*$E$2*$H$4/Output!$M$95/1000000</f>
        <v>31.853158838841171</v>
      </c>
      <c r="N10" s="6">
        <f>(D13-$B$8)*$B$2*Output!$M$101*$E$2*$H$4/Output!$M$95/1000000</f>
        <v>48.999755171428077</v>
      </c>
      <c r="P10" s="6">
        <v>2026</v>
      </c>
      <c r="Q10" s="6">
        <f>(B13-$B$8)*$B$2*Output!$M$101*$E$2*$I$4/Output!$M$95/1000000</f>
        <v>1.5788512631236626</v>
      </c>
      <c r="R10" s="6">
        <f>(C13-$B$8)*$B$2*Output!$M$101*$E$2*$I$4/Output!$M$95/1000000</f>
        <v>3.4196570439758238</v>
      </c>
      <c r="S10" s="6">
        <f>(D13-$B$8)*$B$2*Output!$M$101*$E$2*$I$4/Output!$M$95/1000000</f>
        <v>5.2604628248279823</v>
      </c>
      <c r="U10" s="6">
        <v>2026</v>
      </c>
      <c r="V10" s="6">
        <f>(B13-$B$8)*$B$2*Output!$M$101*$E$2*$J$4/Output!$M$95/1000000</f>
        <v>90.096139926166657</v>
      </c>
      <c r="W10" s="6">
        <f>(C13-$B$8)*$B$2*Output!$M$101*$E$2*$J$4/Output!$M$95/1000000</f>
        <v>195.14054726345407</v>
      </c>
      <c r="X10" s="6">
        <f>(D13-$B$8)*$B$2*Output!$M$101*$E$2*$J$4/Output!$M$95/1000000</f>
        <v>300.18495460074138</v>
      </c>
      <c r="Z10" s="6">
        <v>2026</v>
      </c>
      <c r="AA10" s="6">
        <f>(B13-$B$8)*$B$2*Output!$M$101*$E$2*$K$4/Output!$M$95/1000000</f>
        <v>3.9013649889719511</v>
      </c>
      <c r="AB10" s="6">
        <f>(C13-$B$8)*$B$2*Output!$M$101*$E$2*$K$4/Output!$M$95/1000000</f>
        <v>8.4500234931969302</v>
      </c>
      <c r="AC10" s="6">
        <f>(D13-$B$8)*$B$2*Output!$M$101*$E$2*$K$4/Output!$M$95/1000000</f>
        <v>12.998681997421899</v>
      </c>
      <c r="AE10" s="6">
        <v>2026</v>
      </c>
      <c r="AF10" s="6">
        <f>(B13-$B$8)*$B$2*Output!$M$101*$E$2*$L$4/Output!$M$95/1000000</f>
        <v>11.76367922701262</v>
      </c>
      <c r="AG10" s="6">
        <f>(C13-$B$8)*$B$2*Output!$M$101*$E$2*$L$4/Output!$M$95/1000000</f>
        <v>25.479124900047637</v>
      </c>
      <c r="AH10" s="6">
        <f>(D13-$B$8)*$B$2*Output!$M$101*$E$2*$L$4/Output!$M$95/1000000</f>
        <v>39.194570573082636</v>
      </c>
      <c r="AJ10" s="6">
        <v>2026</v>
      </c>
      <c r="AK10" s="6">
        <f>(B13-$B$8)*$B$2*Output!$M$101*$E$2*$M$4/Output!$M$95/1000000</f>
        <v>58.037877428979641</v>
      </c>
      <c r="AL10" s="6">
        <f>(C13-$B$8)*$B$2*Output!$M$101*$E$2*$M$4/Output!$M$95/1000000</f>
        <v>125.70508761842166</v>
      </c>
      <c r="AM10" s="6">
        <f>(D13-$B$8)*$B$2*Output!$M$101*$E$2*$M$4/Output!$M$95/1000000</f>
        <v>193.37229780786356</v>
      </c>
    </row>
    <row r="11" spans="1:44" x14ac:dyDescent="0.25">
      <c r="A11" s="6">
        <v>2024</v>
      </c>
      <c r="B11" s="6">
        <v>4.0430062981389199</v>
      </c>
      <c r="C11" s="6">
        <v>4.2052440631060506</v>
      </c>
      <c r="D11" s="6">
        <v>4.3674818280731813</v>
      </c>
      <c r="F11" s="6">
        <v>2027</v>
      </c>
      <c r="G11" s="6">
        <f>(B14-$B$8)*$B$2*Output!$M$101*$E$2*$G$4/Output!$M$95/1000000</f>
        <v>15.958460864502294</v>
      </c>
      <c r="H11" s="6">
        <f>(C14-$B$8)*$B$2*Output!$M$101*$E$2*$G$4/Output!$M$95/1000000</f>
        <v>36.317113325285717</v>
      </c>
      <c r="I11" s="6">
        <f>(D14-$B$8)*$B$2*Output!$M$101*$E$2*$G$4/Output!$M$95/1000000</f>
        <v>56.675765786069107</v>
      </c>
      <c r="K11" s="6">
        <v>2027</v>
      </c>
      <c r="L11" s="6">
        <f>(B14-$B$8)*$B$2*Output!$M$101*$E$2*$H$4/Output!$M$95/1000000</f>
        <v>19.608750008338959</v>
      </c>
      <c r="M11" s="6">
        <f>(C14-$B$8)*$B$2*Output!$M$101*$E$2*$H$4/Output!$M$95/1000000</f>
        <v>44.624177874452734</v>
      </c>
      <c r="N11" s="6">
        <f>(D14-$B$8)*$B$2*Output!$M$101*$E$2*$H$4/Output!$M$95/1000000</f>
        <v>69.639605740566481</v>
      </c>
      <c r="P11" s="6">
        <v>2027</v>
      </c>
      <c r="Q11" s="6">
        <f>(B14-$B$8)*$B$2*Output!$M$101*$E$2*$I$4/Output!$M$95/1000000</f>
        <v>2.1051350174982146</v>
      </c>
      <c r="R11" s="6">
        <f>(C14-$B$8)*$B$2*Output!$M$101*$E$2*$I$4/Output!$M$95/1000000</f>
        <v>4.790714320424807</v>
      </c>
      <c r="S11" s="6">
        <f>(D14-$B$8)*$B$2*Output!$M$101*$E$2*$I$4/Output!$M$95/1000000</f>
        <v>7.4762936233513964</v>
      </c>
      <c r="U11" s="6">
        <v>2027</v>
      </c>
      <c r="V11" s="6">
        <f>(B14-$B$8)*$B$2*Output!$M$101*$E$2*$J$4/Output!$M$95/1000000</f>
        <v>120.12818656822209</v>
      </c>
      <c r="W11" s="6">
        <f>(C14-$B$8)*$B$2*Output!$M$101*$E$2*$J$4/Output!$M$95/1000000</f>
        <v>273.37905592534406</v>
      </c>
      <c r="X11" s="6">
        <f>(D14-$B$8)*$B$2*Output!$M$101*$E$2*$J$4/Output!$M$95/1000000</f>
        <v>426.62992528246576</v>
      </c>
      <c r="Z11" s="6">
        <v>2027</v>
      </c>
      <c r="AA11" s="6">
        <f>(B14-$B$8)*$B$2*Output!$M$101*$E$2*$K$4/Output!$M$95/1000000</f>
        <v>5.2018199852959297</v>
      </c>
      <c r="AB11" s="6">
        <f>(C14-$B$8)*$B$2*Output!$M$101*$E$2*$K$4/Output!$M$95/1000000</f>
        <v>11.837926445898525</v>
      </c>
      <c r="AC11" s="6">
        <f>(D14-$B$8)*$B$2*Output!$M$101*$E$2*$K$4/Output!$M$95/1000000</f>
        <v>18.474032906501112</v>
      </c>
      <c r="AE11" s="6">
        <v>2027</v>
      </c>
      <c r="AF11" s="6">
        <f>(B14-$B$8)*$B$2*Output!$M$101*$E$2*$L$4/Output!$M$95/1000000</f>
        <v>15.684905636016808</v>
      </c>
      <c r="AG11" s="6">
        <f>(C14-$B$8)*$B$2*Output!$M$101*$E$2*$L$4/Output!$M$95/1000000</f>
        <v>35.694576082002399</v>
      </c>
      <c r="AH11" s="6">
        <f>(D14-$B$8)*$B$2*Output!$M$101*$E$2*$L$4/Output!$M$95/1000000</f>
        <v>55.704246527987976</v>
      </c>
      <c r="AJ11" s="6">
        <v>2027</v>
      </c>
      <c r="AK11" s="6">
        <f>(B14-$B$8)*$B$2*Output!$M$101*$E$2*$M$4/Output!$M$95/1000000</f>
        <v>77.383836571972779</v>
      </c>
      <c r="AL11" s="6">
        <f>(C14-$B$8)*$B$2*Output!$M$101*$E$2*$M$4/Output!$M$95/1000000</f>
        <v>176.10454956724757</v>
      </c>
      <c r="AM11" s="6">
        <f>(D14-$B$8)*$B$2*Output!$M$101*$E$2*$M$4/Output!$M$95/1000000</f>
        <v>274.8252625625222</v>
      </c>
    </row>
    <row r="12" spans="1:44" x14ac:dyDescent="0.25">
      <c r="A12" s="6">
        <v>2025</v>
      </c>
      <c r="B12" s="6">
        <v>4.2100125962778403</v>
      </c>
      <c r="C12" s="6">
        <v>4.5656483928950431</v>
      </c>
      <c r="D12" s="6">
        <v>4.921284189512245</v>
      </c>
      <c r="F12" s="6">
        <v>2028</v>
      </c>
      <c r="G12" s="6">
        <f>(B15-$B$8)*$B$2*Output!$M$101*$E$2*$G$4/Output!$M$95/1000000</f>
        <v>19.948076080627875</v>
      </c>
      <c r="H12" s="6">
        <f>(C15-$B$8)*$B$2*Output!$M$101*$E$2*$G$4/Output!$M$95/1000000</f>
        <v>47.775708530005517</v>
      </c>
      <c r="I12" s="6">
        <f>(D15-$B$8)*$B$2*Output!$M$101*$E$2*$G$4/Output!$M$95/1000000</f>
        <v>75.603340979383105</v>
      </c>
      <c r="K12" s="6">
        <v>2028</v>
      </c>
      <c r="L12" s="6">
        <f>(B15-$B$8)*$B$2*Output!$M$101*$E$2*$H$4/Output!$M$95/1000000</f>
        <v>24.510937510423702</v>
      </c>
      <c r="M12" s="6">
        <f>(C15-$B$8)*$B$2*Output!$M$101*$E$2*$H$4/Output!$M$95/1000000</f>
        <v>58.703776823490202</v>
      </c>
      <c r="N12" s="6">
        <f>(D15-$B$8)*$B$2*Output!$M$101*$E$2*$H$4/Output!$M$95/1000000</f>
        <v>92.896616136556659</v>
      </c>
      <c r="P12" s="6">
        <v>2028</v>
      </c>
      <c r="Q12" s="6">
        <f>(B15-$B$8)*$B$2*Output!$M$101*$E$2*$I$4/Output!$M$95/1000000</f>
        <v>2.6314187718727693</v>
      </c>
      <c r="R12" s="6">
        <f>(C15-$B$8)*$B$2*Output!$M$101*$E$2*$I$4/Output!$M$95/1000000</f>
        <v>6.3022567067240445</v>
      </c>
      <c r="S12" s="6">
        <f>(D15-$B$8)*$B$2*Output!$M$101*$E$2*$I$4/Output!$M$95/1000000</f>
        <v>9.9730946415753117</v>
      </c>
      <c r="U12" s="6">
        <v>2028</v>
      </c>
      <c r="V12" s="6">
        <f>(B15-$B$8)*$B$2*Output!$M$101*$E$2*$J$4/Output!$M$95/1000000</f>
        <v>150.16023321027765</v>
      </c>
      <c r="W12" s="6">
        <f>(C15-$B$8)*$B$2*Output!$M$101*$E$2*$J$4/Output!$M$95/1000000</f>
        <v>359.63425774271838</v>
      </c>
      <c r="X12" s="6">
        <f>(D15-$B$8)*$B$2*Output!$M$101*$E$2*$J$4/Output!$M$95/1000000</f>
        <v>569.10828227515879</v>
      </c>
      <c r="Z12" s="6">
        <v>2028</v>
      </c>
      <c r="AA12" s="6">
        <f>(B15-$B$8)*$B$2*Output!$M$101*$E$2*$K$4/Output!$M$95/1000000</f>
        <v>6.5022749816199141</v>
      </c>
      <c r="AB12" s="6">
        <f>(C15-$B$8)*$B$2*Output!$M$101*$E$2*$K$4/Output!$M$95/1000000</f>
        <v>15.572970197637332</v>
      </c>
      <c r="AC12" s="6">
        <f>(D15-$B$8)*$B$2*Output!$M$101*$E$2*$K$4/Output!$M$95/1000000</f>
        <v>24.643665413654734</v>
      </c>
      <c r="AE12" s="6">
        <v>2028</v>
      </c>
      <c r="AF12" s="6">
        <f>(B15-$B$8)*$B$2*Output!$M$101*$E$2*$L$4/Output!$M$95/1000000</f>
        <v>19.606132045021013</v>
      </c>
      <c r="AG12" s="6">
        <f>(C15-$B$8)*$B$2*Output!$M$101*$E$2*$L$4/Output!$M$95/1000000</f>
        <v>46.956751427942329</v>
      </c>
      <c r="AH12" s="6">
        <f>(D15-$B$8)*$B$2*Output!$M$101*$E$2*$L$4/Output!$M$95/1000000</f>
        <v>74.307370810863588</v>
      </c>
      <c r="AJ12" s="6">
        <v>2028</v>
      </c>
      <c r="AK12" s="6">
        <f>(B15-$B$8)*$B$2*Output!$M$101*$E$2*$M$4/Output!$M$95/1000000</f>
        <v>96.729795714966002</v>
      </c>
      <c r="AL12" s="6">
        <f>(C15-$B$8)*$B$2*Output!$M$101*$E$2*$M$4/Output!$M$95/1000000</f>
        <v>231.66818231323558</v>
      </c>
      <c r="AM12" s="6">
        <f>(D15-$B$8)*$B$2*Output!$M$101*$E$2*$M$4/Output!$M$95/1000000</f>
        <v>366.60656891150495</v>
      </c>
    </row>
    <row r="13" spans="1:44" x14ac:dyDescent="0.25">
      <c r="A13" s="6">
        <v>2026</v>
      </c>
      <c r="B13" s="6">
        <v>4.3770188944167607</v>
      </c>
      <c r="C13" s="6">
        <v>4.9611641516044829</v>
      </c>
      <c r="D13" s="6">
        <v>5.5453094087922041</v>
      </c>
      <c r="F13" s="6">
        <v>2029</v>
      </c>
      <c r="G13" s="6">
        <f>(B16-$B$8)*$B$2*Output!$M$101*$E$2*$G$4/Output!$M$95/1000000</f>
        <v>23.937691296753432</v>
      </c>
      <c r="H13" s="6">
        <f>(C16-$B$8)*$B$2*Output!$M$101*$E$2*$G$4/Output!$M$95/1000000</f>
        <v>60.434324278714286</v>
      </c>
      <c r="I13" s="6">
        <f>(D16-$B$8)*$B$2*Output!$M$101*$E$2*$G$4/Output!$M$95/1000000</f>
        <v>96.930957260675072</v>
      </c>
      <c r="K13" s="6">
        <v>2029</v>
      </c>
      <c r="L13" s="6">
        <f>(B16-$B$8)*$B$2*Output!$M$101*$E$2*$H$4/Output!$M$95/1000000</f>
        <v>29.413125012508431</v>
      </c>
      <c r="M13" s="6">
        <f>(C16-$B$8)*$B$2*Output!$M$101*$E$2*$H$4/Output!$M$95/1000000</f>
        <v>74.257885316508336</v>
      </c>
      <c r="N13" s="6">
        <f>(D16-$B$8)*$B$2*Output!$M$101*$E$2*$H$4/Output!$M$95/1000000</f>
        <v>119.10264562050818</v>
      </c>
      <c r="P13" s="6">
        <v>2029</v>
      </c>
      <c r="Q13" s="6">
        <f>(B16-$B$8)*$B$2*Output!$M$101*$E$2*$I$4/Output!$M$95/1000000</f>
        <v>3.1577025262473217</v>
      </c>
      <c r="R13" s="6">
        <f>(C16-$B$8)*$B$2*Output!$M$101*$E$2*$I$4/Output!$M$95/1000000</f>
        <v>7.9720978970443923</v>
      </c>
      <c r="S13" s="6">
        <f>(D16-$B$8)*$B$2*Output!$M$101*$E$2*$I$4/Output!$M$95/1000000</f>
        <v>12.786493267841456</v>
      </c>
      <c r="U13" s="6">
        <v>2029</v>
      </c>
      <c r="V13" s="6">
        <f>(B16-$B$8)*$B$2*Output!$M$101*$E$2*$J$4/Output!$M$95/1000000</f>
        <v>180.19227985233309</v>
      </c>
      <c r="W13" s="6">
        <f>(C16-$B$8)*$B$2*Output!$M$101*$E$2*$J$4/Output!$M$95/1000000</f>
        <v>454.9226798072072</v>
      </c>
      <c r="X13" s="6">
        <f>(D16-$B$8)*$B$2*Output!$M$101*$E$2*$J$4/Output!$M$95/1000000</f>
        <v>729.65307976208067</v>
      </c>
      <c r="Z13" s="6">
        <v>2029</v>
      </c>
      <c r="AA13" s="6">
        <f>(B16-$B$8)*$B$2*Output!$M$101*$E$2*$K$4/Output!$M$95/1000000</f>
        <v>7.8027299779438932</v>
      </c>
      <c r="AB13" s="6">
        <f>(C16-$B$8)*$B$2*Output!$M$101*$E$2*$K$4/Output!$M$95/1000000</f>
        <v>19.699172652053583</v>
      </c>
      <c r="AC13" s="6">
        <f>(D16-$B$8)*$B$2*Output!$M$101*$E$2*$K$4/Output!$M$95/1000000</f>
        <v>31.595615326163252</v>
      </c>
      <c r="AE13" s="6">
        <v>2029</v>
      </c>
      <c r="AF13" s="6">
        <f>(B16-$B$8)*$B$2*Output!$M$101*$E$2*$L$4/Output!$M$95/1000000</f>
        <v>23.527358454025205</v>
      </c>
      <c r="AG13" s="6">
        <f>(C16-$B$8)*$B$2*Output!$M$101*$E$2*$L$4/Output!$M$95/1000000</f>
        <v>59.398376919705285</v>
      </c>
      <c r="AH13" s="6">
        <f>(D16-$B$8)*$B$2*Output!$M$101*$E$2*$L$4/Output!$M$95/1000000</f>
        <v>95.269395385385295</v>
      </c>
      <c r="AJ13" s="6">
        <v>2029</v>
      </c>
      <c r="AK13" s="6">
        <f>(B16-$B$8)*$B$2*Output!$M$101*$E$2*$M$4/Output!$M$95/1000000</f>
        <v>116.07575485795914</v>
      </c>
      <c r="AL13" s="6">
        <f>(C16-$B$8)*$B$2*Output!$M$101*$E$2*$M$4/Output!$M$95/1000000</f>
        <v>293.05080941259592</v>
      </c>
      <c r="AM13" s="6">
        <f>(D16-$B$8)*$B$2*Output!$M$101*$E$2*$M$4/Output!$M$95/1000000</f>
        <v>470.0258639672324</v>
      </c>
    </row>
    <row r="14" spans="1:44" x14ac:dyDescent="0.25">
      <c r="A14" s="6">
        <v>2027</v>
      </c>
      <c r="B14" s="6">
        <v>4.5440251925556803</v>
      </c>
      <c r="C14" s="6">
        <v>5.3962435139691705</v>
      </c>
      <c r="D14" s="6">
        <v>6.2484618353826598</v>
      </c>
      <c r="F14" s="6">
        <v>2030</v>
      </c>
      <c r="G14" s="6">
        <f>(B17-$B$8)*$B$2*Output!$M$101*$E$2*$G$4/Output!$M$95/1000000</f>
        <v>27.92730651287901</v>
      </c>
      <c r="H14" s="6">
        <f>(C17-$B$8)*$B$2*Output!$M$101*$E$2*$G$4/Output!$M$95/1000000</f>
        <v>74.445124733095497</v>
      </c>
      <c r="I14" s="6">
        <f>(D17-$B$8)*$B$2*Output!$M$101*$E$2*$G$4/Output!$M$95/1000000</f>
        <v>120.96294295331195</v>
      </c>
      <c r="K14" s="6">
        <v>2030</v>
      </c>
      <c r="L14" s="6">
        <f>(B17-$B$8)*$B$2*Output!$M$101*$E$2*$H$4/Output!$M$95/1000000</f>
        <v>34.315312514593167</v>
      </c>
      <c r="M14" s="6">
        <f>(C17-$B$8)*$B$2*Output!$M$101*$E$2*$H$4/Output!$M$95/1000000</f>
        <v>91.473473076465638</v>
      </c>
      <c r="N14" s="6">
        <f>(D17-$B$8)*$B$2*Output!$M$101*$E$2*$H$4/Output!$M$95/1000000</f>
        <v>148.63163363833806</v>
      </c>
      <c r="P14" s="6">
        <v>2030</v>
      </c>
      <c r="Q14" s="6">
        <f>(B17-$B$8)*$B$2*Output!$M$101*$E$2*$I$4/Output!$M$95/1000000</f>
        <v>3.6839862806218751</v>
      </c>
      <c r="R14" s="6">
        <f>(C17-$B$8)*$B$2*Output!$M$101*$E$2*$I$4/Output!$M$95/1000000</f>
        <v>9.8203103850860867</v>
      </c>
      <c r="S14" s="6">
        <f>(D17-$B$8)*$B$2*Output!$M$101*$E$2*$I$4/Output!$M$95/1000000</f>
        <v>15.956634489550295</v>
      </c>
      <c r="U14" s="6">
        <v>2030</v>
      </c>
      <c r="V14" s="6">
        <f>(B17-$B$8)*$B$2*Output!$M$101*$E$2*$J$4/Output!$M$95/1000000</f>
        <v>210.22432649438861</v>
      </c>
      <c r="W14" s="6">
        <f>(C17-$B$8)*$B$2*Output!$M$101*$E$2*$J$4/Output!$M$95/1000000</f>
        <v>560.38974616433165</v>
      </c>
      <c r="X14" s="6">
        <f>(D17-$B$8)*$B$2*Output!$M$101*$E$2*$J$4/Output!$M$95/1000000</f>
        <v>910.55516583427436</v>
      </c>
      <c r="Z14" s="6">
        <v>2030</v>
      </c>
      <c r="AA14" s="6">
        <f>(B17-$B$8)*$B$2*Output!$M$101*$E$2*$K$4/Output!$M$95/1000000</f>
        <v>9.1031849742678759</v>
      </c>
      <c r="AB14" s="6">
        <f>(C17-$B$8)*$B$2*Output!$M$101*$E$2*$K$4/Output!$M$95/1000000</f>
        <v>24.266133240070573</v>
      </c>
      <c r="AC14" s="6">
        <f>(D17-$B$8)*$B$2*Output!$M$101*$E$2*$K$4/Output!$M$95/1000000</f>
        <v>39.429081505873256</v>
      </c>
      <c r="AE14" s="6">
        <v>2030</v>
      </c>
      <c r="AF14" s="6">
        <f>(B17-$B$8)*$B$2*Output!$M$101*$E$2*$L$4/Output!$M$95/1000000</f>
        <v>27.448584863029414</v>
      </c>
      <c r="AG14" s="6">
        <f>(C17-$B$8)*$B$2*Output!$M$101*$E$2*$L$4/Output!$M$95/1000000</f>
        <v>73.169008365802739</v>
      </c>
      <c r="AH14" s="6">
        <f>(D17-$B$8)*$B$2*Output!$M$101*$E$2*$L$4/Output!$M$95/1000000</f>
        <v>118.88943186857603</v>
      </c>
      <c r="AJ14" s="6">
        <v>2030</v>
      </c>
      <c r="AK14" s="6">
        <f>(B17-$B$8)*$B$2*Output!$M$101*$E$2*$M$4/Output!$M$95/1000000</f>
        <v>135.42171400095233</v>
      </c>
      <c r="AL14" s="6">
        <f>(C17-$B$8)*$B$2*Output!$M$101*$E$2*$M$4/Output!$M$95/1000000</f>
        <v>360.99028689792493</v>
      </c>
      <c r="AM14" s="6">
        <f>(D17-$B$8)*$B$2*Output!$M$101*$E$2*$M$4/Output!$M$95/1000000</f>
        <v>586.55885979489733</v>
      </c>
    </row>
    <row r="15" spans="1:44" x14ac:dyDescent="0.25">
      <c r="A15" s="6">
        <v>2028</v>
      </c>
      <c r="B15" s="6">
        <v>4.7110314906946007</v>
      </c>
      <c r="C15" s="6">
        <v>5.8759031962557851</v>
      </c>
      <c r="D15" s="6">
        <v>7.0407749018169676</v>
      </c>
      <c r="F15" s="6">
        <v>2031</v>
      </c>
      <c r="G15" s="6">
        <f>(B18-$B$8)*$B$2*Output!$M$101*$E$2*$G$4/Output!$M$95/1000000</f>
        <v>31.916921729004599</v>
      </c>
      <c r="H15" s="6">
        <f>(C18-$B$8)*$B$2*Output!$M$101*$E$2*$G$4/Output!$M$95/1000000</f>
        <v>79.684818514257728</v>
      </c>
      <c r="I15" s="6">
        <f>(D18-$B$8)*$B$2*Output!$M$101*$E$2*$G$4/Output!$M$95/1000000</f>
        <v>127.45271529951087</v>
      </c>
      <c r="K15" s="6">
        <v>2031</v>
      </c>
      <c r="L15" s="6">
        <f>(B18-$B$8)*$B$2*Output!$M$101*$E$2*$H$4/Output!$M$95/1000000</f>
        <v>39.217500016677924</v>
      </c>
      <c r="M15" s="6">
        <f>(C18-$B$8)*$B$2*Output!$M$101*$E$2*$H$4/Output!$M$95/1000000</f>
        <v>97.911678261001924</v>
      </c>
      <c r="N15" s="6">
        <f>(D18-$B$8)*$B$2*Output!$M$101*$E$2*$H$4/Output!$M$95/1000000</f>
        <v>156.60585650532593</v>
      </c>
      <c r="P15" s="6">
        <v>2031</v>
      </c>
      <c r="Q15" s="6">
        <f>(B18-$B$8)*$B$2*Output!$M$101*$E$2*$I$4/Output!$M$95/1000000</f>
        <v>4.2102700349964302</v>
      </c>
      <c r="R15" s="6">
        <f>(C18-$B$8)*$B$2*Output!$M$101*$E$2*$I$4/Output!$M$95/1000000</f>
        <v>10.51149626781916</v>
      </c>
      <c r="S15" s="6">
        <f>(D18-$B$8)*$B$2*Output!$M$101*$E$2*$I$4/Output!$M$95/1000000</f>
        <v>16.81272250064189</v>
      </c>
      <c r="U15" s="6">
        <v>2031</v>
      </c>
      <c r="V15" s="6">
        <f>(B18-$B$8)*$B$2*Output!$M$101*$E$2*$J$4/Output!$M$95/1000000</f>
        <v>240.25637313644427</v>
      </c>
      <c r="W15" s="6">
        <f>(C18-$B$8)*$B$2*Output!$M$101*$E$2*$J$4/Output!$M$95/1000000</f>
        <v>599.83182754348979</v>
      </c>
      <c r="X15" s="6">
        <f>(D18-$B$8)*$B$2*Output!$M$101*$E$2*$J$4/Output!$M$95/1000000</f>
        <v>959.40728195053532</v>
      </c>
      <c r="Z15" s="6">
        <v>2031</v>
      </c>
      <c r="AA15" s="6">
        <f>(B18-$B$8)*$B$2*Output!$M$101*$E$2*$K$4/Output!$M$95/1000000</f>
        <v>10.403639970591863</v>
      </c>
      <c r="AB15" s="6">
        <f>(C18-$B$8)*$B$2*Output!$M$101*$E$2*$K$4/Output!$M$95/1000000</f>
        <v>25.974063851869619</v>
      </c>
      <c r="AC15" s="6">
        <f>(D18-$B$8)*$B$2*Output!$M$101*$E$2*$K$4/Output!$M$95/1000000</f>
        <v>41.544487733147371</v>
      </c>
      <c r="AE15" s="6">
        <v>2031</v>
      </c>
      <c r="AF15" s="6">
        <f>(B18-$B$8)*$B$2*Output!$M$101*$E$2*$L$4/Output!$M$95/1000000</f>
        <v>31.369811272033619</v>
      </c>
      <c r="AG15" s="6">
        <f>(C18-$B$8)*$B$2*Output!$M$101*$E$2*$L$4/Output!$M$95/1000000</f>
        <v>78.318884861847678</v>
      </c>
      <c r="AH15" s="6">
        <f>(D18-$B$8)*$B$2*Output!$M$101*$E$2*$L$4/Output!$M$95/1000000</f>
        <v>125.26795845166174</v>
      </c>
      <c r="AJ15" s="6">
        <v>2031</v>
      </c>
      <c r="AK15" s="6">
        <f>(B18-$B$8)*$B$2*Output!$M$101*$E$2*$M$4/Output!$M$95/1000000</f>
        <v>154.76767314394561</v>
      </c>
      <c r="AL15" s="6">
        <f>(C18-$B$8)*$B$2*Output!$M$101*$E$2*$M$4/Output!$M$95/1000000</f>
        <v>386.39797569017907</v>
      </c>
      <c r="AM15" s="6">
        <f>(D18-$B$8)*$B$2*Output!$M$101*$E$2*$M$4/Output!$M$95/1000000</f>
        <v>618.02827823641246</v>
      </c>
    </row>
    <row r="16" spans="1:44" x14ac:dyDescent="0.25">
      <c r="A16" s="6">
        <v>2029</v>
      </c>
      <c r="B16" s="6">
        <v>4.8780377888335202</v>
      </c>
      <c r="C16" s="6">
        <v>6.4057960408614658</v>
      </c>
      <c r="D16" s="6">
        <v>7.9335542928894087</v>
      </c>
      <c r="F16" s="6">
        <v>2032</v>
      </c>
      <c r="G16" s="6">
        <f>(B19-$B$8)*$B$2*Output!$M$101*$E$2*$G$4/Output!$M$95/1000000</f>
        <v>35.906536945130156</v>
      </c>
      <c r="H16" s="6">
        <f>(C19-$B$8)*$B$2*Output!$M$101*$E$2*$G$4/Output!$M$95/1000000</f>
        <v>85.023121085682433</v>
      </c>
      <c r="I16" s="6">
        <f>(D19-$B$8)*$B$2*Output!$M$101*$E$2*$G$4/Output!$M$95/1000000</f>
        <v>134.1397052262347</v>
      </c>
      <c r="K16" s="6">
        <v>2032</v>
      </c>
      <c r="L16" s="6">
        <f>(B19-$B$8)*$B$2*Output!$M$101*$E$2*$H$4/Output!$M$95/1000000</f>
        <v>44.119687518762646</v>
      </c>
      <c r="M16" s="6">
        <f>(C19-$B$8)*$B$2*Output!$M$101*$E$2*$H$4/Output!$M$95/1000000</f>
        <v>104.47104770650921</v>
      </c>
      <c r="N16" s="6">
        <f>(D19-$B$8)*$B$2*Output!$M$101*$E$2*$H$4/Output!$M$95/1000000</f>
        <v>164.82240789425578</v>
      </c>
      <c r="P16" s="6">
        <v>2032</v>
      </c>
      <c r="Q16" s="6">
        <f>(B19-$B$8)*$B$2*Output!$M$101*$E$2*$I$4/Output!$M$95/1000000</f>
        <v>4.7365537893709826</v>
      </c>
      <c r="R16" s="6">
        <f>(C19-$B$8)*$B$2*Output!$M$101*$E$2*$I$4/Output!$M$95/1000000</f>
        <v>11.215689972495541</v>
      </c>
      <c r="S16" s="6">
        <f>(D19-$B$8)*$B$2*Output!$M$101*$E$2*$I$4/Output!$M$95/1000000</f>
        <v>17.694826155620099</v>
      </c>
      <c r="U16" s="6">
        <v>2032</v>
      </c>
      <c r="V16" s="6">
        <f>(B19-$B$8)*$B$2*Output!$M$101*$E$2*$J$4/Output!$M$95/1000000</f>
        <v>270.28841977849964</v>
      </c>
      <c r="W16" s="6">
        <f>(C19-$B$8)*$B$2*Output!$M$101*$E$2*$J$4/Output!$M$95/1000000</f>
        <v>640.01619198205401</v>
      </c>
      <c r="X16" s="6">
        <f>(D19-$B$8)*$B$2*Output!$M$101*$E$2*$J$4/Output!$M$95/1000000</f>
        <v>1009.7439641856084</v>
      </c>
      <c r="Z16" s="6">
        <v>2032</v>
      </c>
      <c r="AA16" s="6">
        <f>(B19-$B$8)*$B$2*Output!$M$101*$E$2*$K$4/Output!$M$95/1000000</f>
        <v>11.704094966915841</v>
      </c>
      <c r="AB16" s="6">
        <f>(C19-$B$8)*$B$2*Output!$M$101*$E$2*$K$4/Output!$M$95/1000000</f>
        <v>27.714136985448697</v>
      </c>
      <c r="AC16" s="6">
        <f>(D19-$B$8)*$B$2*Output!$M$101*$E$2*$K$4/Output!$M$95/1000000</f>
        <v>43.724179003981554</v>
      </c>
      <c r="AE16" s="6">
        <v>2032</v>
      </c>
      <c r="AF16" s="6">
        <f>(B19-$B$8)*$B$2*Output!$M$101*$E$2*$L$4/Output!$M$95/1000000</f>
        <v>35.291037681037814</v>
      </c>
      <c r="AG16" s="6">
        <f>(C19-$B$8)*$B$2*Output!$M$101*$E$2*$L$4/Output!$M$95/1000000</f>
        <v>83.565679825361457</v>
      </c>
      <c r="AH16" s="6">
        <f>(D19-$B$8)*$B$2*Output!$M$101*$E$2*$L$4/Output!$M$95/1000000</f>
        <v>131.84032196968511</v>
      </c>
      <c r="AJ16" s="6">
        <v>2032</v>
      </c>
      <c r="AK16" s="6">
        <f>(B19-$B$8)*$B$2*Output!$M$101*$E$2*$M$4/Output!$M$95/1000000</f>
        <v>174.11363228693872</v>
      </c>
      <c r="AL16" s="6">
        <f>(C19-$B$8)*$B$2*Output!$M$101*$E$2*$M$4/Output!$M$95/1000000</f>
        <v>412.28382629108251</v>
      </c>
      <c r="AM16" s="6">
        <f>(D19-$B$8)*$B$2*Output!$M$101*$E$2*$M$4/Output!$M$95/1000000</f>
        <v>650.45402029522609</v>
      </c>
    </row>
    <row r="17" spans="1:39" x14ac:dyDescent="0.25">
      <c r="A17" s="6">
        <v>2030</v>
      </c>
      <c r="B17" s="6">
        <v>5.0450440869724407</v>
      </c>
      <c r="C17" s="6">
        <v>6.9922916779323607</v>
      </c>
      <c r="D17" s="6">
        <v>8.939539268892279</v>
      </c>
      <c r="F17" s="6">
        <v>2033</v>
      </c>
      <c r="G17" s="6">
        <f>(B20-$B$8)*$B$2*Output!$M$101*$E$2*$G$4/Output!$M$95/1000000</f>
        <v>39.896152161255742</v>
      </c>
      <c r="H17" s="6">
        <f>(C20-$B$8)*$B$2*Output!$M$101*$E$2*$G$4/Output!$M$95/1000000</f>
        <v>90.463029068205699</v>
      </c>
      <c r="I17" s="6">
        <f>(D20-$B$8)*$B$2*Output!$M$101*$E$2*$G$4/Output!$M$95/1000000</f>
        <v>141.02990597515566</v>
      </c>
      <c r="K17" s="6">
        <v>2033</v>
      </c>
      <c r="L17" s="6">
        <f>(B20-$B$8)*$B$2*Output!$M$101*$E$2*$H$4/Output!$M$95/1000000</f>
        <v>49.021875020847396</v>
      </c>
      <c r="M17" s="6">
        <f>(C20-$B$8)*$B$2*Output!$M$101*$E$2*$H$4/Output!$M$95/1000000</f>
        <v>111.15526347163608</v>
      </c>
      <c r="N17" s="6">
        <f>(D20-$B$8)*$B$2*Output!$M$101*$E$2*$H$4/Output!$M$95/1000000</f>
        <v>173.28865192242478</v>
      </c>
      <c r="P17" s="6">
        <v>2033</v>
      </c>
      <c r="Q17" s="6">
        <f>(B20-$B$8)*$B$2*Output!$M$101*$E$2*$I$4/Output!$M$95/1000000</f>
        <v>5.2628375437455377</v>
      </c>
      <c r="R17" s="6">
        <f>(C20-$B$8)*$B$2*Output!$M$101*$E$2*$I$4/Output!$M$95/1000000</f>
        <v>11.933286793593172</v>
      </c>
      <c r="S17" s="6">
        <f>(D20-$B$8)*$B$2*Output!$M$101*$E$2*$I$4/Output!$M$95/1000000</f>
        <v>18.603736043440808</v>
      </c>
      <c r="U17" s="6">
        <v>2033</v>
      </c>
      <c r="V17" s="6">
        <f>(B20-$B$8)*$B$2*Output!$M$101*$E$2*$J$4/Output!$M$95/1000000</f>
        <v>300.32046642055525</v>
      </c>
      <c r="W17" s="6">
        <f>(C20-$B$8)*$B$2*Output!$M$101*$E$2*$J$4/Output!$M$95/1000000</f>
        <v>680.96539670718619</v>
      </c>
      <c r="X17" s="6">
        <f>(D20-$B$8)*$B$2*Output!$M$101*$E$2*$J$4/Output!$M$95/1000000</f>
        <v>1061.6103269938171</v>
      </c>
      <c r="Z17" s="6">
        <v>2033</v>
      </c>
      <c r="AA17" s="6">
        <f>(B20-$B$8)*$B$2*Output!$M$101*$E$2*$K$4/Output!$M$95/1000000</f>
        <v>13.004549963239826</v>
      </c>
      <c r="AB17" s="6">
        <f>(C20-$B$8)*$B$2*Output!$M$101*$E$2*$K$4/Output!$M$95/1000000</f>
        <v>29.487329419350932</v>
      </c>
      <c r="AC17" s="6">
        <f>(D20-$B$8)*$B$2*Output!$M$101*$E$2*$K$4/Output!$M$95/1000000</f>
        <v>45.970108875462039</v>
      </c>
      <c r="AE17" s="6">
        <v>2033</v>
      </c>
      <c r="AF17" s="6">
        <f>(B20-$B$8)*$B$2*Output!$M$101*$E$2*$L$4/Output!$M$95/1000000</f>
        <v>39.212264090042027</v>
      </c>
      <c r="AG17" s="6">
        <f>(C20-$B$8)*$B$2*Output!$M$101*$E$2*$L$4/Output!$M$95/1000000</f>
        <v>88.912338509989752</v>
      </c>
      <c r="AH17" s="6">
        <f>(D20-$B$8)*$B$2*Output!$M$101*$E$2*$L$4/Output!$M$95/1000000</f>
        <v>138.61241292993748</v>
      </c>
      <c r="AJ17" s="6">
        <v>2033</v>
      </c>
      <c r="AK17" s="6">
        <f>(B20-$B$8)*$B$2*Output!$M$101*$E$2*$M$4/Output!$M$95/1000000</f>
        <v>193.45959142993198</v>
      </c>
      <c r="AL17" s="6">
        <f>(C20-$B$8)*$B$2*Output!$M$101*$E$2*$M$4/Output!$M$95/1000000</f>
        <v>438.66236955163765</v>
      </c>
      <c r="AM17" s="6">
        <f>(D20-$B$8)*$B$2*Output!$M$101*$E$2*$M$4/Output!$M$95/1000000</f>
        <v>683.86514767334324</v>
      </c>
    </row>
    <row r="18" spans="1:39" x14ac:dyDescent="0.25">
      <c r="A18" s="6">
        <v>2031</v>
      </c>
      <c r="B18" s="6">
        <v>5.2120503851113611</v>
      </c>
      <c r="C18" s="6">
        <v>7.2116265797636263</v>
      </c>
      <c r="D18" s="6">
        <v>9.2112027744158897</v>
      </c>
      <c r="F18" s="6">
        <v>2034</v>
      </c>
      <c r="G18" s="6">
        <f>(B21-$B$8)*$B$2*Output!$M$101*$E$2*$G$4/Output!$M$95/1000000</f>
        <v>43.88576737738132</v>
      </c>
      <c r="H18" s="6">
        <f>(C21-$B$8)*$B$2*Output!$M$101*$E$2*$G$4/Output!$M$95/1000000</f>
        <v>96.007630146922779</v>
      </c>
      <c r="I18" s="6">
        <f>(D21-$B$8)*$B$2*Output!$M$101*$E$2*$G$4/Output!$M$95/1000000</f>
        <v>148.12949291646422</v>
      </c>
      <c r="K18" s="6">
        <v>2034</v>
      </c>
      <c r="L18" s="6">
        <f>(B21-$B$8)*$B$2*Output!$M$101*$E$2*$H$4/Output!$M$95/1000000</f>
        <v>53.92406252293214</v>
      </c>
      <c r="M18" s="6">
        <f>(C21-$B$8)*$B$2*Output!$M$101*$E$2*$H$4/Output!$M$95/1000000</f>
        <v>117.96811950904822</v>
      </c>
      <c r="N18" s="6">
        <f>(D21-$B$8)*$B$2*Output!$M$101*$E$2*$H$4/Output!$M$95/1000000</f>
        <v>182.01217649516425</v>
      </c>
      <c r="P18" s="6">
        <v>2034</v>
      </c>
      <c r="Q18" s="6">
        <f>(B21-$B$8)*$B$2*Output!$M$101*$E$2*$I$4/Output!$M$95/1000000</f>
        <v>5.7891212981200919</v>
      </c>
      <c r="R18" s="6">
        <f>(C21-$B$8)*$B$2*Output!$M$101*$E$2*$I$4/Output!$M$95/1000000</f>
        <v>12.664694038187106</v>
      </c>
      <c r="S18" s="6">
        <f>(D21-$B$8)*$B$2*Output!$M$101*$E$2*$I$4/Output!$M$95/1000000</f>
        <v>19.540266778254111</v>
      </c>
      <c r="U18" s="6">
        <v>2034</v>
      </c>
      <c r="V18" s="6">
        <f>(B21-$B$8)*$B$2*Output!$M$101*$E$2*$J$4/Output!$M$95/1000000</f>
        <v>330.3525130626108</v>
      </c>
      <c r="W18" s="6">
        <f>(C21-$B$8)*$B$2*Output!$M$101*$E$2*$J$4/Output!$M$95/1000000</f>
        <v>722.70268443723739</v>
      </c>
      <c r="X18" s="6">
        <f>(D21-$B$8)*$B$2*Output!$M$101*$E$2*$J$4/Output!$M$95/1000000</f>
        <v>1115.0528558118633</v>
      </c>
      <c r="Z18" s="6">
        <v>2034</v>
      </c>
      <c r="AA18" s="6">
        <f>(B21-$B$8)*$B$2*Output!$M$101*$E$2*$K$4/Output!$M$95/1000000</f>
        <v>14.305004959563808</v>
      </c>
      <c r="AB18" s="6">
        <f>(C21-$B$8)*$B$2*Output!$M$101*$E$2*$K$4/Output!$M$95/1000000</f>
        <v>31.294647615425813</v>
      </c>
      <c r="AC18" s="6">
        <f>(D21-$B$8)*$B$2*Output!$M$101*$E$2*$K$4/Output!$M$95/1000000</f>
        <v>48.284290271287809</v>
      </c>
      <c r="AE18" s="6">
        <v>2034</v>
      </c>
      <c r="AF18" s="6">
        <f>(B21-$B$8)*$B$2*Output!$M$101*$E$2*$L$4/Output!$M$95/1000000</f>
        <v>43.133490499046232</v>
      </c>
      <c r="AG18" s="6">
        <f>(C21-$B$8)*$B$2*Output!$M$101*$E$2*$L$4/Output!$M$95/1000000</f>
        <v>94.361895672640784</v>
      </c>
      <c r="AH18" s="6">
        <f>(D21-$B$8)*$B$2*Output!$M$101*$E$2*$L$4/Output!$M$95/1000000</f>
        <v>145.59030084623529</v>
      </c>
      <c r="AJ18" s="6">
        <v>2034</v>
      </c>
      <c r="AK18" s="6">
        <f>(B21-$B$8)*$B$2*Output!$M$101*$E$2*$M$4/Output!$M$95/1000000</f>
        <v>212.80555057292514</v>
      </c>
      <c r="AL18" s="6">
        <f>(C21-$B$8)*$B$2*Output!$M$101*$E$2*$M$4/Output!$M$95/1000000</f>
        <v>465.54857790062857</v>
      </c>
      <c r="AM18" s="6">
        <f>(D21-$B$8)*$B$2*Output!$M$101*$E$2*$M$4/Output!$M$95/1000000</f>
        <v>718.29160522833195</v>
      </c>
    </row>
    <row r="19" spans="1:39" x14ac:dyDescent="0.25">
      <c r="A19" s="6">
        <v>2032</v>
      </c>
      <c r="B19" s="6">
        <v>5.3790566832502806</v>
      </c>
      <c r="C19" s="6">
        <v>7.4350892703999696</v>
      </c>
      <c r="D19" s="6">
        <v>9.4911218575496576</v>
      </c>
      <c r="F19" s="6">
        <v>2035</v>
      </c>
      <c r="G19" s="6">
        <f>(B22-$B$8)*$B$2*Output!$M$101*$E$2*$G$4/Output!$M$95/1000000</f>
        <v>47.87538259350687</v>
      </c>
      <c r="H19" s="6">
        <f>(C22-$B$8)*$B$2*Output!$M$101*$E$2*$G$4/Output!$M$95/1000000</f>
        <v>101.6601058385384</v>
      </c>
      <c r="I19" s="6">
        <f>(D22-$B$8)*$B$2*Output!$M$101*$E$2*$G$4/Output!$M$95/1000000</f>
        <v>155.44482908356974</v>
      </c>
      <c r="K19" s="6">
        <v>2035</v>
      </c>
      <c r="L19" s="6">
        <f>(B22-$B$8)*$B$2*Output!$M$101*$E$2*$H$4/Output!$M$95/1000000</f>
        <v>58.826250025016869</v>
      </c>
      <c r="M19" s="6">
        <f>(C22-$B$8)*$B$2*Output!$M$101*$E$2*$H$4/Output!$M$95/1000000</f>
        <v>124.91352506577385</v>
      </c>
      <c r="N19" s="6">
        <f>(D22-$B$8)*$B$2*Output!$M$101*$E$2*$H$4/Output!$M$95/1000000</f>
        <v>191.00080010653073</v>
      </c>
      <c r="P19" s="6">
        <v>2035</v>
      </c>
      <c r="Q19" s="6">
        <f>(B22-$B$8)*$B$2*Output!$M$101*$E$2*$I$4/Output!$M$95/1000000</f>
        <v>6.3154050524946443</v>
      </c>
      <c r="R19" s="6">
        <f>(C22-$B$8)*$B$2*Output!$M$101*$E$2*$I$4/Output!$M$95/1000000</f>
        <v>13.410331391000108</v>
      </c>
      <c r="S19" s="6">
        <f>(D22-$B$8)*$B$2*Output!$M$101*$E$2*$I$4/Output!$M$95/1000000</f>
        <v>20.505257729505558</v>
      </c>
      <c r="U19" s="6">
        <v>2035</v>
      </c>
      <c r="V19" s="6">
        <f>(B22-$B$8)*$B$2*Output!$M$101*$E$2*$J$4/Output!$M$95/1000000</f>
        <v>360.38455970466623</v>
      </c>
      <c r="W19" s="6">
        <f>(C22-$B$8)*$B$2*Output!$M$101*$E$2*$J$4/Output!$M$95/1000000</f>
        <v>765.25200421312752</v>
      </c>
      <c r="X19" s="6">
        <f>(D22-$B$8)*$B$2*Output!$M$101*$E$2*$J$4/Output!$M$95/1000000</f>
        <v>1170.1194487215882</v>
      </c>
      <c r="Z19" s="6">
        <v>2035</v>
      </c>
      <c r="AA19" s="6">
        <f>(B22-$B$8)*$B$2*Output!$M$101*$E$2*$K$4/Output!$M$95/1000000</f>
        <v>15.605459955887788</v>
      </c>
      <c r="AB19" s="6">
        <f>(C22-$B$8)*$B$2*Output!$M$101*$E$2*$K$4/Output!$M$95/1000000</f>
        <v>33.137128620874734</v>
      </c>
      <c r="AC19" s="6">
        <f>(D22-$B$8)*$B$2*Output!$M$101*$E$2*$K$4/Output!$M$95/1000000</f>
        <v>50.668797285861643</v>
      </c>
      <c r="AE19" s="6">
        <v>2035</v>
      </c>
      <c r="AF19" s="6">
        <f>(B22-$B$8)*$B$2*Output!$M$101*$E$2*$L$4/Output!$M$95/1000000</f>
        <v>47.054716908050423</v>
      </c>
      <c r="AG19" s="6">
        <f>(C22-$B$8)*$B$2*Output!$M$101*$E$2*$L$4/Output!$M$95/1000000</f>
        <v>99.917478293398389</v>
      </c>
      <c r="AH19" s="6">
        <f>(D22-$B$8)*$B$2*Output!$M$101*$E$2*$L$4/Output!$M$95/1000000</f>
        <v>152.78023967874626</v>
      </c>
      <c r="AJ19" s="6">
        <v>2035</v>
      </c>
      <c r="AK19" s="6">
        <f>(B22-$B$8)*$B$2*Output!$M$101*$E$2*$M$4/Output!$M$95/1000000</f>
        <v>232.15150971591831</v>
      </c>
      <c r="AL19" s="6">
        <f>(C22-$B$8)*$B$2*Output!$M$101*$E$2*$M$4/Output!$M$95/1000000</f>
        <v>492.95787876372111</v>
      </c>
      <c r="AM19" s="6">
        <f>(D22-$B$8)*$B$2*Output!$M$101*$E$2*$M$4/Output!$M$95/1000000</f>
        <v>753.76424781152332</v>
      </c>
    </row>
    <row r="20" spans="1:39" x14ac:dyDescent="0.25">
      <c r="A20" s="6">
        <v>2033</v>
      </c>
      <c r="B20" s="6">
        <v>5.5460629813892011</v>
      </c>
      <c r="C20" s="6">
        <v>7.6628051891445947</v>
      </c>
      <c r="D20" s="6">
        <v>9.7795473968999875</v>
      </c>
      <c r="F20" s="6">
        <v>2036</v>
      </c>
      <c r="G20" s="6">
        <f>(B23-$B$8)*$B$2*Output!$M$101*$E$2*$G$4/Output!$M$95/1000000</f>
        <v>51.864997809632456</v>
      </c>
      <c r="H20" s="6">
        <f>(C23-$B$8)*$B$2*Output!$M$101*$E$2*$G$4/Output!$M$95/1000000</f>
        <v>107.4237343428137</v>
      </c>
      <c r="I20" s="6">
        <f>(D23-$B$8)*$B$2*Output!$M$101*$E$2*$G$4/Output!$M$95/1000000</f>
        <v>162.98247087599495</v>
      </c>
      <c r="K20" s="6">
        <v>2036</v>
      </c>
      <c r="L20" s="6">
        <f>(B23-$B$8)*$B$2*Output!$M$101*$E$2*$H$4/Output!$M$95/1000000</f>
        <v>63.728437527101612</v>
      </c>
      <c r="M20" s="6">
        <f>(C23-$B$8)*$B$2*Output!$M$101*$E$2*$H$4/Output!$M$95/1000000</f>
        <v>131.99550818688209</v>
      </c>
      <c r="N20" s="6">
        <f>(D23-$B$8)*$B$2*Output!$M$101*$E$2*$H$4/Output!$M$95/1000000</f>
        <v>200.26257884666259</v>
      </c>
      <c r="P20" s="6">
        <v>2036</v>
      </c>
      <c r="Q20" s="6">
        <f>(B23-$B$8)*$B$2*Output!$M$101*$E$2*$I$4/Output!$M$95/1000000</f>
        <v>6.8416888068691994</v>
      </c>
      <c r="R20" s="6">
        <f>(C23-$B$8)*$B$2*Output!$M$101*$E$2*$I$4/Output!$M$95/1000000</f>
        <v>14.170631290546796</v>
      </c>
      <c r="S20" s="6">
        <f>(D23-$B$8)*$B$2*Output!$M$101*$E$2*$I$4/Output!$M$95/1000000</f>
        <v>21.499573774224398</v>
      </c>
      <c r="U20" s="6">
        <v>2036</v>
      </c>
      <c r="V20" s="6">
        <f>(B23-$B$8)*$B$2*Output!$M$101*$E$2*$J$4/Output!$M$95/1000000</f>
        <v>390.41660634672184</v>
      </c>
      <c r="W20" s="6">
        <f>(C23-$B$8)*$B$2*Output!$M$101*$E$2*$J$4/Output!$M$95/1000000</f>
        <v>808.63803286277096</v>
      </c>
      <c r="X20" s="6">
        <f>(D23-$B$8)*$B$2*Output!$M$101*$E$2*$J$4/Output!$M$95/1000000</f>
        <v>1226.8594593788202</v>
      </c>
      <c r="Z20" s="6">
        <v>2036</v>
      </c>
      <c r="AA20" s="6">
        <f>(B23-$B$8)*$B$2*Output!$M$101*$E$2*$K$4/Output!$M$95/1000000</f>
        <v>16.905914952211774</v>
      </c>
      <c r="AB20" s="6">
        <f>(C23-$B$8)*$B$2*Output!$M$101*$E$2*$K$4/Output!$M$95/1000000</f>
        <v>35.015840997708679</v>
      </c>
      <c r="AC20" s="6">
        <f>(D23-$B$8)*$B$2*Output!$M$101*$E$2*$K$4/Output!$M$95/1000000</f>
        <v>53.125767043205606</v>
      </c>
      <c r="AE20" s="6">
        <v>2036</v>
      </c>
      <c r="AF20" s="6">
        <f>(B23-$B$8)*$B$2*Output!$M$101*$E$2*$L$4/Output!$M$95/1000000</f>
        <v>50.975943317054629</v>
      </c>
      <c r="AG20" s="6">
        <f>(C23-$B$8)*$B$2*Output!$M$101*$E$2*$L$4/Output!$M$95/1000000</f>
        <v>105.58230837809056</v>
      </c>
      <c r="AH20" s="6">
        <f>(D23-$B$8)*$B$2*Output!$M$101*$E$2*$L$4/Output!$M$95/1000000</f>
        <v>160.18867343912649</v>
      </c>
      <c r="AJ20" s="6">
        <v>2036</v>
      </c>
      <c r="AK20" s="6">
        <f>(B23-$B$8)*$B$2*Output!$M$101*$E$2*$M$4/Output!$M$95/1000000</f>
        <v>251.49746885891153</v>
      </c>
      <c r="AL20" s="6">
        <f>(C23-$B$8)*$B$2*Output!$M$101*$E$2*$M$4/Output!$M$95/1000000</f>
        <v>520.90616839035454</v>
      </c>
      <c r="AM20" s="6">
        <f>(D23-$B$8)*$B$2*Output!$M$101*$E$2*$M$4/Output!$M$95/1000000</f>
        <v>790.31486792179749</v>
      </c>
    </row>
    <row r="21" spans="1:39" x14ac:dyDescent="0.25">
      <c r="A21" s="6">
        <v>2034</v>
      </c>
      <c r="B21" s="6">
        <v>5.7130692795281215</v>
      </c>
      <c r="C21" s="6">
        <v>7.8949035872735376</v>
      </c>
      <c r="D21" s="6">
        <v>10.076737895018953</v>
      </c>
      <c r="F21" s="6">
        <v>2037</v>
      </c>
      <c r="G21" s="6">
        <f>(B24-$B$8)*$B$2*Output!$M$101*$E$2*$G$4/Output!$M$95/1000000</f>
        <v>55.854613025758013</v>
      </c>
      <c r="H21" s="6">
        <f>(C24-$B$8)*$B$2*Output!$M$101*$E$2*$G$4/Output!$M$95/1000000</f>
        <v>113.30189348066638</v>
      </c>
      <c r="I21" s="6">
        <f>(D24-$B$8)*$B$2*Output!$M$101*$E$2*$G$4/Output!$M$95/1000000</f>
        <v>170.74917393557476</v>
      </c>
      <c r="K21" s="6">
        <v>2037</v>
      </c>
      <c r="L21" s="6">
        <f>(B24-$B$8)*$B$2*Output!$M$101*$E$2*$H$4/Output!$M$95/1000000</f>
        <v>68.630625029186334</v>
      </c>
      <c r="M21" s="6">
        <f>(C24-$B$8)*$B$2*Output!$M$101*$E$2*$H$4/Output!$M$95/1000000</f>
        <v>139.21821932563461</v>
      </c>
      <c r="N21" s="6">
        <f>(D24-$B$8)*$B$2*Output!$M$101*$E$2*$H$4/Output!$M$95/1000000</f>
        <v>209.80581362208289</v>
      </c>
      <c r="P21" s="6">
        <v>2037</v>
      </c>
      <c r="Q21" s="6">
        <f>(B24-$B$8)*$B$2*Output!$M$101*$E$2*$I$4/Output!$M$95/1000000</f>
        <v>7.3679725612437492</v>
      </c>
      <c r="R21" s="6">
        <f>(C24-$B$8)*$B$2*Output!$M$101*$E$2*$I$4/Output!$M$95/1000000</f>
        <v>14.946039316708392</v>
      </c>
      <c r="S21" s="6">
        <f>(D24-$B$8)*$B$2*Output!$M$101*$E$2*$I$4/Output!$M$95/1000000</f>
        <v>22.524106072173041</v>
      </c>
      <c r="U21" s="6">
        <v>2037</v>
      </c>
      <c r="V21" s="6">
        <f>(B24-$B$8)*$B$2*Output!$M$101*$E$2*$J$4/Output!$M$95/1000000</f>
        <v>420.44865298877716</v>
      </c>
      <c r="W21" s="6">
        <f>(C24-$B$8)*$B$2*Output!$M$101*$E$2*$J$4/Output!$M$95/1000000</f>
        <v>852.88619711778222</v>
      </c>
      <c r="X21" s="6">
        <f>(D24-$B$8)*$B$2*Output!$M$101*$E$2*$J$4/Output!$M$95/1000000</f>
        <v>1285.3237412467872</v>
      </c>
      <c r="Z21" s="6">
        <v>2037</v>
      </c>
      <c r="AA21" s="6">
        <f>(B24-$B$8)*$B$2*Output!$M$101*$E$2*$K$4/Output!$M$95/1000000</f>
        <v>18.206369948535752</v>
      </c>
      <c r="AB21" s="6">
        <f>(C24-$B$8)*$B$2*Output!$M$101*$E$2*$K$4/Output!$M$95/1000000</f>
        <v>36.93188578045131</v>
      </c>
      <c r="AC21" s="6">
        <f>(D24-$B$8)*$B$2*Output!$M$101*$E$2*$K$4/Output!$M$95/1000000</f>
        <v>55.657401612366876</v>
      </c>
      <c r="AE21" s="6">
        <v>2037</v>
      </c>
      <c r="AF21" s="6">
        <f>(B24-$B$8)*$B$2*Output!$M$101*$E$2*$L$4/Output!$M$95/1000000</f>
        <v>54.897169726058813</v>
      </c>
      <c r="AG21" s="6">
        <f>(C24-$B$8)*$B$2*Output!$M$101*$E$2*$L$4/Output!$M$95/1000000</f>
        <v>111.35970584602516</v>
      </c>
      <c r="AH21" s="6">
        <f>(D24-$B$8)*$B$2*Output!$M$101*$E$2*$L$4/Output!$M$95/1000000</f>
        <v>167.82224196599157</v>
      </c>
      <c r="AJ21" s="6">
        <v>2037</v>
      </c>
      <c r="AK21" s="6">
        <f>(B24-$B$8)*$B$2*Output!$M$101*$E$2*$M$4/Output!$M$95/1000000</f>
        <v>270.84342800190461</v>
      </c>
      <c r="AL21" s="6">
        <f>(C24-$B$8)*$B$2*Output!$M$101*$E$2*$M$4/Output!$M$95/1000000</f>
        <v>549.40982610082051</v>
      </c>
      <c r="AM21" s="6">
        <f>(D24-$B$8)*$B$2*Output!$M$101*$E$2*$M$4/Output!$M$95/1000000</f>
        <v>827.97622419973652</v>
      </c>
    </row>
    <row r="22" spans="1:39" x14ac:dyDescent="0.25">
      <c r="A22" s="6">
        <v>2035</v>
      </c>
      <c r="B22" s="6">
        <v>5.880075577667041</v>
      </c>
      <c r="C22" s="6">
        <v>8.1315176438776469</v>
      </c>
      <c r="D22" s="6">
        <v>10.382959710088249</v>
      </c>
      <c r="F22" s="6">
        <v>2038</v>
      </c>
      <c r="G22" s="6">
        <f>(B25-$B$8)*$B$2*Output!$M$101*$E$2*$G$4/Output!$M$95/1000000</f>
        <v>59.844228241883606</v>
      </c>
      <c r="H22" s="6">
        <f>(C25-$B$8)*$B$2*Output!$M$101*$E$2*$G$4/Output!$M$95/1000000</f>
        <v>119.29806372155599</v>
      </c>
      <c r="I22" s="6">
        <f>(D25-$B$8)*$B$2*Output!$M$101*$E$2*$G$4/Output!$M$95/1000000</f>
        <v>178.7518992012283</v>
      </c>
      <c r="K22" s="6">
        <v>2038</v>
      </c>
      <c r="L22" s="6">
        <f>(B25-$B$8)*$B$2*Output!$M$101*$E$2*$H$4/Output!$M$95/1000000</f>
        <v>73.532812531271091</v>
      </c>
      <c r="M22" s="6">
        <f>(C25-$B$8)*$B$2*Output!$M$101*$E$2*$H$4/Output!$M$95/1000000</f>
        <v>146.58593506334603</v>
      </c>
      <c r="N22" s="6">
        <f>(D25-$B$8)*$B$2*Output!$M$101*$E$2*$H$4/Output!$M$95/1000000</f>
        <v>219.63905759542087</v>
      </c>
      <c r="P22" s="6">
        <v>2038</v>
      </c>
      <c r="Q22" s="6">
        <f>(B25-$B$8)*$B$2*Output!$M$101*$E$2*$I$4/Output!$M$95/1000000</f>
        <v>7.8942563156183052</v>
      </c>
      <c r="R22" s="6">
        <f>(C25-$B$8)*$B$2*Output!$M$101*$E$2*$I$4/Output!$M$95/1000000</f>
        <v>15.73701459008549</v>
      </c>
      <c r="S22" s="6">
        <f>(D25-$B$8)*$B$2*Output!$M$101*$E$2*$I$4/Output!$M$95/1000000</f>
        <v>23.579772864552663</v>
      </c>
      <c r="U22" s="6">
        <v>2038</v>
      </c>
      <c r="V22" s="6">
        <f>(B25-$B$8)*$B$2*Output!$M$101*$E$2*$J$4/Output!$M$95/1000000</f>
        <v>450.48069963083282</v>
      </c>
      <c r="W22" s="6">
        <f>(C25-$B$8)*$B$2*Output!$M$101*$E$2*$J$4/Output!$M$95/1000000</f>
        <v>898.02269640228724</v>
      </c>
      <c r="X22" s="6">
        <f>(D25-$B$8)*$B$2*Output!$M$101*$E$2*$J$4/Output!$M$95/1000000</f>
        <v>1345.5646931737408</v>
      </c>
      <c r="Z22" s="6">
        <v>2038</v>
      </c>
      <c r="AA22" s="6">
        <f>(B25-$B$8)*$B$2*Output!$M$101*$E$2*$K$4/Output!$M$95/1000000</f>
        <v>19.506824944859741</v>
      </c>
      <c r="AB22" s="6">
        <f>(C25-$B$8)*$B$2*Output!$M$101*$E$2*$K$4/Output!$M$95/1000000</f>
        <v>38.88639746294551</v>
      </c>
      <c r="AC22" s="6">
        <f>(D25-$B$8)*$B$2*Output!$M$101*$E$2*$K$4/Output!$M$95/1000000</f>
        <v>58.265969981031255</v>
      </c>
      <c r="AE22" s="6">
        <v>2038</v>
      </c>
      <c r="AF22" s="6">
        <f>(B25-$B$8)*$B$2*Output!$M$101*$E$2*$L$4/Output!$M$95/1000000</f>
        <v>58.818396135063033</v>
      </c>
      <c r="AG22" s="6">
        <f>(C25-$B$8)*$B$2*Output!$M$101*$E$2*$L$4/Output!$M$95/1000000</f>
        <v>117.25309150548105</v>
      </c>
      <c r="AH22" s="6">
        <f>(D25-$B$8)*$B$2*Output!$M$101*$E$2*$L$4/Output!$M$95/1000000</f>
        <v>175.68778687589898</v>
      </c>
      <c r="AJ22" s="6">
        <v>2038</v>
      </c>
      <c r="AK22" s="6">
        <f>(B25-$B$8)*$B$2*Output!$M$101*$E$2*$M$4/Output!$M$95/1000000</f>
        <v>290.18938714489792</v>
      </c>
      <c r="AL22" s="6">
        <f>(C25-$B$8)*$B$2*Output!$M$101*$E$2*$M$4/Output!$M$95/1000000</f>
        <v>578.48572896629389</v>
      </c>
      <c r="AM22" s="6">
        <f>(D25-$B$8)*$B$2*Output!$M$101*$E$2*$M$4/Output!$M$95/1000000</f>
        <v>866.78207078768958</v>
      </c>
    </row>
    <row r="23" spans="1:39" x14ac:dyDescent="0.25">
      <c r="A23" s="6">
        <v>2036</v>
      </c>
      <c r="B23" s="6">
        <v>6.0470818758059615</v>
      </c>
      <c r="C23" s="6">
        <v>8.3727845852248759</v>
      </c>
      <c r="D23" s="6">
        <v>10.698487294643792</v>
      </c>
      <c r="F23" s="6">
        <v>2039</v>
      </c>
      <c r="G23" s="6">
        <f>(B26-$B$8)*$B$2*Output!$M$101*$E$2*$G$4/Output!$M$95/1000000</f>
        <v>63.833843458009191</v>
      </c>
      <c r="H23" s="6">
        <f>(C26-$B$8)*$B$2*Output!$M$101*$E$2*$G$4/Output!$M$95/1000000</f>
        <v>125.41583130286863</v>
      </c>
      <c r="I23" s="6">
        <f>(D26-$B$8)*$B$2*Output!$M$101*$E$2*$G$4/Output!$M$95/1000000</f>
        <v>186.99781914772791</v>
      </c>
      <c r="K23" s="6">
        <v>2039</v>
      </c>
      <c r="L23" s="6">
        <f>(B26-$B$8)*$B$2*Output!$M$101*$E$2*$H$4/Output!$M$95/1000000</f>
        <v>78.435000033355834</v>
      </c>
      <c r="M23" s="6">
        <f>(C26-$B$8)*$B$2*Output!$M$101*$E$2*$H$4/Output!$M$95/1000000</f>
        <v>154.10306194228713</v>
      </c>
      <c r="N23" s="6">
        <f>(D26-$B$8)*$B$2*Output!$M$101*$E$2*$H$4/Output!$M$95/1000000</f>
        <v>229.77112385121828</v>
      </c>
      <c r="P23" s="6">
        <v>2039</v>
      </c>
      <c r="Q23" s="6">
        <f>(B26-$B$8)*$B$2*Output!$M$101*$E$2*$I$4/Output!$M$95/1000000</f>
        <v>8.4205400699928603</v>
      </c>
      <c r="R23" s="6">
        <f>(C26-$B$8)*$B$2*Output!$M$101*$E$2*$I$4/Output!$M$95/1000000</f>
        <v>16.544030183486718</v>
      </c>
      <c r="S23" s="6">
        <f>(D26-$B$8)*$B$2*Output!$M$101*$E$2*$I$4/Output!$M$95/1000000</f>
        <v>24.667520296980555</v>
      </c>
      <c r="U23" s="6">
        <v>2039</v>
      </c>
      <c r="V23" s="6">
        <f>(B26-$B$8)*$B$2*Output!$M$101*$E$2*$J$4/Output!$M$95/1000000</f>
        <v>480.51274627288842</v>
      </c>
      <c r="W23" s="6">
        <f>(C26-$B$8)*$B$2*Output!$M$101*$E$2*$J$4/Output!$M$95/1000000</f>
        <v>944.07452631426065</v>
      </c>
      <c r="X23" s="6">
        <f>(D26-$B$8)*$B$2*Output!$M$101*$E$2*$J$4/Output!$M$95/1000000</f>
        <v>1407.6363063556319</v>
      </c>
      <c r="Z23" s="6">
        <v>2039</v>
      </c>
      <c r="AA23" s="6">
        <f>(B26-$B$8)*$B$2*Output!$M$101*$E$2*$K$4/Output!$M$95/1000000</f>
        <v>20.807279941183719</v>
      </c>
      <c r="AB23" s="6">
        <f>(C26-$B$8)*$B$2*Output!$M$101*$E$2*$K$4/Output!$M$95/1000000</f>
        <v>40.880545015148073</v>
      </c>
      <c r="AC23" s="6">
        <f>(D26-$B$8)*$B$2*Output!$M$101*$E$2*$K$4/Output!$M$95/1000000</f>
        <v>60.95381008911238</v>
      </c>
      <c r="AE23" s="6">
        <v>2039</v>
      </c>
      <c r="AF23" s="6">
        <f>(B26-$B$8)*$B$2*Output!$M$101*$E$2*$L$4/Output!$M$95/1000000</f>
        <v>62.739622544067231</v>
      </c>
      <c r="AG23" s="6">
        <f>(C26-$B$8)*$B$2*Output!$M$101*$E$2*$L$4/Output!$M$95/1000000</f>
        <v>123.26599011962094</v>
      </c>
      <c r="AH23" s="6">
        <f>(D26-$B$8)*$B$2*Output!$M$101*$E$2*$L$4/Output!$M$95/1000000</f>
        <v>183.79235769517447</v>
      </c>
      <c r="AJ23" s="6">
        <v>2039</v>
      </c>
      <c r="AK23" s="6">
        <f>(B26-$B$8)*$B$2*Output!$M$101*$E$2*$M$4/Output!$M$95/1000000</f>
        <v>309.53534628789112</v>
      </c>
      <c r="AL23" s="6">
        <f>(C26-$B$8)*$B$2*Output!$M$101*$E$2*$M$4/Output!$M$95/1000000</f>
        <v>608.15126693497541</v>
      </c>
      <c r="AM23" s="6">
        <f>(D26-$B$8)*$B$2*Output!$M$101*$E$2*$M$4/Output!$M$95/1000000</f>
        <v>906.76718758205902</v>
      </c>
    </row>
    <row r="24" spans="1:39" x14ac:dyDescent="0.25">
      <c r="A24" s="6">
        <v>2037</v>
      </c>
      <c r="B24" s="6">
        <v>6.214088173944881</v>
      </c>
      <c r="C24" s="6">
        <v>8.6188458077498868</v>
      </c>
      <c r="D24" s="6">
        <v>11.023603441554895</v>
      </c>
      <c r="F24" s="6">
        <v>2040</v>
      </c>
      <c r="G24" s="6">
        <f>(B27-$B$8)*$B$2*Output!$M$101*$E$2*$G$4/Output!$M$95/1000000</f>
        <v>67.823458674134727</v>
      </c>
      <c r="H24" s="6">
        <f>(C27-$B$8)*$B$2*Output!$M$101*$E$2*$G$4/Output!$M$95/1000000</f>
        <v>131.65889144409692</v>
      </c>
      <c r="I24" s="6">
        <f>(D27-$B$8)*$B$2*Output!$M$101*$E$2*$G$4/Output!$M$95/1000000</f>
        <v>195.49432421405902</v>
      </c>
      <c r="K24" s="6">
        <v>2040</v>
      </c>
      <c r="L24" s="6">
        <f>(B27-$B$8)*$B$2*Output!$M$101*$E$2*$H$4/Output!$M$95/1000000</f>
        <v>83.337187535440549</v>
      </c>
      <c r="M24" s="6">
        <f>(C27-$B$8)*$B$2*Output!$M$101*$E$2*$H$4/Output!$M$95/1000000</f>
        <v>161.7741404150662</v>
      </c>
      <c r="N24" s="6">
        <f>(D27-$B$8)*$B$2*Output!$M$101*$E$2*$H$4/Output!$M$95/1000000</f>
        <v>240.21109329469178</v>
      </c>
      <c r="P24" s="6">
        <v>2040</v>
      </c>
      <c r="Q24" s="6">
        <f>(B27-$B$8)*$B$2*Output!$M$101*$E$2*$I$4/Output!$M$95/1000000</f>
        <v>8.9468238243674119</v>
      </c>
      <c r="R24" s="6">
        <f>(C27-$B$8)*$B$2*Output!$M$101*$E$2*$I$4/Output!$M$95/1000000</f>
        <v>17.367573545922188</v>
      </c>
      <c r="S24" s="6">
        <f>(D27-$B$8)*$B$2*Output!$M$101*$E$2*$I$4/Output!$M$95/1000000</f>
        <v>25.788323267476947</v>
      </c>
      <c r="U24" s="6">
        <v>2040</v>
      </c>
      <c r="V24" s="6">
        <f>(B27-$B$8)*$B$2*Output!$M$101*$E$2*$J$4/Output!$M$95/1000000</f>
        <v>510.54479291494374</v>
      </c>
      <c r="W24" s="6">
        <f>(C27-$B$8)*$B$2*Output!$M$101*$E$2*$J$4/Output!$M$95/1000000</f>
        <v>991.06950282044215</v>
      </c>
      <c r="X24" s="6">
        <f>(D27-$B$8)*$B$2*Output!$M$101*$E$2*$J$4/Output!$M$95/1000000</f>
        <v>1471.59421272594</v>
      </c>
      <c r="Z24" s="6">
        <v>2040</v>
      </c>
      <c r="AA24" s="6">
        <f>(B27-$B$8)*$B$2*Output!$M$101*$E$2*$K$4/Output!$M$95/1000000</f>
        <v>22.107734937507697</v>
      </c>
      <c r="AB24" s="6">
        <f>(C27-$B$8)*$B$2*Output!$M$101*$E$2*$K$4/Output!$M$95/1000000</f>
        <v>42.91553293082378</v>
      </c>
      <c r="AC24" s="6">
        <f>(D27-$B$8)*$B$2*Output!$M$101*$E$2*$K$4/Output!$M$95/1000000</f>
        <v>63.72333092413983</v>
      </c>
      <c r="AE24" s="6">
        <v>2040</v>
      </c>
      <c r="AF24" s="6">
        <f>(B27-$B$8)*$B$2*Output!$M$101*$E$2*$L$4/Output!$M$95/1000000</f>
        <v>66.660848953071422</v>
      </c>
      <c r="AG24" s="6">
        <f>(C27-$B$8)*$B$2*Output!$M$101*$E$2*$L$4/Output!$M$95/1000000</f>
        <v>129.40203356557501</v>
      </c>
      <c r="AH24" s="6">
        <f>(D27-$B$8)*$B$2*Output!$M$101*$E$2*$L$4/Output!$M$95/1000000</f>
        <v>192.14321817807846</v>
      </c>
      <c r="AJ24" s="6">
        <v>2040</v>
      </c>
      <c r="AK24" s="6">
        <f>(B27-$B$8)*$B$2*Output!$M$101*$E$2*$M$4/Output!$M$95/1000000</f>
        <v>328.88130543088425</v>
      </c>
      <c r="AL24" s="6">
        <f>(C27-$B$8)*$B$2*Output!$M$101*$E$2*$M$4/Output!$M$95/1000000</f>
        <v>638.4243584179037</v>
      </c>
      <c r="AM24" s="6">
        <f>(D27-$B$8)*$B$2*Output!$M$101*$E$2*$M$4/Output!$M$95/1000000</f>
        <v>947.96741140492259</v>
      </c>
    </row>
    <row r="25" spans="1:39" x14ac:dyDescent="0.25">
      <c r="A25" s="6">
        <v>2038</v>
      </c>
      <c r="B25" s="6">
        <v>6.3810944720838014</v>
      </c>
      <c r="C25" s="6">
        <v>8.8698470047811675</v>
      </c>
      <c r="D25" s="6">
        <v>11.358599537478531</v>
      </c>
      <c r="F25" s="6">
        <v>2041</v>
      </c>
      <c r="G25" s="6">
        <f>(B28-$B$8)*$B$2*Output!$M$101*$E$2*$G$4/Output!$M$95/1000000</f>
        <v>71.813073890260327</v>
      </c>
      <c r="H25" s="6">
        <f>(C28-$B$8)*$B$2*Output!$M$101*$E$2*$G$4/Output!$M$95/1000000</f>
        <v>137.67776982731698</v>
      </c>
      <c r="I25" s="6">
        <f>(D28-$B$8)*$B$2*Output!$M$101*$E$2*$G$4/Output!$M$95/1000000</f>
        <v>203.54246576437353</v>
      </c>
      <c r="K25" s="6">
        <v>2041</v>
      </c>
      <c r="L25" s="6">
        <f>(B28-$B$8)*$B$2*Output!$M$101*$E$2*$H$4/Output!$M$95/1000000</f>
        <v>88.239375037525306</v>
      </c>
      <c r="M25" s="6">
        <f>(C28-$B$8)*$B$2*Output!$M$101*$E$2*$H$4/Output!$M$95/1000000</f>
        <v>169.16975848558357</v>
      </c>
      <c r="N25" s="6">
        <f>(D28-$B$8)*$B$2*Output!$M$101*$E$2*$H$4/Output!$M$95/1000000</f>
        <v>250.10014193364179</v>
      </c>
      <c r="P25" s="6">
        <v>2041</v>
      </c>
      <c r="Q25" s="6">
        <f>(B28-$B$8)*$B$2*Output!$M$101*$E$2*$I$4/Output!$M$95/1000000</f>
        <v>9.473107578741967</v>
      </c>
      <c r="R25" s="6">
        <f>(C28-$B$8)*$B$2*Output!$M$101*$E$2*$I$4/Output!$M$95/1000000</f>
        <v>18.161544327826583</v>
      </c>
      <c r="S25" s="6">
        <f>(D28-$B$8)*$B$2*Output!$M$101*$E$2*$I$4/Output!$M$95/1000000</f>
        <v>26.849981076911181</v>
      </c>
      <c r="U25" s="6">
        <v>2041</v>
      </c>
      <c r="V25" s="6">
        <f>(B28-$B$8)*$B$2*Output!$M$101*$E$2*$J$4/Output!$M$95/1000000</f>
        <v>540.5768395569994</v>
      </c>
      <c r="W25" s="6">
        <f>(C28-$B$8)*$B$2*Output!$M$101*$E$2*$J$4/Output!$M$95/1000000</f>
        <v>1036.3769388877392</v>
      </c>
      <c r="X25" s="6">
        <f>(D28-$B$8)*$B$2*Output!$M$101*$E$2*$J$4/Output!$M$95/1000000</f>
        <v>1532.1770382184782</v>
      </c>
      <c r="Z25" s="6">
        <v>2041</v>
      </c>
      <c r="AA25" s="6">
        <f>(B28-$B$8)*$B$2*Output!$M$101*$E$2*$K$4/Output!$M$95/1000000</f>
        <v>23.408189933831686</v>
      </c>
      <c r="AB25" s="6">
        <f>(C28-$B$8)*$B$2*Output!$M$101*$E$2*$K$4/Output!$M$95/1000000</f>
        <v>44.877446559508556</v>
      </c>
      <c r="AC25" s="6">
        <f>(D28-$B$8)*$B$2*Output!$M$101*$E$2*$K$4/Output!$M$95/1000000</f>
        <v>66.34670318518539</v>
      </c>
      <c r="AE25" s="6">
        <v>2041</v>
      </c>
      <c r="AF25" s="6">
        <f>(B28-$B$8)*$B$2*Output!$M$101*$E$2*$L$4/Output!$M$95/1000000</f>
        <v>70.582075362075628</v>
      </c>
      <c r="AG25" s="6">
        <f>(C28-$B$8)*$B$2*Output!$M$101*$E$2*$L$4/Output!$M$95/1000000</f>
        <v>135.31773811108425</v>
      </c>
      <c r="AH25" s="6">
        <f>(D28-$B$8)*$B$2*Output!$M$101*$E$2*$L$4/Output!$M$95/1000000</f>
        <v>200.05340086009278</v>
      </c>
      <c r="AJ25" s="6">
        <v>2041</v>
      </c>
      <c r="AK25" s="6">
        <f>(B28-$B$8)*$B$2*Output!$M$101*$E$2*$M$4/Output!$M$95/1000000</f>
        <v>348.22726457387751</v>
      </c>
      <c r="AL25" s="6">
        <f>(C28-$B$8)*$B$2*Output!$M$101*$E$2*$M$4/Output!$M$95/1000000</f>
        <v>667.61037485823067</v>
      </c>
      <c r="AM25" s="6">
        <f>(D28-$B$8)*$B$2*Output!$M$101*$E$2*$M$4/Output!$M$95/1000000</f>
        <v>986.99348514258349</v>
      </c>
    </row>
    <row r="26" spans="1:39" x14ac:dyDescent="0.25">
      <c r="A26" s="6">
        <v>2039</v>
      </c>
      <c r="B26" s="6">
        <v>6.5481007702227219</v>
      </c>
      <c r="C26" s="6">
        <v>9.1259382971192604</v>
      </c>
      <c r="D26" s="6">
        <v>11.703775824015795</v>
      </c>
      <c r="F26" s="6">
        <v>2042</v>
      </c>
      <c r="G26" s="6">
        <f>(B29-$B$8)*$B$2*Output!$M$101*$E$2*$G$4/Output!$M$95/1000000</f>
        <v>75.802689106385898</v>
      </c>
      <c r="H26" s="6">
        <f>(C29-$B$8)*$B$2*Output!$M$101*$E$2*$G$4/Output!$M$95/1000000</f>
        <v>143.80906621023999</v>
      </c>
      <c r="I26" s="6">
        <f>(D29-$B$8)*$B$2*Output!$M$101*$E$2*$G$4/Output!$M$95/1000000</f>
        <v>211.81544331409395</v>
      </c>
      <c r="K26" s="6">
        <v>2042</v>
      </c>
      <c r="L26" s="6">
        <f>(B29-$B$8)*$B$2*Output!$M$101*$E$2*$H$4/Output!$M$95/1000000</f>
        <v>93.141562539610049</v>
      </c>
      <c r="M26" s="6">
        <f>(C29-$B$8)*$B$2*Output!$M$101*$E$2*$H$4/Output!$M$95/1000000</f>
        <v>176.70350870251093</v>
      </c>
      <c r="N26" s="6">
        <f>(D29-$B$8)*$B$2*Output!$M$101*$E$2*$H$4/Output!$M$95/1000000</f>
        <v>260.26545486541158</v>
      </c>
      <c r="P26" s="6">
        <v>2042</v>
      </c>
      <c r="Q26" s="6">
        <f>(B29-$B$8)*$B$2*Output!$M$101*$E$2*$I$4/Output!$M$95/1000000</f>
        <v>9.9993913331165203</v>
      </c>
      <c r="R26" s="6">
        <f>(C29-$B$8)*$B$2*Output!$M$101*$E$2*$I$4/Output!$M$95/1000000</f>
        <v>18.970344551603922</v>
      </c>
      <c r="S26" s="6">
        <f>(D29-$B$8)*$B$2*Output!$M$101*$E$2*$I$4/Output!$M$95/1000000</f>
        <v>27.941297770091303</v>
      </c>
      <c r="U26" s="6">
        <v>2042</v>
      </c>
      <c r="V26" s="6">
        <f>(B29-$B$8)*$B$2*Output!$M$101*$E$2*$J$4/Output!$M$95/1000000</f>
        <v>570.60888619905495</v>
      </c>
      <c r="W26" s="6">
        <f>(C29-$B$8)*$B$2*Output!$M$101*$E$2*$J$4/Output!$M$95/1000000</f>
        <v>1082.530607593422</v>
      </c>
      <c r="X26" s="6">
        <f>(D29-$B$8)*$B$2*Output!$M$101*$E$2*$J$4/Output!$M$95/1000000</f>
        <v>1594.4523289877877</v>
      </c>
      <c r="Z26" s="6">
        <v>2042</v>
      </c>
      <c r="AA26" s="6">
        <f>(B29-$B$8)*$B$2*Output!$M$101*$E$2*$K$4/Output!$M$95/1000000</f>
        <v>24.708644930155668</v>
      </c>
      <c r="AB26" s="6">
        <f>(C29-$B$8)*$B$2*Output!$M$101*$E$2*$K$4/Output!$M$95/1000000</f>
        <v>46.876003959953465</v>
      </c>
      <c r="AC26" s="6">
        <f>(D29-$B$8)*$B$2*Output!$M$101*$E$2*$K$4/Output!$M$95/1000000</f>
        <v>69.04336298975123</v>
      </c>
      <c r="AE26" s="6">
        <v>2042</v>
      </c>
      <c r="AF26" s="6">
        <f>(B29-$B$8)*$B$2*Output!$M$101*$E$2*$L$4/Output!$M$95/1000000</f>
        <v>74.503301771079833</v>
      </c>
      <c r="AG26" s="6">
        <f>(C29-$B$8)*$B$2*Output!$M$101*$E$2*$L$4/Output!$M$95/1000000</f>
        <v>141.34393362010826</v>
      </c>
      <c r="AH26" s="6">
        <f>(D29-$B$8)*$B$2*Output!$M$101*$E$2*$L$4/Output!$M$95/1000000</f>
        <v>208.18456546913652</v>
      </c>
      <c r="AJ26" s="6">
        <v>2042</v>
      </c>
      <c r="AK26" s="6">
        <f>(B29-$B$8)*$B$2*Output!$M$101*$E$2*$M$4/Output!$M$95/1000000</f>
        <v>367.57322371687064</v>
      </c>
      <c r="AL26" s="6">
        <f>(C29-$B$8)*$B$2*Output!$M$101*$E$2*$M$4/Output!$M$95/1000000</f>
        <v>697.34151505395164</v>
      </c>
      <c r="AM26" s="6">
        <f>(D29-$B$8)*$B$2*Output!$M$101*$E$2*$M$4/Output!$M$95/1000000</f>
        <v>1027.1098063910317</v>
      </c>
    </row>
    <row r="27" spans="1:39" x14ac:dyDescent="0.25">
      <c r="A27" s="6">
        <v>2040</v>
      </c>
      <c r="B27" s="6">
        <v>6.7151070683616414</v>
      </c>
      <c r="C27" s="6">
        <v>9.3872743675831458</v>
      </c>
      <c r="D27" s="6">
        <v>12.059441666804647</v>
      </c>
      <c r="F27" s="6">
        <v>2043</v>
      </c>
      <c r="G27" s="6">
        <f>(B30-$B$8)*$B$2*Output!$M$101*$E$2*$G$4/Output!$M$95/1000000</f>
        <v>79.79230432251147</v>
      </c>
      <c r="H27" s="6">
        <f>(C30-$B$8)*$B$2*Output!$M$101*$E$2*$G$4/Output!$M$95/1000000</f>
        <v>150.05592114564527</v>
      </c>
      <c r="I27" s="6">
        <f>(D30-$B$8)*$B$2*Output!$M$101*$E$2*$G$4/Output!$M$95/1000000</f>
        <v>220.31953796877906</v>
      </c>
      <c r="K27" s="6">
        <v>2043</v>
      </c>
      <c r="L27" s="6">
        <f>(B30-$B$8)*$B$2*Output!$M$101*$E$2*$H$4/Output!$M$95/1000000</f>
        <v>98.043750041694793</v>
      </c>
      <c r="M27" s="6">
        <f>(C30-$B$8)*$B$2*Output!$M$101*$E$2*$H$4/Output!$M$95/1000000</f>
        <v>184.37924997898901</v>
      </c>
      <c r="N27" s="6">
        <f>(D30-$B$8)*$B$2*Output!$M$101*$E$2*$H$4/Output!$M$95/1000000</f>
        <v>270.71474991628321</v>
      </c>
      <c r="P27" s="6">
        <v>2043</v>
      </c>
      <c r="Q27" s="6">
        <f>(B30-$B$8)*$B$2*Output!$M$101*$E$2*$I$4/Output!$M$95/1000000</f>
        <v>10.525675087491072</v>
      </c>
      <c r="R27" s="6">
        <f>(C30-$B$8)*$B$2*Output!$M$101*$E$2*$I$4/Output!$M$95/1000000</f>
        <v>19.794388498285823</v>
      </c>
      <c r="S27" s="6">
        <f>(D30-$B$8)*$B$2*Output!$M$101*$E$2*$I$4/Output!$M$95/1000000</f>
        <v>29.063101909080572</v>
      </c>
      <c r="U27" s="6">
        <v>2043</v>
      </c>
      <c r="V27" s="6">
        <f>(B30-$B$8)*$B$2*Output!$M$101*$E$2*$J$4/Output!$M$95/1000000</f>
        <v>600.6409328411105</v>
      </c>
      <c r="W27" s="6">
        <f>(C30-$B$8)*$B$2*Output!$M$101*$E$2*$J$4/Output!$M$95/1000000</f>
        <v>1129.5541496202229</v>
      </c>
      <c r="X27" s="6">
        <f>(D30-$B$8)*$B$2*Output!$M$101*$E$2*$J$4/Output!$M$95/1000000</f>
        <v>1658.4673663993351</v>
      </c>
      <c r="Z27" s="6">
        <v>2043</v>
      </c>
      <c r="AA27" s="6">
        <f>(B30-$B$8)*$B$2*Output!$M$101*$E$2*$K$4/Output!$M$95/1000000</f>
        <v>26.009099926479646</v>
      </c>
      <c r="AB27" s="6">
        <f>(C30-$B$8)*$B$2*Output!$M$101*$E$2*$K$4/Output!$M$95/1000000</f>
        <v>48.912228826758572</v>
      </c>
      <c r="AC27" s="6">
        <f>(D30-$B$8)*$B$2*Output!$M$101*$E$2*$K$4/Output!$M$95/1000000</f>
        <v>71.815357727037494</v>
      </c>
      <c r="AE27" s="6">
        <v>2043</v>
      </c>
      <c r="AF27" s="6">
        <f>(B30-$B$8)*$B$2*Output!$M$101*$E$2*$L$4/Output!$M$95/1000000</f>
        <v>78.424528180084039</v>
      </c>
      <c r="AG27" s="6">
        <f>(C30-$B$8)*$B$2*Output!$M$101*$E$2*$L$4/Output!$M$95/1000000</f>
        <v>147.48370681099692</v>
      </c>
      <c r="AH27" s="6">
        <f>(D30-$B$8)*$B$2*Output!$M$101*$E$2*$L$4/Output!$M$95/1000000</f>
        <v>216.54288544190985</v>
      </c>
      <c r="AJ27" s="6">
        <v>2043</v>
      </c>
      <c r="AK27" s="6">
        <f>(B30-$B$8)*$B$2*Output!$M$101*$E$2*$M$4/Output!$M$95/1000000</f>
        <v>386.91918285986384</v>
      </c>
      <c r="AL27" s="6">
        <f>(C30-$B$8)*$B$2*Output!$M$101*$E$2*$M$4/Output!$M$95/1000000</f>
        <v>727.63300779342376</v>
      </c>
      <c r="AM27" s="6">
        <f>(D30-$B$8)*$B$2*Output!$M$101*$E$2*$M$4/Output!$M$95/1000000</f>
        <v>1068.3468327269838</v>
      </c>
    </row>
    <row r="28" spans="1:39" x14ac:dyDescent="0.25">
      <c r="A28" s="6">
        <v>2041</v>
      </c>
      <c r="B28" s="6">
        <v>6.8821133665005618</v>
      </c>
      <c r="C28" s="6">
        <v>9.639226133173743</v>
      </c>
      <c r="D28" s="6">
        <v>12.396338899846921</v>
      </c>
      <c r="F28" s="6">
        <v>2044</v>
      </c>
      <c r="G28" s="6">
        <f>(B31-$B$8)*$B$2*Output!$M$101*$E$2*$G$4/Output!$M$95/1000000</f>
        <v>83.781919538637055</v>
      </c>
      <c r="H28" s="6">
        <f>(C31-$B$8)*$B$2*Output!$M$101*$E$2*$G$4/Output!$M$95/1000000</f>
        <v>156.42156292201108</v>
      </c>
      <c r="I28" s="6">
        <f>(D31-$B$8)*$B$2*Output!$M$101*$E$2*$G$4/Output!$M$95/1000000</f>
        <v>229.06120630538501</v>
      </c>
      <c r="K28" s="6">
        <v>2044</v>
      </c>
      <c r="L28" s="6">
        <f>(B31-$B$8)*$B$2*Output!$M$101*$E$2*$H$4/Output!$M$95/1000000</f>
        <v>102.94593754377954</v>
      </c>
      <c r="M28" s="6">
        <f>(C31-$B$8)*$B$2*Output!$M$101*$E$2*$H$4/Output!$M$95/1000000</f>
        <v>192.200949032251</v>
      </c>
      <c r="N28" s="6">
        <f>(D31-$B$8)*$B$2*Output!$M$101*$E$2*$H$4/Output!$M$95/1000000</f>
        <v>281.45596052072233</v>
      </c>
      <c r="P28" s="6">
        <v>2044</v>
      </c>
      <c r="Q28" s="6">
        <f>(B31-$B$8)*$B$2*Output!$M$101*$E$2*$I$4/Output!$M$95/1000000</f>
        <v>11.051958841865629</v>
      </c>
      <c r="R28" s="6">
        <f>(C31-$B$8)*$B$2*Output!$M$101*$E$2*$I$4/Output!$M$95/1000000</f>
        <v>20.634102022419288</v>
      </c>
      <c r="S28" s="6">
        <f>(D31-$B$8)*$B$2*Output!$M$101*$E$2*$I$4/Output!$M$95/1000000</f>
        <v>30.216245202972942</v>
      </c>
      <c r="U28" s="6">
        <v>2044</v>
      </c>
      <c r="V28" s="6">
        <f>(B31-$B$8)*$B$2*Output!$M$101*$E$2*$J$4/Output!$M$95/1000000</f>
        <v>630.67297948316605</v>
      </c>
      <c r="W28" s="6">
        <f>(C31-$B$8)*$B$2*Output!$M$101*$E$2*$J$4/Output!$M$95/1000000</f>
        <v>1177.4718660861454</v>
      </c>
      <c r="X28" s="6">
        <f>(D31-$B$8)*$B$2*Output!$M$101*$E$2*$J$4/Output!$M$95/1000000</f>
        <v>1724.270752689124</v>
      </c>
      <c r="Z28" s="6">
        <v>2044</v>
      </c>
      <c r="AA28" s="6">
        <f>(B31-$B$8)*$B$2*Output!$M$101*$E$2*$K$4/Output!$M$95/1000000</f>
        <v>27.309554922803631</v>
      </c>
      <c r="AB28" s="6">
        <f>(C31-$B$8)*$B$2*Output!$M$101*$E$2*$K$4/Output!$M$95/1000000</f>
        <v>50.987173452852815</v>
      </c>
      <c r="AC28" s="6">
        <f>(D31-$B$8)*$B$2*Output!$M$101*$E$2*$K$4/Output!$M$95/1000000</f>
        <v>74.664791982901974</v>
      </c>
      <c r="AE28" s="6">
        <v>2044</v>
      </c>
      <c r="AF28" s="6">
        <f>(B31-$B$8)*$B$2*Output!$M$101*$E$2*$L$4/Output!$M$95/1000000</f>
        <v>82.345754589088259</v>
      </c>
      <c r="AG28" s="6">
        <f>(C31-$B$8)*$B$2*Output!$M$101*$E$2*$L$4/Output!$M$95/1000000</f>
        <v>153.74023063385985</v>
      </c>
      <c r="AH28" s="6">
        <f>(D31-$B$8)*$B$2*Output!$M$101*$E$2*$L$4/Output!$M$95/1000000</f>
        <v>225.1347066786314</v>
      </c>
      <c r="AJ28" s="6">
        <v>2044</v>
      </c>
      <c r="AK28" s="6">
        <f>(B31-$B$8)*$B$2*Output!$M$101*$E$2*$M$4/Output!$M$95/1000000</f>
        <v>406.26514200285709</v>
      </c>
      <c r="AL28" s="6">
        <f>(C31-$B$8)*$B$2*Output!$M$101*$E$2*$M$4/Output!$M$95/1000000</f>
        <v>758.50050730233579</v>
      </c>
      <c r="AM28" s="6">
        <f>(D31-$B$8)*$B$2*Output!$M$101*$E$2*$M$4/Output!$M$95/1000000</f>
        <v>1110.7358726018138</v>
      </c>
    </row>
    <row r="29" spans="1:39" x14ac:dyDescent="0.25">
      <c r="A29" s="6">
        <v>2042</v>
      </c>
      <c r="B29" s="6">
        <v>7.0491196646394823</v>
      </c>
      <c r="C29" s="6">
        <v>9.8958837445558565</v>
      </c>
      <c r="D29" s="6">
        <v>12.742647824472225</v>
      </c>
      <c r="F29" s="6">
        <v>2045</v>
      </c>
      <c r="G29" s="6">
        <f>(B32-$B$8)*$B$2*Output!$M$101*$E$2*$G$4/Output!$M$95/1000000</f>
        <v>87.771534754762641</v>
      </c>
      <c r="H29" s="6">
        <f>(C32-$B$8)*$B$2*Output!$M$101*$E$2*$G$4/Output!$M$95/1000000</f>
        <v>162.90931001453265</v>
      </c>
      <c r="I29" s="6">
        <f>(D32-$B$8)*$B$2*Output!$M$101*$E$2*$G$4/Output!$M$95/1000000</f>
        <v>238.04708527430256</v>
      </c>
      <c r="K29" s="6">
        <v>2045</v>
      </c>
      <c r="L29" s="6">
        <f>(B32-$B$8)*$B$2*Output!$M$101*$E$2*$H$4/Output!$M$95/1000000</f>
        <v>107.84812504586428</v>
      </c>
      <c r="M29" s="6">
        <f>(C32-$B$8)*$B$2*Output!$M$101*$E$2*$H$4/Output!$M$95/1000000</f>
        <v>200.17268339527854</v>
      </c>
      <c r="N29" s="6">
        <f>(D32-$B$8)*$B$2*Output!$M$101*$E$2*$H$4/Output!$M$95/1000000</f>
        <v>292.4972417446927</v>
      </c>
      <c r="P29" s="6">
        <v>2045</v>
      </c>
      <c r="Q29" s="6">
        <f>(B32-$B$8)*$B$2*Output!$M$101*$E$2*$I$4/Output!$M$95/1000000</f>
        <v>11.578242596240184</v>
      </c>
      <c r="R29" s="6">
        <f>(C32-$B$8)*$B$2*Output!$M$101*$E$2*$I$4/Output!$M$95/1000000</f>
        <v>21.489922875388832</v>
      </c>
      <c r="S29" s="6">
        <f>(D32-$B$8)*$B$2*Output!$M$101*$E$2*$I$4/Output!$M$95/1000000</f>
        <v>31.401603154537465</v>
      </c>
      <c r="U29" s="6">
        <v>2045</v>
      </c>
      <c r="V29" s="6">
        <f>(B32-$B$8)*$B$2*Output!$M$101*$E$2*$J$4/Output!$M$95/1000000</f>
        <v>660.70502612522159</v>
      </c>
      <c r="W29" s="6">
        <f>(C32-$B$8)*$B$2*Output!$M$101*$E$2*$J$4/Output!$M$95/1000000</f>
        <v>1226.3087369946345</v>
      </c>
      <c r="X29" s="6">
        <f>(D32-$B$8)*$B$2*Output!$M$101*$E$2*$J$4/Output!$M$95/1000000</f>
        <v>1791.9124478640463</v>
      </c>
      <c r="Z29" s="6">
        <v>2045</v>
      </c>
      <c r="AA29" s="6">
        <f>(B32-$B$8)*$B$2*Output!$M$101*$E$2*$K$4/Output!$M$95/1000000</f>
        <v>28.610009919127616</v>
      </c>
      <c r="AB29" s="6">
        <f>(C32-$B$8)*$B$2*Output!$M$101*$E$2*$K$4/Output!$M$95/1000000</f>
        <v>53.101919528427878</v>
      </c>
      <c r="AC29" s="6">
        <f>(D32-$B$8)*$B$2*Output!$M$101*$E$2*$K$4/Output!$M$95/1000000</f>
        <v>77.593829137728093</v>
      </c>
      <c r="AE29" s="6">
        <v>2045</v>
      </c>
      <c r="AF29" s="6">
        <f>(B32-$B$8)*$B$2*Output!$M$101*$E$2*$L$4/Output!$M$95/1000000</f>
        <v>86.266980998092464</v>
      </c>
      <c r="AG29" s="6">
        <f>(C32-$B$8)*$B$2*Output!$M$101*$E$2*$L$4/Output!$M$95/1000000</f>
        <v>160.11676667956937</v>
      </c>
      <c r="AH29" s="6">
        <f>(D32-$B$8)*$B$2*Output!$M$101*$E$2*$L$4/Output!$M$95/1000000</f>
        <v>233.96655236104618</v>
      </c>
      <c r="AJ29" s="6">
        <v>2045</v>
      </c>
      <c r="AK29" s="6">
        <f>(B32-$B$8)*$B$2*Output!$M$101*$E$2*$M$4/Output!$M$95/1000000</f>
        <v>425.61110114585028</v>
      </c>
      <c r="AL29" s="6">
        <f>(C32-$B$8)*$B$2*Output!$M$101*$E$2*$M$4/Output!$M$95/1000000</f>
        <v>789.96010512888586</v>
      </c>
      <c r="AM29" s="6">
        <f>(D32-$B$8)*$B$2*Output!$M$101*$E$2*$M$4/Output!$M$95/1000000</f>
        <v>1154.3091091119209</v>
      </c>
    </row>
    <row r="30" spans="1:39" x14ac:dyDescent="0.25">
      <c r="A30" s="6">
        <v>2043</v>
      </c>
      <c r="B30" s="6">
        <v>7.2161259627784018</v>
      </c>
      <c r="C30" s="6">
        <v>10.157378666060096</v>
      </c>
      <c r="D30" s="6">
        <v>13.098631369341788</v>
      </c>
      <c r="F30" s="6">
        <v>2046</v>
      </c>
      <c r="G30" s="6">
        <f>(B33-$B$8)*$B$2*Output!$M$101*$E$2*$G$4/Output!$M$95/1000000</f>
        <v>91.761149970888184</v>
      </c>
      <c r="H30" s="6">
        <f>(C33-$B$8)*$B$2*Output!$M$101*$E$2*$G$4/Output!$M$95/1000000</f>
        <v>169.52257360461374</v>
      </c>
      <c r="I30" s="6">
        <f>(D33-$B$8)*$B$2*Output!$M$101*$E$2*$G$4/Output!$M$95/1000000</f>
        <v>247.28399723833925</v>
      </c>
      <c r="K30" s="6">
        <v>2046</v>
      </c>
      <c r="L30" s="6">
        <f>(B33-$B$8)*$B$2*Output!$M$101*$E$2*$H$4/Output!$M$95/1000000</f>
        <v>112.75031254794898</v>
      </c>
      <c r="M30" s="6">
        <f>(C33-$B$8)*$B$2*Output!$M$101*$E$2*$H$4/Output!$M$95/1000000</f>
        <v>208.29864451259428</v>
      </c>
      <c r="N30" s="6">
        <f>(D33-$B$8)*$B$2*Output!$M$101*$E$2*$H$4/Output!$M$95/1000000</f>
        <v>303.84697647723948</v>
      </c>
      <c r="P30" s="6">
        <v>2046</v>
      </c>
      <c r="Q30" s="6">
        <f>(B33-$B$8)*$B$2*Output!$M$101*$E$2*$I$4/Output!$M$95/1000000</f>
        <v>12.104526350614732</v>
      </c>
      <c r="R30" s="6">
        <f>(C33-$B$8)*$B$2*Output!$M$101*$E$2*$I$4/Output!$M$95/1000000</f>
        <v>22.362301037771214</v>
      </c>
      <c r="S30" s="6">
        <f>(D33-$B$8)*$B$2*Output!$M$101*$E$2*$I$4/Output!$M$95/1000000</f>
        <v>32.62007572492768</v>
      </c>
      <c r="U30" s="6">
        <v>2046</v>
      </c>
      <c r="V30" s="6">
        <f>(B33-$B$8)*$B$2*Output!$M$101*$E$2*$J$4/Output!$M$95/1000000</f>
        <v>690.73707276727703</v>
      </c>
      <c r="W30" s="6">
        <f>(C33-$B$8)*$B$2*Output!$M$101*$E$2*$J$4/Output!$M$95/1000000</f>
        <v>1276.0904402001879</v>
      </c>
      <c r="X30" s="6">
        <f>(D33-$B$8)*$B$2*Output!$M$101*$E$2*$J$4/Output!$M$95/1000000</f>
        <v>1861.4438076330982</v>
      </c>
      <c r="Z30" s="6">
        <v>2046</v>
      </c>
      <c r="AA30" s="6">
        <f>(B33-$B$8)*$B$2*Output!$M$101*$E$2*$K$4/Output!$M$95/1000000</f>
        <v>29.910464915451595</v>
      </c>
      <c r="AB30" s="6">
        <f>(C33-$B$8)*$B$2*Output!$M$101*$E$2*$K$4/Output!$M$95/1000000</f>
        <v>55.257578962191609</v>
      </c>
      <c r="AC30" s="6">
        <f>(D33-$B$8)*$B$2*Output!$M$101*$E$2*$K$4/Output!$M$95/1000000</f>
        <v>80.604693008931591</v>
      </c>
      <c r="AE30" s="6">
        <v>2046</v>
      </c>
      <c r="AF30" s="6">
        <f>(B33-$B$8)*$B$2*Output!$M$101*$E$2*$L$4/Output!$M$95/1000000</f>
        <v>90.188207407096641</v>
      </c>
      <c r="AG30" s="6">
        <f>(C33-$B$8)*$B$2*Output!$M$101*$E$2*$L$4/Output!$M$95/1000000</f>
        <v>166.6166676560639</v>
      </c>
      <c r="AH30" s="6">
        <f>(D33-$B$8)*$B$2*Output!$M$101*$E$2*$L$4/Output!$M$95/1000000</f>
        <v>243.04512790503099</v>
      </c>
      <c r="AJ30" s="6">
        <v>2046</v>
      </c>
      <c r="AK30" s="6">
        <f>(B33-$B$8)*$B$2*Output!$M$101*$E$2*$M$4/Output!$M$95/1000000</f>
        <v>444.95706028884348</v>
      </c>
      <c r="AL30" s="6">
        <f>(C33-$B$8)*$B$2*Output!$M$101*$E$2*$M$4/Output!$M$95/1000000</f>
        <v>822.02834236099648</v>
      </c>
      <c r="AM30" s="6">
        <f>(D33-$B$8)*$B$2*Output!$M$101*$E$2*$M$4/Output!$M$95/1000000</f>
        <v>1199.0996244331493</v>
      </c>
    </row>
    <row r="31" spans="1:39" x14ac:dyDescent="0.25">
      <c r="A31" s="6">
        <v>2044</v>
      </c>
      <c r="B31" s="6">
        <v>7.3831322609173222</v>
      </c>
      <c r="C31" s="6">
        <v>10.423846034655536</v>
      </c>
      <c r="D31" s="6">
        <v>13.464559808393748</v>
      </c>
      <c r="F31" s="6">
        <v>2047</v>
      </c>
      <c r="G31" s="6">
        <f>(B34-$B$8)*$B$2*Output!$M$101*$E$2*$G$4/Output!$M$95/1000000</f>
        <v>95.750765187013769</v>
      </c>
      <c r="H31" s="6">
        <f>(C34-$B$8)*$B$2*Output!$M$101*$E$2*$G$4/Output!$M$95/1000000</f>
        <v>176.26486016974292</v>
      </c>
      <c r="I31" s="6">
        <f>(D34-$B$8)*$B$2*Output!$M$101*$E$2*$G$4/Output!$M$95/1000000</f>
        <v>256.77895515247201</v>
      </c>
      <c r="K31" s="6">
        <v>2047</v>
      </c>
      <c r="L31" s="6">
        <f>(B34-$B$8)*$B$2*Output!$M$101*$E$2*$H$4/Output!$M$95/1000000</f>
        <v>117.65250005003375</v>
      </c>
      <c r="M31" s="6">
        <f>(C34-$B$8)*$B$2*Output!$M$101*$E$2*$H$4/Output!$M$95/1000000</f>
        <v>216.58314092253818</v>
      </c>
      <c r="N31" s="6">
        <f>(D34-$B$8)*$B$2*Output!$M$101*$E$2*$H$4/Output!$M$95/1000000</f>
        <v>315.51378179504258</v>
      </c>
      <c r="P31" s="6">
        <v>2047</v>
      </c>
      <c r="Q31" s="6">
        <f>(B34-$B$8)*$B$2*Output!$M$101*$E$2*$I$4/Output!$M$95/1000000</f>
        <v>12.63081010498929</v>
      </c>
      <c r="R31" s="6">
        <f>(C34-$B$8)*$B$2*Output!$M$101*$E$2*$I$4/Output!$M$95/1000000</f>
        <v>23.251699060974865</v>
      </c>
      <c r="S31" s="6">
        <f>(D34-$B$8)*$B$2*Output!$M$101*$E$2*$I$4/Output!$M$95/1000000</f>
        <v>33.872588016960435</v>
      </c>
      <c r="U31" s="6">
        <v>2047</v>
      </c>
      <c r="V31" s="6">
        <f>(B34-$B$8)*$B$2*Output!$M$101*$E$2*$J$4/Output!$M$95/1000000</f>
        <v>720.76911940933269</v>
      </c>
      <c r="W31" s="6">
        <f>(C34-$B$8)*$B$2*Output!$M$101*$E$2*$J$4/Output!$M$95/1000000</f>
        <v>1326.8433709037911</v>
      </c>
      <c r="X31" s="6">
        <f>(D34-$B$8)*$B$2*Output!$M$101*$E$2*$J$4/Output!$M$95/1000000</f>
        <v>1932.9176223982495</v>
      </c>
      <c r="Z31" s="6">
        <v>2047</v>
      </c>
      <c r="AA31" s="6">
        <f>(B34-$B$8)*$B$2*Output!$M$101*$E$2*$K$4/Output!$M$95/1000000</f>
        <v>31.21091991177558</v>
      </c>
      <c r="AB31" s="6">
        <f>(C34-$B$8)*$B$2*Output!$M$101*$E$2*$K$4/Output!$M$95/1000000</f>
        <v>57.455294725564187</v>
      </c>
      <c r="AC31" s="6">
        <f>(D34-$B$8)*$B$2*Output!$M$101*$E$2*$K$4/Output!$M$95/1000000</f>
        <v>83.699669539352769</v>
      </c>
      <c r="AE31" s="6">
        <v>2047</v>
      </c>
      <c r="AF31" s="6">
        <f>(B34-$B$8)*$B$2*Output!$M$101*$E$2*$L$4/Output!$M$95/1000000</f>
        <v>94.109433816100861</v>
      </c>
      <c r="AG31" s="6">
        <f>(C34-$B$8)*$B$2*Output!$M$101*$E$2*$L$4/Output!$M$95/1000000</f>
        <v>173.24337993382915</v>
      </c>
      <c r="AH31" s="6">
        <f>(D34-$B$8)*$B$2*Output!$M$101*$E$2*$L$4/Output!$M$95/1000000</f>
        <v>252.37732605155745</v>
      </c>
      <c r="AJ31" s="6">
        <v>2047</v>
      </c>
      <c r="AK31" s="6">
        <f>(B34-$B$8)*$B$2*Output!$M$101*$E$2*$M$4/Output!$M$95/1000000</f>
        <v>464.30301943183673</v>
      </c>
      <c r="AL31" s="6">
        <f>(C34-$B$8)*$B$2*Output!$M$101*$E$2*$M$4/Output!$M$95/1000000</f>
        <v>854.72222218482841</v>
      </c>
      <c r="AM31" s="6">
        <f>(D34-$B$8)*$B$2*Output!$M$101*$E$2*$M$4/Output!$M$95/1000000</f>
        <v>1245.1414249378199</v>
      </c>
    </row>
    <row r="32" spans="1:39" x14ac:dyDescent="0.25">
      <c r="A32" s="6">
        <v>2045</v>
      </c>
      <c r="B32" s="6">
        <v>7.5501385590562426</v>
      </c>
      <c r="C32" s="6">
        <v>10.695424762549948</v>
      </c>
      <c r="D32" s="6">
        <v>13.84071096604365</v>
      </c>
      <c r="F32" s="6">
        <v>2048</v>
      </c>
      <c r="G32" s="6">
        <f>(B35-$B$8)*$B$2*Output!$M$101*$E$2*$G$4/Output!$M$95/1000000</f>
        <v>99.740380403139369</v>
      </c>
      <c r="H32" s="6">
        <f>(C35-$B$8)*$B$2*Output!$M$101*$E$2*$G$4/Output!$M$95/1000000</f>
        <v>183.13977414572184</v>
      </c>
      <c r="I32" s="6">
        <f>(D35-$B$8)*$B$2*Output!$M$101*$E$2*$G$4/Output!$M$95/1000000</f>
        <v>266.53916788830418</v>
      </c>
      <c r="K32" s="6">
        <v>2048</v>
      </c>
      <c r="L32" s="6">
        <f>(B35-$B$8)*$B$2*Output!$M$101*$E$2*$H$4/Output!$M$95/1000000</f>
        <v>122.55468755211852</v>
      </c>
      <c r="M32" s="6">
        <f>(C35-$B$8)*$B$2*Output!$M$101*$E$2*$H$4/Output!$M$95/1000000</f>
        <v>225.03060152844614</v>
      </c>
      <c r="N32" s="6">
        <f>(D35-$B$8)*$B$2*Output!$M$101*$E$2*$H$4/Output!$M$95/1000000</f>
        <v>327.50651550477363</v>
      </c>
      <c r="P32" s="6">
        <v>2048</v>
      </c>
      <c r="Q32" s="6">
        <f>(B35-$B$8)*$B$2*Output!$M$101*$E$2*$I$4/Output!$M$95/1000000</f>
        <v>13.157093859363847</v>
      </c>
      <c r="R32" s="6">
        <f>(C35-$B$8)*$B$2*Output!$M$101*$E$2*$I$4/Output!$M$95/1000000</f>
        <v>24.158592418423499</v>
      </c>
      <c r="S32" s="6">
        <f>(D35-$B$8)*$B$2*Output!$M$101*$E$2*$I$4/Output!$M$95/1000000</f>
        <v>35.160090977483129</v>
      </c>
      <c r="U32" s="6">
        <v>2048</v>
      </c>
      <c r="V32" s="6">
        <f>(B35-$B$8)*$B$2*Output!$M$101*$E$2*$J$4/Output!$M$95/1000000</f>
        <v>750.80116605138824</v>
      </c>
      <c r="W32" s="6">
        <f>(C35-$B$8)*$B$2*Output!$M$101*$E$2*$J$4/Output!$M$95/1000000</f>
        <v>1378.594661692988</v>
      </c>
      <c r="X32" s="6">
        <f>(D35-$B$8)*$B$2*Output!$M$101*$E$2*$J$4/Output!$M$95/1000000</f>
        <v>2006.3881573345868</v>
      </c>
      <c r="Z32" s="6">
        <v>2048</v>
      </c>
      <c r="AA32" s="6">
        <f>(B35-$B$8)*$B$2*Output!$M$101*$E$2*$K$4/Output!$M$95/1000000</f>
        <v>32.511374908099576</v>
      </c>
      <c r="AB32" s="6">
        <f>(C35-$B$8)*$B$2*Output!$M$101*$E$2*$K$4/Output!$M$95/1000000</f>
        <v>59.69624172045804</v>
      </c>
      <c r="AC32" s="6">
        <f>(D35-$B$8)*$B$2*Output!$M$101*$E$2*$K$4/Output!$M$95/1000000</f>
        <v>86.881108532816469</v>
      </c>
      <c r="AE32" s="6">
        <v>2048</v>
      </c>
      <c r="AF32" s="6">
        <f>(B35-$B$8)*$B$2*Output!$M$101*$E$2*$L$4/Output!$M$95/1000000</f>
        <v>98.030660225105095</v>
      </c>
      <c r="AG32" s="6">
        <f>(C35-$B$8)*$B$2*Output!$M$101*$E$2*$L$4/Output!$M$95/1000000</f>
        <v>180.00044616249184</v>
      </c>
      <c r="AH32" s="6">
        <f>(D35-$B$8)*$B$2*Output!$M$101*$E$2*$L$4/Output!$M$95/1000000</f>
        <v>261.97023209987844</v>
      </c>
      <c r="AJ32" s="6">
        <v>2048</v>
      </c>
      <c r="AK32" s="6">
        <f>(B35-$B$8)*$B$2*Output!$M$101*$E$2*$M$4/Output!$M$95/1000000</f>
        <v>483.64897857482998</v>
      </c>
      <c r="AL32" s="6">
        <f>(C35-$B$8)*$B$2*Output!$M$101*$E$2*$M$4/Output!$M$95/1000000</f>
        <v>888.05922279413608</v>
      </c>
      <c r="AM32" s="6">
        <f>(D35-$B$8)*$B$2*Output!$M$101*$E$2*$M$4/Output!$M$95/1000000</f>
        <v>1292.4694670134415</v>
      </c>
    </row>
    <row r="33" spans="1:39" x14ac:dyDescent="0.25">
      <c r="A33" s="6">
        <v>2046</v>
      </c>
      <c r="B33" s="6">
        <v>7.7171448571951622</v>
      </c>
      <c r="C33" s="6">
        <v>10.972257642656347</v>
      </c>
      <c r="D33" s="6">
        <v>14.227370428117526</v>
      </c>
      <c r="F33" s="6">
        <v>2049</v>
      </c>
      <c r="G33" s="6">
        <f>(B36-$B$8)*$B$2*Output!$M$101*$E$2*$G$4/Output!$M$95/1000000</f>
        <v>103.72999561926494</v>
      </c>
      <c r="H33" s="6">
        <f>(C36-$B$8)*$B$2*Output!$M$101*$E$2*$G$4/Output!$M$95/1000000</f>
        <v>190.15102066326685</v>
      </c>
      <c r="I33" s="6">
        <f>(D36-$B$8)*$B$2*Output!$M$101*$E$2*$G$4/Output!$M$95/1000000</f>
        <v>276.57204570726856</v>
      </c>
      <c r="K33" s="6">
        <v>2049</v>
      </c>
      <c r="L33" s="6">
        <f>(B36-$B$8)*$B$2*Output!$M$101*$E$2*$H$4/Output!$M$95/1000000</f>
        <v>127.45687505420327</v>
      </c>
      <c r="M33" s="6">
        <f>(C36-$B$8)*$B$2*Output!$M$101*$E$2*$H$4/Output!$M$95/1000000</f>
        <v>233.64557896121275</v>
      </c>
      <c r="N33" s="6">
        <f>(D36-$B$8)*$B$2*Output!$M$101*$E$2*$H$4/Output!$M$95/1000000</f>
        <v>339.83428286822203</v>
      </c>
      <c r="P33" s="6">
        <v>2049</v>
      </c>
      <c r="Q33" s="6">
        <f>(B36-$B$8)*$B$2*Output!$M$101*$E$2*$I$4/Output!$M$95/1000000</f>
        <v>13.683377613738401</v>
      </c>
      <c r="R33" s="6">
        <f>(C36-$B$8)*$B$2*Output!$M$101*$E$2*$I$4/Output!$M$95/1000000</f>
        <v>25.083469866550555</v>
      </c>
      <c r="S33" s="6">
        <f>(D36-$B$8)*$B$2*Output!$M$101*$E$2*$I$4/Output!$M$95/1000000</f>
        <v>36.483562119362681</v>
      </c>
      <c r="U33" s="6">
        <v>2049</v>
      </c>
      <c r="V33" s="6">
        <f>(B36-$B$8)*$B$2*Output!$M$101*$E$2*$J$4/Output!$M$95/1000000</f>
        <v>780.8332126934439</v>
      </c>
      <c r="W33" s="6">
        <f>(C36-$B$8)*$B$2*Output!$M$101*$E$2*$J$4/Output!$M$95/1000000</f>
        <v>1431.3722031417954</v>
      </c>
      <c r="X33" s="6">
        <f>(D36-$B$8)*$B$2*Output!$M$101*$E$2*$J$4/Output!$M$95/1000000</f>
        <v>2081.9111935901456</v>
      </c>
      <c r="Z33" s="6">
        <v>2049</v>
      </c>
      <c r="AA33" s="6">
        <f>(B36-$B$8)*$B$2*Output!$M$101*$E$2*$K$4/Output!$M$95/1000000</f>
        <v>33.811829904423554</v>
      </c>
      <c r="AB33" s="6">
        <f>(C36-$B$8)*$B$2*Output!$M$101*$E$2*$K$4/Output!$M$95/1000000</f>
        <v>61.981627671300451</v>
      </c>
      <c r="AC33" s="6">
        <f>(D36-$B$8)*$B$2*Output!$M$101*$E$2*$K$4/Output!$M$95/1000000</f>
        <v>90.151425438177284</v>
      </c>
      <c r="AE33" s="6">
        <v>2049</v>
      </c>
      <c r="AF33" s="6">
        <f>(B36-$B$8)*$B$2*Output!$M$101*$E$2*$L$4/Output!$M$95/1000000</f>
        <v>101.95188663410929</v>
      </c>
      <c r="AG33" s="6">
        <f>(C36-$B$8)*$B$2*Output!$M$101*$E$2*$L$4/Output!$M$95/1000000</f>
        <v>186.8915079605103</v>
      </c>
      <c r="AH33" s="6">
        <f>(D36-$B$8)*$B$2*Output!$M$101*$E$2*$L$4/Output!$M$95/1000000</f>
        <v>271.83112928691105</v>
      </c>
      <c r="AJ33" s="6">
        <v>2049</v>
      </c>
      <c r="AK33" s="6">
        <f>(B36-$B$8)*$B$2*Output!$M$101*$E$2*$M$4/Output!$M$95/1000000</f>
        <v>502.99493771782323</v>
      </c>
      <c r="AL33" s="6">
        <f>(C36-$B$8)*$B$2*Output!$M$101*$E$2*$M$4/Output!$M$95/1000000</f>
        <v>922.05731066026397</v>
      </c>
      <c r="AM33" s="6">
        <f>(D36-$B$8)*$B$2*Output!$M$101*$E$2*$M$4/Output!$M$95/1000000</f>
        <v>1341.1196836027041</v>
      </c>
    </row>
    <row r="34" spans="1:39" x14ac:dyDescent="0.25">
      <c r="A34" s="6">
        <v>2047</v>
      </c>
      <c r="B34" s="6">
        <v>7.8841511553340826</v>
      </c>
      <c r="C34" s="6">
        <v>11.254491457005864</v>
      </c>
      <c r="D34" s="6">
        <v>14.62483175867764</v>
      </c>
      <c r="F34" s="6">
        <v>2050</v>
      </c>
      <c r="G34" s="6">
        <f>(B37-$B$8)*$B$2*Output!$M$101*$E$2*$G$4/Output!$M$95/1000000</f>
        <v>107.71961083539048</v>
      </c>
      <c r="H34" s="6">
        <f>(C37-$B$8)*$B$2*Output!$M$101*$E$2*$G$4/Output!$M$95/1000000</f>
        <v>197.30240836106074</v>
      </c>
      <c r="I34" s="6">
        <f>(D37-$B$8)*$B$2*Output!$M$101*$E$2*$G$4/Output!$M$95/1000000</f>
        <v>286.88520588673089</v>
      </c>
      <c r="K34" s="6">
        <v>2050</v>
      </c>
      <c r="L34" s="6">
        <f>(B37-$B$8)*$B$2*Output!$M$101*$E$2*$H$4/Output!$M$95/1000000</f>
        <v>132.35906255628794</v>
      </c>
      <c r="M34" s="6">
        <f>(C37-$B$8)*$B$2*Output!$M$101*$E$2*$H$4/Output!$M$95/1000000</f>
        <v>242.43275303579259</v>
      </c>
      <c r="N34" s="6">
        <f>(D37-$B$8)*$B$2*Output!$M$101*$E$2*$H$4/Output!$M$95/1000000</f>
        <v>352.50644351529712</v>
      </c>
      <c r="P34" s="6">
        <v>2050</v>
      </c>
      <c r="Q34" s="6">
        <f>(B37-$B$8)*$B$2*Output!$M$101*$E$2*$I$4/Output!$M$95/1000000</f>
        <v>14.20966136811295</v>
      </c>
      <c r="R34" s="6">
        <f>(C37-$B$8)*$B$2*Output!$M$101*$E$2*$I$4/Output!$M$95/1000000</f>
        <v>26.026833815878472</v>
      </c>
      <c r="S34" s="6">
        <f>(D37-$B$8)*$B$2*Output!$M$101*$E$2*$I$4/Output!$M$95/1000000</f>
        <v>37.844006263643983</v>
      </c>
      <c r="U34" s="6">
        <v>2050</v>
      </c>
      <c r="V34" s="6">
        <f>(B37-$B$8)*$B$2*Output!$M$101*$E$2*$J$4/Output!$M$95/1000000</f>
        <v>810.86525933549888</v>
      </c>
      <c r="W34" s="6">
        <f>(C37-$B$8)*$B$2*Output!$M$101*$E$2*$J$4/Output!$M$95/1000000</f>
        <v>1485.2046649861081</v>
      </c>
      <c r="X34" s="6">
        <f>(D37-$B$8)*$B$2*Output!$M$101*$E$2*$J$4/Output!$M$95/1000000</f>
        <v>2159.5440706367162</v>
      </c>
      <c r="Z34" s="6">
        <v>2050</v>
      </c>
      <c r="AA34" s="6">
        <f>(B37-$B$8)*$B$2*Output!$M$101*$E$2*$K$4/Output!$M$95/1000000</f>
        <v>35.112284900747525</v>
      </c>
      <c r="AB34" s="6">
        <f>(C37-$B$8)*$B$2*Output!$M$101*$E$2*$K$4/Output!$M$95/1000000</f>
        <v>64.312694041976044</v>
      </c>
      <c r="AC34" s="6">
        <f>(D37-$B$8)*$B$2*Output!$M$101*$E$2*$K$4/Output!$M$95/1000000</f>
        <v>93.513103183204535</v>
      </c>
      <c r="AE34" s="6">
        <v>2050</v>
      </c>
      <c r="AF34" s="6">
        <f>(B37-$B$8)*$B$2*Output!$M$101*$E$2*$L$4/Output!$M$95/1000000</f>
        <v>105.87311304311343</v>
      </c>
      <c r="AG34" s="6">
        <f>(C37-$B$8)*$B$2*Output!$M$101*$E$2*$L$4/Output!$M$95/1000000</f>
        <v>193.92030868000671</v>
      </c>
      <c r="AH34" s="6">
        <f>(D37-$B$8)*$B$2*Output!$M$101*$E$2*$L$4/Output!$M$95/1000000</f>
        <v>281.96750431689986</v>
      </c>
      <c r="AJ34" s="6">
        <v>2050</v>
      </c>
      <c r="AK34" s="6">
        <f>(B37-$B$8)*$B$2*Output!$M$101*$E$2*$M$4/Output!$M$95/1000000</f>
        <v>522.34089686081609</v>
      </c>
      <c r="AL34" s="6">
        <f>(C37-$B$8)*$B$2*Output!$M$101*$E$2*$M$4/Output!$M$95/1000000</f>
        <v>956.73495417285847</v>
      </c>
      <c r="AM34" s="6">
        <f>(D37-$B$8)*$B$2*Output!$M$101*$E$2*$M$4/Output!$M$95/1000000</f>
        <v>1391.1290114849005</v>
      </c>
    </row>
    <row r="35" spans="1:39" x14ac:dyDescent="0.25">
      <c r="A35" s="6">
        <v>2048</v>
      </c>
      <c r="B35" s="6">
        <v>8.051157453473003</v>
      </c>
      <c r="C35" s="6">
        <v>11.542277088189307</v>
      </c>
      <c r="D35" s="6">
        <v>15.033396722905604</v>
      </c>
    </row>
    <row r="36" spans="1:39" x14ac:dyDescent="0.25">
      <c r="A36" s="6">
        <v>2049</v>
      </c>
      <c r="B36" s="6">
        <v>8.2181637516119235</v>
      </c>
      <c r="C36" s="6">
        <v>11.835769633911973</v>
      </c>
      <c r="D36" s="6">
        <v>15.453375516212017</v>
      </c>
      <c r="G36" s="6">
        <f>SUM(G8:G34)</f>
        <v>1508.0745516954667</v>
      </c>
      <c r="H36" s="6">
        <f t="shared" ref="H36:I36" si="1">SUM(H8:H34)</f>
        <v>2986.427487348154</v>
      </c>
      <c r="I36" s="6">
        <f t="shared" si="1"/>
        <v>4464.7804230008387</v>
      </c>
      <c r="L36" s="6">
        <f>SUM(L8:L34)</f>
        <v>1853.0268757880315</v>
      </c>
      <c r="M36" s="6">
        <f t="shared" ref="M36:N36" si="2">SUM(M8:M34)</f>
        <v>3669.533704700923</v>
      </c>
      <c r="N36" s="6">
        <f t="shared" si="2"/>
        <v>5486.0405336138128</v>
      </c>
      <c r="Q36" s="6">
        <f>SUM(Q8:Q34)</f>
        <v>198.93525915358128</v>
      </c>
      <c r="R36" s="6">
        <f t="shared" ref="R36:S36" si="3">SUM(R8:R34)</f>
        <v>393.94983853487537</v>
      </c>
      <c r="S36" s="6">
        <f t="shared" si="3"/>
        <v>588.96441791616905</v>
      </c>
      <c r="V36" s="6">
        <f>SUM(V8:V34)</f>
        <v>11352.113630696987</v>
      </c>
      <c r="W36" s="6">
        <f t="shared" ref="W36:X36" si="4">SUM(W8:W34)</f>
        <v>22480.496171822673</v>
      </c>
      <c r="X36" s="6">
        <f t="shared" si="4"/>
        <v>33608.878712948346</v>
      </c>
      <c r="AA36" s="6">
        <f>SUM(AA8:AA34)</f>
        <v>491.57198861046538</v>
      </c>
      <c r="AB36" s="6">
        <f t="shared" ref="AB36:AC36" si="5">SUM(AB8:AB34)</f>
        <v>973.45591910308758</v>
      </c>
      <c r="AC36" s="6">
        <f t="shared" si="5"/>
        <v>1455.3398495957092</v>
      </c>
      <c r="AF36" s="6">
        <f>SUM(AF8:AF34)</f>
        <v>1482.2235826035883</v>
      </c>
      <c r="AG36" s="6">
        <f t="shared" ref="AG36:AH36" si="6">SUM(AG8:AG34)</f>
        <v>2935.2350283388969</v>
      </c>
      <c r="AH36" s="6">
        <f t="shared" si="6"/>
        <v>4388.2464740742043</v>
      </c>
      <c r="AK36" s="6">
        <f>SUM(AK8:AK34)</f>
        <v>7312.7725560514291</v>
      </c>
      <c r="AL36" s="6">
        <f t="shared" ref="AL36:AM36" si="7">SUM(AL8:AL34)</f>
        <v>14481.422649539725</v>
      </c>
      <c r="AM36" s="6">
        <f t="shared" si="7"/>
        <v>21650.072743028017</v>
      </c>
    </row>
    <row r="37" spans="1:39" x14ac:dyDescent="0.25">
      <c r="A37" s="6">
        <v>2050</v>
      </c>
      <c r="B37" s="6">
        <v>8.3851700497508421</v>
      </c>
      <c r="C37" s="6">
        <v>12.135128524748724</v>
      </c>
      <c r="D37" s="6">
        <v>15.885086999746601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267.98150327978482</v>
      </c>
      <c r="H41" s="6">
        <f t="shared" ref="H41:I41" si="8">$G$2-H8*1.204</f>
        <v>263.31516086875547</v>
      </c>
      <c r="I41" s="6">
        <f t="shared" si="8"/>
        <v>258.64881845772612</v>
      </c>
      <c r="K41" s="6">
        <v>2024</v>
      </c>
      <c r="L41" s="6">
        <f>$H$2-L8*1.204</f>
        <v>329.27876624748995</v>
      </c>
      <c r="M41" s="6">
        <f>$H$2-M8*1.204</f>
        <v>323.54505905805053</v>
      </c>
      <c r="N41" s="6">
        <f>$H$2-N8*1.204</f>
        <v>317.81135186861115</v>
      </c>
      <c r="P41" s="6">
        <v>2024</v>
      </c>
      <c r="Q41" s="6">
        <f>$I$2-Q8*1.204</f>
        <v>35.350354359733039</v>
      </c>
      <c r="R41" s="6">
        <f>$I$2-R8*1.204</f>
        <v>34.734801212314814</v>
      </c>
      <c r="S41" s="6">
        <f>$I$2-S8*1.204</f>
        <v>34.119248064896595</v>
      </c>
      <c r="U41" s="6">
        <v>2024</v>
      </c>
      <c r="V41" s="6">
        <f>$J$2-V8*1.204</f>
        <v>2017.2454158429653</v>
      </c>
      <c r="W41" s="6">
        <f>$J$2-W8*1.204</f>
        <v>1982.1192682462231</v>
      </c>
      <c r="X41" s="6">
        <f>$J$2-X8*1.204</f>
        <v>1946.9931206494807</v>
      </c>
      <c r="Z41" s="6">
        <v>2024</v>
      </c>
      <c r="AA41" s="6">
        <f>$K$2-AA8*1.204</f>
        <v>87.351252184425931</v>
      </c>
      <c r="AB41" s="6">
        <f>$K$2-AB8*1.204</f>
        <v>85.830211188177984</v>
      </c>
      <c r="AC41" s="6">
        <f>$K$2-AC8*1.204</f>
        <v>84.309170191930036</v>
      </c>
      <c r="AE41" s="6">
        <v>2024</v>
      </c>
      <c r="AF41" s="6">
        <f>$L$2-AF8*1.204</f>
        <v>263.38784340355892</v>
      </c>
      <c r="AG41" s="6">
        <f>$L$2-AG8*1.204</f>
        <v>258.80149005759534</v>
      </c>
      <c r="AH41" s="6">
        <f>$L$2-AH8*1.204</f>
        <v>254.21513671163183</v>
      </c>
      <c r="AJ41" s="6">
        <v>2024</v>
      </c>
      <c r="AK41" s="6">
        <f>$M$2-AK8*1.204</f>
        <v>1299.4634651918363</v>
      </c>
      <c r="AL41" s="6">
        <f>$M$2-AL8*1.204</f>
        <v>1276.8360024565557</v>
      </c>
      <c r="AM41" s="6">
        <f>$M$2-AM8*1.204</f>
        <v>1254.208539721275</v>
      </c>
    </row>
    <row r="42" spans="1:39" x14ac:dyDescent="0.25">
      <c r="F42" s="6">
        <v>2025</v>
      </c>
      <c r="G42" s="6">
        <f t="shared" ref="G42:I57" si="9">$G$2-G9*1.204</f>
        <v>263.17800655956967</v>
      </c>
      <c r="H42" s="6">
        <f t="shared" si="9"/>
        <v>252.94907865877366</v>
      </c>
      <c r="I42" s="6">
        <f t="shared" si="9"/>
        <v>242.72015075797771</v>
      </c>
      <c r="K42" s="6">
        <v>2025</v>
      </c>
      <c r="L42" s="6">
        <f t="shared" ref="L42:N57" si="10">$H$2-L9*1.204</f>
        <v>323.37653249497993</v>
      </c>
      <c r="M42" s="6">
        <f t="shared" si="10"/>
        <v>310.80787115833499</v>
      </c>
      <c r="N42" s="6">
        <f t="shared" si="10"/>
        <v>298.23920982169005</v>
      </c>
      <c r="P42" s="6">
        <v>2025</v>
      </c>
      <c r="Q42" s="6">
        <f t="shared" ref="Q42:S57" si="11">$I$2-Q9*1.204</f>
        <v>34.716708719466077</v>
      </c>
      <c r="R42" s="6">
        <f t="shared" si="11"/>
        <v>33.367375942435658</v>
      </c>
      <c r="S42" s="6">
        <f t="shared" si="11"/>
        <v>32.018043165405246</v>
      </c>
      <c r="U42" s="6">
        <v>2025</v>
      </c>
      <c r="V42" s="6">
        <f t="shared" ref="V42:X57" si="12">$J$2-V9*1.204</f>
        <v>1981.0868316859303</v>
      </c>
      <c r="W42" s="6">
        <f t="shared" si="12"/>
        <v>1904.0880177217971</v>
      </c>
      <c r="X42" s="6">
        <f t="shared" si="12"/>
        <v>1827.0892037576641</v>
      </c>
      <c r="Z42" s="6">
        <v>2025</v>
      </c>
      <c r="AA42" s="6">
        <f t="shared" ref="AA42:AC57" si="13">$K$2-AA9*1.204</f>
        <v>85.785504368851846</v>
      </c>
      <c r="AB42" s="6">
        <f t="shared" si="13"/>
        <v>82.451282977811019</v>
      </c>
      <c r="AC42" s="6">
        <f t="shared" si="13"/>
        <v>79.117061586770177</v>
      </c>
      <c r="AE42" s="6">
        <v>2025</v>
      </c>
      <c r="AF42" s="6">
        <f t="shared" ref="AF42:AH57" si="14">$L$2-AF9*1.204</f>
        <v>258.66668680711786</v>
      </c>
      <c r="AG42" s="6">
        <f t="shared" si="14"/>
        <v>248.61310017092265</v>
      </c>
      <c r="AH42" s="6">
        <f t="shared" si="14"/>
        <v>238.5595135347275</v>
      </c>
      <c r="AJ42" s="6">
        <v>2025</v>
      </c>
      <c r="AK42" s="6">
        <f t="shared" ref="AK42:AM57" si="15">$M$2-AK9*1.204</f>
        <v>1276.1709303836724</v>
      </c>
      <c r="AL42" s="6">
        <f t="shared" si="15"/>
        <v>1226.5700514704431</v>
      </c>
      <c r="AM42" s="6">
        <f t="shared" si="15"/>
        <v>1176.9691725572138</v>
      </c>
    </row>
    <row r="43" spans="1:39" x14ac:dyDescent="0.25">
      <c r="F43" s="6">
        <v>2026</v>
      </c>
      <c r="G43" s="6">
        <f t="shared" si="9"/>
        <v>258.37450983935446</v>
      </c>
      <c r="H43" s="6">
        <f t="shared" si="9"/>
        <v>241.5731085850351</v>
      </c>
      <c r="I43" s="6">
        <f t="shared" si="9"/>
        <v>224.77170733071577</v>
      </c>
      <c r="K43" s="6">
        <v>2026</v>
      </c>
      <c r="L43" s="6">
        <f t="shared" si="10"/>
        <v>317.4742987424699</v>
      </c>
      <c r="M43" s="6">
        <f t="shared" si="10"/>
        <v>296.82979675803523</v>
      </c>
      <c r="N43" s="6">
        <f t="shared" si="10"/>
        <v>276.18529477360056</v>
      </c>
      <c r="P43" s="6">
        <v>2026</v>
      </c>
      <c r="Q43" s="6">
        <f t="shared" si="11"/>
        <v>34.083063079199114</v>
      </c>
      <c r="R43" s="6">
        <f t="shared" si="11"/>
        <v>31.86673291905311</v>
      </c>
      <c r="S43" s="6">
        <f t="shared" si="11"/>
        <v>29.650402758907113</v>
      </c>
      <c r="U43" s="6">
        <v>2026</v>
      </c>
      <c r="V43" s="6">
        <f t="shared" si="12"/>
        <v>1944.9282475288953</v>
      </c>
      <c r="W43" s="6">
        <f t="shared" si="12"/>
        <v>1818.4547810948013</v>
      </c>
      <c r="X43" s="6">
        <f t="shared" si="12"/>
        <v>1691.9813146607073</v>
      </c>
      <c r="Z43" s="6">
        <v>2026</v>
      </c>
      <c r="AA43" s="6">
        <f t="shared" si="13"/>
        <v>84.219756553277776</v>
      </c>
      <c r="AB43" s="6">
        <f t="shared" si="13"/>
        <v>78.743171714190893</v>
      </c>
      <c r="AC43" s="6">
        <f t="shared" si="13"/>
        <v>73.266586875104039</v>
      </c>
      <c r="AE43" s="6">
        <v>2026</v>
      </c>
      <c r="AF43" s="6">
        <f t="shared" si="14"/>
        <v>253.94553021067679</v>
      </c>
      <c r="AG43" s="6">
        <f t="shared" si="14"/>
        <v>237.43213362034263</v>
      </c>
      <c r="AH43" s="6">
        <f t="shared" si="14"/>
        <v>220.91873703000849</v>
      </c>
      <c r="AJ43" s="6">
        <v>2026</v>
      </c>
      <c r="AK43" s="6">
        <f t="shared" si="15"/>
        <v>1252.8783955755086</v>
      </c>
      <c r="AL43" s="6">
        <f t="shared" si="15"/>
        <v>1171.4070745074205</v>
      </c>
      <c r="AM43" s="6">
        <f t="shared" si="15"/>
        <v>1089.9357534393323</v>
      </c>
    </row>
    <row r="44" spans="1:39" x14ac:dyDescent="0.25">
      <c r="F44" s="6">
        <v>2027</v>
      </c>
      <c r="G44" s="6">
        <f t="shared" si="9"/>
        <v>253.57101311913925</v>
      </c>
      <c r="H44" s="6">
        <f t="shared" si="9"/>
        <v>229.05919555635603</v>
      </c>
      <c r="I44" s="6">
        <f t="shared" si="9"/>
        <v>204.54737799357281</v>
      </c>
      <c r="K44" s="6">
        <v>2027</v>
      </c>
      <c r="L44" s="6">
        <f t="shared" si="10"/>
        <v>311.57206498995987</v>
      </c>
      <c r="M44" s="6">
        <f t="shared" si="10"/>
        <v>281.45348983915892</v>
      </c>
      <c r="N44" s="6">
        <f t="shared" si="10"/>
        <v>251.33491468835794</v>
      </c>
      <c r="P44" s="6">
        <v>2027</v>
      </c>
      <c r="Q44" s="6">
        <f t="shared" si="11"/>
        <v>33.449417438932151</v>
      </c>
      <c r="R44" s="6">
        <f t="shared" si="11"/>
        <v>30.215979958208536</v>
      </c>
      <c r="S44" s="6">
        <f t="shared" si="11"/>
        <v>26.98254247748492</v>
      </c>
      <c r="U44" s="6">
        <v>2027</v>
      </c>
      <c r="V44" s="6">
        <f t="shared" si="12"/>
        <v>1908.7696633718606</v>
      </c>
      <c r="W44" s="6">
        <f t="shared" si="12"/>
        <v>1724.2556166658858</v>
      </c>
      <c r="X44" s="6">
        <f t="shared" si="12"/>
        <v>1539.7415699599112</v>
      </c>
      <c r="Z44" s="6">
        <v>2027</v>
      </c>
      <c r="AA44" s="6">
        <f t="shared" si="13"/>
        <v>82.654008737703705</v>
      </c>
      <c r="AB44" s="6">
        <f t="shared" si="13"/>
        <v>74.664136559138171</v>
      </c>
      <c r="AC44" s="6">
        <f t="shared" si="13"/>
        <v>66.674264380572666</v>
      </c>
      <c r="AE44" s="6">
        <v>2027</v>
      </c>
      <c r="AF44" s="6">
        <f t="shared" si="14"/>
        <v>249.22437361423573</v>
      </c>
      <c r="AG44" s="6">
        <f t="shared" si="14"/>
        <v>225.13273039726909</v>
      </c>
      <c r="AH44" s="6">
        <f t="shared" si="14"/>
        <v>201.04108718030244</v>
      </c>
      <c r="AJ44" s="6">
        <v>2027</v>
      </c>
      <c r="AK44" s="6">
        <f t="shared" si="15"/>
        <v>1229.5858607673449</v>
      </c>
      <c r="AL44" s="6">
        <f t="shared" si="15"/>
        <v>1110.7261223210339</v>
      </c>
      <c r="AM44" s="6">
        <f t="shared" si="15"/>
        <v>991.8663838747234</v>
      </c>
    </row>
    <row r="45" spans="1:39" x14ac:dyDescent="0.25">
      <c r="F45" s="6">
        <v>2028</v>
      </c>
      <c r="G45" s="6">
        <f t="shared" si="9"/>
        <v>248.76751639892407</v>
      </c>
      <c r="H45" s="6">
        <f t="shared" si="9"/>
        <v>215.26304692987338</v>
      </c>
      <c r="I45" s="6">
        <f t="shared" si="9"/>
        <v>181.75857746082278</v>
      </c>
      <c r="K45" s="6">
        <v>2028</v>
      </c>
      <c r="L45" s="6">
        <f t="shared" si="10"/>
        <v>305.66983123744984</v>
      </c>
      <c r="M45" s="6">
        <f t="shared" si="10"/>
        <v>264.50165270451777</v>
      </c>
      <c r="N45" s="6">
        <f t="shared" si="10"/>
        <v>223.33347417158575</v>
      </c>
      <c r="P45" s="6">
        <v>2028</v>
      </c>
      <c r="Q45" s="6">
        <f t="shared" si="11"/>
        <v>32.815771798665189</v>
      </c>
      <c r="R45" s="6">
        <f t="shared" si="11"/>
        <v>28.396082925104253</v>
      </c>
      <c r="S45" s="6">
        <f t="shared" si="11"/>
        <v>23.976394051543327</v>
      </c>
      <c r="U45" s="6">
        <v>2028</v>
      </c>
      <c r="V45" s="6">
        <f t="shared" si="12"/>
        <v>1872.6110792148256</v>
      </c>
      <c r="W45" s="6">
        <f t="shared" si="12"/>
        <v>1620.4043536777672</v>
      </c>
      <c r="X45" s="6">
        <f t="shared" si="12"/>
        <v>1368.1976281407087</v>
      </c>
      <c r="Z45" s="6">
        <v>2028</v>
      </c>
      <c r="AA45" s="6">
        <f t="shared" si="13"/>
        <v>81.088260922129621</v>
      </c>
      <c r="AB45" s="6">
        <f t="shared" si="13"/>
        <v>70.167143882044655</v>
      </c>
      <c r="AC45" s="6">
        <f t="shared" si="13"/>
        <v>59.246026841959704</v>
      </c>
      <c r="AE45" s="6">
        <v>2028</v>
      </c>
      <c r="AF45" s="6">
        <f t="shared" si="14"/>
        <v>244.50321701779467</v>
      </c>
      <c r="AG45" s="6">
        <f t="shared" si="14"/>
        <v>211.5730712807574</v>
      </c>
      <c r="AH45" s="6">
        <f t="shared" si="14"/>
        <v>178.64292554372022</v>
      </c>
      <c r="AJ45" s="6">
        <v>2028</v>
      </c>
      <c r="AK45" s="6">
        <f t="shared" si="15"/>
        <v>1206.2933259591809</v>
      </c>
      <c r="AL45" s="6">
        <f t="shared" si="15"/>
        <v>1043.8275084948646</v>
      </c>
      <c r="AM45" s="6">
        <f t="shared" si="15"/>
        <v>881.36169103054817</v>
      </c>
    </row>
    <row r="46" spans="1:39" x14ac:dyDescent="0.25">
      <c r="F46" s="6">
        <v>2029</v>
      </c>
      <c r="G46" s="6">
        <f t="shared" si="9"/>
        <v>243.96401967870889</v>
      </c>
      <c r="H46" s="6">
        <f t="shared" si="9"/>
        <v>200.02207356842803</v>
      </c>
      <c r="I46" s="6">
        <f t="shared" si="9"/>
        <v>156.08012745814725</v>
      </c>
      <c r="K46" s="6">
        <v>2029</v>
      </c>
      <c r="L46" s="6">
        <f t="shared" si="10"/>
        <v>299.76759748493981</v>
      </c>
      <c r="M46" s="6">
        <f t="shared" si="10"/>
        <v>245.77450607892393</v>
      </c>
      <c r="N46" s="6">
        <f t="shared" si="10"/>
        <v>191.78141467290814</v>
      </c>
      <c r="P46" s="6">
        <v>2029</v>
      </c>
      <c r="Q46" s="6">
        <f t="shared" si="11"/>
        <v>32.182126158398226</v>
      </c>
      <c r="R46" s="6">
        <f t="shared" si="11"/>
        <v>26.385594131958555</v>
      </c>
      <c r="S46" s="6">
        <f t="shared" si="11"/>
        <v>20.589062105518892</v>
      </c>
      <c r="U46" s="6">
        <v>2029</v>
      </c>
      <c r="V46" s="6">
        <f t="shared" si="12"/>
        <v>1836.4524950577909</v>
      </c>
      <c r="W46" s="6">
        <f t="shared" si="12"/>
        <v>1505.6770935121226</v>
      </c>
      <c r="X46" s="6">
        <f t="shared" si="12"/>
        <v>1174.901691966455</v>
      </c>
      <c r="Z46" s="6">
        <v>2029</v>
      </c>
      <c r="AA46" s="6">
        <f t="shared" si="13"/>
        <v>79.52251310655555</v>
      </c>
      <c r="AB46" s="6">
        <f t="shared" si="13"/>
        <v>65.19919612692749</v>
      </c>
      <c r="AC46" s="6">
        <f t="shared" si="13"/>
        <v>50.87587914729945</v>
      </c>
      <c r="AE46" s="6">
        <v>2029</v>
      </c>
      <c r="AF46" s="6">
        <f t="shared" si="14"/>
        <v>239.78206042135363</v>
      </c>
      <c r="AG46" s="6">
        <f t="shared" si="14"/>
        <v>196.59335418867482</v>
      </c>
      <c r="AH46" s="6">
        <f t="shared" si="14"/>
        <v>153.4046479559961</v>
      </c>
      <c r="AJ46" s="6">
        <v>2029</v>
      </c>
      <c r="AK46" s="6">
        <f t="shared" si="15"/>
        <v>1183.0007911510172</v>
      </c>
      <c r="AL46" s="6">
        <f t="shared" si="15"/>
        <v>969.92282546723459</v>
      </c>
      <c r="AM46" s="6">
        <f t="shared" si="15"/>
        <v>756.84485978345231</v>
      </c>
    </row>
    <row r="47" spans="1:39" x14ac:dyDescent="0.25">
      <c r="F47" s="6">
        <v>2030</v>
      </c>
      <c r="G47" s="6">
        <f t="shared" si="9"/>
        <v>239.16052295849369</v>
      </c>
      <c r="H47" s="6">
        <f t="shared" si="9"/>
        <v>183.15306982135303</v>
      </c>
      <c r="I47" s="6">
        <f t="shared" si="9"/>
        <v>127.14561668421243</v>
      </c>
      <c r="K47" s="6">
        <v>2030</v>
      </c>
      <c r="L47" s="6">
        <f t="shared" si="10"/>
        <v>293.86536373242984</v>
      </c>
      <c r="M47" s="6">
        <f t="shared" si="10"/>
        <v>225.04693841593536</v>
      </c>
      <c r="N47" s="6">
        <f t="shared" si="10"/>
        <v>156.22851309944096</v>
      </c>
      <c r="P47" s="6">
        <v>2030</v>
      </c>
      <c r="Q47" s="6">
        <f t="shared" si="11"/>
        <v>31.548480518131264</v>
      </c>
      <c r="R47" s="6">
        <f t="shared" si="11"/>
        <v>24.160346296356352</v>
      </c>
      <c r="S47" s="6">
        <f t="shared" si="11"/>
        <v>16.772212074581446</v>
      </c>
      <c r="U47" s="6">
        <v>2030</v>
      </c>
      <c r="V47" s="6">
        <f t="shared" si="12"/>
        <v>1800.2939109007561</v>
      </c>
      <c r="W47" s="6">
        <f t="shared" si="12"/>
        <v>1378.6947456181447</v>
      </c>
      <c r="X47" s="6">
        <f t="shared" si="12"/>
        <v>957.09558033553367</v>
      </c>
      <c r="Z47" s="6">
        <v>2030</v>
      </c>
      <c r="AA47" s="6">
        <f t="shared" si="13"/>
        <v>77.95676529098148</v>
      </c>
      <c r="AB47" s="6">
        <f t="shared" si="13"/>
        <v>59.700575578955032</v>
      </c>
      <c r="AC47" s="6">
        <f t="shared" si="13"/>
        <v>41.444385866928606</v>
      </c>
      <c r="AE47" s="6">
        <v>2030</v>
      </c>
      <c r="AF47" s="6">
        <f t="shared" si="14"/>
        <v>235.06090382491257</v>
      </c>
      <c r="AG47" s="6">
        <f t="shared" si="14"/>
        <v>180.01351392757348</v>
      </c>
      <c r="AH47" s="6">
        <f t="shared" si="14"/>
        <v>124.96612403023445</v>
      </c>
      <c r="AJ47" s="6">
        <v>2030</v>
      </c>
      <c r="AK47" s="6">
        <f t="shared" si="15"/>
        <v>1159.7082563428535</v>
      </c>
      <c r="AL47" s="6">
        <f t="shared" si="15"/>
        <v>888.12369457489854</v>
      </c>
      <c r="AM47" s="6">
        <f t="shared" si="15"/>
        <v>616.53913280694371</v>
      </c>
    </row>
    <row r="48" spans="1:39" x14ac:dyDescent="0.25">
      <c r="F48" s="6">
        <v>2031</v>
      </c>
      <c r="G48" s="6">
        <f t="shared" si="9"/>
        <v>234.35702623827848</v>
      </c>
      <c r="H48" s="6">
        <f t="shared" si="9"/>
        <v>176.84447850883373</v>
      </c>
      <c r="I48" s="6">
        <f t="shared" si="9"/>
        <v>119.33193077938895</v>
      </c>
      <c r="K48" s="6">
        <v>2031</v>
      </c>
      <c r="L48" s="6">
        <f t="shared" si="10"/>
        <v>287.96312997991976</v>
      </c>
      <c r="M48" s="6">
        <f t="shared" si="10"/>
        <v>217.29533937375368</v>
      </c>
      <c r="N48" s="6">
        <f t="shared" si="10"/>
        <v>146.62754876758757</v>
      </c>
      <c r="P48" s="6">
        <v>2031</v>
      </c>
      <c r="Q48" s="6">
        <f t="shared" si="11"/>
        <v>30.914834877864301</v>
      </c>
      <c r="R48" s="6">
        <f t="shared" si="11"/>
        <v>23.328158493545736</v>
      </c>
      <c r="S48" s="6">
        <f t="shared" si="11"/>
        <v>15.741482109227167</v>
      </c>
      <c r="U48" s="6">
        <v>2031</v>
      </c>
      <c r="V48" s="6">
        <f t="shared" si="12"/>
        <v>1764.1353267437212</v>
      </c>
      <c r="W48" s="6">
        <f t="shared" si="12"/>
        <v>1331.2064796376383</v>
      </c>
      <c r="X48" s="6">
        <f t="shared" si="12"/>
        <v>898.27763253155558</v>
      </c>
      <c r="Z48" s="6">
        <v>2031</v>
      </c>
      <c r="AA48" s="6">
        <f t="shared" si="13"/>
        <v>76.391017475407395</v>
      </c>
      <c r="AB48" s="6">
        <f t="shared" si="13"/>
        <v>57.64422712234898</v>
      </c>
      <c r="AC48" s="6">
        <f t="shared" si="13"/>
        <v>38.897436769290572</v>
      </c>
      <c r="AE48" s="6">
        <v>2031</v>
      </c>
      <c r="AF48" s="6">
        <f t="shared" si="14"/>
        <v>230.33974722847151</v>
      </c>
      <c r="AG48" s="6">
        <f t="shared" si="14"/>
        <v>173.81306262633538</v>
      </c>
      <c r="AH48" s="6">
        <f t="shared" si="14"/>
        <v>117.28637802419925</v>
      </c>
      <c r="AJ48" s="6">
        <v>2031</v>
      </c>
      <c r="AK48" s="6">
        <f t="shared" si="15"/>
        <v>1136.4157215346895</v>
      </c>
      <c r="AL48" s="6">
        <f t="shared" si="15"/>
        <v>857.53283726902453</v>
      </c>
      <c r="AM48" s="6">
        <f t="shared" si="15"/>
        <v>578.64995300335954</v>
      </c>
    </row>
    <row r="49" spans="6:39" x14ac:dyDescent="0.25">
      <c r="F49" s="6">
        <v>2032</v>
      </c>
      <c r="G49" s="6">
        <f t="shared" si="9"/>
        <v>229.55352951806333</v>
      </c>
      <c r="H49" s="6">
        <f t="shared" si="9"/>
        <v>170.41716221283838</v>
      </c>
      <c r="I49" s="6">
        <f t="shared" si="9"/>
        <v>111.28079490761345</v>
      </c>
      <c r="K49" s="6">
        <v>2032</v>
      </c>
      <c r="L49" s="6">
        <f t="shared" si="10"/>
        <v>282.06089622740978</v>
      </c>
      <c r="M49" s="6">
        <f t="shared" si="10"/>
        <v>209.39785856136291</v>
      </c>
      <c r="N49" s="6">
        <f t="shared" si="10"/>
        <v>136.73482089531603</v>
      </c>
      <c r="P49" s="6">
        <v>2032</v>
      </c>
      <c r="Q49" s="6">
        <f t="shared" si="11"/>
        <v>30.281189237597339</v>
      </c>
      <c r="R49" s="6">
        <f t="shared" si="11"/>
        <v>22.48030927311537</v>
      </c>
      <c r="S49" s="6">
        <f t="shared" si="11"/>
        <v>14.679429308633402</v>
      </c>
      <c r="U49" s="6">
        <v>2032</v>
      </c>
      <c r="V49" s="6">
        <f t="shared" si="12"/>
        <v>1727.9767425866864</v>
      </c>
      <c r="W49" s="6">
        <f t="shared" si="12"/>
        <v>1282.8245048536069</v>
      </c>
      <c r="X49" s="6">
        <f t="shared" si="12"/>
        <v>837.67226712052752</v>
      </c>
      <c r="Z49" s="6">
        <v>2032</v>
      </c>
      <c r="AA49" s="6">
        <f t="shared" si="13"/>
        <v>74.825269659833324</v>
      </c>
      <c r="AB49" s="6">
        <f t="shared" si="13"/>
        <v>55.549179069519774</v>
      </c>
      <c r="AC49" s="6">
        <f t="shared" si="13"/>
        <v>36.273088479206216</v>
      </c>
      <c r="AE49" s="6">
        <v>2032</v>
      </c>
      <c r="AF49" s="6">
        <f t="shared" si="14"/>
        <v>225.61859063203045</v>
      </c>
      <c r="AG49" s="6">
        <f t="shared" si="14"/>
        <v>167.49592149026478</v>
      </c>
      <c r="AH49" s="6">
        <f t="shared" si="14"/>
        <v>109.37325234849911</v>
      </c>
      <c r="AJ49" s="6">
        <v>2032</v>
      </c>
      <c r="AK49" s="6">
        <f t="shared" si="15"/>
        <v>1113.1231867265258</v>
      </c>
      <c r="AL49" s="6">
        <f t="shared" si="15"/>
        <v>826.36627314553675</v>
      </c>
      <c r="AM49" s="6">
        <f t="shared" si="15"/>
        <v>539.60935956454796</v>
      </c>
    </row>
    <row r="50" spans="6:39" x14ac:dyDescent="0.25">
      <c r="F50" s="6">
        <v>2033</v>
      </c>
      <c r="G50" s="6">
        <f t="shared" si="9"/>
        <v>224.75003279784812</v>
      </c>
      <c r="H50" s="6">
        <f t="shared" si="9"/>
        <v>163.86751300188035</v>
      </c>
      <c r="I50" s="6">
        <f t="shared" si="9"/>
        <v>102.98499320591262</v>
      </c>
      <c r="K50" s="6">
        <v>2033</v>
      </c>
      <c r="L50" s="6">
        <f t="shared" si="10"/>
        <v>276.1586624748997</v>
      </c>
      <c r="M50" s="6">
        <f t="shared" si="10"/>
        <v>201.35006278015015</v>
      </c>
      <c r="N50" s="6">
        <f t="shared" si="10"/>
        <v>126.54146308540055</v>
      </c>
      <c r="P50" s="6">
        <v>2033</v>
      </c>
      <c r="Q50" s="6">
        <f t="shared" si="11"/>
        <v>29.647543597330376</v>
      </c>
      <c r="R50" s="6">
        <f t="shared" si="11"/>
        <v>21.616322700513823</v>
      </c>
      <c r="S50" s="6">
        <f t="shared" si="11"/>
        <v>13.58510180369727</v>
      </c>
      <c r="U50" s="6">
        <v>2033</v>
      </c>
      <c r="V50" s="6">
        <f t="shared" si="12"/>
        <v>1691.8181584296515</v>
      </c>
      <c r="W50" s="6">
        <f t="shared" si="12"/>
        <v>1233.5216623645479</v>
      </c>
      <c r="X50" s="6">
        <f t="shared" si="12"/>
        <v>775.22516629944425</v>
      </c>
      <c r="Z50" s="6">
        <v>2033</v>
      </c>
      <c r="AA50" s="6">
        <f t="shared" si="13"/>
        <v>73.259521844259254</v>
      </c>
      <c r="AB50" s="6">
        <f t="shared" si="13"/>
        <v>53.414255379101483</v>
      </c>
      <c r="AC50" s="6">
        <f t="shared" si="13"/>
        <v>33.568988913943706</v>
      </c>
      <c r="AE50" s="6">
        <v>2033</v>
      </c>
      <c r="AF50" s="6">
        <f t="shared" si="14"/>
        <v>220.89743403558938</v>
      </c>
      <c r="AG50" s="6">
        <f t="shared" si="14"/>
        <v>161.05854443397232</v>
      </c>
      <c r="AH50" s="6">
        <f t="shared" si="14"/>
        <v>101.21965483235527</v>
      </c>
      <c r="AJ50" s="6">
        <v>2033</v>
      </c>
      <c r="AK50" s="6">
        <f t="shared" si="15"/>
        <v>1089.830651918362</v>
      </c>
      <c r="AL50" s="6">
        <f t="shared" si="15"/>
        <v>794.60650705982835</v>
      </c>
      <c r="AM50" s="6">
        <f t="shared" si="15"/>
        <v>499.38236220129488</v>
      </c>
    </row>
    <row r="51" spans="6:39" x14ac:dyDescent="0.25">
      <c r="F51" s="6">
        <v>2034</v>
      </c>
      <c r="G51" s="6">
        <f t="shared" si="9"/>
        <v>219.94653607763291</v>
      </c>
      <c r="H51" s="6">
        <f t="shared" si="9"/>
        <v>157.19181330310499</v>
      </c>
      <c r="I51" s="6">
        <f t="shared" si="9"/>
        <v>94.437090528577102</v>
      </c>
      <c r="K51" s="6">
        <v>2034</v>
      </c>
      <c r="L51" s="6">
        <f t="shared" si="10"/>
        <v>270.25642872238967</v>
      </c>
      <c r="M51" s="6">
        <f t="shared" si="10"/>
        <v>193.14738411110594</v>
      </c>
      <c r="N51" s="6">
        <f t="shared" si="10"/>
        <v>116.03833949982223</v>
      </c>
      <c r="P51" s="6">
        <v>2034</v>
      </c>
      <c r="Q51" s="6">
        <f t="shared" si="11"/>
        <v>29.013897957063413</v>
      </c>
      <c r="R51" s="6">
        <f t="shared" si="11"/>
        <v>20.735708378022728</v>
      </c>
      <c r="S51" s="6">
        <f t="shared" si="11"/>
        <v>12.457518798982054</v>
      </c>
      <c r="U51" s="6">
        <v>2034</v>
      </c>
      <c r="V51" s="6">
        <f t="shared" si="12"/>
        <v>1655.6595742726167</v>
      </c>
      <c r="W51" s="6">
        <f t="shared" si="12"/>
        <v>1183.2699679375662</v>
      </c>
      <c r="X51" s="6">
        <f t="shared" si="12"/>
        <v>710.88036160251659</v>
      </c>
      <c r="Z51" s="6">
        <v>2034</v>
      </c>
      <c r="AA51" s="6">
        <f t="shared" si="13"/>
        <v>71.693774028685169</v>
      </c>
      <c r="AB51" s="6">
        <f t="shared" si="13"/>
        <v>51.238244271027327</v>
      </c>
      <c r="AC51" s="6">
        <f t="shared" si="13"/>
        <v>30.782714513369484</v>
      </c>
      <c r="AE51" s="6">
        <v>2034</v>
      </c>
      <c r="AF51" s="6">
        <f t="shared" si="14"/>
        <v>216.17627743914832</v>
      </c>
      <c r="AG51" s="6">
        <f t="shared" si="14"/>
        <v>154.49727761014049</v>
      </c>
      <c r="AH51" s="6">
        <f t="shared" si="14"/>
        <v>92.818277781132679</v>
      </c>
      <c r="AJ51" s="6">
        <v>2034</v>
      </c>
      <c r="AK51" s="6">
        <f t="shared" si="15"/>
        <v>1066.5381171101983</v>
      </c>
      <c r="AL51" s="6">
        <f t="shared" si="15"/>
        <v>762.2355122076433</v>
      </c>
      <c r="AM51" s="6">
        <f t="shared" si="15"/>
        <v>457.93290730508841</v>
      </c>
    </row>
    <row r="52" spans="6:39" x14ac:dyDescent="0.25">
      <c r="F52" s="6">
        <v>2035</v>
      </c>
      <c r="G52" s="6">
        <f t="shared" si="9"/>
        <v>215.14303935741776</v>
      </c>
      <c r="H52" s="6">
        <f t="shared" si="9"/>
        <v>150.38623257039978</v>
      </c>
      <c r="I52" s="6">
        <f t="shared" si="9"/>
        <v>85.629425783382061</v>
      </c>
      <c r="K52" s="6">
        <v>2035</v>
      </c>
      <c r="L52" s="6">
        <f t="shared" si="10"/>
        <v>264.3541949698797</v>
      </c>
      <c r="M52" s="6">
        <f t="shared" si="10"/>
        <v>184.78511582080827</v>
      </c>
      <c r="N52" s="6">
        <f t="shared" si="10"/>
        <v>105.21603667173699</v>
      </c>
      <c r="P52" s="6">
        <v>2035</v>
      </c>
      <c r="Q52" s="6">
        <f t="shared" si="11"/>
        <v>28.380252316796451</v>
      </c>
      <c r="R52" s="6">
        <f t="shared" si="11"/>
        <v>19.837961005235872</v>
      </c>
      <c r="S52" s="6">
        <f t="shared" si="11"/>
        <v>11.295669693675311</v>
      </c>
      <c r="U52" s="6">
        <v>2035</v>
      </c>
      <c r="V52" s="6">
        <f t="shared" si="12"/>
        <v>1619.5009901155818</v>
      </c>
      <c r="W52" s="6">
        <f t="shared" si="12"/>
        <v>1132.0405869273945</v>
      </c>
      <c r="X52" s="6">
        <f t="shared" si="12"/>
        <v>644.58018373920777</v>
      </c>
      <c r="Z52" s="6">
        <v>2035</v>
      </c>
      <c r="AA52" s="6">
        <f t="shared" si="13"/>
        <v>70.128026213111099</v>
      </c>
      <c r="AB52" s="6">
        <f t="shared" si="13"/>
        <v>49.019897140466824</v>
      </c>
      <c r="AC52" s="6">
        <f t="shared" si="13"/>
        <v>27.911768067822585</v>
      </c>
      <c r="AE52" s="6">
        <v>2035</v>
      </c>
      <c r="AF52" s="6">
        <f t="shared" si="14"/>
        <v>211.45512084270729</v>
      </c>
      <c r="AG52" s="6">
        <f t="shared" si="14"/>
        <v>147.80835613474832</v>
      </c>
      <c r="AH52" s="6">
        <f t="shared" si="14"/>
        <v>84.161591426789499</v>
      </c>
      <c r="AJ52" s="6">
        <v>2035</v>
      </c>
      <c r="AK52" s="6">
        <f t="shared" si="15"/>
        <v>1043.2455823020346</v>
      </c>
      <c r="AL52" s="6">
        <f t="shared" si="15"/>
        <v>729.23471396847992</v>
      </c>
      <c r="AM52" s="6">
        <f t="shared" si="15"/>
        <v>415.22384563492608</v>
      </c>
    </row>
    <row r="53" spans="6:39" x14ac:dyDescent="0.25">
      <c r="F53" s="6">
        <v>2036</v>
      </c>
      <c r="G53" s="6">
        <f t="shared" si="9"/>
        <v>210.33954263720256</v>
      </c>
      <c r="H53" s="6">
        <f t="shared" si="9"/>
        <v>143.44682385125233</v>
      </c>
      <c r="I53" s="6">
        <f t="shared" si="9"/>
        <v>76.55410506530211</v>
      </c>
      <c r="K53" s="6">
        <v>2036</v>
      </c>
      <c r="L53" s="6">
        <f t="shared" si="10"/>
        <v>258.45196121736967</v>
      </c>
      <c r="M53" s="6">
        <f t="shared" si="10"/>
        <v>176.25840814299394</v>
      </c>
      <c r="N53" s="6">
        <f t="shared" si="10"/>
        <v>94.064855068618243</v>
      </c>
      <c r="P53" s="6">
        <v>2036</v>
      </c>
      <c r="Q53" s="6">
        <f t="shared" si="11"/>
        <v>27.746606676529488</v>
      </c>
      <c r="R53" s="6">
        <f t="shared" si="11"/>
        <v>18.922559926181659</v>
      </c>
      <c r="S53" s="6">
        <f t="shared" si="11"/>
        <v>10.098513175833826</v>
      </c>
      <c r="U53" s="6">
        <v>2036</v>
      </c>
      <c r="V53" s="6">
        <f t="shared" si="12"/>
        <v>1583.3424059585468</v>
      </c>
      <c r="W53" s="6">
        <f t="shared" si="12"/>
        <v>1079.8038084332238</v>
      </c>
      <c r="X53" s="6">
        <f t="shared" si="12"/>
        <v>576.26521090790038</v>
      </c>
      <c r="Z53" s="6">
        <v>2036</v>
      </c>
      <c r="AA53" s="6">
        <f t="shared" si="13"/>
        <v>68.562278397537028</v>
      </c>
      <c r="AB53" s="6">
        <f t="shared" si="13"/>
        <v>46.757927438758756</v>
      </c>
      <c r="AC53" s="6">
        <f t="shared" si="13"/>
        <v>24.953576479980455</v>
      </c>
      <c r="AE53" s="6">
        <v>2036</v>
      </c>
      <c r="AF53" s="6">
        <f t="shared" si="14"/>
        <v>206.73396424626623</v>
      </c>
      <c r="AG53" s="6">
        <f t="shared" si="14"/>
        <v>140.98790071277895</v>
      </c>
      <c r="AH53" s="6">
        <f t="shared" si="14"/>
        <v>75.241837179291707</v>
      </c>
      <c r="AJ53" s="6">
        <v>2036</v>
      </c>
      <c r="AK53" s="6">
        <f t="shared" si="15"/>
        <v>1019.9530474938706</v>
      </c>
      <c r="AL53" s="6">
        <f t="shared" si="15"/>
        <v>695.58497325801329</v>
      </c>
      <c r="AM53" s="6">
        <f t="shared" si="15"/>
        <v>371.21689902215599</v>
      </c>
    </row>
    <row r="54" spans="6:39" x14ac:dyDescent="0.25">
      <c r="F54" s="6">
        <v>2037</v>
      </c>
      <c r="G54" s="6">
        <f t="shared" si="9"/>
        <v>205.53604591698738</v>
      </c>
      <c r="H54" s="6">
        <f t="shared" si="9"/>
        <v>136.36952024927771</v>
      </c>
      <c r="I54" s="6">
        <f t="shared" si="9"/>
        <v>67.202994581568021</v>
      </c>
      <c r="K54" s="6">
        <v>2037</v>
      </c>
      <c r="L54" s="6">
        <f t="shared" si="10"/>
        <v>252.54972746485964</v>
      </c>
      <c r="M54" s="6">
        <f t="shared" si="10"/>
        <v>167.56226393193592</v>
      </c>
      <c r="N54" s="6">
        <f t="shared" si="10"/>
        <v>82.57480039901219</v>
      </c>
      <c r="P54" s="6">
        <v>2037</v>
      </c>
      <c r="Q54" s="6">
        <f t="shared" si="11"/>
        <v>27.112961036262526</v>
      </c>
      <c r="R54" s="6">
        <f t="shared" si="11"/>
        <v>17.988968662683099</v>
      </c>
      <c r="S54" s="6">
        <f t="shared" si="11"/>
        <v>8.8649762891036623</v>
      </c>
      <c r="U54" s="6">
        <v>2037</v>
      </c>
      <c r="V54" s="6">
        <f t="shared" si="12"/>
        <v>1547.1838218015123</v>
      </c>
      <c r="W54" s="6">
        <f t="shared" si="12"/>
        <v>1026.5290186701902</v>
      </c>
      <c r="X54" s="6">
        <f t="shared" si="12"/>
        <v>505.87421553886816</v>
      </c>
      <c r="Z54" s="6">
        <v>2037</v>
      </c>
      <c r="AA54" s="6">
        <f t="shared" si="13"/>
        <v>66.996530581962958</v>
      </c>
      <c r="AB54" s="6">
        <f t="shared" si="13"/>
        <v>44.451009520336626</v>
      </c>
      <c r="AC54" s="6">
        <f t="shared" si="13"/>
        <v>21.90548845871028</v>
      </c>
      <c r="AE54" s="6">
        <v>2037</v>
      </c>
      <c r="AF54" s="6">
        <f t="shared" si="14"/>
        <v>202.01280764982516</v>
      </c>
      <c r="AG54" s="6">
        <f t="shared" si="14"/>
        <v>134.03191416138569</v>
      </c>
      <c r="AH54" s="6">
        <f t="shared" si="14"/>
        <v>66.051020672946152</v>
      </c>
      <c r="AJ54" s="6">
        <v>2037</v>
      </c>
      <c r="AK54" s="6">
        <f t="shared" si="15"/>
        <v>996.66051268570686</v>
      </c>
      <c r="AL54" s="6">
        <f t="shared" si="15"/>
        <v>661.26656937461223</v>
      </c>
      <c r="AM54" s="6">
        <f t="shared" si="15"/>
        <v>325.87262606351737</v>
      </c>
    </row>
    <row r="55" spans="6:39" x14ac:dyDescent="0.25">
      <c r="F55" s="6">
        <v>2038</v>
      </c>
      <c r="G55" s="6">
        <f t="shared" si="9"/>
        <v>200.73254919677217</v>
      </c>
      <c r="H55" s="6">
        <f t="shared" si="9"/>
        <v>129.15013127924661</v>
      </c>
      <c r="I55" s="6">
        <f t="shared" si="9"/>
        <v>57.567713361721161</v>
      </c>
      <c r="K55" s="6">
        <v>2038</v>
      </c>
      <c r="L55" s="6">
        <f t="shared" si="10"/>
        <v>246.64749371234959</v>
      </c>
      <c r="M55" s="6">
        <f t="shared" si="10"/>
        <v>158.69153418373136</v>
      </c>
      <c r="N55" s="6">
        <f t="shared" si="10"/>
        <v>70.735574655113282</v>
      </c>
      <c r="P55" s="6">
        <v>2038</v>
      </c>
      <c r="Q55" s="6">
        <f t="shared" si="11"/>
        <v>26.479315395995563</v>
      </c>
      <c r="R55" s="6">
        <f t="shared" si="11"/>
        <v>17.036634433537074</v>
      </c>
      <c r="S55" s="6">
        <f t="shared" si="11"/>
        <v>7.5939534710785956</v>
      </c>
      <c r="U55" s="6">
        <v>2038</v>
      </c>
      <c r="V55" s="6">
        <f t="shared" si="12"/>
        <v>1511.0252376444773</v>
      </c>
      <c r="W55" s="6">
        <f t="shared" si="12"/>
        <v>972.18467353164624</v>
      </c>
      <c r="X55" s="6">
        <f t="shared" si="12"/>
        <v>433.34410941881606</v>
      </c>
      <c r="Z55" s="6">
        <v>2038</v>
      </c>
      <c r="AA55" s="6">
        <f t="shared" si="13"/>
        <v>65.430782766388873</v>
      </c>
      <c r="AB55" s="6">
        <f t="shared" si="13"/>
        <v>42.097777454613606</v>
      </c>
      <c r="AC55" s="6">
        <f t="shared" si="13"/>
        <v>18.764772142838368</v>
      </c>
      <c r="AE55" s="6">
        <v>2038</v>
      </c>
      <c r="AF55" s="6">
        <f t="shared" si="14"/>
        <v>197.2916510533841</v>
      </c>
      <c r="AG55" s="6">
        <f t="shared" si="14"/>
        <v>126.9362778274008</v>
      </c>
      <c r="AH55" s="6">
        <f t="shared" si="14"/>
        <v>56.580904601417615</v>
      </c>
      <c r="AJ55" s="6">
        <v>2038</v>
      </c>
      <c r="AK55" s="6">
        <f t="shared" si="15"/>
        <v>973.36797787754301</v>
      </c>
      <c r="AL55" s="6">
        <f t="shared" si="15"/>
        <v>626.2591823245823</v>
      </c>
      <c r="AM55" s="6">
        <f t="shared" si="15"/>
        <v>279.15038677162192</v>
      </c>
    </row>
    <row r="56" spans="6:39" x14ac:dyDescent="0.25">
      <c r="F56" s="6">
        <v>2039</v>
      </c>
      <c r="G56" s="6">
        <f t="shared" si="9"/>
        <v>195.92905247655696</v>
      </c>
      <c r="H56" s="6">
        <f t="shared" si="9"/>
        <v>121.78433911134621</v>
      </c>
      <c r="I56" s="6">
        <f t="shared" si="9"/>
        <v>47.639625746135636</v>
      </c>
      <c r="K56" s="6">
        <v>2039</v>
      </c>
      <c r="L56" s="6">
        <f t="shared" si="10"/>
        <v>240.74525995983956</v>
      </c>
      <c r="M56" s="6">
        <f t="shared" si="10"/>
        <v>149.64091342148629</v>
      </c>
      <c r="N56" s="6">
        <f t="shared" si="10"/>
        <v>58.536566883133162</v>
      </c>
      <c r="P56" s="6">
        <v>2039</v>
      </c>
      <c r="Q56" s="6">
        <f t="shared" si="11"/>
        <v>25.845669755728601</v>
      </c>
      <c r="R56" s="6">
        <f t="shared" si="11"/>
        <v>16.064987659081993</v>
      </c>
      <c r="S56" s="6">
        <f t="shared" si="11"/>
        <v>6.2843055624354136</v>
      </c>
      <c r="U56" s="6">
        <v>2039</v>
      </c>
      <c r="V56" s="6">
        <f t="shared" si="12"/>
        <v>1474.8666534874424</v>
      </c>
      <c r="W56" s="6">
        <f t="shared" si="12"/>
        <v>916.73827031763017</v>
      </c>
      <c r="X56" s="6">
        <f t="shared" si="12"/>
        <v>358.60988714781934</v>
      </c>
      <c r="Z56" s="6">
        <v>2039</v>
      </c>
      <c r="AA56" s="6">
        <f t="shared" si="13"/>
        <v>63.865034950814803</v>
      </c>
      <c r="AB56" s="6">
        <f t="shared" si="13"/>
        <v>39.696823801761724</v>
      </c>
      <c r="AC56" s="6">
        <f t="shared" si="13"/>
        <v>15.528612652708702</v>
      </c>
      <c r="AE56" s="6">
        <v>2039</v>
      </c>
      <c r="AF56" s="6">
        <f t="shared" si="14"/>
        <v>192.57049445694304</v>
      </c>
      <c r="AG56" s="6">
        <f t="shared" si="14"/>
        <v>119.69674789597639</v>
      </c>
      <c r="AH56" s="6">
        <f t="shared" si="14"/>
        <v>46.823001335009934</v>
      </c>
      <c r="AJ56" s="6">
        <v>2039</v>
      </c>
      <c r="AK56" s="6">
        <f t="shared" si="15"/>
        <v>950.07544306937916</v>
      </c>
      <c r="AL56" s="6">
        <f t="shared" si="15"/>
        <v>590.54187461028971</v>
      </c>
      <c r="AM56" s="6">
        <f t="shared" si="15"/>
        <v>231.00830615120117</v>
      </c>
    </row>
    <row r="57" spans="6:39" x14ac:dyDescent="0.25">
      <c r="F57" s="6">
        <v>2040</v>
      </c>
      <c r="G57" s="6">
        <f t="shared" si="9"/>
        <v>191.12555575634181</v>
      </c>
      <c r="H57" s="6">
        <f t="shared" si="9"/>
        <v>114.26769470130733</v>
      </c>
      <c r="I57" s="6">
        <f t="shared" si="9"/>
        <v>37.409833646272972</v>
      </c>
      <c r="K57" s="6">
        <v>2040</v>
      </c>
      <c r="L57" s="6">
        <f t="shared" si="10"/>
        <v>234.84302620732956</v>
      </c>
      <c r="M57" s="6">
        <f t="shared" si="10"/>
        <v>140.40493494026029</v>
      </c>
      <c r="N57" s="6">
        <f t="shared" si="10"/>
        <v>45.966843673191079</v>
      </c>
      <c r="P57" s="6">
        <v>2040</v>
      </c>
      <c r="Q57" s="6">
        <f t="shared" si="11"/>
        <v>25.212024115461638</v>
      </c>
      <c r="R57" s="6">
        <f t="shared" si="11"/>
        <v>15.073441450709687</v>
      </c>
      <c r="S57" s="6">
        <f t="shared" si="11"/>
        <v>4.9348587859577577</v>
      </c>
      <c r="U57" s="6">
        <v>2040</v>
      </c>
      <c r="V57" s="6">
        <f t="shared" si="12"/>
        <v>1438.7080693304079</v>
      </c>
      <c r="W57" s="6">
        <f t="shared" si="12"/>
        <v>860.15631860418762</v>
      </c>
      <c r="X57" s="6">
        <f t="shared" si="12"/>
        <v>281.60456787796829</v>
      </c>
      <c r="Z57" s="6">
        <v>2040</v>
      </c>
      <c r="AA57" s="6">
        <f t="shared" si="13"/>
        <v>62.299287135240732</v>
      </c>
      <c r="AB57" s="6">
        <f t="shared" si="13"/>
        <v>37.246698351288174</v>
      </c>
      <c r="AC57" s="6">
        <f t="shared" si="13"/>
        <v>12.194109567335644</v>
      </c>
      <c r="AE57" s="6">
        <v>2040</v>
      </c>
      <c r="AF57" s="6">
        <f t="shared" si="14"/>
        <v>187.84933786050198</v>
      </c>
      <c r="AG57" s="6">
        <f t="shared" si="14"/>
        <v>112.30895158704769</v>
      </c>
      <c r="AH57" s="6">
        <f t="shared" si="14"/>
        <v>36.768565313593541</v>
      </c>
      <c r="AJ57" s="6">
        <v>2040</v>
      </c>
      <c r="AK57" s="6">
        <f t="shared" si="15"/>
        <v>926.78290826121543</v>
      </c>
      <c r="AL57" s="6">
        <f t="shared" si="15"/>
        <v>554.093072464844</v>
      </c>
      <c r="AM57" s="6">
        <f t="shared" si="15"/>
        <v>181.40323666847326</v>
      </c>
    </row>
    <row r="58" spans="6:39" x14ac:dyDescent="0.25">
      <c r="F58" s="6">
        <v>2041</v>
      </c>
      <c r="G58" s="6">
        <f t="shared" ref="G58:I67" si="16">$G$2-G25*1.204</f>
        <v>186.32205903612657</v>
      </c>
      <c r="H58" s="6">
        <f t="shared" si="16"/>
        <v>107.02096512791039</v>
      </c>
      <c r="I58" s="6">
        <f t="shared" si="16"/>
        <v>27.719871219694312</v>
      </c>
      <c r="K58" s="6">
        <v>2041</v>
      </c>
      <c r="L58" s="6">
        <f t="shared" ref="L58:N67" si="17">$H$2-L25*1.204</f>
        <v>228.94079245481953</v>
      </c>
      <c r="M58" s="6">
        <f t="shared" si="17"/>
        <v>131.50061078335736</v>
      </c>
      <c r="N58" s="6">
        <f t="shared" si="17"/>
        <v>34.060429111895246</v>
      </c>
      <c r="P58" s="6">
        <v>2041</v>
      </c>
      <c r="Q58" s="6">
        <f t="shared" ref="Q58:S67" si="18">$I$2-Q25*1.204</f>
        <v>24.578378475194675</v>
      </c>
      <c r="R58" s="6">
        <f t="shared" si="18"/>
        <v>14.117500629296796</v>
      </c>
      <c r="S58" s="6">
        <f t="shared" si="18"/>
        <v>3.6566227833989373</v>
      </c>
      <c r="U58" s="6">
        <v>2041</v>
      </c>
      <c r="V58" s="6">
        <f t="shared" ref="V58:X67" si="19">$J$2-V25*1.204</f>
        <v>1402.5494851733729</v>
      </c>
      <c r="W58" s="6">
        <f t="shared" si="19"/>
        <v>805.60616557916205</v>
      </c>
      <c r="X58" s="6">
        <f t="shared" si="19"/>
        <v>208.66284598495236</v>
      </c>
      <c r="Z58" s="6">
        <v>2041</v>
      </c>
      <c r="AA58" s="6">
        <f t="shared" ref="AA58:AC67" si="20">$K$2-AA25*1.204</f>
        <v>60.733539319666654</v>
      </c>
      <c r="AB58" s="6">
        <f t="shared" si="20"/>
        <v>34.884554342351699</v>
      </c>
      <c r="AC58" s="6">
        <f t="shared" si="20"/>
        <v>9.0355693650367925</v>
      </c>
      <c r="AE58" s="6">
        <v>2041</v>
      </c>
      <c r="AF58" s="6">
        <f t="shared" ref="AF58:AH67" si="21">$L$2-AF25*1.204</f>
        <v>183.12818126406091</v>
      </c>
      <c r="AG58" s="6">
        <f t="shared" si="21"/>
        <v>105.18644331425455</v>
      </c>
      <c r="AH58" s="6">
        <f t="shared" si="21"/>
        <v>27.244705364448293</v>
      </c>
      <c r="AJ58" s="6">
        <v>2041</v>
      </c>
      <c r="AK58" s="6">
        <f t="shared" ref="AK58:AM67" si="22">$M$2-AK25*1.204</f>
        <v>903.49037345305157</v>
      </c>
      <c r="AL58" s="6">
        <f t="shared" si="22"/>
        <v>518.95310867069043</v>
      </c>
      <c r="AM58" s="6">
        <f t="shared" si="22"/>
        <v>134.41584388832962</v>
      </c>
    </row>
    <row r="59" spans="6:39" x14ac:dyDescent="0.25">
      <c r="F59" s="6">
        <v>2042</v>
      </c>
      <c r="G59" s="6">
        <f t="shared" si="16"/>
        <v>181.51856231591142</v>
      </c>
      <c r="H59" s="6">
        <f t="shared" si="16"/>
        <v>99.638884282871089</v>
      </c>
      <c r="I59" s="6">
        <f t="shared" si="16"/>
        <v>17.759206249830925</v>
      </c>
      <c r="K59" s="6">
        <v>2042</v>
      </c>
      <c r="L59" s="6">
        <f t="shared" si="17"/>
        <v>223.0385587023095</v>
      </c>
      <c r="M59" s="6">
        <f t="shared" si="17"/>
        <v>122.42997552217682</v>
      </c>
      <c r="N59" s="6">
        <f t="shared" si="17"/>
        <v>21.821392342044419</v>
      </c>
      <c r="P59" s="6">
        <v>2042</v>
      </c>
      <c r="Q59" s="6">
        <f t="shared" si="18"/>
        <v>23.944732834927713</v>
      </c>
      <c r="R59" s="6">
        <f t="shared" si="18"/>
        <v>13.14370515986888</v>
      </c>
      <c r="S59" s="6">
        <f t="shared" si="18"/>
        <v>2.3426774848100749</v>
      </c>
      <c r="U59" s="6">
        <v>2042</v>
      </c>
      <c r="V59" s="6">
        <f t="shared" si="19"/>
        <v>1366.3909010163379</v>
      </c>
      <c r="W59" s="6">
        <f t="shared" si="19"/>
        <v>750.03714845751983</v>
      </c>
      <c r="X59" s="6">
        <f t="shared" si="19"/>
        <v>133.68339589870357</v>
      </c>
      <c r="Z59" s="6">
        <v>2042</v>
      </c>
      <c r="AA59" s="6">
        <f t="shared" si="20"/>
        <v>59.167791504092577</v>
      </c>
      <c r="AB59" s="6">
        <f t="shared" si="20"/>
        <v>32.47829123221603</v>
      </c>
      <c r="AC59" s="6">
        <f t="shared" si="20"/>
        <v>5.7887909603395258</v>
      </c>
      <c r="AE59" s="6">
        <v>2042</v>
      </c>
      <c r="AF59" s="6">
        <f t="shared" si="21"/>
        <v>178.40702466761985</v>
      </c>
      <c r="AG59" s="6">
        <f t="shared" si="21"/>
        <v>97.930903921389643</v>
      </c>
      <c r="AH59" s="6">
        <f t="shared" si="21"/>
        <v>17.454783175159633</v>
      </c>
      <c r="AJ59" s="6">
        <v>2042</v>
      </c>
      <c r="AK59" s="6">
        <f t="shared" si="22"/>
        <v>880.19783864488784</v>
      </c>
      <c r="AL59" s="6">
        <f t="shared" si="22"/>
        <v>483.1568158750423</v>
      </c>
      <c r="AM59" s="6">
        <f t="shared" si="22"/>
        <v>86.115793105198009</v>
      </c>
    </row>
    <row r="60" spans="6:39" x14ac:dyDescent="0.25">
      <c r="F60" s="6">
        <v>2043</v>
      </c>
      <c r="G60" s="6">
        <f t="shared" si="16"/>
        <v>176.71506559569622</v>
      </c>
      <c r="H60" s="6">
        <f t="shared" si="16"/>
        <v>92.117670940643137</v>
      </c>
      <c r="I60" s="6">
        <f t="shared" si="16"/>
        <v>7.5202762855900573</v>
      </c>
      <c r="K60" s="6">
        <v>2043</v>
      </c>
      <c r="L60" s="6">
        <f t="shared" si="17"/>
        <v>217.13632494979947</v>
      </c>
      <c r="M60" s="6">
        <f t="shared" si="17"/>
        <v>113.18838302529721</v>
      </c>
      <c r="N60" s="6">
        <f t="shared" si="17"/>
        <v>9.2404411007950102</v>
      </c>
      <c r="P60" s="6">
        <v>2043</v>
      </c>
      <c r="Q60" s="6">
        <f t="shared" si="18"/>
        <v>23.31108719466075</v>
      </c>
      <c r="R60" s="6">
        <f t="shared" si="18"/>
        <v>12.151556248063873</v>
      </c>
      <c r="S60" s="6">
        <f t="shared" si="18"/>
        <v>0.9920253014669953</v>
      </c>
      <c r="U60" s="6">
        <v>2043</v>
      </c>
      <c r="V60" s="6">
        <f t="shared" si="19"/>
        <v>1330.232316859303</v>
      </c>
      <c r="W60" s="6">
        <f t="shared" si="19"/>
        <v>693.42080385725171</v>
      </c>
      <c r="X60" s="6">
        <f t="shared" si="19"/>
        <v>56.609290855200697</v>
      </c>
      <c r="Z60" s="6">
        <v>2043</v>
      </c>
      <c r="AA60" s="6">
        <f t="shared" si="20"/>
        <v>57.602043688518506</v>
      </c>
      <c r="AB60" s="6">
        <f t="shared" si="20"/>
        <v>30.026676492582681</v>
      </c>
      <c r="AC60" s="6">
        <f t="shared" si="20"/>
        <v>2.4513092966468548</v>
      </c>
      <c r="AE60" s="6">
        <v>2043</v>
      </c>
      <c r="AF60" s="6">
        <f t="shared" si="21"/>
        <v>173.68586807117879</v>
      </c>
      <c r="AG60" s="6">
        <f t="shared" si="21"/>
        <v>90.538616999559707</v>
      </c>
      <c r="AH60" s="6">
        <f t="shared" si="21"/>
        <v>7.3913659279405124</v>
      </c>
      <c r="AJ60" s="6">
        <v>2043</v>
      </c>
      <c r="AK60" s="6">
        <f t="shared" si="22"/>
        <v>856.90530383672399</v>
      </c>
      <c r="AL60" s="6">
        <f t="shared" si="22"/>
        <v>446.68585861671795</v>
      </c>
      <c r="AM60" s="6">
        <f t="shared" si="22"/>
        <v>36.466413396711687</v>
      </c>
    </row>
    <row r="61" spans="6:39" x14ac:dyDescent="0.25">
      <c r="F61" s="6">
        <v>2044</v>
      </c>
      <c r="G61" s="6">
        <f t="shared" si="16"/>
        <v>171.91156887548101</v>
      </c>
      <c r="H61" s="6">
        <f t="shared" si="16"/>
        <v>84.453438241898681</v>
      </c>
      <c r="I61" s="6">
        <v>0</v>
      </c>
      <c r="K61" s="6">
        <v>2044</v>
      </c>
      <c r="L61" s="6">
        <f t="shared" si="17"/>
        <v>211.23409119728944</v>
      </c>
      <c r="M61" s="6">
        <f t="shared" si="17"/>
        <v>103.77105736516978</v>
      </c>
      <c r="N61" s="6">
        <v>0</v>
      </c>
      <c r="P61" s="6">
        <v>2044</v>
      </c>
      <c r="Q61" s="6">
        <f t="shared" si="18"/>
        <v>22.677441554393788</v>
      </c>
      <c r="R61" s="6">
        <f t="shared" si="18"/>
        <v>11.140541165007178</v>
      </c>
      <c r="S61" s="6">
        <v>0</v>
      </c>
      <c r="U61" s="6">
        <v>2044</v>
      </c>
      <c r="V61" s="6">
        <f t="shared" si="19"/>
        <v>1294.073732702268</v>
      </c>
      <c r="W61" s="6">
        <f t="shared" si="19"/>
        <v>635.7278732322809</v>
      </c>
      <c r="X61" s="6">
        <v>0</v>
      </c>
      <c r="Z61" s="6">
        <v>2044</v>
      </c>
      <c r="AA61" s="6">
        <f t="shared" si="20"/>
        <v>56.036295872944429</v>
      </c>
      <c r="AB61" s="6">
        <f t="shared" si="20"/>
        <v>27.528443162765214</v>
      </c>
      <c r="AC61" s="6">
        <v>0</v>
      </c>
      <c r="AE61" s="6">
        <v>2044</v>
      </c>
      <c r="AF61" s="6">
        <f t="shared" si="21"/>
        <v>168.96471147473773</v>
      </c>
      <c r="AG61" s="6">
        <f t="shared" si="21"/>
        <v>83.005762316832715</v>
      </c>
      <c r="AH61" s="6">
        <v>0</v>
      </c>
      <c r="AJ61" s="6">
        <v>2044</v>
      </c>
      <c r="AK61" s="6">
        <f t="shared" si="22"/>
        <v>833.61276902856025</v>
      </c>
      <c r="AL61" s="6">
        <f t="shared" si="22"/>
        <v>409.5213892079878</v>
      </c>
      <c r="AM61" s="6">
        <v>0</v>
      </c>
    </row>
    <row r="62" spans="6:39" x14ac:dyDescent="0.25">
      <c r="F62" s="6">
        <v>2045</v>
      </c>
      <c r="G62" s="6">
        <f t="shared" si="16"/>
        <v>167.1080721552658</v>
      </c>
      <c r="H62" s="6">
        <f t="shared" si="16"/>
        <v>76.64219074250272</v>
      </c>
      <c r="I62" s="6">
        <v>0</v>
      </c>
      <c r="K62" s="6">
        <v>2045</v>
      </c>
      <c r="L62" s="6">
        <f t="shared" si="17"/>
        <v>205.33185744477939</v>
      </c>
      <c r="M62" s="6">
        <f t="shared" si="17"/>
        <v>94.173089192084632</v>
      </c>
      <c r="N62" s="6">
        <v>0</v>
      </c>
      <c r="P62" s="6">
        <v>2045</v>
      </c>
      <c r="Q62" s="6">
        <f t="shared" si="18"/>
        <v>22.043795914126822</v>
      </c>
      <c r="R62" s="6">
        <f t="shared" si="18"/>
        <v>10.11013285803185</v>
      </c>
      <c r="S62" s="6">
        <v>0</v>
      </c>
      <c r="U62" s="6">
        <v>2045</v>
      </c>
      <c r="V62" s="6">
        <f t="shared" si="19"/>
        <v>1257.9151485452333</v>
      </c>
      <c r="W62" s="6">
        <f t="shared" si="19"/>
        <v>576.92828065846015</v>
      </c>
      <c r="X62" s="6">
        <v>0</v>
      </c>
      <c r="Z62" s="6">
        <v>2045</v>
      </c>
      <c r="AA62" s="6">
        <f t="shared" si="20"/>
        <v>54.470548057370351</v>
      </c>
      <c r="AB62" s="6">
        <f t="shared" si="20"/>
        <v>24.982288887772839</v>
      </c>
      <c r="AC62" s="6">
        <v>0</v>
      </c>
      <c r="AE62" s="6">
        <v>2045</v>
      </c>
      <c r="AF62" s="6">
        <f t="shared" si="21"/>
        <v>164.24355487829666</v>
      </c>
      <c r="AG62" s="6">
        <f t="shared" si="21"/>
        <v>75.32841291779846</v>
      </c>
      <c r="AH62" s="6">
        <v>0</v>
      </c>
      <c r="AJ62" s="6">
        <v>2045</v>
      </c>
      <c r="AK62" s="6">
        <f t="shared" si="22"/>
        <v>810.3202342203964</v>
      </c>
      <c r="AL62" s="6">
        <f t="shared" si="22"/>
        <v>371.6440334248216</v>
      </c>
      <c r="AM62" s="6">
        <v>0</v>
      </c>
    </row>
    <row r="63" spans="6:39" x14ac:dyDescent="0.25">
      <c r="F63" s="6">
        <v>2046</v>
      </c>
      <c r="G63" s="6">
        <f t="shared" si="16"/>
        <v>162.30457543505065</v>
      </c>
      <c r="H63" s="6">
        <f t="shared" si="16"/>
        <v>68.679821380045098</v>
      </c>
      <c r="I63" s="6">
        <v>0</v>
      </c>
      <c r="K63" s="6">
        <v>2046</v>
      </c>
      <c r="L63" s="6">
        <f t="shared" si="17"/>
        <v>199.42962369226942</v>
      </c>
      <c r="M63" s="6">
        <f t="shared" si="17"/>
        <v>84.389432006836472</v>
      </c>
      <c r="N63" s="6">
        <v>0</v>
      </c>
      <c r="P63" s="6">
        <v>2046</v>
      </c>
      <c r="Q63" s="6">
        <f t="shared" si="18"/>
        <v>21.410150273859863</v>
      </c>
      <c r="R63" s="6">
        <f t="shared" si="18"/>
        <v>9.0597895505234618</v>
      </c>
      <c r="S63" s="6">
        <v>0</v>
      </c>
      <c r="U63" s="6">
        <v>2046</v>
      </c>
      <c r="V63" s="6">
        <f t="shared" si="19"/>
        <v>1221.7565643881985</v>
      </c>
      <c r="W63" s="6">
        <f t="shared" si="19"/>
        <v>516.9911099989738</v>
      </c>
      <c r="X63" s="6">
        <v>0</v>
      </c>
      <c r="Z63" s="6">
        <v>2046</v>
      </c>
      <c r="AA63" s="6">
        <f t="shared" si="20"/>
        <v>52.904800241796281</v>
      </c>
      <c r="AB63" s="6">
        <f t="shared" si="20"/>
        <v>22.386874929521312</v>
      </c>
      <c r="AC63" s="6">
        <v>0</v>
      </c>
      <c r="AE63" s="6">
        <v>2046</v>
      </c>
      <c r="AF63" s="6">
        <f t="shared" si="21"/>
        <v>159.52239828185563</v>
      </c>
      <c r="AG63" s="6">
        <f t="shared" si="21"/>
        <v>67.502532142099057</v>
      </c>
      <c r="AH63" s="6">
        <v>0</v>
      </c>
      <c r="AJ63" s="6">
        <v>2046</v>
      </c>
      <c r="AK63" s="6">
        <f t="shared" si="22"/>
        <v>787.02769941223255</v>
      </c>
      <c r="AL63" s="6">
        <f t="shared" si="22"/>
        <v>333.03387579736034</v>
      </c>
      <c r="AM63" s="6">
        <v>0</v>
      </c>
    </row>
    <row r="64" spans="6:39" x14ac:dyDescent="0.25">
      <c r="F64" s="6">
        <v>2047</v>
      </c>
      <c r="G64" s="6">
        <f t="shared" si="16"/>
        <v>157.50107871483544</v>
      </c>
      <c r="H64" s="6">
        <f t="shared" si="16"/>
        <v>60.562108355629562</v>
      </c>
      <c r="I64" s="6">
        <v>0</v>
      </c>
      <c r="K64" s="6">
        <v>2047</v>
      </c>
      <c r="L64" s="6">
        <f t="shared" si="17"/>
        <v>193.52738993975936</v>
      </c>
      <c r="M64" s="6">
        <f t="shared" si="17"/>
        <v>74.41489832926402</v>
      </c>
      <c r="N64" s="6">
        <v>0</v>
      </c>
      <c r="P64" s="6">
        <v>2047</v>
      </c>
      <c r="Q64" s="6">
        <f t="shared" si="18"/>
        <v>20.776504633592896</v>
      </c>
      <c r="R64" s="6">
        <f t="shared" si="18"/>
        <v>7.9889543305862674</v>
      </c>
      <c r="S64" s="6">
        <v>0</v>
      </c>
      <c r="U64" s="6">
        <v>2047</v>
      </c>
      <c r="V64" s="6">
        <f t="shared" si="19"/>
        <v>1185.5979802311635</v>
      </c>
      <c r="W64" s="6">
        <f t="shared" si="19"/>
        <v>455.88458143183561</v>
      </c>
      <c r="X64" s="6">
        <v>0</v>
      </c>
      <c r="Z64" s="6">
        <v>2047</v>
      </c>
      <c r="AA64" s="6">
        <f t="shared" si="20"/>
        <v>51.339052426222203</v>
      </c>
      <c r="AB64" s="6">
        <f t="shared" si="20"/>
        <v>19.740825150420719</v>
      </c>
      <c r="AC64" s="6">
        <v>0</v>
      </c>
      <c r="AE64" s="6">
        <v>2047</v>
      </c>
      <c r="AF64" s="6">
        <f t="shared" si="21"/>
        <v>154.80124168541454</v>
      </c>
      <c r="AG64" s="6">
        <f t="shared" si="21"/>
        <v>59.523970559669692</v>
      </c>
      <c r="AH64" s="6">
        <v>0</v>
      </c>
      <c r="AJ64" s="6">
        <v>2047</v>
      </c>
      <c r="AK64" s="6">
        <f t="shared" si="22"/>
        <v>763.7351646040687</v>
      </c>
      <c r="AL64" s="6">
        <f t="shared" si="22"/>
        <v>293.67044448946672</v>
      </c>
      <c r="AM64" s="6">
        <v>0</v>
      </c>
    </row>
    <row r="65" spans="4:44" x14ac:dyDescent="0.25">
      <c r="F65" s="6">
        <v>2048</v>
      </c>
      <c r="G65" s="6">
        <f t="shared" si="16"/>
        <v>152.69758199462024</v>
      </c>
      <c r="H65" s="6">
        <f t="shared" si="16"/>
        <v>52.284711928550934</v>
      </c>
      <c r="I65" s="6">
        <v>0</v>
      </c>
      <c r="K65" s="6">
        <v>2048</v>
      </c>
      <c r="L65" s="6">
        <f t="shared" si="17"/>
        <v>187.62515618724927</v>
      </c>
      <c r="M65" s="6">
        <f t="shared" si="17"/>
        <v>64.244155759750811</v>
      </c>
      <c r="N65" s="6">
        <v>0</v>
      </c>
      <c r="P65" s="6">
        <v>2048</v>
      </c>
      <c r="Q65" s="6">
        <f t="shared" si="18"/>
        <v>20.14285899332593</v>
      </c>
      <c r="R65" s="6">
        <f t="shared" si="18"/>
        <v>6.8970547282181087</v>
      </c>
      <c r="S65" s="6">
        <v>0</v>
      </c>
      <c r="U65" s="6">
        <v>2048</v>
      </c>
      <c r="V65" s="6">
        <f t="shared" si="19"/>
        <v>1149.4393960741286</v>
      </c>
      <c r="W65" s="6">
        <f t="shared" si="19"/>
        <v>393.57602732164241</v>
      </c>
      <c r="X65" s="6">
        <v>0</v>
      </c>
      <c r="Z65" s="6">
        <v>2048</v>
      </c>
      <c r="AA65" s="6">
        <f t="shared" si="20"/>
        <v>49.773304610648111</v>
      </c>
      <c r="AB65" s="6">
        <f t="shared" si="20"/>
        <v>17.042724968568521</v>
      </c>
      <c r="AC65" s="6">
        <v>0</v>
      </c>
      <c r="AE65" s="6">
        <v>2048</v>
      </c>
      <c r="AF65" s="6">
        <f t="shared" si="21"/>
        <v>150.08008508897345</v>
      </c>
      <c r="AG65" s="6">
        <f t="shared" si="21"/>
        <v>51.38846282035982</v>
      </c>
      <c r="AH65" s="6">
        <v>0</v>
      </c>
      <c r="AJ65" s="6">
        <v>2048</v>
      </c>
      <c r="AK65" s="6">
        <f t="shared" si="22"/>
        <v>740.44262979590485</v>
      </c>
      <c r="AL65" s="6">
        <f t="shared" si="22"/>
        <v>253.53269575586023</v>
      </c>
      <c r="AM65" s="6">
        <v>0</v>
      </c>
    </row>
    <row r="66" spans="4:44" x14ac:dyDescent="0.25">
      <c r="F66" s="6">
        <v>2049</v>
      </c>
      <c r="G66" s="6">
        <f t="shared" si="16"/>
        <v>147.89408527440503</v>
      </c>
      <c r="H66" s="6">
        <f t="shared" si="16"/>
        <v>43.843171121426735</v>
      </c>
      <c r="I66" s="6">
        <v>0</v>
      </c>
      <c r="K66" s="6">
        <v>2049</v>
      </c>
      <c r="L66" s="6">
        <f t="shared" si="17"/>
        <v>181.72292243473925</v>
      </c>
      <c r="M66" s="6">
        <f t="shared" si="17"/>
        <v>53.871722930699832</v>
      </c>
      <c r="N66" s="6">
        <v>0</v>
      </c>
      <c r="P66" s="6">
        <v>2049</v>
      </c>
      <c r="Q66" s="6">
        <f t="shared" si="18"/>
        <v>19.509213353058968</v>
      </c>
      <c r="R66" s="6">
        <f t="shared" si="18"/>
        <v>5.7835022806731331</v>
      </c>
      <c r="S66" s="6">
        <v>0</v>
      </c>
      <c r="U66" s="6">
        <v>2049</v>
      </c>
      <c r="V66" s="6">
        <f t="shared" si="19"/>
        <v>1113.2808119170936</v>
      </c>
      <c r="W66" s="6">
        <f t="shared" si="19"/>
        <v>330.03186741727836</v>
      </c>
      <c r="X66" s="6">
        <v>0</v>
      </c>
      <c r="Z66" s="6">
        <v>2049</v>
      </c>
      <c r="AA66" s="6">
        <f t="shared" si="20"/>
        <v>48.207556795074041</v>
      </c>
      <c r="AB66" s="6">
        <f t="shared" si="20"/>
        <v>14.291120283754267</v>
      </c>
      <c r="AC66" s="6">
        <v>0</v>
      </c>
      <c r="AE66" s="6">
        <v>2049</v>
      </c>
      <c r="AF66" s="6">
        <f t="shared" si="21"/>
        <v>145.35892849253241</v>
      </c>
      <c r="AG66" s="6">
        <f t="shared" si="21"/>
        <v>43.091624415545596</v>
      </c>
      <c r="AH66" s="6">
        <v>0</v>
      </c>
      <c r="AJ66" s="6">
        <v>2049</v>
      </c>
      <c r="AK66" s="6">
        <f t="shared" si="22"/>
        <v>717.15009498774089</v>
      </c>
      <c r="AL66" s="6">
        <f t="shared" si="22"/>
        <v>212.59899796504237</v>
      </c>
      <c r="AM66" s="6">
        <v>0</v>
      </c>
    </row>
    <row r="67" spans="4:44" x14ac:dyDescent="0.25">
      <c r="F67" s="6">
        <v>2050</v>
      </c>
      <c r="G67" s="6">
        <f t="shared" si="16"/>
        <v>143.09058855418988</v>
      </c>
      <c r="H67" s="6">
        <f t="shared" si="16"/>
        <v>35.232900333282913</v>
      </c>
      <c r="I67" s="6">
        <v>0</v>
      </c>
      <c r="K67" s="6">
        <v>2050</v>
      </c>
      <c r="L67" s="6">
        <f t="shared" si="17"/>
        <v>175.8206886822293</v>
      </c>
      <c r="M67" s="6">
        <f t="shared" si="17"/>
        <v>43.291965344905691</v>
      </c>
      <c r="N67" s="6">
        <v>0</v>
      </c>
      <c r="P67" s="6">
        <v>2050</v>
      </c>
      <c r="Q67" s="6">
        <f t="shared" si="18"/>
        <v>18.875567712792009</v>
      </c>
      <c r="R67" s="6">
        <f t="shared" si="18"/>
        <v>4.6476920856823227</v>
      </c>
      <c r="S67" s="6">
        <v>0</v>
      </c>
      <c r="U67" s="6">
        <v>2050</v>
      </c>
      <c r="V67" s="6">
        <f t="shared" si="19"/>
        <v>1077.1222277600593</v>
      </c>
      <c r="W67" s="6">
        <f t="shared" si="19"/>
        <v>265.21758335672598</v>
      </c>
      <c r="X67" s="6">
        <v>0</v>
      </c>
      <c r="Z67" s="6">
        <v>2050</v>
      </c>
      <c r="AA67" s="6">
        <f t="shared" si="20"/>
        <v>46.641808979499984</v>
      </c>
      <c r="AB67" s="6">
        <f t="shared" si="20"/>
        <v>11.484516373460849</v>
      </c>
      <c r="AC67" s="6">
        <v>0</v>
      </c>
      <c r="AE67" s="6">
        <v>2050</v>
      </c>
      <c r="AF67" s="6">
        <f t="shared" si="21"/>
        <v>140.63777189609141</v>
      </c>
      <c r="AG67" s="6">
        <f t="shared" si="21"/>
        <v>34.628948349271894</v>
      </c>
      <c r="AH67" s="6">
        <v>0</v>
      </c>
      <c r="AJ67" s="6">
        <v>2050</v>
      </c>
      <c r="AK67" s="6">
        <f t="shared" si="22"/>
        <v>693.85756017957749</v>
      </c>
      <c r="AL67" s="6">
        <f t="shared" si="22"/>
        <v>170.84711517587857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129.69441144581015</v>
      </c>
      <c r="H68" s="6">
        <f t="shared" ref="H68:I68" si="23">H98*1000/0.181</f>
        <v>237.55209966671711</v>
      </c>
      <c r="I68" s="6">
        <f t="shared" si="23"/>
        <v>272.78500000000003</v>
      </c>
      <c r="L68" s="6">
        <f>L98*1000/0.181</f>
        <v>159.36031131777068</v>
      </c>
      <c r="M68" s="6">
        <f t="shared" ref="M68:N68" si="24">M98*1000/0.181</f>
        <v>291.88903465509429</v>
      </c>
      <c r="N68" s="6">
        <f t="shared" si="24"/>
        <v>335.18099999999998</v>
      </c>
      <c r="Q68" s="6">
        <f>Q98*1000/0.181</f>
        <v>17.108432287207993</v>
      </c>
      <c r="R68" s="6">
        <f t="shared" ref="R68:S68" si="25">R98*1000/0.181</f>
        <v>31.336307914317679</v>
      </c>
      <c r="S68" s="6">
        <f t="shared" si="25"/>
        <v>35.984000000000002</v>
      </c>
      <c r="V68" s="6">
        <f>V98*1000/0.181</f>
        <v>976.28177223994066</v>
      </c>
      <c r="W68" s="6">
        <f t="shared" ref="W68:X68" si="26">W98*1000/0.181</f>
        <v>1788.186416643274</v>
      </c>
      <c r="X68" s="6">
        <f t="shared" si="26"/>
        <v>2053.404</v>
      </c>
      <c r="AA68" s="6">
        <f>AA98*1000/0.181</f>
        <v>42.275191020500017</v>
      </c>
      <c r="AB68" s="6">
        <f t="shared" ref="AB68:AC68" si="27">AB98*1000/0.181</f>
        <v>77.432483626539153</v>
      </c>
      <c r="AC68" s="6">
        <f t="shared" si="27"/>
        <v>88.917000000000002</v>
      </c>
      <c r="AF68" s="6">
        <f>AF98*1000/0.181</f>
        <v>127.47122810390857</v>
      </c>
      <c r="AG68" s="6">
        <f t="shared" ref="AG68:AH68" si="28">AG98*1000/0.181</f>
        <v>233.48005165072809</v>
      </c>
      <c r="AH68" s="6">
        <f t="shared" si="28"/>
        <v>268.10899999999998</v>
      </c>
      <c r="AK68" s="6">
        <f>AK98*1000/0.181</f>
        <v>628.8984398204226</v>
      </c>
      <c r="AL68" s="6">
        <f t="shared" ref="AL68:AM68" si="29">AL98*1000/0.181</f>
        <v>1151.9088848241215</v>
      </c>
      <c r="AM68" s="6">
        <f t="shared" si="29"/>
        <v>1322.7560000000001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8.6943290635895258E-4</v>
      </c>
      <c r="H72" s="6">
        <f>($G$2-H41)*0.181/1000</f>
        <v>1.7140408827552645E-3</v>
      </c>
      <c r="I72" s="6">
        <f>($G$2-I41)*0.181/1000</f>
        <v>2.5586488591515764E-3</v>
      </c>
      <c r="K72" s="6">
        <v>2024</v>
      </c>
      <c r="L72" s="6">
        <f>($H$2-L41)*0.181/1000</f>
        <v>1.0683043092043151E-3</v>
      </c>
      <c r="M72" s="6">
        <f>($H$2-M41)*0.181/1000</f>
        <v>2.106105310492852E-3</v>
      </c>
      <c r="N72" s="6">
        <f>($H$2-N41)*0.181/1000</f>
        <v>3.1439063117813778E-3</v>
      </c>
      <c r="P72" s="6">
        <v>2024</v>
      </c>
      <c r="Q72" s="6">
        <f>($I$2-Q41)*0.181/1000</f>
        <v>1.1468986088832022E-4</v>
      </c>
      <c r="R72" s="6">
        <f>($I$2-R41)*0.181/1000</f>
        <v>2.2610498057101902E-4</v>
      </c>
      <c r="S72" s="6">
        <f>($I$2-S41)*0.181/1000</f>
        <v>3.3752010025371652E-4</v>
      </c>
      <c r="U72" s="6">
        <v>2024</v>
      </c>
      <c r="V72" s="6">
        <f>($J$2-V41)*0.181/1000</f>
        <v>6.5447037324232876E-3</v>
      </c>
      <c r="W72" s="6">
        <f>($J$2-W41)*0.181/1000</f>
        <v>1.2902536447433619E-2</v>
      </c>
      <c r="X72" s="6">
        <f>($J$2-X41)*0.181/1000</f>
        <v>1.9260369162443988E-2</v>
      </c>
      <c r="Z72" s="6">
        <v>2024</v>
      </c>
      <c r="AA72" s="6">
        <f>($K$2-AA41)*0.181/1000</f>
        <v>2.8340035461890673E-4</v>
      </c>
      <c r="AB72" s="6">
        <f>($K$2-AB41)*0.181/1000</f>
        <v>5.5870877493978518E-4</v>
      </c>
      <c r="AC72" s="6">
        <f>($K$2-AC41)*0.181/1000</f>
        <v>8.340171952606637E-4</v>
      </c>
      <c r="AE72" s="6">
        <v>2024</v>
      </c>
      <c r="AF72" s="6">
        <f>($L$2-AF41)*0.181/1000</f>
        <v>8.5452934395583227E-4</v>
      </c>
      <c r="AG72" s="6">
        <f>($L$2-AG41)*0.181/1000</f>
        <v>1.684659299575239E-3</v>
      </c>
      <c r="AH72" s="6">
        <f>($L$2-AH41)*0.181/1000</f>
        <v>2.5147892551946357E-3</v>
      </c>
      <c r="AJ72" s="6">
        <v>2024</v>
      </c>
      <c r="AK72" s="6">
        <f>($M$2-AK41)*0.181/1000</f>
        <v>4.2159488002776364E-3</v>
      </c>
      <c r="AL72" s="6">
        <f>($M$2-AL41)*0.181/1000</f>
        <v>8.3115195553634409E-3</v>
      </c>
      <c r="AM72" s="6">
        <f>($M$2-AM41)*0.181/1000</f>
        <v>1.2407090310449245E-2</v>
      </c>
      <c r="AO72" s="6">
        <v>2024</v>
      </c>
      <c r="AP72" s="6">
        <f>G72+L72+Q72+V72+AA72+AF72+AK72</f>
        <v>1.395100930772725E-2</v>
      </c>
      <c r="AQ72" s="6">
        <f t="shared" ref="AQ72:AR87" si="30">H72+M72+R72+W72+AB72+AG72+AL72</f>
        <v>2.7503675251131218E-2</v>
      </c>
      <c r="AR72" s="6">
        <f t="shared" si="30"/>
        <v>4.1056341194535204E-2</v>
      </c>
    </row>
    <row r="73" spans="4:44" x14ac:dyDescent="0.25">
      <c r="F73" s="6">
        <v>2025</v>
      </c>
      <c r="G73" s="6">
        <f t="shared" ref="G73:I88" si="31">($G$2-G42)*0.181/1000</f>
        <v>1.738865812717895E-3</v>
      </c>
      <c r="H73" s="6">
        <f t="shared" si="31"/>
        <v>3.5903017627619722E-3</v>
      </c>
      <c r="I73" s="6">
        <f t="shared" si="31"/>
        <v>5.4417377128060402E-3</v>
      </c>
      <c r="K73" s="6">
        <v>2025</v>
      </c>
      <c r="L73" s="6">
        <f t="shared" ref="L73:N88" si="32">($H$2-L42)*0.181/1000</f>
        <v>2.1366086184086302E-3</v>
      </c>
      <c r="M73" s="6">
        <f t="shared" si="32"/>
        <v>4.4115363203413643E-3</v>
      </c>
      <c r="N73" s="6">
        <f t="shared" si="32"/>
        <v>6.6864640222740971E-3</v>
      </c>
      <c r="P73" s="6">
        <v>2025</v>
      </c>
      <c r="Q73" s="6">
        <f t="shared" ref="Q73:S88" si="33">($I$2-Q42)*0.181/1000</f>
        <v>2.2937972177664045E-4</v>
      </c>
      <c r="R73" s="6">
        <f t="shared" si="33"/>
        <v>4.7360895441914629E-4</v>
      </c>
      <c r="S73" s="6">
        <f t="shared" si="33"/>
        <v>7.1783818706165083E-4</v>
      </c>
      <c r="U73" s="6">
        <v>2025</v>
      </c>
      <c r="V73" s="6">
        <f t="shared" ref="V73:X88" si="34">($J$2-V42)*0.181/1000</f>
        <v>1.3089407464846615E-2</v>
      </c>
      <c r="W73" s="6">
        <f t="shared" si="34"/>
        <v>2.7026192792354724E-2</v>
      </c>
      <c r="X73" s="6">
        <f t="shared" si="34"/>
        <v>4.0962978119862797E-2</v>
      </c>
      <c r="Z73" s="6">
        <v>2025</v>
      </c>
      <c r="AA73" s="6">
        <f t="shared" ref="AA73:AC88" si="35">($K$2-AA42)*0.181/1000</f>
        <v>5.6680070923781616E-4</v>
      </c>
      <c r="AB73" s="6">
        <f t="shared" si="35"/>
        <v>1.1702947810162058E-3</v>
      </c>
      <c r="AC73" s="6">
        <f t="shared" si="35"/>
        <v>1.7737888527945983E-3</v>
      </c>
      <c r="AE73" s="6">
        <v>2025</v>
      </c>
      <c r="AF73" s="6">
        <f t="shared" ref="AF73:AH88" si="36">($L$2-AF42)*0.181/1000</f>
        <v>1.7090586879116645E-3</v>
      </c>
      <c r="AG73" s="6">
        <f t="shared" si="36"/>
        <v>3.5287578690629969E-3</v>
      </c>
      <c r="AH73" s="6">
        <f t="shared" si="36"/>
        <v>5.3484570502143189E-3</v>
      </c>
      <c r="AJ73" s="6">
        <v>2025</v>
      </c>
      <c r="AK73" s="6">
        <f t="shared" ref="AK73:AM88" si="37">($M$2-AK42)*0.181/1000</f>
        <v>8.4318976005553128E-3</v>
      </c>
      <c r="AL73" s="6">
        <f t="shared" si="37"/>
        <v>1.7409656683849813E-2</v>
      </c>
      <c r="AM73" s="6">
        <f t="shared" si="37"/>
        <v>2.6387415767144311E-2</v>
      </c>
      <c r="AO73" s="6">
        <v>2025</v>
      </c>
      <c r="AP73" s="6">
        <f t="shared" ref="AP73:AR98" si="38">G73+L73+Q73+V73+AA73+AF73+AK73</f>
        <v>2.7902018615454577E-2</v>
      </c>
      <c r="AQ73" s="6">
        <f t="shared" si="30"/>
        <v>5.7610349163806224E-2</v>
      </c>
      <c r="AR73" s="6">
        <f t="shared" si="30"/>
        <v>8.7318679712157815E-2</v>
      </c>
    </row>
    <row r="74" spans="4:44" x14ac:dyDescent="0.25">
      <c r="F74" s="6">
        <v>2026</v>
      </c>
      <c r="G74" s="6">
        <f t="shared" si="31"/>
        <v>2.6082987190768473E-3</v>
      </c>
      <c r="H74" s="6">
        <f t="shared" si="31"/>
        <v>5.6493523461086511E-3</v>
      </c>
      <c r="I74" s="6">
        <f t="shared" si="31"/>
        <v>8.6904059731404502E-3</v>
      </c>
      <c r="K74" s="6">
        <v>2026</v>
      </c>
      <c r="L74" s="6">
        <f t="shared" si="32"/>
        <v>3.2049129276129455E-3</v>
      </c>
      <c r="M74" s="6">
        <f t="shared" si="32"/>
        <v>6.94156778679562E-3</v>
      </c>
      <c r="N74" s="6">
        <f t="shared" si="32"/>
        <v>1.0678222645978295E-2</v>
      </c>
      <c r="P74" s="6">
        <v>2026</v>
      </c>
      <c r="Q74" s="6">
        <f t="shared" si="33"/>
        <v>3.4406958266496067E-4</v>
      </c>
      <c r="R74" s="6">
        <f t="shared" si="33"/>
        <v>7.4522534165138738E-4</v>
      </c>
      <c r="S74" s="6">
        <f t="shared" si="33"/>
        <v>1.1463811006378129E-3</v>
      </c>
      <c r="U74" s="6">
        <v>2026</v>
      </c>
      <c r="V74" s="6">
        <f t="shared" si="34"/>
        <v>1.9634111197269946E-2</v>
      </c>
      <c r="W74" s="6">
        <f t="shared" si="34"/>
        <v>4.2525808621840959E-2</v>
      </c>
      <c r="X74" s="6">
        <f t="shared" si="34"/>
        <v>6.5417506046411972E-2</v>
      </c>
      <c r="Z74" s="6">
        <v>2026</v>
      </c>
      <c r="AA74" s="6">
        <f t="shared" si="35"/>
        <v>8.5020106385672283E-4</v>
      </c>
      <c r="AB74" s="6">
        <f t="shared" si="35"/>
        <v>1.8414629197314484E-3</v>
      </c>
      <c r="AC74" s="6">
        <f t="shared" si="35"/>
        <v>2.8327247756061691E-3</v>
      </c>
      <c r="AE74" s="6">
        <v>2026</v>
      </c>
      <c r="AF74" s="6">
        <f t="shared" si="36"/>
        <v>2.5635880318674968E-3</v>
      </c>
      <c r="AG74" s="6">
        <f t="shared" si="36"/>
        <v>5.5525128147179813E-3</v>
      </c>
      <c r="AH74" s="6">
        <f t="shared" si="36"/>
        <v>8.5414375975684607E-3</v>
      </c>
      <c r="AJ74" s="6">
        <v>2026</v>
      </c>
      <c r="AK74" s="6">
        <f t="shared" si="37"/>
        <v>1.2647846400832951E-2</v>
      </c>
      <c r="AL74" s="6">
        <f t="shared" si="37"/>
        <v>2.7394155514156908E-2</v>
      </c>
      <c r="AM74" s="6">
        <f t="shared" si="37"/>
        <v>4.2140464627480868E-2</v>
      </c>
      <c r="AO74" s="6">
        <v>2026</v>
      </c>
      <c r="AP74" s="6">
        <f t="shared" si="38"/>
        <v>4.1853027923181865E-2</v>
      </c>
      <c r="AQ74" s="6">
        <f t="shared" si="30"/>
        <v>9.0650085345002962E-2</v>
      </c>
      <c r="AR74" s="6">
        <f t="shared" si="30"/>
        <v>0.13944714276682404</v>
      </c>
    </row>
    <row r="75" spans="4:44" x14ac:dyDescent="0.25">
      <c r="F75" s="6">
        <v>2027</v>
      </c>
      <c r="G75" s="6">
        <f t="shared" si="31"/>
        <v>3.4777316254357999E-3</v>
      </c>
      <c r="H75" s="6">
        <f t="shared" si="31"/>
        <v>7.9143706042995639E-3</v>
      </c>
      <c r="I75" s="6">
        <f t="shared" si="31"/>
        <v>1.2351009583163325E-2</v>
      </c>
      <c r="K75" s="6">
        <v>2027</v>
      </c>
      <c r="L75" s="6">
        <f t="shared" si="32"/>
        <v>4.2732172368172604E-3</v>
      </c>
      <c r="M75" s="6">
        <f t="shared" si="32"/>
        <v>9.7246793391122313E-3</v>
      </c>
      <c r="N75" s="6">
        <f t="shared" si="32"/>
        <v>1.5176141441407208E-2</v>
      </c>
      <c r="P75" s="6">
        <v>2027</v>
      </c>
      <c r="Q75" s="6">
        <f t="shared" si="33"/>
        <v>4.587594435532809E-4</v>
      </c>
      <c r="R75" s="6">
        <f t="shared" si="33"/>
        <v>1.0440116275642552E-3</v>
      </c>
      <c r="S75" s="6">
        <f t="shared" si="33"/>
        <v>1.6292638115752299E-3</v>
      </c>
      <c r="U75" s="6">
        <v>2027</v>
      </c>
      <c r="V75" s="6">
        <f t="shared" si="34"/>
        <v>2.617881492969323E-2</v>
      </c>
      <c r="W75" s="6">
        <f t="shared" si="34"/>
        <v>5.9575857383474672E-2</v>
      </c>
      <c r="X75" s="6">
        <f t="shared" si="34"/>
        <v>9.2972899837256068E-2</v>
      </c>
      <c r="Z75" s="6">
        <v>2027</v>
      </c>
      <c r="AA75" s="6">
        <f t="shared" si="35"/>
        <v>1.1336014184756295E-3</v>
      </c>
      <c r="AB75" s="6">
        <f t="shared" si="35"/>
        <v>2.5797682827959911E-3</v>
      </c>
      <c r="AC75" s="6">
        <f t="shared" si="35"/>
        <v>4.0259351471163482E-3</v>
      </c>
      <c r="AE75" s="6">
        <v>2027</v>
      </c>
      <c r="AF75" s="6">
        <f t="shared" si="36"/>
        <v>3.4181173758233291E-3</v>
      </c>
      <c r="AG75" s="6">
        <f t="shared" si="36"/>
        <v>7.7787047980942912E-3</v>
      </c>
      <c r="AH75" s="6">
        <f t="shared" si="36"/>
        <v>1.2139292220365255E-2</v>
      </c>
      <c r="AJ75" s="6">
        <v>2027</v>
      </c>
      <c r="AK75" s="6">
        <f t="shared" si="37"/>
        <v>1.6863795201110587E-2</v>
      </c>
      <c r="AL75" s="6">
        <f t="shared" si="37"/>
        <v>3.8377407859892874E-2</v>
      </c>
      <c r="AM75" s="6">
        <f t="shared" si="37"/>
        <v>5.9891020518675078E-2</v>
      </c>
      <c r="AO75" s="6">
        <v>2027</v>
      </c>
      <c r="AP75" s="6">
        <f t="shared" si="38"/>
        <v>5.5804037230909112E-2</v>
      </c>
      <c r="AQ75" s="6">
        <f t="shared" si="30"/>
        <v>0.12699479989523388</v>
      </c>
      <c r="AR75" s="6">
        <f t="shared" si="30"/>
        <v>0.19818556255955849</v>
      </c>
    </row>
    <row r="76" spans="4:44" x14ac:dyDescent="0.25">
      <c r="F76" s="6">
        <v>2028</v>
      </c>
      <c r="G76" s="6">
        <f t="shared" si="31"/>
        <v>4.3471645317947468E-3</v>
      </c>
      <c r="H76" s="6">
        <f t="shared" si="31"/>
        <v>1.0411473505692921E-2</v>
      </c>
      <c r="I76" s="6">
        <f t="shared" si="31"/>
        <v>1.6475782479591083E-2</v>
      </c>
      <c r="K76" s="6">
        <v>2028</v>
      </c>
      <c r="L76" s="6">
        <f t="shared" si="32"/>
        <v>5.3415215460215753E-3</v>
      </c>
      <c r="M76" s="6">
        <f t="shared" si="32"/>
        <v>1.2792961860482281E-2</v>
      </c>
      <c r="N76" s="6">
        <f t="shared" si="32"/>
        <v>2.0244402174942975E-2</v>
      </c>
      <c r="P76" s="6">
        <v>2028</v>
      </c>
      <c r="Q76" s="6">
        <f t="shared" si="33"/>
        <v>5.7344930444160112E-4</v>
      </c>
      <c r="R76" s="6">
        <f t="shared" si="33"/>
        <v>1.3734129905561305E-3</v>
      </c>
      <c r="S76" s="6">
        <f t="shared" si="33"/>
        <v>2.1733766766706577E-3</v>
      </c>
      <c r="U76" s="6">
        <v>2028</v>
      </c>
      <c r="V76" s="6">
        <f t="shared" si="34"/>
        <v>3.2723518662116563E-2</v>
      </c>
      <c r="W76" s="6">
        <f t="shared" si="34"/>
        <v>7.8372935984324141E-2</v>
      </c>
      <c r="X76" s="6">
        <f t="shared" si="34"/>
        <v>0.12402235330653172</v>
      </c>
      <c r="Z76" s="6">
        <v>2028</v>
      </c>
      <c r="AA76" s="6">
        <f t="shared" si="35"/>
        <v>1.4170017730945391E-3</v>
      </c>
      <c r="AB76" s="6">
        <f t="shared" si="35"/>
        <v>3.3937239573499176E-3</v>
      </c>
      <c r="AC76" s="6">
        <f t="shared" si="35"/>
        <v>5.3704461416052944E-3</v>
      </c>
      <c r="AE76" s="6">
        <v>2028</v>
      </c>
      <c r="AF76" s="6">
        <f t="shared" si="36"/>
        <v>4.2726467197791614E-3</v>
      </c>
      <c r="AG76" s="6">
        <f t="shared" si="36"/>
        <v>1.0233003098182905E-2</v>
      </c>
      <c r="AH76" s="6">
        <f t="shared" si="36"/>
        <v>1.6193359476586636E-2</v>
      </c>
      <c r="AJ76" s="6">
        <v>2028</v>
      </c>
      <c r="AK76" s="6">
        <f t="shared" si="37"/>
        <v>2.1079744001388262E-2</v>
      </c>
      <c r="AL76" s="6">
        <f t="shared" si="37"/>
        <v>5.0486056962429526E-2</v>
      </c>
      <c r="AM76" s="6">
        <f t="shared" si="37"/>
        <v>7.9892369923470791E-2</v>
      </c>
      <c r="AO76" s="6">
        <v>2028</v>
      </c>
      <c r="AP76" s="6">
        <f t="shared" si="38"/>
        <v>6.9755046538636456E-2</v>
      </c>
      <c r="AQ76" s="6">
        <f t="shared" si="30"/>
        <v>0.16706356835901784</v>
      </c>
      <c r="AR76" s="6">
        <f t="shared" si="30"/>
        <v>0.26437209017939911</v>
      </c>
    </row>
    <row r="77" spans="4:44" x14ac:dyDescent="0.25">
      <c r="F77" s="6">
        <v>2029</v>
      </c>
      <c r="G77" s="6">
        <f t="shared" si="31"/>
        <v>5.2165974381536947E-3</v>
      </c>
      <c r="H77" s="6">
        <f t="shared" si="31"/>
        <v>1.3170089684114532E-2</v>
      </c>
      <c r="I77" s="6">
        <f t="shared" si="31"/>
        <v>2.1123581930075352E-2</v>
      </c>
      <c r="K77" s="6">
        <v>2029</v>
      </c>
      <c r="L77" s="6">
        <f t="shared" si="32"/>
        <v>6.409825855225891E-3</v>
      </c>
      <c r="M77" s="6">
        <f t="shared" si="32"/>
        <v>1.6182575399714766E-2</v>
      </c>
      <c r="N77" s="6">
        <f t="shared" si="32"/>
        <v>2.595532494420362E-2</v>
      </c>
      <c r="P77" s="6">
        <v>2029</v>
      </c>
      <c r="Q77" s="6">
        <f t="shared" si="33"/>
        <v>6.8813916532992135E-4</v>
      </c>
      <c r="R77" s="6">
        <f t="shared" si="33"/>
        <v>1.7373114621155017E-3</v>
      </c>
      <c r="S77" s="6">
        <f t="shared" si="33"/>
        <v>2.7864837589010806E-3</v>
      </c>
      <c r="U77" s="6">
        <v>2029</v>
      </c>
      <c r="V77" s="6">
        <f t="shared" si="34"/>
        <v>3.9268222394539851E-2</v>
      </c>
      <c r="W77" s="6">
        <f t="shared" si="34"/>
        <v>9.9138570074305807E-2</v>
      </c>
      <c r="X77" s="6">
        <f t="shared" si="34"/>
        <v>0.15900891775407164</v>
      </c>
      <c r="Z77" s="6">
        <v>2029</v>
      </c>
      <c r="AA77" s="6">
        <f t="shared" si="35"/>
        <v>1.7004021277134457E-3</v>
      </c>
      <c r="AB77" s="6">
        <f t="shared" si="35"/>
        <v>4.2929225010261245E-3</v>
      </c>
      <c r="AC77" s="6">
        <f t="shared" si="35"/>
        <v>6.8854428743387996E-3</v>
      </c>
      <c r="AE77" s="6">
        <v>2029</v>
      </c>
      <c r="AF77" s="6">
        <f t="shared" si="36"/>
        <v>5.1271760637349884E-3</v>
      </c>
      <c r="AG77" s="6">
        <f t="shared" si="36"/>
        <v>1.2944331891849853E-2</v>
      </c>
      <c r="AH77" s="6">
        <f t="shared" si="36"/>
        <v>2.0761487719964701E-2</v>
      </c>
      <c r="AJ77" s="6">
        <v>2029</v>
      </c>
      <c r="AK77" s="6">
        <f t="shared" si="37"/>
        <v>2.5295692801665902E-2</v>
      </c>
      <c r="AL77" s="6">
        <f t="shared" si="37"/>
        <v>6.3862804590430547E-2</v>
      </c>
      <c r="AM77" s="6">
        <f t="shared" si="37"/>
        <v>0.10242991637919514</v>
      </c>
      <c r="AO77" s="6">
        <v>2029</v>
      </c>
      <c r="AP77" s="6">
        <f t="shared" si="38"/>
        <v>8.3706055846363689E-2</v>
      </c>
      <c r="AQ77" s="6">
        <f t="shared" si="30"/>
        <v>0.2113286056035571</v>
      </c>
      <c r="AR77" s="6">
        <f t="shared" si="30"/>
        <v>0.33895115536075032</v>
      </c>
    </row>
    <row r="78" spans="4:44" x14ac:dyDescent="0.25">
      <c r="F78" s="6">
        <v>2030</v>
      </c>
      <c r="G78" s="6">
        <f t="shared" si="31"/>
        <v>6.0860303445126468E-3</v>
      </c>
      <c r="H78" s="6">
        <f t="shared" si="31"/>
        <v>1.6223379362335106E-2</v>
      </c>
      <c r="I78" s="6">
        <f t="shared" si="31"/>
        <v>2.6360728380157555E-2</v>
      </c>
      <c r="K78" s="6">
        <v>2030</v>
      </c>
      <c r="L78" s="6">
        <f t="shared" si="32"/>
        <v>7.4781301644301947E-3</v>
      </c>
      <c r="M78" s="6">
        <f t="shared" si="32"/>
        <v>1.9934265146715695E-2</v>
      </c>
      <c r="N78" s="6">
        <f t="shared" si="32"/>
        <v>3.2390400129001178E-2</v>
      </c>
      <c r="P78" s="6">
        <v>2030</v>
      </c>
      <c r="Q78" s="6">
        <f t="shared" si="33"/>
        <v>8.0282902621824157E-4</v>
      </c>
      <c r="R78" s="6">
        <f t="shared" si="33"/>
        <v>2.1400813203595005E-3</v>
      </c>
      <c r="S78" s="6">
        <f t="shared" si="33"/>
        <v>3.4773336145007584E-3</v>
      </c>
      <c r="U78" s="6">
        <v>2030</v>
      </c>
      <c r="V78" s="6">
        <f t="shared" si="34"/>
        <v>4.5812926126963131E-2</v>
      </c>
      <c r="W78" s="6">
        <f t="shared" si="34"/>
        <v>0.12212237504311581</v>
      </c>
      <c r="X78" s="6">
        <f t="shared" si="34"/>
        <v>0.19843182395926839</v>
      </c>
      <c r="Z78" s="6">
        <v>2030</v>
      </c>
      <c r="AA78" s="6">
        <f t="shared" si="35"/>
        <v>1.9838024823323522E-3</v>
      </c>
      <c r="AB78" s="6">
        <f t="shared" si="35"/>
        <v>5.2881728202091392E-3</v>
      </c>
      <c r="AC78" s="6">
        <f t="shared" si="35"/>
        <v>8.5925431580859222E-3</v>
      </c>
      <c r="AE78" s="6">
        <v>2030</v>
      </c>
      <c r="AF78" s="6">
        <f t="shared" si="36"/>
        <v>5.9817054076908207E-3</v>
      </c>
      <c r="AG78" s="6">
        <f t="shared" si="36"/>
        <v>1.5945282979109195E-2</v>
      </c>
      <c r="AH78" s="6">
        <f t="shared" si="36"/>
        <v>2.590886055052756E-2</v>
      </c>
      <c r="AJ78" s="6">
        <v>2030</v>
      </c>
      <c r="AK78" s="6">
        <f t="shared" si="37"/>
        <v>2.9511641601943535E-2</v>
      </c>
      <c r="AL78" s="6">
        <f t="shared" si="37"/>
        <v>7.8668447281943374E-2</v>
      </c>
      <c r="AM78" s="6">
        <f t="shared" si="37"/>
        <v>0.12782525296194319</v>
      </c>
      <c r="AO78" s="6">
        <v>2030</v>
      </c>
      <c r="AP78" s="6">
        <f t="shared" si="38"/>
        <v>9.7657065154090922E-2</v>
      </c>
      <c r="AQ78" s="6">
        <f t="shared" si="30"/>
        <v>0.2603220039537878</v>
      </c>
      <c r="AR78" s="6">
        <f t="shared" si="30"/>
        <v>0.42298694275348458</v>
      </c>
    </row>
    <row r="79" spans="4:44" x14ac:dyDescent="0.25">
      <c r="F79" s="6">
        <v>2031</v>
      </c>
      <c r="G79" s="6">
        <f t="shared" si="31"/>
        <v>6.9554632508715998E-3</v>
      </c>
      <c r="H79" s="6">
        <f t="shared" si="31"/>
        <v>1.7365234389901098E-2</v>
      </c>
      <c r="I79" s="6">
        <f t="shared" si="31"/>
        <v>2.7775005528930603E-2</v>
      </c>
      <c r="K79" s="6">
        <v>2031</v>
      </c>
      <c r="L79" s="6">
        <f t="shared" si="32"/>
        <v>8.5464344736345208E-3</v>
      </c>
      <c r="M79" s="6">
        <f t="shared" si="32"/>
        <v>2.133730457335058E-2</v>
      </c>
      <c r="N79" s="6">
        <f t="shared" si="32"/>
        <v>3.4128174673066648E-2</v>
      </c>
      <c r="P79" s="6">
        <v>2031</v>
      </c>
      <c r="Q79" s="6">
        <f t="shared" si="33"/>
        <v>9.175188871065618E-4</v>
      </c>
      <c r="R79" s="6">
        <f t="shared" si="33"/>
        <v>2.2907073126682219E-3</v>
      </c>
      <c r="S79" s="6">
        <f t="shared" si="33"/>
        <v>3.663895738229883E-3</v>
      </c>
      <c r="U79" s="6">
        <v>2031</v>
      </c>
      <c r="V79" s="6">
        <f t="shared" si="34"/>
        <v>5.2357629859386461E-2</v>
      </c>
      <c r="W79" s="6">
        <f t="shared" si="34"/>
        <v>0.13071775118558748</v>
      </c>
      <c r="X79" s="6">
        <f t="shared" si="34"/>
        <v>0.20907787251178842</v>
      </c>
      <c r="Z79" s="6">
        <v>2031</v>
      </c>
      <c r="AA79" s="6">
        <f t="shared" si="35"/>
        <v>2.2672028369512616E-3</v>
      </c>
      <c r="AB79" s="6">
        <f t="shared" si="35"/>
        <v>5.6603718908548352E-3</v>
      </c>
      <c r="AC79" s="6">
        <f t="shared" si="35"/>
        <v>9.0535409447584057E-3</v>
      </c>
      <c r="AE79" s="6">
        <v>2031</v>
      </c>
      <c r="AF79" s="6">
        <f t="shared" si="36"/>
        <v>6.836234751646653E-3</v>
      </c>
      <c r="AG79" s="6">
        <f t="shared" si="36"/>
        <v>1.7067564664633293E-2</v>
      </c>
      <c r="AH79" s="6">
        <f t="shared" si="36"/>
        <v>2.7298894577619928E-2</v>
      </c>
      <c r="AJ79" s="6">
        <v>2031</v>
      </c>
      <c r="AK79" s="6">
        <f t="shared" si="37"/>
        <v>3.3727590402221209E-2</v>
      </c>
      <c r="AL79" s="6">
        <f t="shared" si="37"/>
        <v>8.4205392454306582E-2</v>
      </c>
      <c r="AM79" s="6">
        <f t="shared" si="37"/>
        <v>0.13468319450639193</v>
      </c>
      <c r="AO79" s="6">
        <v>2031</v>
      </c>
      <c r="AP79" s="6">
        <f t="shared" si="38"/>
        <v>0.11160807446181828</v>
      </c>
      <c r="AQ79" s="6">
        <f t="shared" si="30"/>
        <v>0.27864432647130211</v>
      </c>
      <c r="AR79" s="6">
        <f t="shared" si="30"/>
        <v>0.44568057848078579</v>
      </c>
    </row>
    <row r="80" spans="4:44" x14ac:dyDescent="0.25">
      <c r="F80" s="6">
        <v>2032</v>
      </c>
      <c r="G80" s="6">
        <f t="shared" si="31"/>
        <v>7.8248961572305424E-3</v>
      </c>
      <c r="H80" s="6">
        <f t="shared" si="31"/>
        <v>1.8528578639476257E-2</v>
      </c>
      <c r="I80" s="6">
        <f t="shared" si="31"/>
        <v>2.9232261121721968E-2</v>
      </c>
      <c r="K80" s="6">
        <v>2032</v>
      </c>
      <c r="L80" s="6">
        <f t="shared" si="32"/>
        <v>9.6147387828388262E-3</v>
      </c>
      <c r="M80" s="6">
        <f t="shared" si="32"/>
        <v>2.2766748600393311E-2</v>
      </c>
      <c r="N80" s="6">
        <f t="shared" si="32"/>
        <v>3.591875841794779E-2</v>
      </c>
      <c r="P80" s="6">
        <v>2032</v>
      </c>
      <c r="Q80" s="6">
        <f t="shared" si="33"/>
        <v>1.0322087479948821E-3</v>
      </c>
      <c r="R80" s="6">
        <f t="shared" si="33"/>
        <v>2.4441680215661183E-3</v>
      </c>
      <c r="S80" s="6">
        <f t="shared" si="33"/>
        <v>3.8561272951373542E-3</v>
      </c>
      <c r="U80" s="6">
        <v>2032</v>
      </c>
      <c r="V80" s="6">
        <f t="shared" si="34"/>
        <v>5.8902333591809748E-2</v>
      </c>
      <c r="W80" s="6">
        <f t="shared" si="34"/>
        <v>0.13947488862149715</v>
      </c>
      <c r="X80" s="6">
        <f t="shared" si="34"/>
        <v>0.22004744365118453</v>
      </c>
      <c r="Z80" s="6">
        <v>2032</v>
      </c>
      <c r="AA80" s="6">
        <f t="shared" si="35"/>
        <v>2.5506031915701684E-3</v>
      </c>
      <c r="AB80" s="6">
        <f t="shared" si="35"/>
        <v>6.0395755884169204E-3</v>
      </c>
      <c r="AC80" s="6">
        <f t="shared" si="35"/>
        <v>9.5285479852636745E-3</v>
      </c>
      <c r="AE80" s="6">
        <v>2032</v>
      </c>
      <c r="AF80" s="6">
        <f t="shared" si="36"/>
        <v>7.6907640956024852E-3</v>
      </c>
      <c r="AG80" s="6">
        <f t="shared" si="36"/>
        <v>1.8210967210262073E-2</v>
      </c>
      <c r="AH80" s="6">
        <f t="shared" si="36"/>
        <v>2.8731170324921656E-2</v>
      </c>
      <c r="AJ80" s="6">
        <v>2032</v>
      </c>
      <c r="AK80" s="6">
        <f t="shared" si="37"/>
        <v>3.7943539202498849E-2</v>
      </c>
      <c r="AL80" s="6">
        <f t="shared" si="37"/>
        <v>8.9846540560657856E-2</v>
      </c>
      <c r="AM80" s="6">
        <f t="shared" si="37"/>
        <v>0.14174954191881681</v>
      </c>
      <c r="AO80" s="6">
        <v>2032</v>
      </c>
      <c r="AP80" s="6">
        <f t="shared" si="38"/>
        <v>0.1255590837695455</v>
      </c>
      <c r="AQ80" s="6">
        <f t="shared" si="30"/>
        <v>0.2973114672422697</v>
      </c>
      <c r="AR80" s="6">
        <f t="shared" si="30"/>
        <v>0.46906385071499379</v>
      </c>
    </row>
    <row r="81" spans="6:44" x14ac:dyDescent="0.25">
      <c r="F81" s="6">
        <v>2033</v>
      </c>
      <c r="G81" s="6">
        <f t="shared" si="31"/>
        <v>8.6943290635894937E-3</v>
      </c>
      <c r="H81" s="6">
        <f t="shared" si="31"/>
        <v>1.9714065146659659E-2</v>
      </c>
      <c r="I81" s="6">
        <f t="shared" si="31"/>
        <v>3.073380122972982E-2</v>
      </c>
      <c r="K81" s="6">
        <v>2033</v>
      </c>
      <c r="L81" s="6">
        <f t="shared" si="32"/>
        <v>1.0683043092043151E-2</v>
      </c>
      <c r="M81" s="6">
        <f t="shared" si="32"/>
        <v>2.4223399636792819E-2</v>
      </c>
      <c r="N81" s="6">
        <f t="shared" si="32"/>
        <v>3.7763756181542499E-2</v>
      </c>
      <c r="P81" s="6">
        <v>2033</v>
      </c>
      <c r="Q81" s="6">
        <f t="shared" si="33"/>
        <v>1.1468986088832022E-3</v>
      </c>
      <c r="R81" s="6">
        <f t="shared" si="33"/>
        <v>2.600549591206998E-3</v>
      </c>
      <c r="S81" s="6">
        <f t="shared" si="33"/>
        <v>4.054200573530794E-3</v>
      </c>
      <c r="U81" s="6">
        <v>2033</v>
      </c>
      <c r="V81" s="6">
        <f t="shared" si="34"/>
        <v>6.5447037324233084E-2</v>
      </c>
      <c r="W81" s="6">
        <f t="shared" si="34"/>
        <v>0.14839870311201681</v>
      </c>
      <c r="X81" s="6">
        <f t="shared" si="34"/>
        <v>0.23135036889980057</v>
      </c>
      <c r="Z81" s="6">
        <v>2033</v>
      </c>
      <c r="AA81" s="6">
        <f t="shared" si="35"/>
        <v>2.8340035461890752E-3</v>
      </c>
      <c r="AB81" s="6">
        <f t="shared" si="35"/>
        <v>6.4259967763826316E-3</v>
      </c>
      <c r="AC81" s="6">
        <f t="shared" si="35"/>
        <v>1.001799000657619E-2</v>
      </c>
      <c r="AE81" s="6">
        <v>2033</v>
      </c>
      <c r="AF81" s="6">
        <f t="shared" si="36"/>
        <v>8.5452934395583175E-3</v>
      </c>
      <c r="AG81" s="6">
        <f t="shared" si="36"/>
        <v>1.9376132457451008E-2</v>
      </c>
      <c r="AH81" s="6">
        <f t="shared" si="36"/>
        <v>3.0206971475343691E-2</v>
      </c>
      <c r="AJ81" s="6">
        <v>2033</v>
      </c>
      <c r="AK81" s="6">
        <f t="shared" si="37"/>
        <v>4.2159488002776482E-2</v>
      </c>
      <c r="AL81" s="6">
        <f t="shared" si="37"/>
        <v>9.559505822217107E-2</v>
      </c>
      <c r="AM81" s="6">
        <f t="shared" si="37"/>
        <v>0.14903062844156562</v>
      </c>
      <c r="AO81" s="6">
        <v>2033</v>
      </c>
      <c r="AP81" s="6">
        <f t="shared" si="38"/>
        <v>0.1395100930772728</v>
      </c>
      <c r="AQ81" s="6">
        <f t="shared" si="30"/>
        <v>0.31633390494268099</v>
      </c>
      <c r="AR81" s="6">
        <f t="shared" si="30"/>
        <v>0.49315771680808923</v>
      </c>
    </row>
    <row r="82" spans="6:44" x14ac:dyDescent="0.25">
      <c r="F82" s="6">
        <v>2034</v>
      </c>
      <c r="G82" s="6">
        <f t="shared" si="31"/>
        <v>9.5637619699484467E-3</v>
      </c>
      <c r="H82" s="6">
        <f t="shared" si="31"/>
        <v>2.0922366792137999E-2</v>
      </c>
      <c r="I82" s="6">
        <f t="shared" si="31"/>
        <v>3.2280971614327546E-2</v>
      </c>
      <c r="K82" s="6">
        <v>2034</v>
      </c>
      <c r="L82" s="6">
        <f t="shared" si="32"/>
        <v>1.1751347401247466E-2</v>
      </c>
      <c r="M82" s="6">
        <f t="shared" si="32"/>
        <v>2.5708084475889823E-2</v>
      </c>
      <c r="N82" s="6">
        <f t="shared" si="32"/>
        <v>3.9664821550532171E-2</v>
      </c>
      <c r="P82" s="6">
        <v>2034</v>
      </c>
      <c r="Q82" s="6">
        <f t="shared" si="33"/>
        <v>1.2615884697715226E-3</v>
      </c>
      <c r="R82" s="6">
        <f t="shared" si="33"/>
        <v>2.7599407835778864E-3</v>
      </c>
      <c r="S82" s="6">
        <f t="shared" si="33"/>
        <v>4.258293097384248E-3</v>
      </c>
      <c r="U82" s="6">
        <v>2034</v>
      </c>
      <c r="V82" s="6">
        <f t="shared" si="34"/>
        <v>7.1991741056656372E-2</v>
      </c>
      <c r="W82" s="6">
        <f t="shared" si="34"/>
        <v>0.15749425980330051</v>
      </c>
      <c r="X82" s="6">
        <f t="shared" si="34"/>
        <v>0.24299677854994448</v>
      </c>
      <c r="Z82" s="6">
        <v>2034</v>
      </c>
      <c r="AA82" s="6">
        <f t="shared" si="35"/>
        <v>3.1174039008079846E-3</v>
      </c>
      <c r="AB82" s="6">
        <f t="shared" si="35"/>
        <v>6.8198547869440544E-3</v>
      </c>
      <c r="AC82" s="6">
        <f t="shared" si="35"/>
        <v>1.0522305673080122E-2</v>
      </c>
      <c r="AE82" s="6">
        <v>2034</v>
      </c>
      <c r="AF82" s="6">
        <f t="shared" si="36"/>
        <v>9.3998227835141498E-3</v>
      </c>
      <c r="AG82" s="6">
        <f t="shared" si="36"/>
        <v>2.056372175256457E-2</v>
      </c>
      <c r="AH82" s="6">
        <f t="shared" si="36"/>
        <v>3.1727620721614981E-2</v>
      </c>
      <c r="AJ82" s="6">
        <v>2034</v>
      </c>
      <c r="AK82" s="6">
        <f t="shared" si="37"/>
        <v>4.6375436803054122E-2</v>
      </c>
      <c r="AL82" s="6">
        <f t="shared" si="37"/>
        <v>0.10145420829041657</v>
      </c>
      <c r="AM82" s="6">
        <f t="shared" si="37"/>
        <v>0.15653297977777902</v>
      </c>
      <c r="AO82" s="6">
        <v>2034</v>
      </c>
      <c r="AP82" s="6">
        <f t="shared" si="38"/>
        <v>0.15346110238500008</v>
      </c>
      <c r="AQ82" s="6">
        <f t="shared" si="30"/>
        <v>0.33572243668483143</v>
      </c>
      <c r="AR82" s="6">
        <f t="shared" si="30"/>
        <v>0.51798377098466264</v>
      </c>
    </row>
    <row r="83" spans="6:44" x14ac:dyDescent="0.25">
      <c r="F83" s="6">
        <v>2035</v>
      </c>
      <c r="G83" s="6">
        <f t="shared" si="31"/>
        <v>1.0433194876307389E-2</v>
      </c>
      <c r="H83" s="6">
        <f t="shared" si="31"/>
        <v>2.2154176904757645E-2</v>
      </c>
      <c r="I83" s="6">
        <f t="shared" si="31"/>
        <v>3.3875158933207847E-2</v>
      </c>
      <c r="K83" s="6">
        <v>2035</v>
      </c>
      <c r="L83" s="6">
        <f t="shared" si="32"/>
        <v>1.281965171045177E-2</v>
      </c>
      <c r="M83" s="6">
        <f t="shared" si="32"/>
        <v>2.7221655036433697E-2</v>
      </c>
      <c r="N83" s="6">
        <f t="shared" si="32"/>
        <v>4.1623658362415605E-2</v>
      </c>
      <c r="P83" s="6">
        <v>2035</v>
      </c>
      <c r="Q83" s="6">
        <f t="shared" si="33"/>
        <v>1.3762783306598427E-3</v>
      </c>
      <c r="R83" s="6">
        <f t="shared" si="33"/>
        <v>2.9224330580523072E-3</v>
      </c>
      <c r="S83" s="6">
        <f t="shared" si="33"/>
        <v>4.4685877854447687E-3</v>
      </c>
      <c r="U83" s="6">
        <v>2035</v>
      </c>
      <c r="V83" s="6">
        <f t="shared" si="34"/>
        <v>7.8536444789079701E-2</v>
      </c>
      <c r="W83" s="6">
        <f t="shared" si="34"/>
        <v>0.1667667777661416</v>
      </c>
      <c r="X83" s="6">
        <f t="shared" si="34"/>
        <v>0.25499711074320341</v>
      </c>
      <c r="Z83" s="6">
        <v>2035</v>
      </c>
      <c r="AA83" s="6">
        <f t="shared" si="35"/>
        <v>3.4008042554268913E-3</v>
      </c>
      <c r="AB83" s="6">
        <f t="shared" si="35"/>
        <v>7.221375617575505E-3</v>
      </c>
      <c r="AC83" s="6">
        <f t="shared" si="35"/>
        <v>1.1041946979724113E-2</v>
      </c>
      <c r="AE83" s="6">
        <v>2035</v>
      </c>
      <c r="AF83" s="6">
        <f t="shared" si="36"/>
        <v>1.0254352127469977E-2</v>
      </c>
      <c r="AG83" s="6">
        <f t="shared" si="36"/>
        <v>2.1774416539610549E-2</v>
      </c>
      <c r="AH83" s="6">
        <f t="shared" si="36"/>
        <v>3.3294480951751096E-2</v>
      </c>
      <c r="AJ83" s="6">
        <v>2035</v>
      </c>
      <c r="AK83" s="6">
        <f t="shared" si="37"/>
        <v>5.0591385603331755E-2</v>
      </c>
      <c r="AL83" s="6">
        <f t="shared" si="37"/>
        <v>0.10742735277170515</v>
      </c>
      <c r="AM83" s="6">
        <f t="shared" si="37"/>
        <v>0.16426331994007839</v>
      </c>
      <c r="AO83" s="6">
        <v>2035</v>
      </c>
      <c r="AP83" s="6">
        <f t="shared" si="38"/>
        <v>0.16741211169272732</v>
      </c>
      <c r="AQ83" s="6">
        <f t="shared" si="30"/>
        <v>0.35548818769427643</v>
      </c>
      <c r="AR83" s="6">
        <f t="shared" si="30"/>
        <v>0.54356426369582522</v>
      </c>
    </row>
    <row r="84" spans="6:44" x14ac:dyDescent="0.25">
      <c r="F84" s="6">
        <v>2036</v>
      </c>
      <c r="G84" s="6">
        <f t="shared" si="31"/>
        <v>1.1302627782666342E-2</v>
      </c>
      <c r="H84" s="6">
        <f t="shared" si="31"/>
        <v>2.3410209882923333E-2</v>
      </c>
      <c r="I84" s="6">
        <f t="shared" si="31"/>
        <v>3.5517791983180322E-2</v>
      </c>
      <c r="K84" s="6">
        <v>2036</v>
      </c>
      <c r="L84" s="6">
        <f t="shared" si="32"/>
        <v>1.3887956019656086E-2</v>
      </c>
      <c r="M84" s="6">
        <f t="shared" si="32"/>
        <v>2.8764989126118093E-2</v>
      </c>
      <c r="N84" s="6">
        <f t="shared" si="32"/>
        <v>4.3642022232580097E-2</v>
      </c>
      <c r="P84" s="6">
        <v>2036</v>
      </c>
      <c r="Q84" s="6">
        <f t="shared" si="33"/>
        <v>1.490968191548163E-3</v>
      </c>
      <c r="R84" s="6">
        <f t="shared" si="33"/>
        <v>3.0881206533611197E-3</v>
      </c>
      <c r="S84" s="6">
        <f t="shared" si="33"/>
        <v>4.685273115174078E-3</v>
      </c>
      <c r="U84" s="6">
        <v>2036</v>
      </c>
      <c r="V84" s="6">
        <f t="shared" si="34"/>
        <v>8.5081148521503031E-2</v>
      </c>
      <c r="W84" s="6">
        <f t="shared" si="34"/>
        <v>0.17622163467358648</v>
      </c>
      <c r="X84" s="6">
        <f t="shared" si="34"/>
        <v>0.26736212082567007</v>
      </c>
      <c r="Z84" s="6">
        <v>2036</v>
      </c>
      <c r="AA84" s="6">
        <f t="shared" si="35"/>
        <v>3.6842046100457981E-3</v>
      </c>
      <c r="AB84" s="6">
        <f t="shared" si="35"/>
        <v>7.6307921335846659E-3</v>
      </c>
      <c r="AC84" s="6">
        <f t="shared" si="35"/>
        <v>1.1577379657123538E-2</v>
      </c>
      <c r="AE84" s="6">
        <v>2036</v>
      </c>
      <c r="AF84" s="6">
        <f t="shared" si="36"/>
        <v>1.1108881471425809E-2</v>
      </c>
      <c r="AG84" s="6">
        <f t="shared" si="36"/>
        <v>2.3008918970987006E-2</v>
      </c>
      <c r="AH84" s="6">
        <f t="shared" si="36"/>
        <v>3.4908956470548196E-2</v>
      </c>
      <c r="AJ84" s="6">
        <v>2036</v>
      </c>
      <c r="AK84" s="6">
        <f t="shared" si="37"/>
        <v>5.4807334403609437E-2</v>
      </c>
      <c r="AL84" s="6">
        <f t="shared" si="37"/>
        <v>0.11351795584029961</v>
      </c>
      <c r="AM84" s="6">
        <f t="shared" si="37"/>
        <v>0.17222857727698976</v>
      </c>
      <c r="AO84" s="6">
        <v>2036</v>
      </c>
      <c r="AP84" s="6">
        <f t="shared" si="38"/>
        <v>0.18136312100045468</v>
      </c>
      <c r="AQ84" s="6">
        <f t="shared" si="30"/>
        <v>0.37564262128086034</v>
      </c>
      <c r="AR84" s="6">
        <f t="shared" si="30"/>
        <v>0.56992212156126598</v>
      </c>
    </row>
    <row r="85" spans="6:44" x14ac:dyDescent="0.25">
      <c r="F85" s="6">
        <v>2037</v>
      </c>
      <c r="G85" s="6">
        <f t="shared" si="31"/>
        <v>1.2172060689025288E-2</v>
      </c>
      <c r="H85" s="6">
        <f t="shared" si="31"/>
        <v>2.4691201834880737E-2</v>
      </c>
      <c r="I85" s="6">
        <f t="shared" si="31"/>
        <v>3.7210342980736194E-2</v>
      </c>
      <c r="K85" s="6">
        <v>2037</v>
      </c>
      <c r="L85" s="6">
        <f t="shared" si="32"/>
        <v>1.49562603288604E-2</v>
      </c>
      <c r="M85" s="6">
        <f t="shared" si="32"/>
        <v>3.0338991228319595E-2</v>
      </c>
      <c r="N85" s="6">
        <f t="shared" si="32"/>
        <v>4.5721722127778787E-2</v>
      </c>
      <c r="P85" s="6">
        <v>2037</v>
      </c>
      <c r="Q85" s="6">
        <f t="shared" si="33"/>
        <v>1.6056580524364831E-3</v>
      </c>
      <c r="R85" s="6">
        <f t="shared" si="33"/>
        <v>3.257100672054359E-3</v>
      </c>
      <c r="S85" s="6">
        <f t="shared" si="33"/>
        <v>4.9085432916722372E-3</v>
      </c>
      <c r="U85" s="6">
        <v>2037</v>
      </c>
      <c r="V85" s="6">
        <f t="shared" si="34"/>
        <v>9.1625852253926263E-2</v>
      </c>
      <c r="W85" s="6">
        <f t="shared" si="34"/>
        <v>0.18586437162069555</v>
      </c>
      <c r="X85" s="6">
        <f t="shared" si="34"/>
        <v>0.28010289098746483</v>
      </c>
      <c r="Z85" s="6">
        <v>2037</v>
      </c>
      <c r="AA85" s="6">
        <f t="shared" si="35"/>
        <v>3.9676049646647045E-3</v>
      </c>
      <c r="AB85" s="6">
        <f t="shared" si="35"/>
        <v>8.0483442768190701E-3</v>
      </c>
      <c r="AC85" s="6">
        <f t="shared" si="35"/>
        <v>1.2129083588973438E-2</v>
      </c>
      <c r="AE85" s="6">
        <v>2037</v>
      </c>
      <c r="AF85" s="6">
        <f t="shared" si="36"/>
        <v>1.1963410815381641E-2</v>
      </c>
      <c r="AG85" s="6">
        <f t="shared" si="36"/>
        <v>2.4267952536789185E-2</v>
      </c>
      <c r="AH85" s="6">
        <f t="shared" si="36"/>
        <v>3.6572494258196739E-2</v>
      </c>
      <c r="AJ85" s="6">
        <v>2037</v>
      </c>
      <c r="AK85" s="6">
        <f t="shared" si="37"/>
        <v>5.902328320388707E-2</v>
      </c>
      <c r="AL85" s="6">
        <f t="shared" si="37"/>
        <v>0.1197295869431952</v>
      </c>
      <c r="AM85" s="6">
        <f t="shared" si="37"/>
        <v>0.18043589068250335</v>
      </c>
      <c r="AO85" s="6">
        <v>2037</v>
      </c>
      <c r="AP85" s="6">
        <f t="shared" si="38"/>
        <v>0.19531413030818184</v>
      </c>
      <c r="AQ85" s="6">
        <f t="shared" si="30"/>
        <v>0.39619754911275368</v>
      </c>
      <c r="AR85" s="6">
        <f t="shared" si="30"/>
        <v>0.59708096791732557</v>
      </c>
    </row>
    <row r="86" spans="6:44" x14ac:dyDescent="0.25">
      <c r="F86" s="6">
        <v>2038</v>
      </c>
      <c r="G86" s="6">
        <f t="shared" si="31"/>
        <v>1.3041493595384243E-2</v>
      </c>
      <c r="H86" s="6">
        <f t="shared" si="31"/>
        <v>2.5997911238456368E-2</v>
      </c>
      <c r="I86" s="6">
        <f t="shared" si="31"/>
        <v>3.8954328881528479E-2</v>
      </c>
      <c r="K86" s="6">
        <v>2038</v>
      </c>
      <c r="L86" s="6">
        <f t="shared" si="32"/>
        <v>1.6024564638064721E-2</v>
      </c>
      <c r="M86" s="6">
        <f t="shared" si="32"/>
        <v>3.1944593312744622E-2</v>
      </c>
      <c r="N86" s="6">
        <f t="shared" si="32"/>
        <v>4.7864621987424492E-2</v>
      </c>
      <c r="P86" s="6">
        <v>2038</v>
      </c>
      <c r="Q86" s="6">
        <f t="shared" si="33"/>
        <v>1.7203479133248035E-3</v>
      </c>
      <c r="R86" s="6">
        <f t="shared" si="33"/>
        <v>3.4294731675297897E-3</v>
      </c>
      <c r="S86" s="6">
        <f t="shared" si="33"/>
        <v>5.1385984217347741E-3</v>
      </c>
      <c r="U86" s="6">
        <v>2038</v>
      </c>
      <c r="V86" s="6">
        <f t="shared" si="34"/>
        <v>9.8170555986349592E-2</v>
      </c>
      <c r="W86" s="6">
        <f t="shared" si="34"/>
        <v>0.19570069809077204</v>
      </c>
      <c r="X86" s="6">
        <f t="shared" si="34"/>
        <v>0.2932308401951943</v>
      </c>
      <c r="Z86" s="6">
        <v>2038</v>
      </c>
      <c r="AA86" s="6">
        <f t="shared" si="35"/>
        <v>4.2510053192836138E-3</v>
      </c>
      <c r="AB86" s="6">
        <f t="shared" si="35"/>
        <v>8.4742792807149369E-3</v>
      </c>
      <c r="AC86" s="6">
        <f t="shared" si="35"/>
        <v>1.2697553242146256E-2</v>
      </c>
      <c r="AE86" s="6">
        <v>2038</v>
      </c>
      <c r="AF86" s="6">
        <f t="shared" si="36"/>
        <v>1.2817940159337474E-2</v>
      </c>
      <c r="AG86" s="6">
        <f t="shared" si="36"/>
        <v>2.5552262713240452E-2</v>
      </c>
      <c r="AH86" s="6">
        <f t="shared" si="36"/>
        <v>3.828658526714341E-2</v>
      </c>
      <c r="AJ86" s="6">
        <v>2038</v>
      </c>
      <c r="AK86" s="6">
        <f t="shared" si="37"/>
        <v>6.323923200416473E-2</v>
      </c>
      <c r="AL86" s="6">
        <f t="shared" si="37"/>
        <v>0.12606592399925062</v>
      </c>
      <c r="AM86" s="6">
        <f t="shared" si="37"/>
        <v>0.18889261599433643</v>
      </c>
      <c r="AO86" s="6">
        <v>2038</v>
      </c>
      <c r="AP86" s="6">
        <f t="shared" si="38"/>
        <v>0.20926513961590917</v>
      </c>
      <c r="AQ86" s="6">
        <f t="shared" si="30"/>
        <v>0.41716514180270881</v>
      </c>
      <c r="AR86" s="6">
        <f t="shared" si="30"/>
        <v>0.62506514398950819</v>
      </c>
    </row>
    <row r="87" spans="6:44" x14ac:dyDescent="0.25">
      <c r="F87" s="6">
        <v>2039</v>
      </c>
      <c r="G87" s="6">
        <f t="shared" si="31"/>
        <v>1.3910926501743194E-2</v>
      </c>
      <c r="H87" s="6">
        <f t="shared" si="31"/>
        <v>2.7331119620846341E-2</v>
      </c>
      <c r="I87" s="6">
        <f t="shared" si="31"/>
        <v>4.0751312739949454E-2</v>
      </c>
      <c r="K87" s="6">
        <v>2039</v>
      </c>
      <c r="L87" s="6">
        <f t="shared" si="32"/>
        <v>1.7092868947269035E-2</v>
      </c>
      <c r="M87" s="6">
        <f t="shared" si="32"/>
        <v>3.3582755670710979E-2</v>
      </c>
      <c r="N87" s="6">
        <f t="shared" si="32"/>
        <v>5.0072642394152891E-2</v>
      </c>
      <c r="P87" s="6">
        <v>2039</v>
      </c>
      <c r="Q87" s="6">
        <f t="shared" si="33"/>
        <v>1.8350377742131236E-3</v>
      </c>
      <c r="R87" s="6">
        <f t="shared" si="33"/>
        <v>3.6053412337061596E-3</v>
      </c>
      <c r="S87" s="6">
        <f t="shared" si="33"/>
        <v>5.3756446931991896E-3</v>
      </c>
      <c r="U87" s="6">
        <v>2039</v>
      </c>
      <c r="V87" s="6">
        <f t="shared" si="34"/>
        <v>0.10471525971877292</v>
      </c>
      <c r="W87" s="6">
        <f t="shared" si="34"/>
        <v>0.20573649707250893</v>
      </c>
      <c r="X87" s="6">
        <f t="shared" si="34"/>
        <v>0.30675773442624465</v>
      </c>
      <c r="Z87" s="6">
        <v>2039</v>
      </c>
      <c r="AA87" s="6">
        <f t="shared" si="35"/>
        <v>4.5344056739025206E-3</v>
      </c>
      <c r="AB87" s="6">
        <f t="shared" si="35"/>
        <v>8.9088518918811269E-3</v>
      </c>
      <c r="AC87" s="6">
        <f t="shared" si="35"/>
        <v>1.3283298109859724E-2</v>
      </c>
      <c r="AE87" s="6">
        <v>2039</v>
      </c>
      <c r="AF87" s="6">
        <f t="shared" si="36"/>
        <v>1.3672469503293306E-2</v>
      </c>
      <c r="AG87" s="6">
        <f t="shared" si="36"/>
        <v>2.6862617630828266E-2</v>
      </c>
      <c r="AH87" s="6">
        <f t="shared" si="36"/>
        <v>4.0052765758363203E-2</v>
      </c>
      <c r="AJ87" s="6">
        <v>2039</v>
      </c>
      <c r="AK87" s="6">
        <f t="shared" si="37"/>
        <v>6.7455180804442377E-2</v>
      </c>
      <c r="AL87" s="6">
        <f t="shared" si="37"/>
        <v>0.13253075669553757</v>
      </c>
      <c r="AM87" s="6">
        <f t="shared" si="37"/>
        <v>0.1976063325866326</v>
      </c>
      <c r="AO87" s="6">
        <v>2039</v>
      </c>
      <c r="AP87" s="6">
        <f t="shared" si="38"/>
        <v>0.22321614892363648</v>
      </c>
      <c r="AQ87" s="6">
        <f t="shared" si="30"/>
        <v>0.43855793981601932</v>
      </c>
      <c r="AR87" s="6">
        <f t="shared" si="30"/>
        <v>0.65389973070840168</v>
      </c>
    </row>
    <row r="88" spans="6:44" x14ac:dyDescent="0.25">
      <c r="F88" s="6">
        <v>2040</v>
      </c>
      <c r="G88" s="6">
        <f t="shared" si="31"/>
        <v>1.4780359408102135E-2</v>
      </c>
      <c r="H88" s="6">
        <f t="shared" si="31"/>
        <v>2.8691632259063377E-2</v>
      </c>
      <c r="I88" s="6">
        <f t="shared" si="31"/>
        <v>4.2602905110024597E-2</v>
      </c>
      <c r="K88" s="6">
        <v>2040</v>
      </c>
      <c r="L88" s="6">
        <f t="shared" si="32"/>
        <v>1.8161173256473349E-2</v>
      </c>
      <c r="M88" s="6">
        <f t="shared" si="32"/>
        <v>3.5254467775812884E-2</v>
      </c>
      <c r="N88" s="6">
        <f t="shared" si="32"/>
        <v>5.2347762295152409E-2</v>
      </c>
      <c r="P88" s="6">
        <v>2040</v>
      </c>
      <c r="Q88" s="6">
        <f t="shared" si="33"/>
        <v>1.9497276351014439E-3</v>
      </c>
      <c r="R88" s="6">
        <f t="shared" si="33"/>
        <v>3.7848110974215469E-3</v>
      </c>
      <c r="S88" s="6">
        <f t="shared" si="33"/>
        <v>5.6198945597416465E-3</v>
      </c>
      <c r="U88" s="6">
        <v>2040</v>
      </c>
      <c r="V88" s="6">
        <f t="shared" si="34"/>
        <v>0.11125996345119617</v>
      </c>
      <c r="W88" s="6">
        <f t="shared" si="34"/>
        <v>0.21597783033264203</v>
      </c>
      <c r="X88" s="6">
        <f t="shared" si="34"/>
        <v>0.32069569721408769</v>
      </c>
      <c r="Z88" s="6">
        <v>2040</v>
      </c>
      <c r="AA88" s="6">
        <f t="shared" si="35"/>
        <v>4.8178060285214283E-3</v>
      </c>
      <c r="AB88" s="6">
        <f t="shared" si="35"/>
        <v>9.3523245984168408E-3</v>
      </c>
      <c r="AC88" s="6">
        <f t="shared" si="35"/>
        <v>1.3886843168312249E-2</v>
      </c>
      <c r="AE88" s="6">
        <v>2040</v>
      </c>
      <c r="AF88" s="6">
        <f t="shared" si="36"/>
        <v>1.452699884724914E-2</v>
      </c>
      <c r="AG88" s="6">
        <f t="shared" si="36"/>
        <v>2.8199808762744364E-2</v>
      </c>
      <c r="AH88" s="6">
        <f t="shared" si="36"/>
        <v>4.1872618678239562E-2</v>
      </c>
      <c r="AJ88" s="6">
        <v>2040</v>
      </c>
      <c r="AK88" s="6">
        <f t="shared" si="37"/>
        <v>7.1671129604720024E-2</v>
      </c>
      <c r="AL88" s="6">
        <f t="shared" si="37"/>
        <v>0.13912798988386324</v>
      </c>
      <c r="AM88" s="6">
        <f t="shared" si="37"/>
        <v>0.20658485016300634</v>
      </c>
      <c r="AO88" s="6">
        <v>2040</v>
      </c>
      <c r="AP88" s="6">
        <f t="shared" si="38"/>
        <v>0.23716715823136367</v>
      </c>
      <c r="AQ88" s="6">
        <f t="shared" si="38"/>
        <v>0.46038886470996432</v>
      </c>
      <c r="AR88" s="6">
        <f t="shared" si="38"/>
        <v>0.6836105711885645</v>
      </c>
    </row>
    <row r="89" spans="6:44" x14ac:dyDescent="0.25">
      <c r="F89" s="6">
        <v>2041</v>
      </c>
      <c r="G89" s="6">
        <f t="shared" ref="G89:I98" si="39">($G$2-G58)*0.181/1000</f>
        <v>1.5649792314461092E-2</v>
      </c>
      <c r="H89" s="6">
        <f t="shared" si="39"/>
        <v>3.0003290311848226E-2</v>
      </c>
      <c r="I89" s="6">
        <f t="shared" si="39"/>
        <v>4.4356788309235333E-2</v>
      </c>
      <c r="K89" s="6">
        <v>2041</v>
      </c>
      <c r="L89" s="6">
        <f t="shared" ref="L89:N98" si="40">($H$2-L58)*0.181/1000</f>
        <v>1.9229477565677663E-2</v>
      </c>
      <c r="M89" s="6">
        <f t="shared" si="40"/>
        <v>3.6866150448212315E-2</v>
      </c>
      <c r="N89" s="6">
        <f t="shared" si="40"/>
        <v>5.4502823330746956E-2</v>
      </c>
      <c r="P89" s="6">
        <v>2041</v>
      </c>
      <c r="Q89" s="6">
        <f t="shared" ref="Q89:S98" si="41">($I$2-Q58)*0.181/1000</f>
        <v>2.0644174959897643E-3</v>
      </c>
      <c r="R89" s="6">
        <f t="shared" si="41"/>
        <v>3.9578363860972802E-3</v>
      </c>
      <c r="S89" s="6">
        <f t="shared" si="41"/>
        <v>5.8512552762047922E-3</v>
      </c>
      <c r="U89" s="6">
        <v>2041</v>
      </c>
      <c r="V89" s="6">
        <f t="shared" ref="V89:X98" si="42">($J$2-V58)*0.181/1000</f>
        <v>0.1178046671836195</v>
      </c>
      <c r="W89" s="6">
        <f t="shared" si="42"/>
        <v>0.22585140803017165</v>
      </c>
      <c r="X89" s="6">
        <f t="shared" si="42"/>
        <v>0.33389814887672359</v>
      </c>
      <c r="Z89" s="6">
        <v>2041</v>
      </c>
      <c r="AA89" s="6">
        <f t="shared" ref="AA89:AC98" si="43">($K$2-AA58)*0.181/1000</f>
        <v>5.1012063831403359E-3</v>
      </c>
      <c r="AB89" s="6">
        <f t="shared" si="43"/>
        <v>9.7798726640343434E-3</v>
      </c>
      <c r="AC89" s="6">
        <f t="shared" si="43"/>
        <v>1.445853894492834E-2</v>
      </c>
      <c r="AE89" s="6">
        <v>2041</v>
      </c>
      <c r="AF89" s="6">
        <f t="shared" ref="AF89:AH98" si="44">($L$2-AF58)*0.181/1000</f>
        <v>1.538152819120497E-2</v>
      </c>
      <c r="AG89" s="6">
        <f t="shared" si="44"/>
        <v>2.9488982760119926E-2</v>
      </c>
      <c r="AH89" s="6">
        <f t="shared" si="44"/>
        <v>4.3596437329034857E-2</v>
      </c>
      <c r="AJ89" s="6">
        <v>2041</v>
      </c>
      <c r="AK89" s="6">
        <f t="shared" ref="AK89:AM98" si="45">($M$2-AK58)*0.181/1000</f>
        <v>7.5887078404997685E-2</v>
      </c>
      <c r="AL89" s="6">
        <f t="shared" si="45"/>
        <v>0.14548832333060505</v>
      </c>
      <c r="AM89" s="6">
        <f t="shared" si="45"/>
        <v>0.21508956825621234</v>
      </c>
      <c r="AO89" s="6">
        <v>2041</v>
      </c>
      <c r="AP89" s="6">
        <f t="shared" si="38"/>
        <v>0.251118167539091</v>
      </c>
      <c r="AQ89" s="6">
        <f t="shared" si="38"/>
        <v>0.48143586393108873</v>
      </c>
      <c r="AR89" s="6">
        <f t="shared" si="38"/>
        <v>0.71175356032308623</v>
      </c>
    </row>
    <row r="90" spans="6:44" x14ac:dyDescent="0.25">
      <c r="F90" s="6">
        <v>2042</v>
      </c>
      <c r="G90" s="6">
        <f t="shared" si="39"/>
        <v>1.6519225220820038E-2</v>
      </c>
      <c r="H90" s="6">
        <f t="shared" si="39"/>
        <v>3.1339446944800335E-2</v>
      </c>
      <c r="I90" s="6">
        <f t="shared" si="39"/>
        <v>4.6159668668780601E-2</v>
      </c>
      <c r="K90" s="6">
        <v>2042</v>
      </c>
      <c r="L90" s="6">
        <f t="shared" si="40"/>
        <v>2.0297781874881977E-2</v>
      </c>
      <c r="M90" s="6">
        <f t="shared" si="40"/>
        <v>3.8507935430485994E-2</v>
      </c>
      <c r="N90" s="6">
        <f t="shared" si="40"/>
        <v>5.6718088986089953E-2</v>
      </c>
      <c r="P90" s="6">
        <v>2042</v>
      </c>
      <c r="Q90" s="6">
        <f t="shared" si="41"/>
        <v>2.1791073568780839E-3</v>
      </c>
      <c r="R90" s="6">
        <f t="shared" si="41"/>
        <v>4.1340933660637333E-3</v>
      </c>
      <c r="S90" s="6">
        <f t="shared" si="41"/>
        <v>6.0890793752493766E-3</v>
      </c>
      <c r="U90" s="6">
        <v>2042</v>
      </c>
      <c r="V90" s="6">
        <f t="shared" si="42"/>
        <v>0.12434937091604283</v>
      </c>
      <c r="W90" s="6">
        <f t="shared" si="42"/>
        <v>0.2359094001291889</v>
      </c>
      <c r="X90" s="6">
        <f t="shared" si="42"/>
        <v>0.34746942934233466</v>
      </c>
      <c r="Z90" s="6">
        <v>2042</v>
      </c>
      <c r="AA90" s="6">
        <f t="shared" si="43"/>
        <v>5.3846067377592436E-3</v>
      </c>
      <c r="AB90" s="6">
        <f t="shared" si="43"/>
        <v>1.0215406286968898E-2</v>
      </c>
      <c r="AC90" s="6">
        <f t="shared" si="43"/>
        <v>1.5046205836178545E-2</v>
      </c>
      <c r="AE90" s="6">
        <v>2042</v>
      </c>
      <c r="AF90" s="6">
        <f t="shared" si="44"/>
        <v>1.6236057535160803E-2</v>
      </c>
      <c r="AG90" s="6">
        <f t="shared" si="44"/>
        <v>3.0802235390228472E-2</v>
      </c>
      <c r="AH90" s="6">
        <f t="shared" si="44"/>
        <v>4.5368413245296106E-2</v>
      </c>
      <c r="AJ90" s="6">
        <v>2042</v>
      </c>
      <c r="AK90" s="6">
        <f t="shared" si="45"/>
        <v>8.0103027205275304E-2</v>
      </c>
      <c r="AL90" s="6">
        <f t="shared" si="45"/>
        <v>0.15196745232661735</v>
      </c>
      <c r="AM90" s="6">
        <f t="shared" si="45"/>
        <v>0.22383187744795915</v>
      </c>
      <c r="AO90" s="6">
        <v>2042</v>
      </c>
      <c r="AP90" s="6">
        <f t="shared" si="38"/>
        <v>0.2650691768468183</v>
      </c>
      <c r="AQ90" s="6">
        <f t="shared" si="38"/>
        <v>0.50287596987435368</v>
      </c>
      <c r="AR90" s="6">
        <f t="shared" si="38"/>
        <v>0.74068276290188839</v>
      </c>
    </row>
    <row r="91" spans="6:44" x14ac:dyDescent="0.25">
      <c r="F91" s="6">
        <v>2043</v>
      </c>
      <c r="G91" s="6">
        <f t="shared" si="39"/>
        <v>1.7388658127178987E-2</v>
      </c>
      <c r="H91" s="6">
        <f t="shared" si="39"/>
        <v>3.2700786559743601E-2</v>
      </c>
      <c r="I91" s="6">
        <f t="shared" si="39"/>
        <v>4.8012914992308205E-2</v>
      </c>
      <c r="K91" s="6">
        <v>2043</v>
      </c>
      <c r="L91" s="6">
        <f t="shared" si="40"/>
        <v>2.1366086184086291E-2</v>
      </c>
      <c r="M91" s="6">
        <f t="shared" si="40"/>
        <v>4.0180663672421194E-2</v>
      </c>
      <c r="N91" s="6">
        <f t="shared" si="40"/>
        <v>5.8995241160756093E-2</v>
      </c>
      <c r="P91" s="6">
        <v>2043</v>
      </c>
      <c r="Q91" s="6">
        <f t="shared" si="41"/>
        <v>2.2937972177664045E-3</v>
      </c>
      <c r="R91" s="6">
        <f t="shared" si="41"/>
        <v>4.3136723191004389E-3</v>
      </c>
      <c r="S91" s="6">
        <f t="shared" si="41"/>
        <v>6.3335474204344738E-3</v>
      </c>
      <c r="U91" s="6">
        <v>2043</v>
      </c>
      <c r="V91" s="6">
        <f t="shared" si="42"/>
        <v>0.13089407464846617</v>
      </c>
      <c r="W91" s="6">
        <f t="shared" si="42"/>
        <v>0.24615695850183744</v>
      </c>
      <c r="X91" s="6">
        <f t="shared" si="42"/>
        <v>0.36141984235520869</v>
      </c>
      <c r="Z91" s="6">
        <v>2043</v>
      </c>
      <c r="AA91" s="6">
        <f t="shared" si="43"/>
        <v>5.6680070923781503E-3</v>
      </c>
      <c r="AB91" s="6">
        <f t="shared" si="43"/>
        <v>1.0659148554842535E-2</v>
      </c>
      <c r="AC91" s="6">
        <f t="shared" si="43"/>
        <v>1.5650290017306917E-2</v>
      </c>
      <c r="AE91" s="6">
        <v>2043</v>
      </c>
      <c r="AF91" s="6">
        <f t="shared" si="44"/>
        <v>1.7090586879116635E-2</v>
      </c>
      <c r="AG91" s="6">
        <f t="shared" si="44"/>
        <v>3.2140239323079689E-2</v>
      </c>
      <c r="AH91" s="6">
        <f t="shared" si="44"/>
        <v>4.718989176704276E-2</v>
      </c>
      <c r="AJ91" s="6">
        <v>2043</v>
      </c>
      <c r="AK91" s="6">
        <f t="shared" si="45"/>
        <v>8.4318976005552965E-2</v>
      </c>
      <c r="AL91" s="6">
        <f t="shared" si="45"/>
        <v>0.15856869559037406</v>
      </c>
      <c r="AM91" s="6">
        <f t="shared" si="45"/>
        <v>0.23281841517519519</v>
      </c>
      <c r="AO91" s="6">
        <v>2043</v>
      </c>
      <c r="AP91" s="6">
        <f t="shared" si="38"/>
        <v>0.2790201861545456</v>
      </c>
      <c r="AQ91" s="6">
        <f t="shared" si="38"/>
        <v>0.52472016452139902</v>
      </c>
      <c r="AR91" s="6">
        <f t="shared" si="38"/>
        <v>0.77042014288825234</v>
      </c>
    </row>
    <row r="92" spans="6:44" x14ac:dyDescent="0.25">
      <c r="F92" s="6">
        <v>2044</v>
      </c>
      <c r="G92" s="6">
        <f t="shared" si="39"/>
        <v>1.825809103353794E-2</v>
      </c>
      <c r="H92" s="6">
        <f t="shared" si="39"/>
        <v>3.4088012678216345E-2</v>
      </c>
      <c r="I92" s="6">
        <f t="shared" si="39"/>
        <v>4.9374084999999998E-2</v>
      </c>
      <c r="K92" s="6">
        <v>2044</v>
      </c>
      <c r="L92" s="6">
        <f t="shared" si="40"/>
        <v>2.2434390493290608E-2</v>
      </c>
      <c r="M92" s="6">
        <f t="shared" si="40"/>
        <v>4.1885199616904269E-2</v>
      </c>
      <c r="N92" s="6">
        <f t="shared" si="40"/>
        <v>6.0667760999999994E-2</v>
      </c>
      <c r="P92" s="6">
        <v>2044</v>
      </c>
      <c r="Q92" s="6">
        <f t="shared" si="41"/>
        <v>2.4084870786547246E-3</v>
      </c>
      <c r="R92" s="6">
        <f t="shared" si="41"/>
        <v>4.4966660491337013E-3</v>
      </c>
      <c r="S92" s="6">
        <f t="shared" si="41"/>
        <v>6.5131040000000005E-3</v>
      </c>
      <c r="U92" s="6">
        <v>2044</v>
      </c>
      <c r="V92" s="6">
        <f t="shared" si="42"/>
        <v>0.1374387783808895</v>
      </c>
      <c r="W92" s="6">
        <f t="shared" si="42"/>
        <v>0.25659937894495716</v>
      </c>
      <c r="X92" s="6">
        <f t="shared" si="42"/>
        <v>0.37166612399999999</v>
      </c>
      <c r="Z92" s="6">
        <v>2044</v>
      </c>
      <c r="AA92" s="6">
        <f t="shared" si="43"/>
        <v>5.9514074469970589E-3</v>
      </c>
      <c r="AB92" s="6">
        <f t="shared" si="43"/>
        <v>1.1111328787539497E-2</v>
      </c>
      <c r="AC92" s="6">
        <f t="shared" si="43"/>
        <v>1.6093976999999999E-2</v>
      </c>
      <c r="AE92" s="6">
        <v>2044</v>
      </c>
      <c r="AF92" s="6">
        <f t="shared" si="44"/>
        <v>1.7945116223072467E-2</v>
      </c>
      <c r="AG92" s="6">
        <f t="shared" si="44"/>
        <v>3.3503686020653276E-2</v>
      </c>
      <c r="AH92" s="6">
        <f t="shared" si="44"/>
        <v>4.8527728999999992E-2</v>
      </c>
      <c r="AJ92" s="6">
        <v>2044</v>
      </c>
      <c r="AK92" s="6">
        <f t="shared" si="45"/>
        <v>8.8534924805830612E-2</v>
      </c>
      <c r="AL92" s="6">
        <f t="shared" si="45"/>
        <v>0.1652954645533542</v>
      </c>
      <c r="AM92" s="6">
        <f t="shared" si="45"/>
        <v>0.239418836</v>
      </c>
      <c r="AO92" s="6">
        <v>2044</v>
      </c>
      <c r="AP92" s="6">
        <f t="shared" si="38"/>
        <v>0.2929711954622729</v>
      </c>
      <c r="AQ92" s="6">
        <f t="shared" si="38"/>
        <v>0.5469797366507585</v>
      </c>
      <c r="AR92" s="6">
        <f t="shared" si="38"/>
        <v>0.792261616</v>
      </c>
    </row>
    <row r="93" spans="6:44" x14ac:dyDescent="0.25">
      <c r="F93" s="6">
        <v>2045</v>
      </c>
      <c r="G93" s="6">
        <f t="shared" si="39"/>
        <v>1.9127523939896893E-2</v>
      </c>
      <c r="H93" s="6">
        <f t="shared" si="39"/>
        <v>3.5501848475607015E-2</v>
      </c>
      <c r="I93" s="6">
        <f t="shared" si="39"/>
        <v>4.9374084999999998E-2</v>
      </c>
      <c r="K93" s="6">
        <v>2045</v>
      </c>
      <c r="L93" s="6">
        <f t="shared" si="40"/>
        <v>2.3502694802494926E-2</v>
      </c>
      <c r="M93" s="6">
        <f t="shared" si="40"/>
        <v>4.3622431856232678E-2</v>
      </c>
      <c r="N93" s="6">
        <f t="shared" si="40"/>
        <v>6.0667760999999994E-2</v>
      </c>
      <c r="P93" s="6">
        <v>2045</v>
      </c>
      <c r="Q93" s="6">
        <f t="shared" si="41"/>
        <v>2.5231769395430456E-3</v>
      </c>
      <c r="R93" s="6">
        <f t="shared" si="41"/>
        <v>4.6831699526962353E-3</v>
      </c>
      <c r="S93" s="6">
        <f t="shared" si="41"/>
        <v>6.5131040000000005E-3</v>
      </c>
      <c r="U93" s="6">
        <v>2045</v>
      </c>
      <c r="V93" s="6">
        <f t="shared" si="42"/>
        <v>0.1439834821133128</v>
      </c>
      <c r="W93" s="6">
        <f t="shared" si="42"/>
        <v>0.2672421052008187</v>
      </c>
      <c r="X93" s="6">
        <f t="shared" si="42"/>
        <v>0.37166612399999999</v>
      </c>
      <c r="Z93" s="6">
        <v>2045</v>
      </c>
      <c r="AA93" s="6">
        <f t="shared" si="43"/>
        <v>6.2348078016159665E-3</v>
      </c>
      <c r="AB93" s="6">
        <f t="shared" si="43"/>
        <v>1.1572182711313116E-2</v>
      </c>
      <c r="AC93" s="6">
        <f t="shared" si="43"/>
        <v>1.6093976999999999E-2</v>
      </c>
      <c r="AE93" s="6">
        <v>2045</v>
      </c>
      <c r="AF93" s="6">
        <f t="shared" si="44"/>
        <v>1.87996455670283E-2</v>
      </c>
      <c r="AG93" s="6">
        <f t="shared" si="44"/>
        <v>3.4893286261878473E-2</v>
      </c>
      <c r="AH93" s="6">
        <f t="shared" si="44"/>
        <v>4.8527728999999992E-2</v>
      </c>
      <c r="AJ93" s="6">
        <v>2045</v>
      </c>
      <c r="AK93" s="6">
        <f t="shared" si="45"/>
        <v>9.2750873606108258E-2</v>
      </c>
      <c r="AL93" s="6">
        <f t="shared" si="45"/>
        <v>0.1721512659501073</v>
      </c>
      <c r="AM93" s="6">
        <f t="shared" si="45"/>
        <v>0.239418836</v>
      </c>
      <c r="AO93" s="6">
        <v>2045</v>
      </c>
      <c r="AP93" s="6">
        <f t="shared" si="38"/>
        <v>0.30692220477000021</v>
      </c>
      <c r="AQ93" s="6">
        <f t="shared" si="38"/>
        <v>0.56966629040865358</v>
      </c>
      <c r="AR93" s="6">
        <f t="shared" si="38"/>
        <v>0.792261616</v>
      </c>
    </row>
    <row r="94" spans="6:44" x14ac:dyDescent="0.25">
      <c r="F94" s="6">
        <v>2046</v>
      </c>
      <c r="G94" s="6">
        <f t="shared" si="39"/>
        <v>1.9996956846255833E-2</v>
      </c>
      <c r="H94" s="6">
        <f t="shared" si="39"/>
        <v>3.6943037330211842E-2</v>
      </c>
      <c r="I94" s="6">
        <f t="shared" si="39"/>
        <v>4.9374084999999998E-2</v>
      </c>
      <c r="K94" s="6">
        <v>2046</v>
      </c>
      <c r="L94" s="6">
        <f t="shared" si="40"/>
        <v>2.4570999111699233E-2</v>
      </c>
      <c r="M94" s="6">
        <f t="shared" si="40"/>
        <v>4.5393273806762592E-2</v>
      </c>
      <c r="N94" s="6">
        <f t="shared" si="40"/>
        <v>6.0667760999999994E-2</v>
      </c>
      <c r="P94" s="6">
        <v>2046</v>
      </c>
      <c r="Q94" s="6">
        <f t="shared" si="41"/>
        <v>2.6378668004313648E-3</v>
      </c>
      <c r="R94" s="6">
        <f t="shared" si="41"/>
        <v>4.8732820913552537E-3</v>
      </c>
      <c r="S94" s="6">
        <f t="shared" si="41"/>
        <v>6.5131040000000005E-3</v>
      </c>
      <c r="U94" s="6">
        <v>2046</v>
      </c>
      <c r="V94" s="6">
        <f t="shared" si="42"/>
        <v>0.15052818584573607</v>
      </c>
      <c r="W94" s="6">
        <f t="shared" si="42"/>
        <v>0.27809073309018573</v>
      </c>
      <c r="X94" s="6">
        <f t="shared" si="42"/>
        <v>0.37166612399999999</v>
      </c>
      <c r="Z94" s="6">
        <v>2046</v>
      </c>
      <c r="AA94" s="6">
        <f t="shared" si="43"/>
        <v>6.5182081562348733E-3</v>
      </c>
      <c r="AB94" s="6">
        <f t="shared" si="43"/>
        <v>1.2041952637756642E-2</v>
      </c>
      <c r="AC94" s="6">
        <f t="shared" si="43"/>
        <v>1.6093976999999999E-2</v>
      </c>
      <c r="AE94" s="6">
        <v>2046</v>
      </c>
      <c r="AF94" s="6">
        <f t="shared" si="44"/>
        <v>1.9654174910984128E-2</v>
      </c>
      <c r="AG94" s="6">
        <f t="shared" si="44"/>
        <v>3.6309770682280071E-2</v>
      </c>
      <c r="AH94" s="6">
        <f t="shared" si="44"/>
        <v>4.8527728999999992E-2</v>
      </c>
      <c r="AJ94" s="6">
        <v>2046</v>
      </c>
      <c r="AK94" s="6">
        <f t="shared" si="45"/>
        <v>9.6966822406385919E-2</v>
      </c>
      <c r="AL94" s="6">
        <f t="shared" si="45"/>
        <v>0.17913970448067779</v>
      </c>
      <c r="AM94" s="6">
        <f t="shared" si="45"/>
        <v>0.239418836</v>
      </c>
      <c r="AO94" s="6">
        <v>2046</v>
      </c>
      <c r="AP94" s="6">
        <f t="shared" si="38"/>
        <v>0.3208732140777274</v>
      </c>
      <c r="AQ94" s="6">
        <f t="shared" si="38"/>
        <v>0.59279175411922991</v>
      </c>
      <c r="AR94" s="6">
        <f t="shared" si="38"/>
        <v>0.792261616</v>
      </c>
    </row>
    <row r="95" spans="6:44" x14ac:dyDescent="0.25">
      <c r="F95" s="6">
        <v>2047</v>
      </c>
      <c r="G95" s="6">
        <f t="shared" si="39"/>
        <v>2.0866389752614789E-2</v>
      </c>
      <c r="H95" s="6">
        <f t="shared" si="39"/>
        <v>3.8412343387631054E-2</v>
      </c>
      <c r="I95" s="6">
        <f t="shared" si="39"/>
        <v>4.9374084999999998E-2</v>
      </c>
      <c r="K95" s="6">
        <v>2047</v>
      </c>
      <c r="L95" s="6">
        <f t="shared" si="40"/>
        <v>2.563930342090355E-2</v>
      </c>
      <c r="M95" s="6">
        <f t="shared" si="40"/>
        <v>4.7198664402403209E-2</v>
      </c>
      <c r="N95" s="6">
        <f t="shared" si="40"/>
        <v>6.0667760999999994E-2</v>
      </c>
      <c r="P95" s="6">
        <v>2047</v>
      </c>
      <c r="Q95" s="6">
        <f t="shared" si="41"/>
        <v>2.7525566613196858E-3</v>
      </c>
      <c r="R95" s="6">
        <f t="shared" si="41"/>
        <v>5.067103266163886E-3</v>
      </c>
      <c r="S95" s="6">
        <f t="shared" si="41"/>
        <v>6.5131040000000005E-3</v>
      </c>
      <c r="U95" s="6">
        <v>2047</v>
      </c>
      <c r="V95" s="6">
        <f t="shared" si="42"/>
        <v>0.1570728895781594</v>
      </c>
      <c r="W95" s="6">
        <f t="shared" si="42"/>
        <v>0.28915101476083777</v>
      </c>
      <c r="X95" s="6">
        <f t="shared" si="42"/>
        <v>0.37166612399999999</v>
      </c>
      <c r="Z95" s="6">
        <v>2047</v>
      </c>
      <c r="AA95" s="6">
        <f t="shared" si="43"/>
        <v>6.8016085108537818E-3</v>
      </c>
      <c r="AB95" s="6">
        <f t="shared" si="43"/>
        <v>1.252088764777385E-2</v>
      </c>
      <c r="AC95" s="6">
        <f t="shared" si="43"/>
        <v>1.6093976999999999E-2</v>
      </c>
      <c r="AE95" s="6">
        <v>2047</v>
      </c>
      <c r="AF95" s="6">
        <f t="shared" si="44"/>
        <v>2.0508704254939964E-2</v>
      </c>
      <c r="AG95" s="6">
        <f t="shared" si="44"/>
        <v>3.7753890328699781E-2</v>
      </c>
      <c r="AH95" s="6">
        <f t="shared" si="44"/>
        <v>4.8527728999999992E-2</v>
      </c>
      <c r="AJ95" s="6">
        <v>2047</v>
      </c>
      <c r="AK95" s="6">
        <f t="shared" si="45"/>
        <v>0.10118277120666358</v>
      </c>
      <c r="AL95" s="6">
        <f t="shared" si="45"/>
        <v>0.18626448554740654</v>
      </c>
      <c r="AM95" s="6">
        <f t="shared" si="45"/>
        <v>0.239418836</v>
      </c>
      <c r="AO95" s="6">
        <v>2047</v>
      </c>
      <c r="AP95" s="6">
        <f t="shared" si="38"/>
        <v>0.33482422338545476</v>
      </c>
      <c r="AQ95" s="6">
        <f t="shared" si="38"/>
        <v>0.6163683893409162</v>
      </c>
      <c r="AR95" s="6">
        <f t="shared" si="38"/>
        <v>0.792261616</v>
      </c>
    </row>
    <row r="96" spans="6:44" x14ac:dyDescent="0.25">
      <c r="F96" s="6">
        <v>2048</v>
      </c>
      <c r="G96" s="6">
        <f t="shared" si="39"/>
        <v>2.1735822658973742E-2</v>
      </c>
      <c r="H96" s="6">
        <f t="shared" si="39"/>
        <v>3.9910552140932282E-2</v>
      </c>
      <c r="I96" s="6">
        <f t="shared" si="39"/>
        <v>4.9374084999999998E-2</v>
      </c>
      <c r="K96" s="6">
        <v>2048</v>
      </c>
      <c r="L96" s="6">
        <f t="shared" si="40"/>
        <v>2.6707607730107878E-2</v>
      </c>
      <c r="M96" s="6">
        <f t="shared" si="40"/>
        <v>4.9039568807485098E-2</v>
      </c>
      <c r="N96" s="6">
        <f t="shared" si="40"/>
        <v>6.0667760999999994E-2</v>
      </c>
      <c r="P96" s="6">
        <v>2048</v>
      </c>
      <c r="Q96" s="6">
        <f t="shared" si="41"/>
        <v>2.8672465222080068E-3</v>
      </c>
      <c r="R96" s="6">
        <f t="shared" si="41"/>
        <v>5.2647370941925221E-3</v>
      </c>
      <c r="S96" s="6">
        <f t="shared" si="41"/>
        <v>6.5131040000000005E-3</v>
      </c>
      <c r="U96" s="6">
        <v>2048</v>
      </c>
      <c r="V96" s="6">
        <f t="shared" si="42"/>
        <v>0.16361759331058273</v>
      </c>
      <c r="W96" s="6">
        <f t="shared" si="42"/>
        <v>0.30042886305478272</v>
      </c>
      <c r="X96" s="6">
        <f t="shared" si="42"/>
        <v>0.37166612399999999</v>
      </c>
      <c r="Z96" s="6">
        <v>2048</v>
      </c>
      <c r="AA96" s="6">
        <f t="shared" si="43"/>
        <v>7.0850088654726921E-3</v>
      </c>
      <c r="AB96" s="6">
        <f t="shared" si="43"/>
        <v>1.3009243780689097E-2</v>
      </c>
      <c r="AC96" s="6">
        <f t="shared" si="43"/>
        <v>1.6093976999999999E-2</v>
      </c>
      <c r="AE96" s="6">
        <v>2048</v>
      </c>
      <c r="AF96" s="6">
        <f t="shared" si="44"/>
        <v>2.1363233598895803E-2</v>
      </c>
      <c r="AG96" s="6">
        <f t="shared" si="44"/>
        <v>3.9226417229514865E-2</v>
      </c>
      <c r="AH96" s="6">
        <f t="shared" si="44"/>
        <v>4.8527728999999992E-2</v>
      </c>
      <c r="AJ96" s="6">
        <v>2048</v>
      </c>
      <c r="AK96" s="6">
        <f t="shared" si="45"/>
        <v>0.10539872000694123</v>
      </c>
      <c r="AL96" s="6">
        <f t="shared" si="45"/>
        <v>0.1935294180681893</v>
      </c>
      <c r="AM96" s="6">
        <f t="shared" si="45"/>
        <v>0.239418836</v>
      </c>
      <c r="AO96" s="6">
        <v>2048</v>
      </c>
      <c r="AP96" s="6">
        <f t="shared" si="38"/>
        <v>0.34877523269318211</v>
      </c>
      <c r="AQ96" s="6">
        <f t="shared" si="38"/>
        <v>0.64040880017578594</v>
      </c>
      <c r="AR96" s="6">
        <f t="shared" si="38"/>
        <v>0.792261616</v>
      </c>
    </row>
    <row r="97" spans="1:44" x14ac:dyDescent="0.25">
      <c r="F97" s="6">
        <v>2049</v>
      </c>
      <c r="G97" s="6">
        <f t="shared" si="39"/>
        <v>2.2605255565332695E-2</v>
      </c>
      <c r="H97" s="6">
        <f t="shared" si="39"/>
        <v>4.1438471027021764E-2</v>
      </c>
      <c r="I97" s="6">
        <f t="shared" si="39"/>
        <v>4.9374084999999998E-2</v>
      </c>
      <c r="K97" s="6">
        <v>2049</v>
      </c>
      <c r="L97" s="6">
        <f t="shared" si="40"/>
        <v>2.7775912039312192E-2</v>
      </c>
      <c r="M97" s="6">
        <f t="shared" si="40"/>
        <v>5.0916979149543323E-2</v>
      </c>
      <c r="N97" s="6">
        <f t="shared" si="40"/>
        <v>6.0667760999999994E-2</v>
      </c>
      <c r="P97" s="6">
        <v>2049</v>
      </c>
      <c r="Q97" s="6">
        <f t="shared" si="41"/>
        <v>2.9819363830963274E-3</v>
      </c>
      <c r="R97" s="6">
        <f t="shared" si="41"/>
        <v>5.4662900871981631E-3</v>
      </c>
      <c r="S97" s="6">
        <f t="shared" si="41"/>
        <v>6.5131040000000005E-3</v>
      </c>
      <c r="U97" s="6">
        <v>2049</v>
      </c>
      <c r="V97" s="6">
        <f t="shared" si="42"/>
        <v>0.17016229704300606</v>
      </c>
      <c r="W97" s="6">
        <f t="shared" si="42"/>
        <v>0.3119303559974726</v>
      </c>
      <c r="X97" s="6">
        <f t="shared" si="42"/>
        <v>0.37166612399999999</v>
      </c>
      <c r="Z97" s="6">
        <v>2049</v>
      </c>
      <c r="AA97" s="6">
        <f t="shared" si="43"/>
        <v>7.3684092200915988E-3</v>
      </c>
      <c r="AB97" s="6">
        <f t="shared" si="43"/>
        <v>1.3507284228640478E-2</v>
      </c>
      <c r="AC97" s="6">
        <f t="shared" si="43"/>
        <v>1.6093976999999999E-2</v>
      </c>
      <c r="AE97" s="6">
        <v>2049</v>
      </c>
      <c r="AF97" s="6">
        <f t="shared" si="44"/>
        <v>2.2217762942851629E-2</v>
      </c>
      <c r="AG97" s="6">
        <f t="shared" si="44"/>
        <v>4.0728144980786238E-2</v>
      </c>
      <c r="AH97" s="6">
        <f t="shared" si="44"/>
        <v>4.8527728999999992E-2</v>
      </c>
      <c r="AJ97" s="6">
        <v>2049</v>
      </c>
      <c r="AK97" s="6">
        <f t="shared" si="45"/>
        <v>0.1096146688072189</v>
      </c>
      <c r="AL97" s="6">
        <f t="shared" si="45"/>
        <v>0.20093841736832735</v>
      </c>
      <c r="AM97" s="6">
        <f t="shared" si="45"/>
        <v>0.239418836</v>
      </c>
      <c r="AO97" s="6">
        <v>2049</v>
      </c>
      <c r="AP97" s="6">
        <f t="shared" si="38"/>
        <v>0.36272624200090942</v>
      </c>
      <c r="AQ97" s="6">
        <f t="shared" si="38"/>
        <v>0.66492594283898998</v>
      </c>
      <c r="AR97" s="6">
        <f t="shared" si="38"/>
        <v>0.792261616</v>
      </c>
    </row>
    <row r="98" spans="1:44" x14ac:dyDescent="0.25">
      <c r="F98" s="6">
        <v>2050</v>
      </c>
      <c r="G98" s="6">
        <f t="shared" si="39"/>
        <v>2.3474688471691634E-2</v>
      </c>
      <c r="H98" s="6">
        <f t="shared" si="39"/>
        <v>4.2996930039675793E-2</v>
      </c>
      <c r="I98" s="6">
        <f t="shared" si="39"/>
        <v>4.9374084999999998E-2</v>
      </c>
      <c r="K98" s="6">
        <v>2050</v>
      </c>
      <c r="L98" s="6">
        <f t="shared" si="40"/>
        <v>2.8844216348516492E-2</v>
      </c>
      <c r="M98" s="6">
        <f t="shared" si="40"/>
        <v>5.2831915272572069E-2</v>
      </c>
      <c r="N98" s="6">
        <f t="shared" si="40"/>
        <v>6.0667760999999994E-2</v>
      </c>
      <c r="P98" s="6">
        <v>2050</v>
      </c>
      <c r="Q98" s="6">
        <f t="shared" si="41"/>
        <v>3.0966262439846466E-3</v>
      </c>
      <c r="R98" s="6">
        <f t="shared" si="41"/>
        <v>5.6718717324915E-3</v>
      </c>
      <c r="S98" s="6">
        <f t="shared" si="41"/>
        <v>6.5131040000000005E-3</v>
      </c>
      <c r="U98" s="6">
        <v>2050</v>
      </c>
      <c r="V98" s="6">
        <f t="shared" si="42"/>
        <v>0.17670700077542925</v>
      </c>
      <c r="W98" s="6">
        <f t="shared" si="42"/>
        <v>0.32366174141243259</v>
      </c>
      <c r="X98" s="6">
        <f t="shared" si="42"/>
        <v>0.37166612399999999</v>
      </c>
      <c r="Z98" s="6">
        <v>2050</v>
      </c>
      <c r="AA98" s="6">
        <f t="shared" si="43"/>
        <v>7.651809574710503E-3</v>
      </c>
      <c r="AB98" s="6">
        <f t="shared" si="43"/>
        <v>1.4015279536403587E-2</v>
      </c>
      <c r="AC98" s="6">
        <f t="shared" si="43"/>
        <v>1.6093976999999999E-2</v>
      </c>
      <c r="AE98" s="6">
        <v>2050</v>
      </c>
      <c r="AF98" s="6">
        <f t="shared" si="44"/>
        <v>2.3072292286807451E-2</v>
      </c>
      <c r="AG98" s="6">
        <f t="shared" si="44"/>
        <v>4.2259889348781783E-2</v>
      </c>
      <c r="AH98" s="6">
        <f t="shared" si="44"/>
        <v>4.8527728999999992E-2</v>
      </c>
      <c r="AJ98" s="6">
        <v>2050</v>
      </c>
      <c r="AK98" s="6">
        <f t="shared" si="45"/>
        <v>0.11383061760749649</v>
      </c>
      <c r="AL98" s="6">
        <f t="shared" si="45"/>
        <v>0.20849550815316598</v>
      </c>
      <c r="AM98" s="6">
        <f t="shared" si="45"/>
        <v>0.239418836</v>
      </c>
      <c r="AO98" s="6">
        <v>2050</v>
      </c>
      <c r="AP98" s="6">
        <f t="shared" si="38"/>
        <v>0.3766772513086365</v>
      </c>
      <c r="AQ98" s="6">
        <f t="shared" si="38"/>
        <v>0.68993313549552326</v>
      </c>
      <c r="AR98" s="6">
        <f t="shared" si="38"/>
        <v>0.792261616</v>
      </c>
    </row>
    <row r="100" spans="1:44" x14ac:dyDescent="0.25">
      <c r="G100" s="6">
        <f>SUM(G72:G98)</f>
        <v>0.3286456386036829</v>
      </c>
      <c r="H100" s="6">
        <f t="shared" ref="H100:I100" si="46">SUM(H72:H98)</f>
        <v>0.65081422375285913</v>
      </c>
      <c r="I100" s="6">
        <f t="shared" si="46"/>
        <v>0.92608374201174615</v>
      </c>
      <c r="L100" s="6">
        <f>SUM(L72:L98)</f>
        <v>0.40381902887923088</v>
      </c>
      <c r="M100" s="6">
        <f t="shared" ref="M100:N100" si="47">SUM(M72:M98)</f>
        <v>0.79967946306324378</v>
      </c>
      <c r="N100" s="6">
        <f t="shared" si="47"/>
        <v>1.1379132823697751</v>
      </c>
      <c r="Q100" s="6">
        <f>SUM(Q72:Q98)</f>
        <v>4.335276741578506E-2</v>
      </c>
      <c r="R100" s="6">
        <f t="shared" ref="R100:S100" si="48">SUM(R72:R98)</f>
        <v>8.5851124612874169E-2</v>
      </c>
      <c r="S100" s="6">
        <f t="shared" si="48"/>
        <v>0.12216286589273856</v>
      </c>
      <c r="V100" s="6">
        <f>SUM(V72:V98)</f>
        <v>2.4738980108560105</v>
      </c>
      <c r="W100" s="6">
        <f t="shared" ref="W100:X100" si="49">SUM(W72:W98)</f>
        <v>4.8990396477482827</v>
      </c>
      <c r="X100" s="6">
        <f t="shared" si="49"/>
        <v>6.9711459947646945</v>
      </c>
      <c r="AA100" s="6">
        <f>SUM(AA72:AA98)</f>
        <v>0.10712533404594705</v>
      </c>
      <c r="AB100" s="6">
        <f t="shared" ref="AB100:AC100" si="50">SUM(AB72:AB98)</f>
        <v>0.21213940771462125</v>
      </c>
      <c r="AC100" s="6">
        <f t="shared" si="50"/>
        <v>0.30186626129903932</v>
      </c>
      <c r="AF100" s="6">
        <f>SUM(AF72:AF98)</f>
        <v>0.32301209201530434</v>
      </c>
      <c r="AG100" s="6">
        <f t="shared" ref="AG100:AH100" si="51">SUM(AG72:AG98)</f>
        <v>0.63965815831572581</v>
      </c>
      <c r="AH100" s="6">
        <f t="shared" si="51"/>
        <v>0.91020908769553788</v>
      </c>
      <c r="AK100" s="6">
        <f>SUM(AK72:AK98)</f>
        <v>1.5936286465049512</v>
      </c>
      <c r="AL100" s="6">
        <f t="shared" ref="AL100:AM100" si="52">SUM(AL72:AL98)</f>
        <v>3.1558495494782948</v>
      </c>
      <c r="AM100" s="6">
        <f t="shared" si="52"/>
        <v>4.4906531746558249</v>
      </c>
      <c r="AP100" s="6">
        <f>SUM(AP72:AP98)</f>
        <v>5.2734815183209118</v>
      </c>
      <c r="AQ100" s="6">
        <f t="shared" ref="AQ100:AR100" si="53">SUM(AQ72:AQ98)</f>
        <v>10.443031574685902</v>
      </c>
      <c r="AR100" s="6">
        <f t="shared" si="53"/>
        <v>14.860034408689355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Output!M112</f>
        <v>0.12520108686126891</v>
      </c>
      <c r="C105" s="6">
        <f>Output!M142</f>
        <v>0.12520108686126891</v>
      </c>
      <c r="D105" s="6">
        <f>Output!M172</f>
        <v>0.12520108686126891</v>
      </c>
      <c r="F105" s="6">
        <v>2024</v>
      </c>
      <c r="G105" s="6">
        <f>((G8+L8+Q8+V8+AA8+AF8+AK8)*R105*1000000)/10^9</f>
        <v>7.7725919821724967E-3</v>
      </c>
      <c r="H105" s="6">
        <f>((G8+L8+Q8+V8+AA8+AF8+AK8)*S105*1000000)/10^9</f>
        <v>7.7725919821724967E-3</v>
      </c>
      <c r="I105" s="6">
        <f>((G8+L8+Q8+V8+AA8+AF8+AK8)*T105*1000000)/10^9</f>
        <v>7.7725919821724967E-3</v>
      </c>
      <c r="J105" s="6">
        <f>((H8+M8+R8+W8+AB8+AG8+AL8)*R105*1000000)/10^9</f>
        <v>1.5323253036524882E-2</v>
      </c>
      <c r="K105" s="6">
        <f>((H8+M8+R8+W8+AB8+AG8+AL8)*S105*1000000)/10^9</f>
        <v>1.5323253036524882E-2</v>
      </c>
      <c r="L105" s="6">
        <f>((H8+M8+R8+W8+AB8+AG8+AL8)*T105*1000000)/10^9</f>
        <v>1.5323253036524882E-2</v>
      </c>
      <c r="M105" s="6">
        <f>((I8+N8+S8+X8+AC8+AH8+AM8)*R105*1000000)/10^9</f>
        <v>2.2873914090877266E-2</v>
      </c>
      <c r="N105" s="6">
        <f>((I8+N8+S8+X8+AC8+AH8+AM8)*S105*1000000)/10^9</f>
        <v>2.2873914090877266E-2</v>
      </c>
      <c r="O105" s="6">
        <f>((I8+N8+S8+X8+AC8+AH8+AM8)*T105*1000000)/10^9</f>
        <v>2.2873914090877266E-2</v>
      </c>
      <c r="Q105" s="6">
        <v>2024</v>
      </c>
      <c r="R105" s="6">
        <f>Output!M232</f>
        <v>0.12141303168543999</v>
      </c>
      <c r="S105" s="6">
        <f>Output!M262</f>
        <v>0.12141303168543999</v>
      </c>
      <c r="T105" s="6">
        <f>Output!M292</f>
        <v>0.12141303168543999</v>
      </c>
    </row>
    <row r="106" spans="1:44" x14ac:dyDescent="0.25">
      <c r="A106" s="6">
        <v>2025</v>
      </c>
      <c r="B106" s="6">
        <f>Output!M113</f>
        <v>0.12025319747472973</v>
      </c>
      <c r="C106" s="6">
        <f>Output!M143</f>
        <v>0.11820870171155734</v>
      </c>
      <c r="D106" s="6">
        <f>Output!M173</f>
        <v>0.11671759912235001</v>
      </c>
      <c r="F106" s="6">
        <v>2025</v>
      </c>
      <c r="G106" s="6">
        <f t="shared" ref="G106:G131" si="54">G105+((G9+L9+Q9+V9+AA9+AF9+AK9-G8-L8-Q8-V8-AA8-AF8-AK8)*R106*1000000)/10^9</f>
        <v>1.5253130225434716E-2</v>
      </c>
      <c r="H106" s="6">
        <f t="shared" ref="H106:H131" si="55">H105+((G9+L9+Q9+V9+AA9+AF9+AK9-G8-L8-Q8-V8-AA8-AF8-AK8)*S106*1000000)/10^9</f>
        <v>1.5132969288422541E-2</v>
      </c>
      <c r="I106" s="6">
        <f t="shared" ref="I106:I131" si="56">I105+((G9+L9+Q9+V9+AA9+AF9+AK9-G8-L8-Q8-V8-AA8-AF8-AK8)*T106*1000000)/10^9</f>
        <v>1.5045332870911744E-2</v>
      </c>
      <c r="J106" s="6">
        <f t="shared" ref="J106:J131" si="57">J105+((H9+M9+R9+W9+AB9+AG9+AL9-H8-M8-R8-W8-AB8-AG8-AL8)*R106*1000000)/10^9</f>
        <v>3.1466466807907476E-2</v>
      </c>
      <c r="K106" s="6">
        <f t="shared" ref="K106:K131" si="58">K105+((H9+M9+R9+W9+AB9+AG9+AL9-H8-M8-R8-W8-AB8-AG8-AL8)*S106*1000000)/10^9</f>
        <v>3.120715609655534E-2</v>
      </c>
      <c r="L106" s="6">
        <f t="shared" ref="L106:L131" si="59">L105+((H9+M9+R9+W9+AB9+AG9+AL9-H8-M8-R8-W8-AB8-AG8-AL8)*T106*1000000)/10^9</f>
        <v>3.1018034221092807E-2</v>
      </c>
      <c r="M106" s="6">
        <f t="shared" ref="M106:M131" si="60">M105+((I9+N9+S9+X9+AC9+AH9+AM9-I8-N8-S8-X8-AC8-AH8-AM8)*R106*1000000)/10^9</f>
        <v>4.7679803390380186E-2</v>
      </c>
      <c r="N106" s="6">
        <f t="shared" ref="N106:N131" si="61">N105+((I9+N9+S9+X9+AC9+AH9+AM9-I8-N8-S8-X8-AC8-AH8-AM8)*S106*1000000)/10^9</f>
        <v>4.7281342904688092E-2</v>
      </c>
      <c r="O106" s="6">
        <f t="shared" ref="O106:O131" si="62">O105+((I9+N9+S9+X9+AC9+AH9+AM9-I8-N8-S8-X8-AC8-AH8-AM8)*T106*1000000)/10^9</f>
        <v>4.6990735571273826E-2</v>
      </c>
      <c r="Q106" s="6">
        <v>2025</v>
      </c>
      <c r="R106" s="6">
        <f>Output!M233</f>
        <v>0.11685095896407528</v>
      </c>
      <c r="S106" s="6">
        <f>Output!M263</f>
        <v>0.11497396558962911</v>
      </c>
      <c r="T106" s="6">
        <f>Output!M293</f>
        <v>0.11360502673880024</v>
      </c>
    </row>
    <row r="107" spans="1:44" x14ac:dyDescent="0.25">
      <c r="A107" s="6">
        <v>2026</v>
      </c>
      <c r="B107" s="6">
        <f>Output!M114</f>
        <v>0.11572773432100149</v>
      </c>
      <c r="C107" s="6">
        <f>Output!M144</f>
        <v>0.11203724326471969</v>
      </c>
      <c r="D107" s="6">
        <f>Output!M174</f>
        <v>0.10933356265709519</v>
      </c>
      <c r="F107" s="6">
        <v>2026</v>
      </c>
      <c r="G107" s="6">
        <f t="shared" si="54"/>
        <v>2.2466445680031272E-2</v>
      </c>
      <c r="H107" s="6">
        <f t="shared" si="55"/>
        <v>2.2129383895707105E-2</v>
      </c>
      <c r="I107" s="6">
        <f t="shared" si="56"/>
        <v>2.1882844338827753E-2</v>
      </c>
      <c r="J107" s="6">
        <f t="shared" si="57"/>
        <v>4.8549534731861438E-2</v>
      </c>
      <c r="K107" s="6">
        <f t="shared" si="58"/>
        <v>4.7776544571618326E-2</v>
      </c>
      <c r="L107" s="6">
        <f t="shared" si="59"/>
        <v>4.721109739328376E-2</v>
      </c>
      <c r="M107" s="6">
        <f t="shared" si="60"/>
        <v>7.4632623783691565E-2</v>
      </c>
      <c r="N107" s="6">
        <f t="shared" si="61"/>
        <v>7.3423705247529503E-2</v>
      </c>
      <c r="O107" s="6">
        <f t="shared" si="62"/>
        <v>7.2539350447739737E-2</v>
      </c>
      <c r="Q107" s="6">
        <v>2026</v>
      </c>
      <c r="R107" s="6">
        <f>Output!M234</f>
        <v>0.11267676212192129</v>
      </c>
      <c r="S107" s="6">
        <f>Output!M264</f>
        <v>0.1092886273133926</v>
      </c>
      <c r="T107" s="6">
        <f>Output!M294</f>
        <v>0.10680645509345346</v>
      </c>
    </row>
    <row r="108" spans="1:44" x14ac:dyDescent="0.25">
      <c r="A108" s="6">
        <v>2027</v>
      </c>
      <c r="B108" s="6">
        <f>Output!M115</f>
        <v>0.11157520300306496</v>
      </c>
      <c r="C108" s="6">
        <f>Output!M145</f>
        <v>0.10623871665367376</v>
      </c>
      <c r="D108" s="6">
        <f>Output!M175</f>
        <v>0.1023224580276321</v>
      </c>
      <c r="F108" s="6">
        <v>2027</v>
      </c>
      <c r="G108" s="6">
        <f t="shared" si="54"/>
        <v>2.9434460367154518E-2</v>
      </c>
      <c r="H108" s="6">
        <f t="shared" si="55"/>
        <v>2.8783757825218546E-2</v>
      </c>
      <c r="I108" s="6">
        <f t="shared" si="56"/>
        <v>2.8307048407112879E-2</v>
      </c>
      <c r="J108" s="6">
        <f t="shared" si="57"/>
        <v>6.6702379389848979E-2</v>
      </c>
      <c r="K108" s="6">
        <f t="shared" si="58"/>
        <v>6.511230255470804E-2</v>
      </c>
      <c r="L108" s="6">
        <f t="shared" si="59"/>
        <v>6.394722435901741E-2</v>
      </c>
      <c r="M108" s="6">
        <f t="shared" si="60"/>
        <v>0.10397029841254336</v>
      </c>
      <c r="N108" s="6">
        <f t="shared" si="61"/>
        <v>0.10144084728419747</v>
      </c>
      <c r="O108" s="6">
        <f t="shared" si="62"/>
        <v>9.9587400310921864E-2</v>
      </c>
      <c r="Q108" s="6">
        <v>2027</v>
      </c>
      <c r="R108" s="6">
        <f>Output!M235</f>
        <v>0.10884500176167006</v>
      </c>
      <c r="S108" s="6">
        <f>Output!M265</f>
        <v>0.10394572551905887</v>
      </c>
      <c r="T108" s="6">
        <f>Output!M295</f>
        <v>0.10035031993000945</v>
      </c>
    </row>
    <row r="109" spans="1:44" x14ac:dyDescent="0.25">
      <c r="A109" s="6">
        <v>2028</v>
      </c>
      <c r="B109" s="6">
        <f>Output!M116</f>
        <v>0.10775194016085696</v>
      </c>
      <c r="C109" s="6">
        <f>Output!M146</f>
        <v>0.1007694353793208</v>
      </c>
      <c r="D109" s="6">
        <f>Output!M176</f>
        <v>9.5640598734861956E-2</v>
      </c>
      <c r="F109" s="6">
        <v>2028</v>
      </c>
      <c r="G109" s="6">
        <f t="shared" si="54"/>
        <v>3.61765303733479E-2</v>
      </c>
      <c r="H109" s="6">
        <f t="shared" si="55"/>
        <v>3.5115445803552171E-2</v>
      </c>
      <c r="I109" s="6">
        <f t="shared" si="56"/>
        <v>3.4337299802362435E-2</v>
      </c>
      <c r="J109" s="6">
        <f t="shared" si="57"/>
        <v>8.6066314721406287E-2</v>
      </c>
      <c r="K109" s="6">
        <f t="shared" si="58"/>
        <v>8.3297577468706668E-2</v>
      </c>
      <c r="L109" s="6">
        <f t="shared" si="59"/>
        <v>8.1266741650202326E-2</v>
      </c>
      <c r="M109" s="6">
        <f t="shared" si="60"/>
        <v>0.13595609906946454</v>
      </c>
      <c r="N109" s="6">
        <f t="shared" si="61"/>
        <v>0.13147970913386106</v>
      </c>
      <c r="O109" s="6">
        <f t="shared" si="62"/>
        <v>0.12819618349804213</v>
      </c>
      <c r="Q109" s="6">
        <v>2028</v>
      </c>
      <c r="R109" s="6">
        <f>Output!M236</f>
        <v>0.10531559628563095</v>
      </c>
      <c r="S109" s="6">
        <f>Output!M266</f>
        <v>9.8905157365647242E-2</v>
      </c>
      <c r="T109" s="6">
        <f>Output!M296</f>
        <v>9.4196518407487537E-2</v>
      </c>
    </row>
    <row r="110" spans="1:44" x14ac:dyDescent="0.25">
      <c r="A110" s="6">
        <v>2029</v>
      </c>
      <c r="B110" s="6">
        <f>Output!M117</f>
        <v>0.10421939616116846</v>
      </c>
      <c r="C110" s="6">
        <f>Output!M147</f>
        <v>9.5590896086522908E-2</v>
      </c>
      <c r="D110" s="6">
        <f>Output!M177</f>
        <v>8.9249481423646901E-2</v>
      </c>
      <c r="F110" s="6">
        <v>2029</v>
      </c>
      <c r="G110" s="6">
        <f t="shared" si="54"/>
        <v>4.2709745824094272E-2</v>
      </c>
      <c r="H110" s="6">
        <f t="shared" si="55"/>
        <v>4.1141539316138967E-2</v>
      </c>
      <c r="I110" s="6">
        <f t="shared" si="56"/>
        <v>3.9990690010007407E-2</v>
      </c>
      <c r="J110" s="6">
        <f t="shared" si="57"/>
        <v>0.10679549774142674</v>
      </c>
      <c r="K110" s="6">
        <f t="shared" si="58"/>
        <v>0.10241771765999624</v>
      </c>
      <c r="L110" s="6">
        <f t="shared" si="59"/>
        <v>9.9204334736081035E-2</v>
      </c>
      <c r="M110" s="6">
        <f t="shared" si="60"/>
        <v>0.17088124965875909</v>
      </c>
      <c r="N110" s="6">
        <f t="shared" si="61"/>
        <v>0.1636938960038534</v>
      </c>
      <c r="O110" s="6">
        <f t="shared" si="62"/>
        <v>0.15841797946215455</v>
      </c>
      <c r="Q110" s="6">
        <v>2029</v>
      </c>
      <c r="R110" s="6">
        <f>Output!M237</f>
        <v>0.10205314988212794</v>
      </c>
      <c r="S110" s="6">
        <f>Output!M267</f>
        <v>9.4131569528061731E-2</v>
      </c>
      <c r="T110" s="6">
        <f>Output!M297</f>
        <v>8.8309697200791751E-2</v>
      </c>
    </row>
    <row r="111" spans="1:44" x14ac:dyDescent="0.25">
      <c r="A111" s="6">
        <v>2030</v>
      </c>
      <c r="B111" s="6">
        <f>Output!M118</f>
        <v>0.10093971554185671</v>
      </c>
      <c r="C111" s="6">
        <f>Output!M148</f>
        <v>9.0665220174101752E-2</v>
      </c>
      <c r="D111" s="6">
        <f>Output!M178</f>
        <v>8.3111227492808568E-2</v>
      </c>
      <c r="F111" s="6">
        <v>2030</v>
      </c>
      <c r="G111" s="6">
        <f t="shared" si="54"/>
        <v>4.9048971682259995E-2</v>
      </c>
      <c r="H111" s="6">
        <f t="shared" si="55"/>
        <v>4.6876903325845293E-2</v>
      </c>
      <c r="I111" s="6">
        <f t="shared" si="56"/>
        <v>4.5282083992914147E-2</v>
      </c>
      <c r="J111" s="6">
        <f t="shared" si="57"/>
        <v>0.12905770191966992</v>
      </c>
      <c r="K111" s="6">
        <f t="shared" si="58"/>
        <v>0.12255926924332712</v>
      </c>
      <c r="L111" s="6">
        <f t="shared" si="59"/>
        <v>0.11778674461871023</v>
      </c>
      <c r="M111" s="6">
        <f t="shared" si="60"/>
        <v>0.20906643215707976</v>
      </c>
      <c r="N111" s="6">
        <f t="shared" si="61"/>
        <v>0.19824163516080887</v>
      </c>
      <c r="O111" s="6">
        <f t="shared" si="62"/>
        <v>0.19029140524450625</v>
      </c>
      <c r="Q111" s="6">
        <v>2030</v>
      </c>
      <c r="R111" s="6">
        <f>Output!M238</f>
        <v>9.9022904038185075E-2</v>
      </c>
      <c r="S111" s="6">
        <f>Output!M268</f>
        <v>8.9590182250036371E-2</v>
      </c>
      <c r="T111" s="6">
        <f>Output!M298</f>
        <v>8.2655076553656101E-2</v>
      </c>
    </row>
    <row r="112" spans="1:44" x14ac:dyDescent="0.25">
      <c r="A112" s="6">
        <v>2031</v>
      </c>
      <c r="B112" s="6">
        <f>Output!M119</f>
        <v>9.9094793960213368E-2</v>
      </c>
      <c r="C112" s="6">
        <f>Output!M149</f>
        <v>8.7174303299348999E-2</v>
      </c>
      <c r="D112" s="6">
        <f>Output!M179</f>
        <v>7.8407732599638652E-2</v>
      </c>
      <c r="F112" s="6">
        <v>2031</v>
      </c>
      <c r="G112" s="6">
        <f t="shared" si="54"/>
        <v>5.5279440447756817E-2</v>
      </c>
      <c r="H112" s="6">
        <f t="shared" si="55"/>
        <v>5.2406770332582904E-2</v>
      </c>
      <c r="I112" s="6">
        <f t="shared" si="56"/>
        <v>5.0296714250994412E-2</v>
      </c>
      <c r="J112" s="6">
        <f t="shared" si="57"/>
        <v>0.13724038287405088</v>
      </c>
      <c r="K112" s="6">
        <f t="shared" si="58"/>
        <v>0.12982182670720091</v>
      </c>
      <c r="L112" s="6">
        <f t="shared" si="59"/>
        <v>0.12437262459828571</v>
      </c>
      <c r="M112" s="6">
        <f t="shared" si="60"/>
        <v>0.21920132530034489</v>
      </c>
      <c r="N112" s="6">
        <f t="shared" si="61"/>
        <v>0.20723688308181887</v>
      </c>
      <c r="O112" s="6">
        <f t="shared" si="62"/>
        <v>0.19844853494557696</v>
      </c>
      <c r="Q112" s="6">
        <v>2031</v>
      </c>
      <c r="R112" s="6">
        <f>Output!M239</f>
        <v>9.7324046260945068E-2</v>
      </c>
      <c r="S112" s="6">
        <f>Output!M269</f>
        <v>8.6380183038713851E-2</v>
      </c>
      <c r="T112" s="6">
        <f>Output!M299</f>
        <v>7.8331843973223292E-2</v>
      </c>
    </row>
    <row r="113" spans="1:20" x14ac:dyDescent="0.25">
      <c r="A113" s="6">
        <v>2032</v>
      </c>
      <c r="B113" s="6">
        <f>Output!M120</f>
        <v>9.7267805131113216E-2</v>
      </c>
      <c r="C113" s="6">
        <f>Output!M150</f>
        <v>8.3701319177139438E-2</v>
      </c>
      <c r="D113" s="6">
        <f>Output!M180</f>
        <v>7.372214731997638E-2</v>
      </c>
      <c r="F113" s="6">
        <v>2032</v>
      </c>
      <c r="G113" s="6">
        <f t="shared" si="54"/>
        <v>6.1402206080386219E-2</v>
      </c>
      <c r="H113" s="6">
        <f t="shared" si="55"/>
        <v>5.7732194296153283E-2</v>
      </c>
      <c r="I113" s="6">
        <f t="shared" si="56"/>
        <v>5.5035633384101557E-2</v>
      </c>
      <c r="J113" s="6">
        <f t="shared" si="57"/>
        <v>0.14543294625429531</v>
      </c>
      <c r="K113" s="6">
        <f t="shared" si="58"/>
        <v>0.13694750748056192</v>
      </c>
      <c r="L113" s="6">
        <f t="shared" si="59"/>
        <v>0.13071353288733295</v>
      </c>
      <c r="M113" s="6">
        <f t="shared" si="60"/>
        <v>0.22946368642820439</v>
      </c>
      <c r="N113" s="6">
        <f t="shared" si="61"/>
        <v>0.21616282066497053</v>
      </c>
      <c r="O113" s="6">
        <f t="shared" si="62"/>
        <v>0.20639143239056429</v>
      </c>
      <c r="Q113" s="6">
        <v>2032</v>
      </c>
      <c r="R113" s="6">
        <f>Output!M240</f>
        <v>9.564165203345433E-2</v>
      </c>
      <c r="S113" s="6">
        <f>Output!M270</f>
        <v>8.3186647377140599E-2</v>
      </c>
      <c r="T113" s="6">
        <f>Output!M300</f>
        <v>7.4025053699249763E-2</v>
      </c>
    </row>
    <row r="114" spans="1:20" x14ac:dyDescent="0.25">
      <c r="A114" s="6">
        <v>2033</v>
      </c>
      <c r="B114" s="6">
        <f>Output!M121</f>
        <v>9.5459073001053801E-2</v>
      </c>
      <c r="C114" s="6">
        <f>Output!M151</f>
        <v>8.0246591753970614E-2</v>
      </c>
      <c r="D114" s="6">
        <f>Output!M181</f>
        <v>6.9054841878390394E-2</v>
      </c>
      <c r="F114" s="6">
        <v>2033</v>
      </c>
      <c r="G114" s="6">
        <f t="shared" si="54"/>
        <v>6.7418342154172084E-2</v>
      </c>
      <c r="H114" s="6">
        <f t="shared" si="55"/>
        <v>6.2854248790580297E-2</v>
      </c>
      <c r="I114" s="6">
        <f t="shared" si="56"/>
        <v>5.9499916326207582E-2</v>
      </c>
      <c r="J114" s="6">
        <f t="shared" si="57"/>
        <v>0.15363604978153625</v>
      </c>
      <c r="K114" s="6">
        <f t="shared" si="58"/>
        <v>0.14393151561711892</v>
      </c>
      <c r="L114" s="6">
        <f t="shared" si="59"/>
        <v>0.13680065836119984</v>
      </c>
      <c r="M114" s="6">
        <f t="shared" si="60"/>
        <v>0.23985375740890041</v>
      </c>
      <c r="N114" s="6">
        <f t="shared" si="61"/>
        <v>0.22500878244365755</v>
      </c>
      <c r="O114" s="6">
        <f t="shared" si="62"/>
        <v>0.21410140039619208</v>
      </c>
      <c r="Q114" s="6">
        <v>2033</v>
      </c>
      <c r="R114" s="6">
        <f>Output!M241</f>
        <v>9.3976027742847926E-2</v>
      </c>
      <c r="S114" s="6">
        <f>Output!M271</f>
        <v>8.0009881652451681E-2</v>
      </c>
      <c r="T114" s="6">
        <f>Output!M301</f>
        <v>6.9735054605450583E-2</v>
      </c>
    </row>
    <row r="115" spans="1:20" x14ac:dyDescent="0.25">
      <c r="A115" s="6">
        <v>2034</v>
      </c>
      <c r="B115" s="6">
        <f>Output!M122</f>
        <v>9.3667926538004487E-2</v>
      </c>
      <c r="C115" s="6">
        <f>Output!M152</f>
        <v>7.6809473136847439E-2</v>
      </c>
      <c r="D115" s="6">
        <f>Output!M182</f>
        <v>6.4405145242850043E-2</v>
      </c>
      <c r="F115" s="6">
        <v>2034</v>
      </c>
      <c r="G115" s="6">
        <f t="shared" si="54"/>
        <v>7.3328882229693942E-2</v>
      </c>
      <c r="H115" s="6">
        <f t="shared" si="55"/>
        <v>6.7773968736391632E-2</v>
      </c>
      <c r="I115" s="6">
        <f t="shared" si="56"/>
        <v>6.3690597997840159E-2</v>
      </c>
      <c r="J115" s="6">
        <f t="shared" si="57"/>
        <v>0.16185027223238313</v>
      </c>
      <c r="K115" s="6">
        <f t="shared" si="58"/>
        <v>0.15076873751467867</v>
      </c>
      <c r="L115" s="6">
        <f t="shared" si="59"/>
        <v>0.14262469322631113</v>
      </c>
      <c r="M115" s="6">
        <f t="shared" si="60"/>
        <v>0.25037166223507229</v>
      </c>
      <c r="N115" s="6">
        <f t="shared" si="61"/>
        <v>0.23376350629296572</v>
      </c>
      <c r="O115" s="6">
        <f t="shared" si="62"/>
        <v>0.22155878845478205</v>
      </c>
      <c r="Q115" s="6">
        <v>2034</v>
      </c>
      <c r="R115" s="6">
        <f>Output!M242</f>
        <v>9.2326548352640786E-2</v>
      </c>
      <c r="S115" s="6">
        <f>Output!M272</f>
        <v>7.6849282071452044E-2</v>
      </c>
      <c r="T115" s="6">
        <f>Output!M302</f>
        <v>6.5461221655340657E-2</v>
      </c>
    </row>
    <row r="116" spans="1:20" x14ac:dyDescent="0.25">
      <c r="A116" s="6">
        <v>2035</v>
      </c>
      <c r="B116" s="6">
        <f>Output!M123</f>
        <v>9.1893764127041241E-2</v>
      </c>
      <c r="C116" s="6">
        <f>Output!M153</f>
        <v>7.3389315432774785E-2</v>
      </c>
      <c r="D116" s="6">
        <f>Output!M183</f>
        <v>5.9772409520360219E-2</v>
      </c>
      <c r="F116" s="6">
        <v>2035</v>
      </c>
      <c r="G116" s="6">
        <f t="shared" si="54"/>
        <v>7.9134825083828395E-2</v>
      </c>
      <c r="H116" s="6">
        <f t="shared" si="55"/>
        <v>7.2492351550515741E-2</v>
      </c>
      <c r="I116" s="6">
        <f t="shared" si="56"/>
        <v>6.7608675815927749E-2</v>
      </c>
      <c r="J116" s="6">
        <f t="shared" si="57"/>
        <v>0.17007611584688956</v>
      </c>
      <c r="K116" s="6">
        <f t="shared" si="58"/>
        <v>0.15745372910303385</v>
      </c>
      <c r="L116" s="6">
        <f t="shared" si="59"/>
        <v>0.14817581493225493</v>
      </c>
      <c r="M116" s="6">
        <f t="shared" si="60"/>
        <v>0.26101740660995065</v>
      </c>
      <c r="N116" s="6">
        <f t="shared" si="61"/>
        <v>0.24241510665555191</v>
      </c>
      <c r="O116" s="6">
        <f t="shared" si="62"/>
        <v>0.22874295404858205</v>
      </c>
      <c r="Q116" s="6">
        <v>2035</v>
      </c>
      <c r="R116" s="6">
        <f>Output!M243</f>
        <v>9.0692670518368074E-2</v>
      </c>
      <c r="S116" s="6">
        <f>Output!M273</f>
        <v>7.3704262803096804E-2</v>
      </c>
      <c r="T116" s="6">
        <f>Output!M303</f>
        <v>6.1202969017875128E-2</v>
      </c>
    </row>
    <row r="117" spans="1:20" x14ac:dyDescent="0.25">
      <c r="A117" s="6">
        <v>2036</v>
      </c>
      <c r="B117" s="6">
        <f>Output!M124</f>
        <v>9.0102802776276247E-2</v>
      </c>
      <c r="C117" s="6">
        <f>Output!M154</f>
        <v>7.1975728612625106E-2</v>
      </c>
      <c r="D117" s="6">
        <f>Output!M184</f>
        <v>5.8833450597198807E-2</v>
      </c>
      <c r="F117" s="6">
        <v>2036</v>
      </c>
      <c r="G117" s="6">
        <f t="shared" si="54"/>
        <v>8.4835183394232336E-2</v>
      </c>
      <c r="H117" s="6">
        <f t="shared" si="55"/>
        <v>7.7127329214978071E-2</v>
      </c>
      <c r="I117" s="6">
        <f t="shared" si="56"/>
        <v>7.1471243740416968E-2</v>
      </c>
      <c r="J117" s="6">
        <f t="shared" si="57"/>
        <v>0.1783111826046139</v>
      </c>
      <c r="K117" s="6">
        <f t="shared" si="58"/>
        <v>0.16414968546383737</v>
      </c>
      <c r="L117" s="6">
        <f t="shared" si="59"/>
        <v>0.15375590358323649</v>
      </c>
      <c r="M117" s="6">
        <f t="shared" si="60"/>
        <v>0.2717871818149955</v>
      </c>
      <c r="N117" s="6">
        <f t="shared" si="61"/>
        <v>0.25117204171269669</v>
      </c>
      <c r="O117" s="6">
        <f t="shared" si="62"/>
        <v>0.236040563426056</v>
      </c>
      <c r="Q117" s="6">
        <v>2036</v>
      </c>
      <c r="R117" s="6">
        <f>Output!M244</f>
        <v>8.9043370055556015E-2</v>
      </c>
      <c r="S117" s="6">
        <f>Output!M274</f>
        <v>7.2401419156879268E-2</v>
      </c>
      <c r="T117" s="6">
        <f>Output!M304</f>
        <v>6.0335867736118126E-2</v>
      </c>
    </row>
    <row r="118" spans="1:20" x14ac:dyDescent="0.25">
      <c r="A118" s="6">
        <v>2037</v>
      </c>
      <c r="B118" s="6">
        <f>Output!M125</f>
        <v>8.8327575969678176E-2</v>
      </c>
      <c r="C118" s="6">
        <f>Output!M155</f>
        <v>7.0577876336642364E-2</v>
      </c>
      <c r="D118" s="6">
        <f>Output!M185</f>
        <v>5.7910249357239874E-2</v>
      </c>
      <c r="F118" s="6">
        <v>2037</v>
      </c>
      <c r="G118" s="6">
        <f t="shared" si="54"/>
        <v>9.0430882213109035E-2</v>
      </c>
      <c r="H118" s="6">
        <f t="shared" si="55"/>
        <v>8.1679826781981893E-2</v>
      </c>
      <c r="I118" s="6">
        <f t="shared" si="56"/>
        <v>7.527922818345921E-2</v>
      </c>
      <c r="J118" s="6">
        <f t="shared" si="57"/>
        <v>0.1865556889950809</v>
      </c>
      <c r="K118" s="6">
        <f t="shared" si="58"/>
        <v>0.17085717571637443</v>
      </c>
      <c r="L118" s="6">
        <f t="shared" si="59"/>
        <v>0.15936645431008262</v>
      </c>
      <c r="M118" s="6">
        <f t="shared" si="60"/>
        <v>0.28268049577705279</v>
      </c>
      <c r="N118" s="6">
        <f t="shared" si="61"/>
        <v>0.26003452465076698</v>
      </c>
      <c r="O118" s="6">
        <f t="shared" si="62"/>
        <v>0.24345368043670604</v>
      </c>
      <c r="Q118" s="6">
        <v>2037</v>
      </c>
      <c r="R118" s="6">
        <f>Output!M245</f>
        <v>8.7408519520480871E-2</v>
      </c>
      <c r="S118" s="6">
        <f>Output!M275</f>
        <v>7.1113025438398647E-2</v>
      </c>
      <c r="T118" s="6">
        <f>Output!M305</f>
        <v>5.9483237625388055E-2</v>
      </c>
    </row>
    <row r="119" spans="1:20" x14ac:dyDescent="0.25">
      <c r="A119" s="6">
        <v>2038</v>
      </c>
      <c r="B119" s="6">
        <f>Output!M126</f>
        <v>8.6567528370394081E-2</v>
      </c>
      <c r="C119" s="6">
        <f>Output!M156</f>
        <v>6.9195226407009147E-2</v>
      </c>
      <c r="D119" s="6">
        <f>Output!M186</f>
        <v>5.7002250463630451E-2</v>
      </c>
      <c r="F119" s="6">
        <v>2038</v>
      </c>
      <c r="G119" s="6">
        <f t="shared" si="54"/>
        <v>9.5922813953906727E-2</v>
      </c>
      <c r="H119" s="6">
        <f t="shared" si="55"/>
        <v>8.6150738024923582E-2</v>
      </c>
      <c r="I119" s="6">
        <f t="shared" si="56"/>
        <v>7.9033522918450838E-2</v>
      </c>
      <c r="J119" s="6">
        <f t="shared" si="57"/>
        <v>0.19480975759198879</v>
      </c>
      <c r="K119" s="6">
        <f t="shared" si="58"/>
        <v>0.17757670717299945</v>
      </c>
      <c r="L119" s="6">
        <f t="shared" si="59"/>
        <v>0.16500895092842735</v>
      </c>
      <c r="M119" s="6">
        <f t="shared" si="60"/>
        <v>0.2936967012300708</v>
      </c>
      <c r="N119" s="6">
        <f t="shared" si="61"/>
        <v>0.26900267632107522</v>
      </c>
      <c r="O119" s="6">
        <f t="shared" si="62"/>
        <v>0.25098437893840381</v>
      </c>
      <c r="Q119" s="6">
        <v>2038</v>
      </c>
      <c r="R119" s="6">
        <f>Output!M246</f>
        <v>8.5787609074182633E-2</v>
      </c>
      <c r="S119" s="6">
        <f>Output!M276</f>
        <v>6.9838593051984948E-2</v>
      </c>
      <c r="T119" s="6">
        <f>Output!M306</f>
        <v>5.8644568846724886E-2</v>
      </c>
    </row>
    <row r="120" spans="1:20" x14ac:dyDescent="0.25">
      <c r="A120" s="6">
        <v>2039</v>
      </c>
      <c r="B120" s="6">
        <f>Output!M127</f>
        <v>8.4822127780606549E-2</v>
      </c>
      <c r="C120" s="6">
        <f>Output!M157</f>
        <v>6.7827200347836944E-2</v>
      </c>
      <c r="D120" s="6">
        <f>Output!M187</f>
        <v>5.6108852301446514E-2</v>
      </c>
      <c r="F120" s="6">
        <v>2039</v>
      </c>
      <c r="G120" s="6">
        <f t="shared" si="54"/>
        <v>0.10131183975126649</v>
      </c>
      <c r="H120" s="6">
        <f t="shared" si="55"/>
        <v>9.0540922718496092E-2</v>
      </c>
      <c r="I120" s="6">
        <f t="shared" si="56"/>
        <v>8.2734986360136695E-2</v>
      </c>
      <c r="J120" s="6">
        <f t="shared" si="57"/>
        <v>0.2030734134916076</v>
      </c>
      <c r="K120" s="6">
        <f t="shared" si="58"/>
        <v>0.1843087171888414</v>
      </c>
      <c r="L120" s="6">
        <f t="shared" si="59"/>
        <v>0.17068485996231922</v>
      </c>
      <c r="M120" s="6">
        <f t="shared" si="60"/>
        <v>0.30483498723194852</v>
      </c>
      <c r="N120" s="6">
        <f t="shared" si="61"/>
        <v>0.27807651165918651</v>
      </c>
      <c r="O120" s="6">
        <f t="shared" si="62"/>
        <v>0.25863473356450162</v>
      </c>
      <c r="Q120" s="6">
        <v>2039</v>
      </c>
      <c r="R120" s="6">
        <f>Output!M247</f>
        <v>8.4180150120991323E-2</v>
      </c>
      <c r="S120" s="6">
        <f>Output!M277</f>
        <v>6.8577590915388176E-2</v>
      </c>
      <c r="T120" s="6">
        <f>Output!M307</f>
        <v>5.7819309074588661E-2</v>
      </c>
    </row>
    <row r="121" spans="1:20" x14ac:dyDescent="0.25">
      <c r="A121" s="6">
        <v>2040</v>
      </c>
      <c r="B121" s="6">
        <f>Output!M128</f>
        <v>8.3089546216507965E-2</v>
      </c>
      <c r="C121" s="6">
        <f>Output!M158</f>
        <v>6.6471993314353689E-2</v>
      </c>
      <c r="D121" s="6">
        <f>Output!M188</f>
        <v>5.5228296303987054E-2</v>
      </c>
      <c r="F121" s="6">
        <v>2040</v>
      </c>
      <c r="G121" s="6">
        <f t="shared" si="54"/>
        <v>0.10659871330392713</v>
      </c>
      <c r="H121" s="6">
        <f t="shared" si="55"/>
        <v>9.4851134561438205E-2</v>
      </c>
      <c r="I121" s="6">
        <f t="shared" si="56"/>
        <v>8.6384373567203687E-2</v>
      </c>
      <c r="J121" s="6">
        <f t="shared" si="57"/>
        <v>0.21134645932693583</v>
      </c>
      <c r="K121" s="6">
        <f t="shared" si="58"/>
        <v>0.19105345579124081</v>
      </c>
      <c r="L121" s="6">
        <f t="shared" si="59"/>
        <v>0.17639552191294061</v>
      </c>
      <c r="M121" s="6">
        <f t="shared" si="60"/>
        <v>0.31609420534994442</v>
      </c>
      <c r="N121" s="6">
        <f t="shared" si="61"/>
        <v>0.28725577702104327</v>
      </c>
      <c r="O121" s="6">
        <f t="shared" si="62"/>
        <v>0.26640667025867748</v>
      </c>
      <c r="Q121" s="6">
        <v>2040</v>
      </c>
      <c r="R121" s="6">
        <f>Output!M248</f>
        <v>8.2584464440997055E-2</v>
      </c>
      <c r="S121" s="6">
        <f>Output!M278</f>
        <v>6.7328362051988444E-2</v>
      </c>
      <c r="T121" s="6">
        <f>Output!M308</f>
        <v>5.7005843818939451E-2</v>
      </c>
    </row>
    <row r="122" spans="1:20" x14ac:dyDescent="0.25">
      <c r="A122" s="6">
        <v>2041</v>
      </c>
      <c r="B122" s="6">
        <f>Output!M129</f>
        <v>8.1522131088091046E-2</v>
      </c>
      <c r="C122" s="6">
        <f>Output!M159</f>
        <v>6.5281952716552086E-2</v>
      </c>
      <c r="D122" s="6">
        <f>Output!M189</f>
        <v>5.4512883603173717E-2</v>
      </c>
      <c r="F122" s="6">
        <v>2041</v>
      </c>
      <c r="G122" s="6">
        <f t="shared" si="54"/>
        <v>0.11179314192164791</v>
      </c>
      <c r="H122" s="6">
        <f t="shared" si="55"/>
        <v>9.9091080863509193E-2</v>
      </c>
      <c r="I122" s="6">
        <f t="shared" si="56"/>
        <v>8.9991390489462947E-2</v>
      </c>
      <c r="J122" s="6">
        <f t="shared" si="57"/>
        <v>0.21918296295616077</v>
      </c>
      <c r="K122" s="6">
        <f t="shared" si="58"/>
        <v>0.1974499927405689</v>
      </c>
      <c r="L122" s="6">
        <f t="shared" si="59"/>
        <v>0.18183719861738692</v>
      </c>
      <c r="M122" s="6">
        <f t="shared" si="60"/>
        <v>0.32657278399067352</v>
      </c>
      <c r="N122" s="6">
        <f t="shared" si="61"/>
        <v>0.29580890461762843</v>
      </c>
      <c r="O122" s="6">
        <f t="shared" si="62"/>
        <v>0.27368300674531088</v>
      </c>
      <c r="Q122" s="6">
        <v>2041</v>
      </c>
      <c r="R122" s="6">
        <f>Output!M249</f>
        <v>8.1140413365016026E-2</v>
      </c>
      <c r="S122" s="6">
        <f>Output!M279</f>
        <v>6.6230767792601897E-2</v>
      </c>
      <c r="T122" s="6">
        <f>Output!M309</f>
        <v>5.6343991924013466E-2</v>
      </c>
    </row>
    <row r="123" spans="1:20" x14ac:dyDescent="0.25">
      <c r="A123" s="6">
        <v>2042</v>
      </c>
      <c r="B123" s="6">
        <f>Output!M130</f>
        <v>7.9958418205360454E-2</v>
      </c>
      <c r="C123" s="6">
        <f>Output!M160</f>
        <v>6.4095614364436823E-2</v>
      </c>
      <c r="D123" s="6">
        <f>Output!M190</f>
        <v>5.3801196287082256E-2</v>
      </c>
      <c r="F123" s="6">
        <v>2042</v>
      </c>
      <c r="G123" s="6">
        <f t="shared" si="54"/>
        <v>0.11689534377107813</v>
      </c>
      <c r="H123" s="6">
        <f t="shared" si="55"/>
        <v>0.10326097979135837</v>
      </c>
      <c r="I123" s="6">
        <f t="shared" si="56"/>
        <v>9.3556256653511929E-2</v>
      </c>
      <c r="J123" s="6">
        <f t="shared" si="57"/>
        <v>0.22702409801547979</v>
      </c>
      <c r="K123" s="6">
        <f t="shared" si="58"/>
        <v>0.20385835164950278</v>
      </c>
      <c r="L123" s="6">
        <f t="shared" si="59"/>
        <v>0.18731573472505311</v>
      </c>
      <c r="M123" s="6">
        <f t="shared" si="60"/>
        <v>0.33715285225988118</v>
      </c>
      <c r="N123" s="6">
        <f t="shared" si="61"/>
        <v>0.30445572350764688</v>
      </c>
      <c r="O123" s="6">
        <f t="shared" si="62"/>
        <v>0.28107521279659414</v>
      </c>
      <c r="Q123" s="6">
        <v>2042</v>
      </c>
      <c r="R123" s="6">
        <f>Output!M250</f>
        <v>7.9699770196509909E-2</v>
      </c>
      <c r="S123" s="6">
        <f>Output!M280</f>
        <v>6.5136581440690317E-2</v>
      </c>
      <c r="T123" s="6">
        <f>Output!M310</f>
        <v>5.5685569179852415E-2</v>
      </c>
    </row>
    <row r="124" spans="1:20" x14ac:dyDescent="0.25">
      <c r="A124" s="6">
        <v>2043</v>
      </c>
      <c r="B124" s="6">
        <f>Output!M131</f>
        <v>7.8399194295524541E-2</v>
      </c>
      <c r="C124" s="6">
        <f>Output!M161</f>
        <v>6.2913764985216239E-2</v>
      </c>
      <c r="D124" s="6">
        <f>Output!M191</f>
        <v>5.3093997943885481E-2</v>
      </c>
      <c r="F124" s="6">
        <v>2043</v>
      </c>
      <c r="G124" s="6">
        <f t="shared" si="54"/>
        <v>0.12190558296962947</v>
      </c>
      <c r="H124" s="6">
        <f t="shared" si="55"/>
        <v>0.1073610954623974</v>
      </c>
      <c r="I124" s="6">
        <f t="shared" si="56"/>
        <v>9.7079236176762299E-2</v>
      </c>
      <c r="J124" s="6">
        <f t="shared" si="57"/>
        <v>0.23486902434785575</v>
      </c>
      <c r="K124" s="6">
        <f t="shared" si="58"/>
        <v>0.21027822585487438</v>
      </c>
      <c r="L124" s="6">
        <f t="shared" si="59"/>
        <v>0.19283194138408033</v>
      </c>
      <c r="M124" s="6">
        <f t="shared" si="60"/>
        <v>0.34783246572608201</v>
      </c>
      <c r="N124" s="6">
        <f t="shared" si="61"/>
        <v>0.31319535624735123</v>
      </c>
      <c r="O124" s="6">
        <f t="shared" si="62"/>
        <v>0.28858464659139837</v>
      </c>
      <c r="Q124" s="6">
        <v>2043</v>
      </c>
      <c r="R124" s="6">
        <f>Output!M251</f>
        <v>7.8263252716801152E-2</v>
      </c>
      <c r="S124" s="6">
        <f>Output!M281</f>
        <v>6.4046520777576083E-2</v>
      </c>
      <c r="T124" s="6">
        <f>Output!M311</f>
        <v>5.5031272124488731E-2</v>
      </c>
    </row>
    <row r="125" spans="1:20" x14ac:dyDescent="0.25">
      <c r="A125" s="6">
        <v>2044</v>
      </c>
      <c r="B125" s="6">
        <f>Output!M132</f>
        <v>7.6844343663405618E-2</v>
      </c>
      <c r="C125" s="6">
        <f>Output!M162</f>
        <v>6.173631202274818E-2</v>
      </c>
      <c r="D125" s="6">
        <f>Output!M192</f>
        <v>5.2391172878405688E-2</v>
      </c>
      <c r="F125" s="6">
        <v>2044</v>
      </c>
      <c r="G125" s="6">
        <f t="shared" si="54"/>
        <v>0.12682411654749873</v>
      </c>
      <c r="H125" s="6">
        <f t="shared" si="55"/>
        <v>0.11139168626677122</v>
      </c>
      <c r="I125" s="6">
        <f t="shared" si="56"/>
        <v>0.10056058608941085</v>
      </c>
      <c r="J125" s="6">
        <f t="shared" si="57"/>
        <v>0.24271680442829874</v>
      </c>
      <c r="K125" s="6">
        <f t="shared" si="58"/>
        <v>0.21670924634628766</v>
      </c>
      <c r="L125" s="6">
        <f t="shared" si="59"/>
        <v>0.19838661902630775</v>
      </c>
      <c r="M125" s="6">
        <f t="shared" si="60"/>
        <v>0.35860949230909855</v>
      </c>
      <c r="N125" s="6">
        <f t="shared" si="61"/>
        <v>0.32202680642580384</v>
      </c>
      <c r="O125" s="6">
        <f t="shared" si="62"/>
        <v>0.29621265196320457</v>
      </c>
      <c r="Q125" s="6">
        <v>2044</v>
      </c>
      <c r="R125" s="6">
        <f>Output!M252</f>
        <v>7.6830750218902219E-2</v>
      </c>
      <c r="S125" s="6">
        <f>Output!M282</f>
        <v>6.2960496339561689E-2</v>
      </c>
      <c r="T125" s="6">
        <f>Output!M312</f>
        <v>5.4380990050934865E-2</v>
      </c>
    </row>
    <row r="126" spans="1:20" x14ac:dyDescent="0.25">
      <c r="A126" s="6">
        <v>2045</v>
      </c>
      <c r="B126" s="6">
        <f>Output!M133</f>
        <v>7.5293796891897052E-2</v>
      </c>
      <c r="C126" s="6">
        <f>Output!M163</f>
        <v>6.0563116642819409E-2</v>
      </c>
      <c r="D126" s="6">
        <f>Output!M193</f>
        <v>5.1692628534500719E-2</v>
      </c>
      <c r="F126" s="6">
        <v>2045</v>
      </c>
      <c r="G126" s="6">
        <f t="shared" si="54"/>
        <v>0.13165119774251241</v>
      </c>
      <c r="H126" s="6">
        <f t="shared" si="55"/>
        <v>0.11535300272241007</v>
      </c>
      <c r="I126" s="6">
        <f t="shared" si="56"/>
        <v>0.10400055826933596</v>
      </c>
      <c r="J126" s="6">
        <f t="shared" si="57"/>
        <v>0.25056640402420366</v>
      </c>
      <c r="K126" s="6">
        <f t="shared" si="58"/>
        <v>0.22315097516608767</v>
      </c>
      <c r="L126" s="6">
        <f t="shared" si="59"/>
        <v>0.20398055936883971</v>
      </c>
      <c r="M126" s="6">
        <f t="shared" si="60"/>
        <v>0.36948161030589483</v>
      </c>
      <c r="N126" s="6">
        <f t="shared" si="61"/>
        <v>0.33094894760976507</v>
      </c>
      <c r="O126" s="6">
        <f t="shared" si="62"/>
        <v>0.30396056046834341</v>
      </c>
      <c r="Q126" s="6">
        <v>2045</v>
      </c>
      <c r="R126" s="6">
        <f>Output!M253</f>
        <v>7.5402203463480644E-2</v>
      </c>
      <c r="S126" s="6">
        <f>Output!M283</f>
        <v>6.1878385157444649E-2</v>
      </c>
      <c r="T126" s="6">
        <f>Output!M313</f>
        <v>5.373464247656836E-2</v>
      </c>
    </row>
    <row r="127" spans="1:20" x14ac:dyDescent="0.25">
      <c r="A127" s="6">
        <v>2046</v>
      </c>
      <c r="B127" s="6">
        <f>Output!M134</f>
        <v>7.3747415146785622E-2</v>
      </c>
      <c r="C127" s="6">
        <f>Output!M164</f>
        <v>5.9394155706394385E-2</v>
      </c>
      <c r="D127" s="6">
        <f>Output!M194</f>
        <v>5.0998295495063961E-2</v>
      </c>
      <c r="F127" s="6">
        <v>2046</v>
      </c>
      <c r="G127" s="6">
        <f t="shared" si="54"/>
        <v>0.13638707192028257</v>
      </c>
      <c r="H127" s="6">
        <f t="shared" si="55"/>
        <v>0.1192452942747704</v>
      </c>
      <c r="I127" s="6">
        <f t="shared" si="56"/>
        <v>0.10739940080204596</v>
      </c>
      <c r="J127" s="6">
        <f t="shared" si="57"/>
        <v>0.25841668094826953</v>
      </c>
      <c r="K127" s="6">
        <f t="shared" si="58"/>
        <v>0.22960291316280565</v>
      </c>
      <c r="L127" s="6">
        <f t="shared" si="59"/>
        <v>0.20961454669652452</v>
      </c>
      <c r="M127" s="6">
        <f t="shared" si="60"/>
        <v>0.38044628997625651</v>
      </c>
      <c r="N127" s="6">
        <f t="shared" si="61"/>
        <v>0.33996053205084081</v>
      </c>
      <c r="O127" s="6">
        <f t="shared" si="62"/>
        <v>0.31182969259100313</v>
      </c>
      <c r="Q127" s="6">
        <v>2046</v>
      </c>
      <c r="R127" s="6">
        <f>Output!M254</f>
        <v>7.3977489481333994E-2</v>
      </c>
      <c r="S127" s="6">
        <f>Output!M284</f>
        <v>6.0800170478472519E-2</v>
      </c>
      <c r="T127" s="6">
        <f>Output!M314</f>
        <v>5.3092170162056772E-2</v>
      </c>
    </row>
    <row r="128" spans="1:20" x14ac:dyDescent="0.25">
      <c r="A128" s="6">
        <v>2047</v>
      </c>
      <c r="B128" s="6">
        <f>Output!M135</f>
        <v>7.2205175289035778E-2</v>
      </c>
      <c r="C128" s="6">
        <f>Output!M165</f>
        <v>5.8229267240224328E-2</v>
      </c>
      <c r="D128" s="6">
        <f>Output!M195</f>
        <v>5.0308058064917706E-2</v>
      </c>
      <c r="F128" s="6">
        <v>2047</v>
      </c>
      <c r="G128" s="6">
        <f t="shared" si="54"/>
        <v>0.14103198251152468</v>
      </c>
      <c r="H128" s="6">
        <f t="shared" si="55"/>
        <v>0.12306880027472328</v>
      </c>
      <c r="I128" s="6">
        <f t="shared" si="56"/>
        <v>0.11075735439836003</v>
      </c>
      <c r="J128" s="6">
        <f t="shared" si="57"/>
        <v>0.26626638989989387</v>
      </c>
      <c r="K128" s="6">
        <f t="shared" si="58"/>
        <v>0.2360644819454232</v>
      </c>
      <c r="L128" s="6">
        <f t="shared" si="59"/>
        <v>0.21528935095515225</v>
      </c>
      <c r="M128" s="6">
        <f t="shared" si="60"/>
        <v>0.39150079728826309</v>
      </c>
      <c r="N128" s="6">
        <f t="shared" si="61"/>
        <v>0.34906016361612302</v>
      </c>
      <c r="O128" s="6">
        <f t="shared" si="62"/>
        <v>0.31982134751194452</v>
      </c>
      <c r="Q128" s="6">
        <v>2047</v>
      </c>
      <c r="R128" s="6">
        <f>Output!M255</f>
        <v>7.2556578048097176E-2</v>
      </c>
      <c r="S128" s="6">
        <f>Output!M285</f>
        <v>5.9725694618540229E-2</v>
      </c>
      <c r="T128" s="6">
        <f>Output!M315</f>
        <v>5.2453457909875018E-2</v>
      </c>
    </row>
    <row r="129" spans="1:20" x14ac:dyDescent="0.25">
      <c r="A129" s="6">
        <v>2048</v>
      </c>
      <c r="B129" s="6">
        <f>Output!M136</f>
        <v>7.0666938484434283E-2</v>
      </c>
      <c r="C129" s="6">
        <f>Output!M166</f>
        <v>5.7068428105273704E-2</v>
      </c>
      <c r="D129" s="6">
        <f>Output!M196</f>
        <v>4.9621846826955349E-2</v>
      </c>
      <c r="F129" s="6">
        <v>2048</v>
      </c>
      <c r="G129" s="6">
        <f t="shared" si="54"/>
        <v>0.14558616507473962</v>
      </c>
      <c r="H129" s="6">
        <f t="shared" si="55"/>
        <v>0.12682375900066586</v>
      </c>
      <c r="I129" s="6">
        <f t="shared" si="56"/>
        <v>0.1140746559767272</v>
      </c>
      <c r="J129" s="6">
        <f t="shared" si="57"/>
        <v>0.27411416760699103</v>
      </c>
      <c r="K129" s="6">
        <f t="shared" si="58"/>
        <v>0.24253503532607637</v>
      </c>
      <c r="L129" s="6">
        <f t="shared" si="59"/>
        <v>0.22100573254791173</v>
      </c>
      <c r="M129" s="6">
        <f t="shared" si="60"/>
        <v>0.40264217013924236</v>
      </c>
      <c r="N129" s="6">
        <f t="shared" si="61"/>
        <v>0.35824631165148668</v>
      </c>
      <c r="O129" s="6">
        <f t="shared" si="62"/>
        <v>0.32793680911909623</v>
      </c>
      <c r="Q129" s="6">
        <v>2048</v>
      </c>
      <c r="R129" s="6">
        <f>Output!M256</f>
        <v>7.1139346194567729E-2</v>
      </c>
      <c r="S129" s="6">
        <f>Output!M286</f>
        <v>5.8654940824895307E-2</v>
      </c>
      <c r="T129" s="6">
        <f>Output!M316</f>
        <v>5.1818446480690637E-2</v>
      </c>
    </row>
    <row r="130" spans="1:20" x14ac:dyDescent="0.25">
      <c r="A130" s="6">
        <v>2049</v>
      </c>
      <c r="B130" s="6">
        <f>Output!M137</f>
        <v>6.9132658454910068E-2</v>
      </c>
      <c r="C130" s="6">
        <f>Output!M167</f>
        <v>5.5911499467329269E-2</v>
      </c>
      <c r="D130" s="6">
        <f>Output!M197</f>
        <v>4.8939569225034715E-2</v>
      </c>
      <c r="F130" s="6">
        <v>2049</v>
      </c>
      <c r="G130" s="6">
        <f t="shared" si="54"/>
        <v>0.15004985244853197</v>
      </c>
      <c r="H130" s="6">
        <f t="shared" si="55"/>
        <v>0.13051040057130647</v>
      </c>
      <c r="I130" s="6">
        <f t="shared" si="56"/>
        <v>0.11735153701580392</v>
      </c>
      <c r="J130" s="6">
        <f t="shared" si="57"/>
        <v>0.28195853626400236</v>
      </c>
      <c r="K130" s="6">
        <f t="shared" si="58"/>
        <v>0.24901384380091768</v>
      </c>
      <c r="L130" s="6">
        <f t="shared" si="59"/>
        <v>0.22676443847042105</v>
      </c>
      <c r="M130" s="6">
        <f t="shared" si="60"/>
        <v>0.41386722007947269</v>
      </c>
      <c r="N130" s="6">
        <f t="shared" si="61"/>
        <v>0.36751728703052877</v>
      </c>
      <c r="O130" s="6">
        <f t="shared" si="62"/>
        <v>0.33617733992503818</v>
      </c>
      <c r="Q130" s="6">
        <v>2049</v>
      </c>
      <c r="R130" s="6">
        <f>Output!M257</f>
        <v>6.9725751434165664E-2</v>
      </c>
      <c r="S130" s="6">
        <f>Output!M287</f>
        <v>5.7587781637797771E-2</v>
      </c>
      <c r="T130" s="6">
        <f>Output!M317</f>
        <v>5.1187050901343636E-2</v>
      </c>
    </row>
    <row r="131" spans="1:20" x14ac:dyDescent="0.25">
      <c r="A131" s="6">
        <v>2050</v>
      </c>
      <c r="B131" s="6">
        <f>Output!M138</f>
        <v>6.759141357568843E-2</v>
      </c>
      <c r="C131" s="6">
        <f>Output!M168</f>
        <v>5.4747652257758496E-2</v>
      </c>
      <c r="D131" s="6">
        <f>Output!M198</f>
        <v>4.8250373051487744E-2</v>
      </c>
      <c r="F131" s="6">
        <v>2050</v>
      </c>
      <c r="G131" s="6">
        <f t="shared" si="54"/>
        <v>0.15442263557598845</v>
      </c>
      <c r="H131" s="6">
        <f t="shared" si="55"/>
        <v>0.1341283186496281</v>
      </c>
      <c r="I131" s="6">
        <f t="shared" si="56"/>
        <v>0.12058759117857319</v>
      </c>
      <c r="J131" s="6">
        <f t="shared" si="57"/>
        <v>0.28979675267555455</v>
      </c>
      <c r="K131" s="6">
        <f t="shared" si="58"/>
        <v>0.2554989641534669</v>
      </c>
      <c r="L131" s="6">
        <f t="shared" si="59"/>
        <v>0.23256506752243714</v>
      </c>
      <c r="M131" s="6">
        <f t="shared" si="60"/>
        <v>0.42517086977512059</v>
      </c>
      <c r="N131" s="6">
        <f t="shared" si="61"/>
        <v>0.37686960965730559</v>
      </c>
      <c r="O131" s="6">
        <f t="shared" si="62"/>
        <v>0.34454254386630112</v>
      </c>
      <c r="Q131" s="6">
        <v>2050</v>
      </c>
      <c r="R131" s="6">
        <f>Output!M258</f>
        <v>6.8305766934011428E-2</v>
      </c>
      <c r="S131" s="6">
        <f>Output!M288</f>
        <v>5.6514275197528059E-2</v>
      </c>
      <c r="T131" s="6">
        <f>Output!M318</f>
        <v>5.0549308068824468E-2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5BB9-5978-4D40-9AC7-FBA2D36B4AC8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31" width="9.140625" style="6"/>
    <col min="32" max="32" width="12" style="6" bestFit="1" customWidth="1"/>
    <col min="33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0.24033353244737651</v>
      </c>
      <c r="E2" s="6">
        <v>0.76716648722589376</v>
      </c>
      <c r="G2" s="6">
        <v>11.612</v>
      </c>
      <c r="H2" s="6">
        <v>102.417</v>
      </c>
      <c r="I2" s="6">
        <v>46.32</v>
      </c>
      <c r="J2" s="6">
        <v>468.25799999999998</v>
      </c>
      <c r="K2" s="6">
        <v>6.048</v>
      </c>
      <c r="L2" s="6">
        <v>0.37</v>
      </c>
      <c r="M2" s="6">
        <v>11.11</v>
      </c>
      <c r="O2" s="6">
        <f>SUM(G2:M2)</f>
        <v>646.13499999999999</v>
      </c>
    </row>
    <row r="4" spans="1:44" x14ac:dyDescent="0.25">
      <c r="G4" s="6">
        <f>G2/$O$2</f>
        <v>1.7971476549018393E-2</v>
      </c>
      <c r="H4" s="6">
        <f t="shared" ref="H4:M4" si="0">H2/$O$2</f>
        <v>0.15850712312442447</v>
      </c>
      <c r="I4" s="6">
        <f t="shared" si="0"/>
        <v>7.1687805180032038E-2</v>
      </c>
      <c r="J4" s="6">
        <f t="shared" si="0"/>
        <v>0.72470613726233679</v>
      </c>
      <c r="K4" s="6">
        <f t="shared" si="0"/>
        <v>9.3602730079627317E-3</v>
      </c>
      <c r="L4" s="6">
        <f t="shared" si="0"/>
        <v>5.7263574949507456E-4</v>
      </c>
      <c r="M4" s="6">
        <f t="shared" si="0"/>
        <v>1.719454912673048E-2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3.488</v>
      </c>
      <c r="C8" s="6">
        <v>3.488</v>
      </c>
      <c r="D8" s="6">
        <v>3.488</v>
      </c>
      <c r="F8" s="6">
        <v>2024</v>
      </c>
      <c r="G8" s="6">
        <f>(B11-$B$8)*$B$2*Output!$N$101*$E$2*$G$4/Output!$N$95/1000000</f>
        <v>0.49361730279326688</v>
      </c>
      <c r="H8" s="6">
        <f>(C11-$B$8)*$B$2*Output!$N$101*$E$2*$G$4/Output!$N$95/1000000</f>
        <v>0.97314034382054249</v>
      </c>
      <c r="I8" s="6">
        <f>(D11-$B$8)*$B$2*Output!$N$101*$E$2*$G$4/Output!$N$95/1000000</f>
        <v>1.4526633848478194</v>
      </c>
      <c r="K8" s="6">
        <v>2024</v>
      </c>
      <c r="L8" s="6">
        <f>(B11-$B$8)*$B$2*Output!$N$101*$E$2*$H$4/Output!$N$95/1000000</f>
        <v>4.3536689028744417</v>
      </c>
      <c r="M8" s="6">
        <f>(C11-$B$8)*$B$2*Output!$N$101*$E$2*$H$4/Output!$N$95/1000000</f>
        <v>8.5830274365370745</v>
      </c>
      <c r="N8" s="6">
        <f>(D11-$B$8)*$B$2*Output!$N$101*$E$2*$H$4/Output!$N$95/1000000</f>
        <v>12.812385970199719</v>
      </c>
      <c r="P8" s="6">
        <v>2024</v>
      </c>
      <c r="Q8" s="6">
        <f>(B11-$B$8)*$B$2*Output!$N$101*$E$2*$I$4/Output!$N$95/1000000</f>
        <v>1.969028028365839</v>
      </c>
      <c r="R8" s="6">
        <f>(C11-$B$8)*$B$2*Output!$N$101*$E$2*$I$4/Output!$N$95/1000000</f>
        <v>3.8818343718366801</v>
      </c>
      <c r="S8" s="6">
        <f>(D11-$B$8)*$B$2*Output!$N$101*$E$2*$I$4/Output!$N$95/1000000</f>
        <v>5.7946407153075272</v>
      </c>
      <c r="U8" s="6">
        <v>2024</v>
      </c>
      <c r="V8" s="6">
        <f>(B11-$B$8)*$B$2*Output!$N$101*$E$2*$J$4/Output!$N$95/1000000</f>
        <v>19.905292023025282</v>
      </c>
      <c r="W8" s="6">
        <f>(C11-$B$8)*$B$2*Output!$N$101*$E$2*$J$4/Output!$N$95/1000000</f>
        <v>39.242227963892482</v>
      </c>
      <c r="X8" s="6">
        <f>(D11-$B$8)*$B$2*Output!$N$101*$E$2*$J$4/Output!$N$95/1000000</f>
        <v>58.579163904759753</v>
      </c>
      <c r="Z8" s="6">
        <v>2024</v>
      </c>
      <c r="AA8" s="6">
        <f>(B11-$B$8)*$B$2*Output!$N$101*$E$2*$K$4/Output!$N$95/1000000</f>
        <v>0.25709588764154995</v>
      </c>
      <c r="AB8" s="6">
        <f>(C11-$B$8)*$B$2*Output!$N$101*$E$2*$K$4/Output!$N$95/1000000</f>
        <v>0.50685091279940064</v>
      </c>
      <c r="AC8" s="6">
        <f>(D11-$B$8)*$B$2*Output!$N$101*$E$2*$K$4/Output!$N$95/1000000</f>
        <v>0.75660593795725217</v>
      </c>
      <c r="AE8" s="6">
        <v>2024</v>
      </c>
      <c r="AF8" s="6">
        <f>(B11-$B$8)*$B$2*Output!$N$101*$E$2*$L$4/Output!$N$95/1000000</f>
        <v>1.5728419052145087E-2</v>
      </c>
      <c r="AG8" s="6">
        <f>(C11-$B$8)*$B$2*Output!$N$101*$E$2*$L$4/Output!$N$95/1000000</f>
        <v>3.1007744334619419E-2</v>
      </c>
      <c r="AH8" s="6">
        <f>(D11-$B$8)*$B$2*Output!$N$101*$E$2*$L$4/Output!$N$95/1000000</f>
        <v>4.6287069617093793E-2</v>
      </c>
      <c r="AJ8" s="6">
        <v>2024</v>
      </c>
      <c r="AK8" s="6">
        <f>(B11-$B$8)*$B$2*Output!$N$101*$E$2*$M$4/Output!$N$95/1000000</f>
        <v>0.47227766397116727</v>
      </c>
      <c r="AL8" s="6">
        <f>(C11-$B$8)*$B$2*Output!$N$101*$E$2*$M$4/Output!$N$95/1000000</f>
        <v>0.93107037718276142</v>
      </c>
      <c r="AM8" s="6">
        <f>(D11-$B$8)*$B$2*Output!$N$101*$E$2*$M$4/Output!$N$95/1000000</f>
        <v>1.3898630903943567</v>
      </c>
    </row>
    <row r="9" spans="1:44" x14ac:dyDescent="0.25">
      <c r="F9" s="6">
        <v>2025</v>
      </c>
      <c r="G9" s="6">
        <f>(B12-$B$8)*$B$2*Output!$N$101*$E$2*$G$4/Output!$N$95/1000000</f>
        <v>0.98723460558653375</v>
      </c>
      <c r="H9" s="6">
        <f>(C12-$B$8)*$B$2*Output!$N$101*$E$2*$G$4/Output!$N$95/1000000</f>
        <v>2.0383804884615162</v>
      </c>
      <c r="I9" s="6">
        <f>(D12-$B$8)*$B$2*Output!$N$101*$E$2*$G$4/Output!$N$95/1000000</f>
        <v>3.0895263713365027</v>
      </c>
      <c r="K9" s="6">
        <v>2025</v>
      </c>
      <c r="L9" s="6">
        <f>(B12-$B$8)*$B$2*Output!$N$101*$E$2*$H$4/Output!$N$95/1000000</f>
        <v>8.7073378057488835</v>
      </c>
      <c r="M9" s="6">
        <f>(C12-$B$8)*$B$2*Output!$N$101*$E$2*$H$4/Output!$N$95/1000000</f>
        <v>17.978368453906572</v>
      </c>
      <c r="N9" s="6">
        <f>(D12-$B$8)*$B$2*Output!$N$101*$E$2*$H$4/Output!$N$95/1000000</f>
        <v>27.249399102064295</v>
      </c>
      <c r="P9" s="6">
        <v>2025</v>
      </c>
      <c r="Q9" s="6">
        <f>(B12-$B$8)*$B$2*Output!$N$101*$E$2*$I$4/Output!$N$95/1000000</f>
        <v>3.938056056731678</v>
      </c>
      <c r="R9" s="6">
        <f>(C12-$B$8)*$B$2*Output!$N$101*$E$2*$I$4/Output!$N$95/1000000</f>
        <v>8.1310527235219965</v>
      </c>
      <c r="S9" s="6">
        <f>(D12-$B$8)*$B$2*Output!$N$101*$E$2*$I$4/Output!$N$95/1000000</f>
        <v>12.324049390312334</v>
      </c>
      <c r="U9" s="6">
        <v>2025</v>
      </c>
      <c r="V9" s="6">
        <f>(B12-$B$8)*$B$2*Output!$N$101*$E$2*$J$4/Output!$N$95/1000000</f>
        <v>39.810584046050565</v>
      </c>
      <c r="W9" s="6">
        <f>(C12-$B$8)*$B$2*Output!$N$101*$E$2*$J$4/Output!$N$95/1000000</f>
        <v>82.198412914744452</v>
      </c>
      <c r="X9" s="6">
        <f>(D12-$B$8)*$B$2*Output!$N$101*$E$2*$J$4/Output!$N$95/1000000</f>
        <v>124.58624178343852</v>
      </c>
      <c r="Z9" s="6">
        <v>2025</v>
      </c>
      <c r="AA9" s="6">
        <f>(B12-$B$8)*$B$2*Output!$N$101*$E$2*$K$4/Output!$N$95/1000000</f>
        <v>0.51419177528309989</v>
      </c>
      <c r="AB9" s="6">
        <f>(C12-$B$8)*$B$2*Output!$N$101*$E$2*$K$4/Output!$N$95/1000000</f>
        <v>1.0616711328121984</v>
      </c>
      <c r="AC9" s="6">
        <f>(D12-$B$8)*$B$2*Output!$N$101*$E$2*$K$4/Output!$N$95/1000000</f>
        <v>1.6091504903412992</v>
      </c>
      <c r="AE9" s="6">
        <v>2025</v>
      </c>
      <c r="AF9" s="6">
        <f>(B12-$B$8)*$B$2*Output!$N$101*$E$2*$L$4/Output!$N$95/1000000</f>
        <v>3.1456838104290175E-2</v>
      </c>
      <c r="AG9" s="6">
        <f>(C12-$B$8)*$B$2*Output!$N$101*$E$2*$L$4/Output!$N$95/1000000</f>
        <v>6.4950118905508183E-2</v>
      </c>
      <c r="AH9" s="6">
        <f>(D12-$B$8)*$B$2*Output!$N$101*$E$2*$L$4/Output!$N$95/1000000</f>
        <v>9.8443399706726317E-2</v>
      </c>
      <c r="AJ9" s="6">
        <v>2025</v>
      </c>
      <c r="AK9" s="6">
        <f>(B12-$B$8)*$B$2*Output!$N$101*$E$2*$M$4/Output!$N$95/1000000</f>
        <v>0.94455532794233454</v>
      </c>
      <c r="AL9" s="6">
        <f>(C12-$B$8)*$B$2*Output!$N$101*$E$2*$M$4/Output!$N$95/1000000</f>
        <v>1.950258975784313</v>
      </c>
      <c r="AM9" s="6">
        <f>(D12-$B$8)*$B$2*Output!$N$101*$E$2*$M$4/Output!$N$95/1000000</f>
        <v>2.9559626236262955</v>
      </c>
    </row>
    <row r="10" spans="1:44" x14ac:dyDescent="0.25">
      <c r="F10" s="6">
        <v>2026</v>
      </c>
      <c r="G10" s="6">
        <f>(B13-$B$8)*$B$2*Output!$N$101*$E$2*$G$4/Output!$N$95/1000000</f>
        <v>1.4808519083797993</v>
      </c>
      <c r="H10" s="6">
        <f>(C13-$B$8)*$B$2*Output!$N$101*$E$2*$G$4/Output!$N$95/1000000</f>
        <v>3.2073988081418108</v>
      </c>
      <c r="I10" s="6">
        <f>(D13-$B$8)*$B$2*Output!$N$101*$E$2*$G$4/Output!$N$95/1000000</f>
        <v>4.9339457079038178</v>
      </c>
      <c r="K10" s="6">
        <v>2026</v>
      </c>
      <c r="L10" s="6">
        <f>(B13-$B$8)*$B$2*Output!$N$101*$E$2*$H$4/Output!$N$95/1000000</f>
        <v>13.061006708623312</v>
      </c>
      <c r="M10" s="6">
        <f>(C13-$B$8)*$B$2*Output!$N$101*$E$2*$H$4/Output!$N$95/1000000</f>
        <v>28.289025467917661</v>
      </c>
      <c r="N10" s="6">
        <f>(D13-$B$8)*$B$2*Output!$N$101*$E$2*$H$4/Output!$N$95/1000000</f>
        <v>43.517044227211976</v>
      </c>
      <c r="P10" s="6">
        <v>2026</v>
      </c>
      <c r="Q10" s="6">
        <f>(B13-$B$8)*$B$2*Output!$N$101*$E$2*$I$4/Output!$N$95/1000000</f>
        <v>5.9070840850975124</v>
      </c>
      <c r="R10" s="6">
        <f>(C13-$B$8)*$B$2*Output!$N$101*$E$2*$I$4/Output!$N$95/1000000</f>
        <v>12.794239820283215</v>
      </c>
      <c r="S10" s="6">
        <f>(D13-$B$8)*$B$2*Output!$N$101*$E$2*$I$4/Output!$N$95/1000000</f>
        <v>19.681395555468903</v>
      </c>
      <c r="U10" s="6">
        <v>2026</v>
      </c>
      <c r="V10" s="6">
        <f>(B13-$B$8)*$B$2*Output!$N$101*$E$2*$J$4/Output!$N$95/1000000</f>
        <v>59.71587606907579</v>
      </c>
      <c r="W10" s="6">
        <f>(C13-$B$8)*$B$2*Output!$N$101*$E$2*$J$4/Output!$N$95/1000000</f>
        <v>129.33948941636825</v>
      </c>
      <c r="X10" s="6">
        <f>(D13-$B$8)*$B$2*Output!$N$101*$E$2*$J$4/Output!$N$95/1000000</f>
        <v>198.96310276366054</v>
      </c>
      <c r="Z10" s="6">
        <v>2026</v>
      </c>
      <c r="AA10" s="6">
        <f>(B13-$B$8)*$B$2*Output!$N$101*$E$2*$K$4/Output!$N$95/1000000</f>
        <v>0.77128766292464912</v>
      </c>
      <c r="AB10" s="6">
        <f>(C13-$B$8)*$B$2*Output!$N$101*$E$2*$K$4/Output!$N$95/1000000</f>
        <v>1.6705432304203991</v>
      </c>
      <c r="AC10" s="6">
        <f>(D13-$B$8)*$B$2*Output!$N$101*$E$2*$K$4/Output!$N$95/1000000</f>
        <v>2.569798797916147</v>
      </c>
      <c r="AE10" s="6">
        <v>2026</v>
      </c>
      <c r="AF10" s="6">
        <f>(B13-$B$8)*$B$2*Output!$N$101*$E$2*$L$4/Output!$N$95/1000000</f>
        <v>4.718525715643522E-2</v>
      </c>
      <c r="AG10" s="6">
        <f>(C13-$B$8)*$B$2*Output!$N$101*$E$2*$L$4/Output!$N$95/1000000</f>
        <v>0.10219923863352308</v>
      </c>
      <c r="AH10" s="6">
        <f>(D13-$B$8)*$B$2*Output!$N$101*$E$2*$L$4/Output!$N$95/1000000</f>
        <v>0.15721322011061081</v>
      </c>
      <c r="AJ10" s="6">
        <v>2026</v>
      </c>
      <c r="AK10" s="6">
        <f>(B13-$B$8)*$B$2*Output!$N$101*$E$2*$M$4/Output!$N$95/1000000</f>
        <v>1.4168329919135008</v>
      </c>
      <c r="AL10" s="6">
        <f>(C13-$B$8)*$B$2*Output!$N$101*$E$2*$M$4/Output!$N$95/1000000</f>
        <v>3.0687393005903818</v>
      </c>
      <c r="AM10" s="6">
        <f>(D13-$B$8)*$B$2*Output!$N$101*$E$2*$M$4/Output!$N$95/1000000</f>
        <v>4.72064560926726</v>
      </c>
    </row>
    <row r="11" spans="1:44" x14ac:dyDescent="0.25">
      <c r="A11" s="6">
        <v>2024</v>
      </c>
      <c r="B11" s="6">
        <v>3.6382884334129395</v>
      </c>
      <c r="C11" s="6">
        <v>3.7842856790799546</v>
      </c>
      <c r="D11" s="6">
        <v>3.9302829247469702</v>
      </c>
      <c r="F11" s="6">
        <v>2027</v>
      </c>
      <c r="G11" s="6">
        <f>(B14-$B$8)*$B$2*Output!$N$101*$E$2*$G$4/Output!$N$95/1000000</f>
        <v>1.9744692111730662</v>
      </c>
      <c r="H11" s="6">
        <f>(C14-$B$8)*$B$2*Output!$N$101*$E$2*$G$4/Output!$N$95/1000000</f>
        <v>4.4933545100808265</v>
      </c>
      <c r="I11" s="6">
        <f>(D14-$B$8)*$B$2*Output!$N$101*$E$2*$G$4/Output!$N$95/1000000</f>
        <v>7.0122398089885829</v>
      </c>
      <c r="K11" s="6">
        <v>2027</v>
      </c>
      <c r="L11" s="6">
        <f>(B14-$B$8)*$B$2*Output!$N$101*$E$2*$H$4/Output!$N$95/1000000</f>
        <v>17.414675611497756</v>
      </c>
      <c r="M11" s="6">
        <f>(C14-$B$8)*$B$2*Output!$N$101*$E$2*$H$4/Output!$N$95/1000000</f>
        <v>39.631061734322088</v>
      </c>
      <c r="N11" s="6">
        <f>(D14-$B$8)*$B$2*Output!$N$101*$E$2*$H$4/Output!$N$95/1000000</f>
        <v>61.847447857146392</v>
      </c>
      <c r="P11" s="6">
        <v>2027</v>
      </c>
      <c r="Q11" s="6">
        <f>(B14-$B$8)*$B$2*Output!$N$101*$E$2*$I$4/Output!$N$95/1000000</f>
        <v>7.8761121134633507</v>
      </c>
      <c r="R11" s="6">
        <f>(C14-$B$8)*$B$2*Output!$N$101*$E$2*$I$4/Output!$N$95/1000000</f>
        <v>17.92388743600964</v>
      </c>
      <c r="S11" s="6">
        <f>(D14-$B$8)*$B$2*Output!$N$101*$E$2*$I$4/Output!$N$95/1000000</f>
        <v>27.971662758555908</v>
      </c>
      <c r="U11" s="6">
        <v>2027</v>
      </c>
      <c r="V11" s="6">
        <f>(B14-$B$8)*$B$2*Output!$N$101*$E$2*$J$4/Output!$N$95/1000000</f>
        <v>79.621168092101072</v>
      </c>
      <c r="W11" s="6">
        <f>(C14-$B$8)*$B$2*Output!$N$101*$E$2*$J$4/Output!$N$95/1000000</f>
        <v>181.19610714617875</v>
      </c>
      <c r="X11" s="6">
        <f>(D14-$B$8)*$B$2*Output!$N$101*$E$2*$J$4/Output!$N$95/1000000</f>
        <v>282.77104620025636</v>
      </c>
      <c r="Z11" s="6">
        <v>2027</v>
      </c>
      <c r="AA11" s="6">
        <f>(B14-$B$8)*$B$2*Output!$N$101*$E$2*$K$4/Output!$N$95/1000000</f>
        <v>1.0283835505661989</v>
      </c>
      <c r="AB11" s="6">
        <f>(C14-$B$8)*$B$2*Output!$N$101*$E$2*$K$4/Output!$N$95/1000000</f>
        <v>2.3403210538209471</v>
      </c>
      <c r="AC11" s="6">
        <f>(D14-$B$8)*$B$2*Output!$N$101*$E$2*$K$4/Output!$N$95/1000000</f>
        <v>3.6522585570756938</v>
      </c>
      <c r="AE11" s="6">
        <v>2027</v>
      </c>
      <c r="AF11" s="6">
        <f>(B14-$B$8)*$B$2*Output!$N$101*$E$2*$L$4/Output!$N$95/1000000</f>
        <v>6.2913676208580308E-2</v>
      </c>
      <c r="AG11" s="6">
        <f>(C14-$B$8)*$B$2*Output!$N$101*$E$2*$L$4/Output!$N$95/1000000</f>
        <v>0.14317440309420479</v>
      </c>
      <c r="AH11" s="6">
        <f>(D14-$B$8)*$B$2*Output!$N$101*$E$2*$L$4/Output!$N$95/1000000</f>
        <v>0.2234351299798292</v>
      </c>
      <c r="AJ11" s="6">
        <v>2027</v>
      </c>
      <c r="AK11" s="6">
        <f>(B14-$B$8)*$B$2*Output!$N$101*$E$2*$M$4/Output!$N$95/1000000</f>
        <v>1.8891106558846678</v>
      </c>
      <c r="AL11" s="6">
        <f>(C14-$B$8)*$B$2*Output!$N$101*$E$2*$M$4/Output!$N$95/1000000</f>
        <v>4.2991016712881489</v>
      </c>
      <c r="AM11" s="6">
        <f>(D14-$B$8)*$B$2*Output!$N$101*$E$2*$M$4/Output!$N$95/1000000</f>
        <v>6.7090926866916263</v>
      </c>
    </row>
    <row r="12" spans="1:44" x14ac:dyDescent="0.25">
      <c r="A12" s="6">
        <v>2025</v>
      </c>
      <c r="B12" s="6">
        <v>3.788576866825879</v>
      </c>
      <c r="C12" s="6">
        <v>4.1086123824607599</v>
      </c>
      <c r="D12" s="6">
        <v>4.4286478980956421</v>
      </c>
      <c r="F12" s="6">
        <v>2028</v>
      </c>
      <c r="G12" s="6">
        <f>(B15-$B$8)*$B$2*Output!$N$101*$E$2*$G$4/Output!$N$95/1000000</f>
        <v>2.4680865139663313</v>
      </c>
      <c r="H12" s="6">
        <f>(C15-$B$8)*$B$2*Output!$N$101*$E$2*$G$4/Output!$N$95/1000000</f>
        <v>5.911075406043949</v>
      </c>
      <c r="I12" s="6">
        <f>(D15-$B$8)*$B$2*Output!$N$101*$E$2*$G$4/Output!$N$95/1000000</f>
        <v>9.3540642981215569</v>
      </c>
      <c r="K12" s="6">
        <v>2028</v>
      </c>
      <c r="L12" s="6">
        <f>(B15-$B$8)*$B$2*Output!$N$101*$E$2*$H$4/Output!$N$95/1000000</f>
        <v>21.768344514372185</v>
      </c>
      <c r="M12" s="6">
        <f>(C15-$B$8)*$B$2*Output!$N$101*$E$2*$H$4/Output!$N$95/1000000</f>
        <v>52.135257480262055</v>
      </c>
      <c r="N12" s="6">
        <f>(D15-$B$8)*$B$2*Output!$N$101*$E$2*$H$4/Output!$N$95/1000000</f>
        <v>82.502170446151879</v>
      </c>
      <c r="P12" s="6">
        <v>2028</v>
      </c>
      <c r="Q12" s="6">
        <f>(B15-$B$8)*$B$2*Output!$N$101*$E$2*$I$4/Output!$N$95/1000000</f>
        <v>9.8451401418291837</v>
      </c>
      <c r="R12" s="6">
        <f>(C15-$B$8)*$B$2*Output!$N$101*$E$2*$I$4/Output!$N$95/1000000</f>
        <v>23.579143369613817</v>
      </c>
      <c r="S12" s="6">
        <f>(D15-$B$8)*$B$2*Output!$N$101*$E$2*$I$4/Output!$N$95/1000000</f>
        <v>37.313146597398429</v>
      </c>
      <c r="U12" s="6">
        <v>2028</v>
      </c>
      <c r="V12" s="6">
        <f>(B15-$B$8)*$B$2*Output!$N$101*$E$2*$J$4/Output!$N$95/1000000</f>
        <v>99.526460115126284</v>
      </c>
      <c r="W12" s="6">
        <f>(C15-$B$8)*$B$2*Output!$N$101*$E$2*$J$4/Output!$N$95/1000000</f>
        <v>238.36620284906363</v>
      </c>
      <c r="X12" s="6">
        <f>(D15-$B$8)*$B$2*Output!$N$101*$E$2*$J$4/Output!$N$95/1000000</f>
        <v>377.2059455830007</v>
      </c>
      <c r="Z12" s="6">
        <v>2028</v>
      </c>
      <c r="AA12" s="6">
        <f>(B15-$B$8)*$B$2*Output!$N$101*$E$2*$K$4/Output!$N$95/1000000</f>
        <v>1.2854794382077481</v>
      </c>
      <c r="AB12" s="6">
        <f>(C15-$B$8)*$B$2*Output!$N$101*$E$2*$K$4/Output!$N$95/1000000</f>
        <v>3.0787275280532036</v>
      </c>
      <c r="AC12" s="6">
        <f>(D15-$B$8)*$B$2*Output!$N$101*$E$2*$K$4/Output!$N$95/1000000</f>
        <v>4.8719756178986549</v>
      </c>
      <c r="AE12" s="6">
        <v>2028</v>
      </c>
      <c r="AF12" s="6">
        <f>(B15-$B$8)*$B$2*Output!$N$101*$E$2*$L$4/Output!$N$95/1000000</f>
        <v>7.8642095260725339E-2</v>
      </c>
      <c r="AG12" s="6">
        <f>(C15-$B$8)*$B$2*Output!$N$101*$E$2*$L$4/Output!$N$95/1000000</f>
        <v>0.18834807959320196</v>
      </c>
      <c r="AH12" s="6">
        <f>(D15-$B$8)*$B$2*Output!$N$101*$E$2*$L$4/Output!$N$95/1000000</f>
        <v>0.29805406392567829</v>
      </c>
      <c r="AJ12" s="6">
        <v>2028</v>
      </c>
      <c r="AK12" s="6">
        <f>(B15-$B$8)*$B$2*Output!$N$101*$E$2*$M$4/Output!$N$95/1000000</f>
        <v>2.3613883198558336</v>
      </c>
      <c r="AL12" s="6">
        <f>(C15-$B$8)*$B$2*Output!$N$101*$E$2*$M$4/Output!$N$95/1000000</f>
        <v>5.6555328764337114</v>
      </c>
      <c r="AM12" s="6">
        <f>(D15-$B$8)*$B$2*Output!$N$101*$E$2*$M$4/Output!$N$95/1000000</f>
        <v>8.9496774330115816</v>
      </c>
    </row>
    <row r="13" spans="1:44" x14ac:dyDescent="0.25">
      <c r="A13" s="6">
        <v>2026</v>
      </c>
      <c r="B13" s="6">
        <v>3.9388653002388181</v>
      </c>
      <c r="C13" s="6">
        <v>4.4645357483994932</v>
      </c>
      <c r="D13" s="6">
        <v>4.990206196560167</v>
      </c>
      <c r="F13" s="6">
        <v>2029</v>
      </c>
      <c r="G13" s="6">
        <f>(B16-$B$8)*$B$2*Output!$N$101*$E$2*$G$4/Output!$N$95/1000000</f>
        <v>2.9617038167595999</v>
      </c>
      <c r="H13" s="6">
        <f>(C16-$B$8)*$B$2*Output!$N$101*$E$2*$G$4/Output!$N$95/1000000</f>
        <v>7.4772694935635187</v>
      </c>
      <c r="I13" s="6">
        <f>(D16-$B$8)*$B$2*Output!$N$101*$E$2*$G$4/Output!$N$95/1000000</f>
        <v>11.992835170367435</v>
      </c>
      <c r="K13" s="6">
        <v>2029</v>
      </c>
      <c r="L13" s="6">
        <f>(B16-$B$8)*$B$2*Output!$N$101*$E$2*$H$4/Output!$N$95/1000000</f>
        <v>26.122013417246638</v>
      </c>
      <c r="M13" s="6">
        <f>(C16-$B$8)*$B$2*Output!$N$101*$E$2*$H$4/Output!$N$95/1000000</f>
        <v>65.948976035333715</v>
      </c>
      <c r="N13" s="6">
        <f>(D16-$B$8)*$B$2*Output!$N$101*$E$2*$H$4/Output!$N$95/1000000</f>
        <v>105.77593865342074</v>
      </c>
      <c r="P13" s="6">
        <v>2029</v>
      </c>
      <c r="Q13" s="6">
        <f>(B16-$B$8)*$B$2*Output!$N$101*$E$2*$I$4/Output!$N$95/1000000</f>
        <v>11.81416817019503</v>
      </c>
      <c r="R13" s="6">
        <f>(C16-$B$8)*$B$2*Output!$N$101*$E$2*$I$4/Output!$N$95/1000000</f>
        <v>29.826655437638841</v>
      </c>
      <c r="S13" s="6">
        <f>(D16-$B$8)*$B$2*Output!$N$101*$E$2*$I$4/Output!$N$95/1000000</f>
        <v>47.839142705082637</v>
      </c>
      <c r="U13" s="6">
        <v>2029</v>
      </c>
      <c r="V13" s="6">
        <f>(B16-$B$8)*$B$2*Output!$N$101*$E$2*$J$4/Output!$N$95/1000000</f>
        <v>119.43175213815165</v>
      </c>
      <c r="W13" s="6">
        <f>(C16-$B$8)*$B$2*Output!$N$101*$E$2*$J$4/Output!$N$95/1000000</f>
        <v>301.52353242482491</v>
      </c>
      <c r="X13" s="6">
        <f>(D16-$B$8)*$B$2*Output!$N$101*$E$2*$J$4/Output!$N$95/1000000</f>
        <v>483.61531271149801</v>
      </c>
      <c r="Z13" s="6">
        <v>2029</v>
      </c>
      <c r="AA13" s="6">
        <f>(B16-$B$8)*$B$2*Output!$N$101*$E$2*$K$4/Output!$N$95/1000000</f>
        <v>1.5425753258492994</v>
      </c>
      <c r="AB13" s="6">
        <f>(C16-$B$8)*$B$2*Output!$N$101*$E$2*$K$4/Output!$N$95/1000000</f>
        <v>3.8944648550699417</v>
      </c>
      <c r="AC13" s="6">
        <f>(D16-$B$8)*$B$2*Output!$N$101*$E$2*$K$4/Output!$N$95/1000000</f>
        <v>6.2463543842905827</v>
      </c>
      <c r="AE13" s="6">
        <v>2029</v>
      </c>
      <c r="AF13" s="6">
        <f>(B16-$B$8)*$B$2*Output!$N$101*$E$2*$L$4/Output!$N$95/1000000</f>
        <v>9.4370514312870482E-2</v>
      </c>
      <c r="AG13" s="6">
        <f>(C16-$B$8)*$B$2*Output!$N$101*$E$2*$L$4/Output!$N$95/1000000</f>
        <v>0.23825264490341905</v>
      </c>
      <c r="AH13" s="6">
        <f>(D16-$B$8)*$B$2*Output!$N$101*$E$2*$L$4/Output!$N$95/1000000</f>
        <v>0.38213477549396752</v>
      </c>
      <c r="AJ13" s="6">
        <v>2029</v>
      </c>
      <c r="AK13" s="6">
        <f>(B16-$B$8)*$B$2*Output!$N$101*$E$2*$M$4/Output!$N$95/1000000</f>
        <v>2.8336659838270029</v>
      </c>
      <c r="AL13" s="6">
        <f>(C16-$B$8)*$B$2*Output!$N$101*$E$2*$M$4/Output!$N$95/1000000</f>
        <v>7.1540186077756367</v>
      </c>
      <c r="AM13" s="6">
        <f>(D16-$B$8)*$B$2*Output!$N$101*$E$2*$M$4/Output!$N$95/1000000</f>
        <v>11.474371231724268</v>
      </c>
    </row>
    <row r="14" spans="1:44" x14ac:dyDescent="0.25">
      <c r="A14" s="6">
        <v>2027</v>
      </c>
      <c r="B14" s="6">
        <v>4.0891537336517576</v>
      </c>
      <c r="C14" s="6">
        <v>4.8560622746967148</v>
      </c>
      <c r="D14" s="6">
        <v>5.6229708157416711</v>
      </c>
      <c r="F14" s="6">
        <v>2030</v>
      </c>
      <c r="G14" s="6">
        <f>(B17-$B$8)*$B$2*Output!$N$101*$E$2*$G$4/Output!$N$95/1000000</f>
        <v>3.455321119552865</v>
      </c>
      <c r="H14" s="6">
        <f>(C17-$B$8)*$B$2*Output!$N$101*$E$2*$G$4/Output!$N$95/1000000</f>
        <v>9.2107633659331487</v>
      </c>
      <c r="I14" s="6">
        <f>(D17-$B$8)*$B$2*Output!$N$101*$E$2*$G$4/Output!$N$95/1000000</f>
        <v>14.966205612313427</v>
      </c>
      <c r="K14" s="6">
        <v>2030</v>
      </c>
      <c r="L14" s="6">
        <f>(B17-$B$8)*$B$2*Output!$N$101*$E$2*$H$4/Output!$N$95/1000000</f>
        <v>30.475682320121059</v>
      </c>
      <c r="M14" s="6">
        <f>(C17-$B$8)*$B$2*Output!$N$101*$E$2*$H$4/Output!$N$95/1000000</f>
        <v>81.238266590490454</v>
      </c>
      <c r="N14" s="6">
        <f>(D17-$B$8)*$B$2*Output!$N$101*$E$2*$H$4/Output!$N$95/1000000</f>
        <v>132.00085086085983</v>
      </c>
      <c r="P14" s="6">
        <v>2030</v>
      </c>
      <c r="Q14" s="6">
        <f>(B17-$B$8)*$B$2*Output!$N$101*$E$2*$I$4/Output!$N$95/1000000</f>
        <v>13.78319619856086</v>
      </c>
      <c r="R14" s="6">
        <f>(C17-$B$8)*$B$2*Output!$N$101*$E$2*$I$4/Output!$N$95/1000000</f>
        <v>36.741522486223168</v>
      </c>
      <c r="S14" s="6">
        <f>(D17-$B$8)*$B$2*Output!$N$101*$E$2*$I$4/Output!$N$95/1000000</f>
        <v>59.699848773885464</v>
      </c>
      <c r="U14" s="6">
        <v>2030</v>
      </c>
      <c r="V14" s="6">
        <f>(B17-$B$8)*$B$2*Output!$N$101*$E$2*$J$4/Output!$N$95/1000000</f>
        <v>139.33704416117683</v>
      </c>
      <c r="W14" s="6">
        <f>(C17-$B$8)*$B$2*Output!$N$101*$E$2*$J$4/Output!$N$95/1000000</f>
        <v>371.42728489537751</v>
      </c>
      <c r="X14" s="6">
        <f>(D17-$B$8)*$B$2*Output!$N$101*$E$2*$J$4/Output!$N$95/1000000</f>
        <v>603.51752562957813</v>
      </c>
      <c r="Z14" s="6">
        <v>2030</v>
      </c>
      <c r="AA14" s="6">
        <f>(B17-$B$8)*$B$2*Output!$N$101*$E$2*$K$4/Output!$N$95/1000000</f>
        <v>1.7996712134908479</v>
      </c>
      <c r="AB14" s="6">
        <f>(C17-$B$8)*$B$2*Output!$N$101*$E$2*$K$4/Output!$N$95/1000000</f>
        <v>4.7973386873203303</v>
      </c>
      <c r="AC14" s="6">
        <f>(D17-$B$8)*$B$2*Output!$N$101*$E$2*$K$4/Output!$N$95/1000000</f>
        <v>7.7950061611498116</v>
      </c>
      <c r="AE14" s="6">
        <v>2030</v>
      </c>
      <c r="AF14" s="6">
        <f>(B17-$B$8)*$B$2*Output!$N$101*$E$2*$L$4/Output!$N$95/1000000</f>
        <v>0.1100989333650155</v>
      </c>
      <c r="AG14" s="6">
        <f>(C17-$B$8)*$B$2*Output!$N$101*$E$2*$L$4/Output!$N$95/1000000</f>
        <v>0.29348798186318159</v>
      </c>
      <c r="AH14" s="6">
        <f>(D17-$B$8)*$B$2*Output!$N$101*$E$2*$L$4/Output!$N$95/1000000</f>
        <v>0.47687703036134765</v>
      </c>
      <c r="AJ14" s="6">
        <v>2030</v>
      </c>
      <c r="AK14" s="6">
        <f>(B17-$B$8)*$B$2*Output!$N$101*$E$2*$M$4/Output!$N$95/1000000</f>
        <v>3.3059436477981681</v>
      </c>
      <c r="AL14" s="6">
        <f>(C17-$B$8)*$B$2*Output!$N$101*$E$2*$M$4/Output!$N$95/1000000</f>
        <v>8.8125715635133712</v>
      </c>
      <c r="AM14" s="6">
        <f>(D17-$B$8)*$B$2*Output!$N$101*$E$2*$M$4/Output!$N$95/1000000</f>
        <v>14.319199479228571</v>
      </c>
    </row>
    <row r="15" spans="1:44" x14ac:dyDescent="0.25">
      <c r="A15" s="6">
        <v>2028</v>
      </c>
      <c r="B15" s="6">
        <v>4.2394421670646967</v>
      </c>
      <c r="C15" s="6">
        <v>5.2877064882714597</v>
      </c>
      <c r="D15" s="6">
        <v>6.335970809478221</v>
      </c>
      <c r="F15" s="6">
        <v>2031</v>
      </c>
      <c r="G15" s="6">
        <f>(B18-$B$8)*$B$2*Output!$N$101*$E$2*$G$4/Output!$N$95/1000000</f>
        <v>3.9489384223461346</v>
      </c>
      <c r="H15" s="6">
        <f>(C18-$B$8)*$B$2*Output!$N$101*$E$2*$G$4/Output!$N$95/1000000</f>
        <v>9.8590473160409182</v>
      </c>
      <c r="I15" s="6">
        <f>(D18-$B$8)*$B$2*Output!$N$101*$E$2*$G$4/Output!$N$95/1000000</f>
        <v>15.76915620973571</v>
      </c>
      <c r="K15" s="6">
        <v>2031</v>
      </c>
      <c r="L15" s="6">
        <f>(B18-$B$8)*$B$2*Output!$N$101*$E$2*$H$4/Output!$N$95/1000000</f>
        <v>34.829351222995527</v>
      </c>
      <c r="M15" s="6">
        <f>(C18-$B$8)*$B$2*Output!$N$101*$E$2*$H$4/Output!$N$95/1000000</f>
        <v>86.956084134254468</v>
      </c>
      <c r="N15" s="6">
        <f>(D18-$B$8)*$B$2*Output!$N$101*$E$2*$H$4/Output!$N$95/1000000</f>
        <v>139.08281704551345</v>
      </c>
      <c r="P15" s="6">
        <v>2031</v>
      </c>
      <c r="Q15" s="6">
        <f>(B18-$B$8)*$B$2*Output!$N$101*$E$2*$I$4/Output!$N$95/1000000</f>
        <v>15.75222422692671</v>
      </c>
      <c r="R15" s="6">
        <f>(C18-$B$8)*$B$2*Output!$N$101*$E$2*$I$4/Output!$N$95/1000000</f>
        <v>39.327512201086407</v>
      </c>
      <c r="S15" s="6">
        <f>(D18-$B$8)*$B$2*Output!$N$101*$E$2*$I$4/Output!$N$95/1000000</f>
        <v>62.902800175246135</v>
      </c>
      <c r="U15" s="6">
        <v>2031</v>
      </c>
      <c r="V15" s="6">
        <f>(B18-$B$8)*$B$2*Output!$N$101*$E$2*$J$4/Output!$N$95/1000000</f>
        <v>159.24233618420223</v>
      </c>
      <c r="W15" s="6">
        <f>(C18-$B$8)*$B$2*Output!$N$101*$E$2*$J$4/Output!$N$95/1000000</f>
        <v>397.56956408152678</v>
      </c>
      <c r="X15" s="6">
        <f>(D18-$B$8)*$B$2*Output!$N$101*$E$2*$J$4/Output!$N$95/1000000</f>
        <v>635.89679197885152</v>
      </c>
      <c r="Z15" s="6">
        <v>2031</v>
      </c>
      <c r="AA15" s="6">
        <f>(B18-$B$8)*$B$2*Output!$N$101*$E$2*$K$4/Output!$N$95/1000000</f>
        <v>2.0567671011323996</v>
      </c>
      <c r="AB15" s="6">
        <f>(C18-$B$8)*$B$2*Output!$N$101*$E$2*$K$4/Output!$N$95/1000000</f>
        <v>5.13499123040092</v>
      </c>
      <c r="AC15" s="6">
        <f>(D18-$B$8)*$B$2*Output!$N$101*$E$2*$K$4/Output!$N$95/1000000</f>
        <v>8.2132153596694426</v>
      </c>
      <c r="AE15" s="6">
        <v>2031</v>
      </c>
      <c r="AF15" s="6">
        <f>(B18-$B$8)*$B$2*Output!$N$101*$E$2*$L$4/Output!$N$95/1000000</f>
        <v>0.12582735241716067</v>
      </c>
      <c r="AG15" s="6">
        <f>(C18-$B$8)*$B$2*Output!$N$101*$E$2*$L$4/Output!$N$95/1000000</f>
        <v>0.31414463545772825</v>
      </c>
      <c r="AH15" s="6">
        <f>(D18-$B$8)*$B$2*Output!$N$101*$E$2*$L$4/Output!$N$95/1000000</f>
        <v>0.50246191849829602</v>
      </c>
      <c r="AJ15" s="6">
        <v>2031</v>
      </c>
      <c r="AK15" s="6">
        <f>(B18-$B$8)*$B$2*Output!$N$101*$E$2*$M$4/Output!$N$95/1000000</f>
        <v>3.7782213117693377</v>
      </c>
      <c r="AL15" s="6">
        <f>(C18-$B$8)*$B$2*Output!$N$101*$E$2*$M$4/Output!$N$95/1000000</f>
        <v>9.4328294592847577</v>
      </c>
      <c r="AM15" s="6">
        <f>(D18-$B$8)*$B$2*Output!$N$101*$E$2*$M$4/Output!$N$95/1000000</f>
        <v>15.087437606800183</v>
      </c>
    </row>
    <row r="16" spans="1:44" x14ac:dyDescent="0.25">
      <c r="A16" s="6">
        <v>2029</v>
      </c>
      <c r="B16" s="6">
        <v>4.3897306004776366</v>
      </c>
      <c r="C16" s="6">
        <v>5.7645553639124847</v>
      </c>
      <c r="D16" s="6">
        <v>7.1393801273473319</v>
      </c>
      <c r="F16" s="6">
        <v>2032</v>
      </c>
      <c r="G16" s="6">
        <f>(B19-$B$8)*$B$2*Output!$N$101*$E$2*$G$4/Output!$N$95/1000000</f>
        <v>4.4425557251393988</v>
      </c>
      <c r="H16" s="6">
        <f>(C19-$B$8)*$B$2*Output!$N$101*$E$2*$G$4/Output!$N$95/1000000</f>
        <v>10.519531692115667</v>
      </c>
      <c r="I16" s="6">
        <f>(D19-$B$8)*$B$2*Output!$N$101*$E$2*$G$4/Output!$N$95/1000000</f>
        <v>16.596507659091934</v>
      </c>
      <c r="K16" s="6">
        <v>2032</v>
      </c>
      <c r="L16" s="6">
        <f>(B19-$B$8)*$B$2*Output!$N$101*$E$2*$H$4/Output!$N$95/1000000</f>
        <v>39.183020125869952</v>
      </c>
      <c r="M16" s="6">
        <f>(C19-$B$8)*$B$2*Output!$N$101*$E$2*$H$4/Output!$N$95/1000000</f>
        <v>92.781508552481071</v>
      </c>
      <c r="N16" s="6">
        <f>(D19-$B$8)*$B$2*Output!$N$101*$E$2*$H$4/Output!$N$95/1000000</f>
        <v>146.3799969790922</v>
      </c>
      <c r="P16" s="6">
        <v>2032</v>
      </c>
      <c r="Q16" s="6">
        <f>(B19-$B$8)*$B$2*Output!$N$101*$E$2*$I$4/Output!$N$95/1000000</f>
        <v>17.721252255292541</v>
      </c>
      <c r="R16" s="6">
        <f>(C19-$B$8)*$B$2*Output!$N$101*$E$2*$I$4/Output!$N$95/1000000</f>
        <v>41.962169133551299</v>
      </c>
      <c r="S16" s="6">
        <f>(D19-$B$8)*$B$2*Output!$N$101*$E$2*$I$4/Output!$N$95/1000000</f>
        <v>66.203086011810058</v>
      </c>
      <c r="U16" s="6">
        <v>2032</v>
      </c>
      <c r="V16" s="6">
        <f>(B19-$B$8)*$B$2*Output!$N$101*$E$2*$J$4/Output!$N$95/1000000</f>
        <v>179.1476282072274</v>
      </c>
      <c r="W16" s="6">
        <f>(C19-$B$8)*$B$2*Output!$N$101*$E$2*$J$4/Output!$N$95/1000000</f>
        <v>424.20382975255751</v>
      </c>
      <c r="X16" s="6">
        <f>(D19-$B$8)*$B$2*Output!$N$101*$E$2*$J$4/Output!$N$95/1000000</f>
        <v>669.26003129788751</v>
      </c>
      <c r="Z16" s="6">
        <v>2032</v>
      </c>
      <c r="AA16" s="6">
        <f>(B19-$B$8)*$B$2*Output!$N$101*$E$2*$K$4/Output!$N$95/1000000</f>
        <v>2.3138629887739479</v>
      </c>
      <c r="AB16" s="6">
        <f>(C19-$B$8)*$B$2*Output!$N$101*$E$2*$K$4/Output!$N$95/1000000</f>
        <v>5.4789982495621379</v>
      </c>
      <c r="AC16" s="6">
        <f>(D19-$B$8)*$B$2*Output!$N$101*$E$2*$K$4/Output!$N$95/1000000</f>
        <v>8.6441335103503274</v>
      </c>
      <c r="AE16" s="6">
        <v>2032</v>
      </c>
      <c r="AF16" s="6">
        <f>(B19-$B$8)*$B$2*Output!$N$101*$E$2*$L$4/Output!$N$95/1000000</f>
        <v>0.1415557714693057</v>
      </c>
      <c r="AG16" s="6">
        <f>(C19-$B$8)*$B$2*Output!$N$101*$E$2*$L$4/Output!$N$95/1000000</f>
        <v>0.33519003841567313</v>
      </c>
      <c r="AH16" s="6">
        <f>(D19-$B$8)*$B$2*Output!$N$101*$E$2*$L$4/Output!$N$95/1000000</f>
        <v>0.52882430536204061</v>
      </c>
      <c r="AJ16" s="6">
        <v>2032</v>
      </c>
      <c r="AK16" s="6">
        <f>(B19-$B$8)*$B$2*Output!$N$101*$E$2*$M$4/Output!$N$95/1000000</f>
        <v>4.2504989757405038</v>
      </c>
      <c r="AL16" s="6">
        <f>(C19-$B$8)*$B$2*Output!$N$101*$E$2*$M$4/Output!$N$95/1000000</f>
        <v>10.064760342697644</v>
      </c>
      <c r="AM16" s="6">
        <f>(D19-$B$8)*$B$2*Output!$N$101*$E$2*$M$4/Output!$N$95/1000000</f>
        <v>15.879021709654788</v>
      </c>
    </row>
    <row r="17" spans="1:39" x14ac:dyDescent="0.25">
      <c r="A17" s="6">
        <v>2030</v>
      </c>
      <c r="B17" s="6">
        <v>4.5400190338905757</v>
      </c>
      <c r="C17" s="6">
        <v>6.2923409114107507</v>
      </c>
      <c r="D17" s="6">
        <v>8.0446627889309248</v>
      </c>
      <c r="F17" s="6">
        <v>2033</v>
      </c>
      <c r="G17" s="6">
        <f>(B20-$B$8)*$B$2*Output!$N$101*$E$2*$G$4/Output!$N$95/1000000</f>
        <v>4.9361730279326652</v>
      </c>
      <c r="H17" s="6">
        <f>(C20-$B$8)*$B$2*Output!$N$101*$E$2*$G$4/Output!$N$95/1000000</f>
        <v>11.192587252692858</v>
      </c>
      <c r="I17" s="6">
        <f>(D20-$B$8)*$B$2*Output!$N$101*$E$2*$G$4/Output!$N$95/1000000</f>
        <v>17.449001477453049</v>
      </c>
      <c r="K17" s="6">
        <v>2033</v>
      </c>
      <c r="L17" s="6">
        <f>(B20-$B$8)*$B$2*Output!$N$101*$E$2*$H$4/Output!$N$95/1000000</f>
        <v>43.536689028744384</v>
      </c>
      <c r="M17" s="6">
        <f>(C20-$B$8)*$B$2*Output!$N$101*$E$2*$H$4/Output!$N$95/1000000</f>
        <v>98.717809908632844</v>
      </c>
      <c r="N17" s="6">
        <f>(D20-$B$8)*$B$2*Output!$N$101*$E$2*$H$4/Output!$N$95/1000000</f>
        <v>153.89893078852128</v>
      </c>
      <c r="P17" s="6">
        <v>2033</v>
      </c>
      <c r="Q17" s="6">
        <f>(B20-$B$8)*$B$2*Output!$N$101*$E$2*$I$4/Output!$N$95/1000000</f>
        <v>19.690280283658378</v>
      </c>
      <c r="R17" s="6">
        <f>(C20-$B$8)*$B$2*Output!$N$101*$E$2*$I$4/Output!$N$95/1000000</f>
        <v>44.646972230858871</v>
      </c>
      <c r="S17" s="6">
        <f>(D20-$B$8)*$B$2*Output!$N$101*$E$2*$I$4/Output!$N$95/1000000</f>
        <v>69.603664178059375</v>
      </c>
      <c r="U17" s="6">
        <v>2033</v>
      </c>
      <c r="V17" s="6">
        <f>(B20-$B$8)*$B$2*Output!$N$101*$E$2*$J$4/Output!$N$95/1000000</f>
        <v>199.05292023025265</v>
      </c>
      <c r="W17" s="6">
        <f>(C20-$B$8)*$B$2*Output!$N$101*$E$2*$J$4/Output!$N$95/1000000</f>
        <v>451.3450328773211</v>
      </c>
      <c r="X17" s="6">
        <f>(D20-$B$8)*$B$2*Output!$N$101*$E$2*$J$4/Output!$N$95/1000000</f>
        <v>703.63714552438955</v>
      </c>
      <c r="Z17" s="6">
        <v>2033</v>
      </c>
      <c r="AA17" s="6">
        <f>(B20-$B$8)*$B$2*Output!$N$101*$E$2*$K$4/Output!$N$95/1000000</f>
        <v>2.5709588764154976</v>
      </c>
      <c r="AB17" s="6">
        <f>(C20-$B$8)*$B$2*Output!$N$101*$E$2*$K$4/Output!$N$95/1000000</f>
        <v>5.8295528508686187</v>
      </c>
      <c r="AC17" s="6">
        <f>(D20-$B$8)*$B$2*Output!$N$101*$E$2*$K$4/Output!$N$95/1000000</f>
        <v>9.0881468253217399</v>
      </c>
      <c r="AE17" s="6">
        <v>2033</v>
      </c>
      <c r="AF17" s="6">
        <f>(B20-$B$8)*$B$2*Output!$N$101*$E$2*$L$4/Output!$N$95/1000000</f>
        <v>0.15728419052145073</v>
      </c>
      <c r="AG17" s="6">
        <f>(C20-$B$8)*$B$2*Output!$N$101*$E$2*$L$4/Output!$N$95/1000000</f>
        <v>0.35663600443475352</v>
      </c>
      <c r="AH17" s="6">
        <f>(D20-$B$8)*$B$2*Output!$N$101*$E$2*$L$4/Output!$N$95/1000000</f>
        <v>0.55598781834805622</v>
      </c>
      <c r="AJ17" s="6">
        <v>2033</v>
      </c>
      <c r="AK17" s="6">
        <f>(B20-$B$8)*$B$2*Output!$N$101*$E$2*$M$4/Output!$N$95/1000000</f>
        <v>4.7227766397116691</v>
      </c>
      <c r="AL17" s="6">
        <f>(C20-$B$8)*$B$2*Output!$N$101*$E$2*$M$4/Output!$N$95/1000000</f>
        <v>10.708718943973272</v>
      </c>
      <c r="AM17" s="6">
        <f>(D20-$B$8)*$B$2*Output!$N$101*$E$2*$M$4/Output!$N$95/1000000</f>
        <v>16.694661248234876</v>
      </c>
    </row>
    <row r="18" spans="1:39" x14ac:dyDescent="0.25">
      <c r="A18" s="6">
        <v>2031</v>
      </c>
      <c r="B18" s="6">
        <v>4.6903074673035157</v>
      </c>
      <c r="C18" s="6">
        <v>6.4897196878781021</v>
      </c>
      <c r="D18" s="6">
        <v>8.2891319084526902</v>
      </c>
      <c r="F18" s="6">
        <v>2034</v>
      </c>
      <c r="G18" s="6">
        <f>(B21-$B$8)*$B$2*Output!$N$101*$E$2*$G$4/Output!$N$95/1000000</f>
        <v>5.4297903307259325</v>
      </c>
      <c r="H18" s="6">
        <f>(C21-$B$8)*$B$2*Output!$N$101*$E$2*$G$4/Output!$N$95/1000000</f>
        <v>11.878596023282732</v>
      </c>
      <c r="I18" s="6">
        <f>(D21-$B$8)*$B$2*Output!$N$101*$E$2*$G$4/Output!$N$95/1000000</f>
        <v>18.327401715839528</v>
      </c>
      <c r="K18" s="6">
        <v>2034</v>
      </c>
      <c r="L18" s="6">
        <f>(B21-$B$8)*$B$2*Output!$N$101*$E$2*$H$4/Output!$N$95/1000000</f>
        <v>47.89035793161883</v>
      </c>
      <c r="M18" s="6">
        <f>(C21-$B$8)*$B$2*Output!$N$101*$E$2*$H$4/Output!$N$95/1000000</f>
        <v>104.76835764007473</v>
      </c>
      <c r="N18" s="6">
        <f>(D21-$B$8)*$B$2*Output!$N$101*$E$2*$H$4/Output!$N$95/1000000</f>
        <v>161.64635734853059</v>
      </c>
      <c r="P18" s="6">
        <v>2034</v>
      </c>
      <c r="Q18" s="6">
        <f>(B21-$B$8)*$B$2*Output!$N$101*$E$2*$I$4/Output!$N$95/1000000</f>
        <v>21.659308312024219</v>
      </c>
      <c r="R18" s="6">
        <f>(C21-$B$8)*$B$2*Output!$N$101*$E$2*$I$4/Output!$N$95/1000000</f>
        <v>47.383445383952477</v>
      </c>
      <c r="S18" s="6">
        <f>(D21-$B$8)*$B$2*Output!$N$101*$E$2*$I$4/Output!$N$95/1000000</f>
        <v>73.107582455880731</v>
      </c>
      <c r="U18" s="6">
        <v>2034</v>
      </c>
      <c r="V18" s="6">
        <f>(B21-$B$8)*$B$2*Output!$N$101*$E$2*$J$4/Output!$N$95/1000000</f>
        <v>218.95821225327799</v>
      </c>
      <c r="W18" s="6">
        <f>(C21-$B$8)*$B$2*Output!$N$101*$E$2*$J$4/Output!$N$95/1000000</f>
        <v>479.00857876940455</v>
      </c>
      <c r="X18" s="6">
        <f>(D21-$B$8)*$B$2*Output!$N$101*$E$2*$J$4/Output!$N$95/1000000</f>
        <v>739.05894528553108</v>
      </c>
      <c r="Z18" s="6">
        <v>2034</v>
      </c>
      <c r="AA18" s="6">
        <f>(B21-$B$8)*$B$2*Output!$N$101*$E$2*$K$4/Output!$N$95/1000000</f>
        <v>2.8280547640570477</v>
      </c>
      <c r="AB18" s="6">
        <f>(C21-$B$8)*$B$2*Output!$N$101*$E$2*$K$4/Output!$N$95/1000000</f>
        <v>6.1868540086818768</v>
      </c>
      <c r="AC18" s="6">
        <f>(D21-$B$8)*$B$2*Output!$N$101*$E$2*$K$4/Output!$N$95/1000000</f>
        <v>9.5456532533067051</v>
      </c>
      <c r="AE18" s="6">
        <v>2034</v>
      </c>
      <c r="AF18" s="6">
        <f>(B21-$B$8)*$B$2*Output!$N$101*$E$2*$L$4/Output!$N$95/1000000</f>
        <v>0.17301260957359588</v>
      </c>
      <c r="AG18" s="6">
        <f>(C21-$B$8)*$B$2*Output!$N$101*$E$2*$L$4/Output!$N$95/1000000</f>
        <v>0.37849470621896408</v>
      </c>
      <c r="AH18" s="6">
        <f>(D21-$B$8)*$B$2*Output!$N$101*$E$2*$L$4/Output!$N$95/1000000</f>
        <v>0.58397680286433218</v>
      </c>
      <c r="AJ18" s="6">
        <v>2034</v>
      </c>
      <c r="AK18" s="6">
        <f>(B21-$B$8)*$B$2*Output!$N$101*$E$2*$M$4/Output!$N$95/1000000</f>
        <v>5.1950543036828378</v>
      </c>
      <c r="AL18" s="6">
        <f>(C21-$B$8)*$B$2*Output!$N$101*$E$2*$M$4/Output!$N$95/1000000</f>
        <v>11.365070773223488</v>
      </c>
      <c r="AM18" s="6">
        <f>(D21-$B$8)*$B$2*Output!$N$101*$E$2*$M$4/Output!$N$95/1000000</f>
        <v>17.535087242764138</v>
      </c>
    </row>
    <row r="19" spans="1:39" x14ac:dyDescent="0.25">
      <c r="A19" s="6">
        <v>2032</v>
      </c>
      <c r="B19" s="6">
        <v>4.8405959007164547</v>
      </c>
      <c r="C19" s="6">
        <v>6.6908130482856265</v>
      </c>
      <c r="D19" s="6">
        <v>8.5410301958547983</v>
      </c>
      <c r="F19" s="6">
        <v>2035</v>
      </c>
      <c r="G19" s="6">
        <f>(B22-$B$8)*$B$2*Output!$N$101*$E$2*$G$4/Output!$N$95/1000000</f>
        <v>5.9234076335191981</v>
      </c>
      <c r="H19" s="6">
        <f>(C22-$B$8)*$B$2*Output!$N$101*$E$2*$G$4/Output!$N$95/1000000</f>
        <v>12.577951638762215</v>
      </c>
      <c r="I19" s="6">
        <f>(D22-$B$8)*$B$2*Output!$N$101*$E$2*$G$4/Output!$N$95/1000000</f>
        <v>19.232495644005219</v>
      </c>
      <c r="K19" s="6">
        <v>2035</v>
      </c>
      <c r="L19" s="6">
        <f>(B22-$B$8)*$B$2*Output!$N$101*$E$2*$H$4/Output!$N$95/1000000</f>
        <v>52.244026834493262</v>
      </c>
      <c r="M19" s="6">
        <f>(C22-$B$8)*$B$2*Output!$N$101*$E$2*$H$4/Output!$N$95/1000000</f>
        <v>110.93662357794605</v>
      </c>
      <c r="N19" s="6">
        <f>(D22-$B$8)*$B$2*Output!$N$101*$E$2*$H$4/Output!$N$95/1000000</f>
        <v>169.6292203213988</v>
      </c>
      <c r="P19" s="6">
        <v>2035</v>
      </c>
      <c r="Q19" s="6">
        <f>(B22-$B$8)*$B$2*Output!$N$101*$E$2*$I$4/Output!$N$95/1000000</f>
        <v>23.628336340390049</v>
      </c>
      <c r="R19" s="6">
        <f>(C22-$B$8)*$B$2*Output!$N$101*$E$2*$I$4/Output!$N$95/1000000</f>
        <v>50.173158793271249</v>
      </c>
      <c r="S19" s="6">
        <f>(D22-$B$8)*$B$2*Output!$N$101*$E$2*$I$4/Output!$N$95/1000000</f>
        <v>76.717981246152419</v>
      </c>
      <c r="U19" s="6">
        <v>2035</v>
      </c>
      <c r="V19" s="6">
        <f>(B22-$B$8)*$B$2*Output!$N$101*$E$2*$J$4/Output!$N$95/1000000</f>
        <v>238.86350427630316</v>
      </c>
      <c r="W19" s="6">
        <f>(C22-$B$8)*$B$2*Output!$N$101*$E$2*$J$4/Output!$N$95/1000000</f>
        <v>507.21034089420567</v>
      </c>
      <c r="X19" s="6">
        <f>(D22-$B$8)*$B$2*Output!$N$101*$E$2*$J$4/Output!$N$95/1000000</f>
        <v>775.55717751210784</v>
      </c>
      <c r="Z19" s="6">
        <v>2035</v>
      </c>
      <c r="AA19" s="6">
        <f>(B22-$B$8)*$B$2*Output!$N$101*$E$2*$K$4/Output!$N$95/1000000</f>
        <v>3.0851506516985974</v>
      </c>
      <c r="AB19" s="6">
        <f>(C22-$B$8)*$B$2*Output!$N$101*$E$2*$K$4/Output!$N$95/1000000</f>
        <v>6.5511067439918929</v>
      </c>
      <c r="AC19" s="6">
        <f>(D22-$B$8)*$B$2*Output!$N$101*$E$2*$K$4/Output!$N$95/1000000</f>
        <v>10.017062836285184</v>
      </c>
      <c r="AE19" s="6">
        <v>2035</v>
      </c>
      <c r="AF19" s="6">
        <f>(B22-$B$8)*$B$2*Output!$N$101*$E$2*$L$4/Output!$N$95/1000000</f>
        <v>0.18874102862574091</v>
      </c>
      <c r="AG19" s="6">
        <f>(C22-$B$8)*$B$2*Output!$N$101*$E$2*$L$4/Output!$N$95/1000000</f>
        <v>0.40077868638839298</v>
      </c>
      <c r="AH19" s="6">
        <f>(D22-$B$8)*$B$2*Output!$N$101*$E$2*$L$4/Output!$N$95/1000000</f>
        <v>0.61281634415104469</v>
      </c>
      <c r="AJ19" s="6">
        <v>2035</v>
      </c>
      <c r="AK19" s="6">
        <f>(B22-$B$8)*$B$2*Output!$N$101*$E$2*$M$4/Output!$N$95/1000000</f>
        <v>5.667331967654003</v>
      </c>
      <c r="AL19" s="6">
        <f>(C22-$B$8)*$B$2*Output!$N$101*$E$2*$M$4/Output!$N$95/1000000</f>
        <v>12.034192448040665</v>
      </c>
      <c r="AM19" s="6">
        <f>(D22-$B$8)*$B$2*Output!$N$101*$E$2*$M$4/Output!$N$95/1000000</f>
        <v>18.401052928427312</v>
      </c>
    </row>
    <row r="20" spans="1:39" x14ac:dyDescent="0.25">
      <c r="A20" s="6">
        <v>2033</v>
      </c>
      <c r="B20" s="6">
        <v>4.9908843341293938</v>
      </c>
      <c r="C20" s="6">
        <v>6.8957338750609756</v>
      </c>
      <c r="D20" s="6">
        <v>8.8005834159925556</v>
      </c>
      <c r="F20" s="6">
        <v>2036</v>
      </c>
      <c r="G20" s="6">
        <f>(B23-$B$8)*$B$2*Output!$N$101*$E$2*$G$4/Output!$N$95/1000000</f>
        <v>6.4170249363124672</v>
      </c>
      <c r="H20" s="6">
        <f>(C23-$B$8)*$B$2*Output!$N$101*$E$2*$G$4/Output!$N$95/1000000</f>
        <v>13.291059696171734</v>
      </c>
      <c r="I20" s="6">
        <f>(D23-$B$8)*$B$2*Output!$N$101*$E$2*$G$4/Output!$N$95/1000000</f>
        <v>20.165094456030999</v>
      </c>
      <c r="K20" s="6">
        <v>2036</v>
      </c>
      <c r="L20" s="6">
        <f>(B23-$B$8)*$B$2*Output!$N$101*$E$2*$H$4/Output!$N$95/1000000</f>
        <v>56.597695737367722</v>
      </c>
      <c r="M20" s="6">
        <f>(C23-$B$8)*$B$2*Output!$N$101*$E$2*$H$4/Output!$N$95/1000000</f>
        <v>117.22618505880301</v>
      </c>
      <c r="N20" s="6">
        <f>(D23-$B$8)*$B$2*Output!$N$101*$E$2*$H$4/Output!$N$95/1000000</f>
        <v>177.85467438023827</v>
      </c>
      <c r="P20" s="6">
        <v>2036</v>
      </c>
      <c r="Q20" s="6">
        <f>(B23-$B$8)*$B$2*Output!$N$101*$E$2*$I$4/Output!$N$95/1000000</f>
        <v>25.597364368755894</v>
      </c>
      <c r="R20" s="6">
        <f>(C23-$B$8)*$B$2*Output!$N$101*$E$2*$I$4/Output!$N$95/1000000</f>
        <v>53.017730376048462</v>
      </c>
      <c r="S20" s="6">
        <f>(D23-$B$8)*$B$2*Output!$N$101*$E$2*$I$4/Output!$N$95/1000000</f>
        <v>80.438096383341019</v>
      </c>
      <c r="U20" s="6">
        <v>2036</v>
      </c>
      <c r="V20" s="6">
        <f>(B23-$B$8)*$B$2*Output!$N$101*$E$2*$J$4/Output!$N$95/1000000</f>
        <v>258.76879629932853</v>
      </c>
      <c r="W20" s="6">
        <f>(C23-$B$8)*$B$2*Output!$N$101*$E$2*$J$4/Output!$N$95/1000000</f>
        <v>535.96667509558938</v>
      </c>
      <c r="X20" s="6">
        <f>(D23-$B$8)*$B$2*Output!$N$101*$E$2*$J$4/Output!$N$95/1000000</f>
        <v>813.16455389185001</v>
      </c>
      <c r="Z20" s="6">
        <v>2036</v>
      </c>
      <c r="AA20" s="6">
        <f>(B23-$B$8)*$B$2*Output!$N$101*$E$2*$K$4/Output!$N$95/1000000</f>
        <v>3.3422465393401479</v>
      </c>
      <c r="AB20" s="6">
        <f>(C23-$B$8)*$B$2*Output!$N$101*$E$2*$K$4/Output!$N$95/1000000</f>
        <v>6.9225223081679843</v>
      </c>
      <c r="AC20" s="6">
        <f>(D23-$B$8)*$B$2*Output!$N$101*$E$2*$K$4/Output!$N$95/1000000</f>
        <v>10.502798076995822</v>
      </c>
      <c r="AE20" s="6">
        <v>2036</v>
      </c>
      <c r="AF20" s="6">
        <f>(B23-$B$8)*$B$2*Output!$N$101*$E$2*$L$4/Output!$N$95/1000000</f>
        <v>0.20446944767788602</v>
      </c>
      <c r="AG20" s="6">
        <f>(C23-$B$8)*$B$2*Output!$N$101*$E$2*$L$4/Output!$N$95/1000000</f>
        <v>0.42350086872059428</v>
      </c>
      <c r="AH20" s="6">
        <f>(D23-$B$8)*$B$2*Output!$N$101*$E$2*$L$4/Output!$N$95/1000000</f>
        <v>0.64253228976330257</v>
      </c>
      <c r="AJ20" s="6">
        <v>2036</v>
      </c>
      <c r="AK20" s="6">
        <f>(B23-$B$8)*$B$2*Output!$N$101*$E$2*$M$4/Output!$N$95/1000000</f>
        <v>6.1396096316251718</v>
      </c>
      <c r="AL20" s="6">
        <f>(C23-$B$8)*$B$2*Output!$N$101*$E$2*$M$4/Output!$N$95/1000000</f>
        <v>12.716472031042709</v>
      </c>
      <c r="AM20" s="6">
        <f>(D23-$B$8)*$B$2*Output!$N$101*$E$2*$M$4/Output!$N$95/1000000</f>
        <v>19.293334430460245</v>
      </c>
    </row>
    <row r="21" spans="1:39" x14ac:dyDescent="0.25">
      <c r="A21" s="6">
        <v>2034</v>
      </c>
      <c r="B21" s="6">
        <v>5.1411727675423338</v>
      </c>
      <c r="C21" s="6">
        <v>7.104598481013956</v>
      </c>
      <c r="D21" s="6">
        <v>9.0680241944855773</v>
      </c>
      <c r="F21" s="6">
        <v>2037</v>
      </c>
      <c r="G21" s="6">
        <f>(B24-$B$8)*$B$2*Output!$N$101*$E$2*$G$4/Output!$N$95/1000000</f>
        <v>6.9106422391057309</v>
      </c>
      <c r="H21" s="6">
        <f>(C24-$B$8)*$B$2*Output!$N$101*$E$2*$G$4/Output!$N$95/1000000</f>
        <v>14.018338118233256</v>
      </c>
      <c r="I21" s="6">
        <f>(D24-$B$8)*$B$2*Output!$N$101*$E$2*$G$4/Output!$N$95/1000000</f>
        <v>21.126033997360782</v>
      </c>
      <c r="K21" s="6">
        <v>2037</v>
      </c>
      <c r="L21" s="6">
        <f>(B24-$B$8)*$B$2*Output!$N$101*$E$2*$H$4/Output!$N$95/1000000</f>
        <v>60.951364640242147</v>
      </c>
      <c r="M21" s="6">
        <f>(C24-$B$8)*$B$2*Output!$N$101*$E$2*$H$4/Output!$N$95/1000000</f>
        <v>123.64072813082117</v>
      </c>
      <c r="N21" s="6">
        <f>(D24-$B$8)*$B$2*Output!$N$101*$E$2*$H$4/Output!$N$95/1000000</f>
        <v>186.33009162140021</v>
      </c>
      <c r="P21" s="6">
        <v>2037</v>
      </c>
      <c r="Q21" s="6">
        <f>(B24-$B$8)*$B$2*Output!$N$101*$E$2*$I$4/Output!$N$95/1000000</f>
        <v>27.566392397121728</v>
      </c>
      <c r="R21" s="6">
        <f>(C24-$B$8)*$B$2*Output!$N$101*$E$2*$I$4/Output!$N$95/1000000</f>
        <v>55.918827216376535</v>
      </c>
      <c r="S21" s="6">
        <f>(D24-$B$8)*$B$2*Output!$N$101*$E$2*$I$4/Output!$N$95/1000000</f>
        <v>84.271262035631352</v>
      </c>
      <c r="U21" s="6">
        <v>2037</v>
      </c>
      <c r="V21" s="6">
        <f>(B24-$B$8)*$B$2*Output!$N$101*$E$2*$J$4/Output!$N$95/1000000</f>
        <v>278.67408832235373</v>
      </c>
      <c r="W21" s="6">
        <f>(C24-$B$8)*$B$2*Output!$N$101*$E$2*$J$4/Output!$N$95/1000000</f>
        <v>565.29443425488012</v>
      </c>
      <c r="X21" s="6">
        <f>(D24-$B$8)*$B$2*Output!$N$101*$E$2*$J$4/Output!$N$95/1000000</f>
        <v>851.91478018740656</v>
      </c>
      <c r="Z21" s="6">
        <v>2037</v>
      </c>
      <c r="AA21" s="6">
        <f>(B24-$B$8)*$B$2*Output!$N$101*$E$2*$K$4/Output!$N$95/1000000</f>
        <v>3.5993424269816967</v>
      </c>
      <c r="AB21" s="6">
        <f>(C24-$B$8)*$B$2*Output!$N$101*$E$2*$K$4/Output!$N$95/1000000</f>
        <v>7.301318372293724</v>
      </c>
      <c r="AC21" s="6">
        <f>(D24-$B$8)*$B$2*Output!$N$101*$E$2*$K$4/Output!$N$95/1000000</f>
        <v>11.003294317605752</v>
      </c>
      <c r="AE21" s="6">
        <v>2037</v>
      </c>
      <c r="AF21" s="6">
        <f>(B24-$B$8)*$B$2*Output!$N$101*$E$2*$L$4/Output!$N$95/1000000</f>
        <v>0.22019786673003106</v>
      </c>
      <c r="AG21" s="6">
        <f>(C24-$B$8)*$B$2*Output!$N$101*$E$2*$L$4/Output!$N$95/1000000</f>
        <v>0.44667456973357766</v>
      </c>
      <c r="AH21" s="6">
        <f>(D24-$B$8)*$B$2*Output!$N$101*$E$2*$L$4/Output!$N$95/1000000</f>
        <v>0.6731512727371245</v>
      </c>
      <c r="AJ21" s="6">
        <v>2037</v>
      </c>
      <c r="AK21" s="6">
        <f>(B24-$B$8)*$B$2*Output!$N$101*$E$2*$M$4/Output!$N$95/1000000</f>
        <v>6.611887295596337</v>
      </c>
      <c r="AL21" s="6">
        <f>(C24-$B$8)*$B$2*Output!$N$101*$E$2*$M$4/Output!$N$95/1000000</f>
        <v>13.412309377675804</v>
      </c>
      <c r="AM21" s="6">
        <f>(D24-$B$8)*$B$2*Output!$N$101*$E$2*$M$4/Output!$N$95/1000000</f>
        <v>20.212731459755275</v>
      </c>
    </row>
    <row r="22" spans="1:39" x14ac:dyDescent="0.25">
      <c r="A22" s="6">
        <v>2035</v>
      </c>
      <c r="B22" s="6">
        <v>5.2914612009552728</v>
      </c>
      <c r="C22" s="6">
        <v>7.3175267135823603</v>
      </c>
      <c r="D22" s="6">
        <v>9.3435922262094451</v>
      </c>
      <c r="F22" s="6">
        <v>2038</v>
      </c>
      <c r="G22" s="6">
        <f>(B25-$B$8)*$B$2*Output!$N$101*$E$2*$G$4/Output!$N$95/1000000</f>
        <v>7.4042595418989974</v>
      </c>
      <c r="H22" s="6">
        <f>(C25-$B$8)*$B$2*Output!$N$101*$E$2*$G$4/Output!$N$95/1000000</f>
        <v>14.76021752791516</v>
      </c>
      <c r="I22" s="6">
        <f>(D25-$B$8)*$B$2*Output!$N$101*$E$2*$G$4/Output!$N$95/1000000</f>
        <v>22.11617551393131</v>
      </c>
      <c r="K22" s="6">
        <v>2038</v>
      </c>
      <c r="L22" s="6">
        <f>(B25-$B$8)*$B$2*Output!$N$101*$E$2*$H$4/Output!$N$95/1000000</f>
        <v>65.305033543116565</v>
      </c>
      <c r="M22" s="6">
        <f>(C25-$B$8)*$B$2*Output!$N$101*$E$2*$H$4/Output!$N$95/1000000</f>
        <v>130.18405085743083</v>
      </c>
      <c r="N22" s="6">
        <f>(D25-$B$8)*$B$2*Output!$N$101*$E$2*$H$4/Output!$N$95/1000000</f>
        <v>195.06306817174504</v>
      </c>
      <c r="P22" s="6">
        <v>2038</v>
      </c>
      <c r="Q22" s="6">
        <f>(B25-$B$8)*$B$2*Output!$N$101*$E$2*$I$4/Output!$N$95/1000000</f>
        <v>29.535420425487562</v>
      </c>
      <c r="R22" s="6">
        <f>(C25-$B$8)*$B$2*Output!$N$101*$E$2*$I$4/Output!$N$95/1000000</f>
        <v>58.87816705933777</v>
      </c>
      <c r="S22" s="6">
        <f>(D25-$B$8)*$B$2*Output!$N$101*$E$2*$I$4/Output!$N$95/1000000</f>
        <v>88.220913693187939</v>
      </c>
      <c r="U22" s="6">
        <v>2038</v>
      </c>
      <c r="V22" s="6">
        <f>(B25-$B$8)*$B$2*Output!$N$101*$E$2*$J$4/Output!$N$95/1000000</f>
        <v>298.57938034537892</v>
      </c>
      <c r="W22" s="6">
        <f>(C25-$B$8)*$B$2*Output!$N$101*$E$2*$J$4/Output!$N$95/1000000</f>
        <v>595.21098339532352</v>
      </c>
      <c r="X22" s="6">
        <f>(D25-$B$8)*$B$2*Output!$N$101*$E$2*$J$4/Output!$N$95/1000000</f>
        <v>891.84258644526767</v>
      </c>
      <c r="Z22" s="6">
        <v>2038</v>
      </c>
      <c r="AA22" s="6">
        <f>(B25-$B$8)*$B$2*Output!$N$101*$E$2*$K$4/Output!$N$95/1000000</f>
        <v>3.8564383146232464</v>
      </c>
      <c r="AB22" s="6">
        <f>(C25-$B$8)*$B$2*Output!$N$101*$E$2*$K$4/Output!$N$95/1000000</f>
        <v>7.6877192222555006</v>
      </c>
      <c r="AC22" s="6">
        <f>(D25-$B$8)*$B$2*Output!$N$101*$E$2*$K$4/Output!$N$95/1000000</f>
        <v>11.51900012988775</v>
      </c>
      <c r="AE22" s="6">
        <v>2038</v>
      </c>
      <c r="AF22" s="6">
        <f>(B25-$B$8)*$B$2*Output!$N$101*$E$2*$L$4/Output!$N$95/1000000</f>
        <v>0.23592628578217612</v>
      </c>
      <c r="AG22" s="6">
        <f>(C25-$B$8)*$B$2*Output!$N$101*$E$2*$L$4/Output!$N$95/1000000</f>
        <v>0.47031351062078958</v>
      </c>
      <c r="AH22" s="6">
        <f>(D25-$B$8)*$B$2*Output!$N$101*$E$2*$L$4/Output!$N$95/1000000</f>
        <v>0.70470073545940282</v>
      </c>
      <c r="AJ22" s="6">
        <v>2038</v>
      </c>
      <c r="AK22" s="6">
        <f>(B25-$B$8)*$B$2*Output!$N$101*$E$2*$M$4/Output!$N$95/1000000</f>
        <v>7.084164959567504</v>
      </c>
      <c r="AL22" s="6">
        <f>(C25-$B$8)*$B$2*Output!$N$101*$E$2*$M$4/Output!$N$95/1000000</f>
        <v>14.122116494586407</v>
      </c>
      <c r="AM22" s="6">
        <f>(D25-$B$8)*$B$2*Output!$N$101*$E$2*$M$4/Output!$N$95/1000000</f>
        <v>21.160068029605306</v>
      </c>
    </row>
    <row r="23" spans="1:39" x14ac:dyDescent="0.25">
      <c r="A23" s="6">
        <v>2036</v>
      </c>
      <c r="B23" s="6">
        <v>5.4417496343682128</v>
      </c>
      <c r="C23" s="6">
        <v>7.534642062245708</v>
      </c>
      <c r="D23" s="6">
        <v>9.6275344901232032</v>
      </c>
      <c r="F23" s="6">
        <v>2039</v>
      </c>
      <c r="G23" s="6">
        <f>(B26-$B$8)*$B$2*Output!$N$101*$E$2*$G$4/Output!$N$95/1000000</f>
        <v>7.8978768446922674</v>
      </c>
      <c r="H23" s="6">
        <f>(C26-$B$8)*$B$2*Output!$N$101*$E$2*$G$4/Output!$N$95/1000000</f>
        <v>15.517141634379806</v>
      </c>
      <c r="I23" s="6">
        <f>(D26-$B$8)*$B$2*Output!$N$101*$E$2*$G$4/Output!$N$95/1000000</f>
        <v>23.136406424067346</v>
      </c>
      <c r="K23" s="6">
        <v>2039</v>
      </c>
      <c r="L23" s="6">
        <f>(B26-$B$8)*$B$2*Output!$N$101*$E$2*$H$4/Output!$N$95/1000000</f>
        <v>69.658702445991054</v>
      </c>
      <c r="M23" s="6">
        <f>(C26-$B$8)*$B$2*Output!$N$101*$E$2*$H$4/Output!$N$95/1000000</f>
        <v>136.86006672134661</v>
      </c>
      <c r="N23" s="6">
        <f>(D26-$B$8)*$B$2*Output!$N$101*$E$2*$H$4/Output!$N$95/1000000</f>
        <v>204.06143099670217</v>
      </c>
      <c r="P23" s="6">
        <v>2039</v>
      </c>
      <c r="Q23" s="6">
        <f>(B26-$B$8)*$B$2*Output!$N$101*$E$2*$I$4/Output!$N$95/1000000</f>
        <v>31.504448453853414</v>
      </c>
      <c r="R23" s="6">
        <f>(C26-$B$8)*$B$2*Output!$N$101*$E$2*$I$4/Output!$N$95/1000000</f>
        <v>61.897519850540192</v>
      </c>
      <c r="S23" s="6">
        <f>(D26-$B$8)*$B$2*Output!$N$101*$E$2*$I$4/Output!$N$95/1000000</f>
        <v>92.290591247226956</v>
      </c>
      <c r="U23" s="6">
        <v>2039</v>
      </c>
      <c r="V23" s="6">
        <f>(B26-$B$8)*$B$2*Output!$N$101*$E$2*$J$4/Output!$N$95/1000000</f>
        <v>318.4846723684044</v>
      </c>
      <c r="W23" s="6">
        <f>(C26-$B$8)*$B$2*Output!$N$101*$E$2*$J$4/Output!$N$95/1000000</f>
        <v>625.73421524555806</v>
      </c>
      <c r="X23" s="6">
        <f>(D26-$B$8)*$B$2*Output!$N$101*$E$2*$J$4/Output!$N$95/1000000</f>
        <v>932.98375812271149</v>
      </c>
      <c r="Z23" s="6">
        <v>2039</v>
      </c>
      <c r="AA23" s="6">
        <f>(B26-$B$8)*$B$2*Output!$N$101*$E$2*$K$4/Output!$N$95/1000000</f>
        <v>4.1135342022647983</v>
      </c>
      <c r="AB23" s="6">
        <f>(C26-$B$8)*$B$2*Output!$N$101*$E$2*$K$4/Output!$N$95/1000000</f>
        <v>8.0819559597596502</v>
      </c>
      <c r="AC23" s="6">
        <f>(D26-$B$8)*$B$2*Output!$N$101*$E$2*$K$4/Output!$N$95/1000000</f>
        <v>12.050377717254502</v>
      </c>
      <c r="AE23" s="6">
        <v>2039</v>
      </c>
      <c r="AF23" s="6">
        <f>(B26-$B$8)*$B$2*Output!$N$101*$E$2*$L$4/Output!$N$95/1000000</f>
        <v>0.25165470483432129</v>
      </c>
      <c r="AG23" s="6">
        <f>(C26-$B$8)*$B$2*Output!$N$101*$E$2*$L$4/Output!$N$95/1000000</f>
        <v>0.49443182954878823</v>
      </c>
      <c r="AH23" s="6">
        <f>(D26-$B$8)*$B$2*Output!$N$101*$E$2*$L$4/Output!$N$95/1000000</f>
        <v>0.73720895426325495</v>
      </c>
      <c r="AJ23" s="6">
        <v>2039</v>
      </c>
      <c r="AK23" s="6">
        <f>(B26-$B$8)*$B$2*Output!$N$101*$E$2*$M$4/Output!$N$95/1000000</f>
        <v>7.5564426235386737</v>
      </c>
      <c r="AL23" s="6">
        <f>(C26-$B$8)*$B$2*Output!$N$101*$E$2*$M$4/Output!$N$95/1000000</f>
        <v>14.846317908883883</v>
      </c>
      <c r="AM23" s="6">
        <f>(D26-$B$8)*$B$2*Output!$N$101*$E$2*$M$4/Output!$N$95/1000000</f>
        <v>22.13619319422909</v>
      </c>
    </row>
    <row r="24" spans="1:39" x14ac:dyDescent="0.25">
      <c r="A24" s="6">
        <v>2037</v>
      </c>
      <c r="B24" s="6">
        <v>5.5920380677811519</v>
      </c>
      <c r="C24" s="6">
        <v>7.7560717692032002</v>
      </c>
      <c r="D24" s="6">
        <v>9.9201054706252485</v>
      </c>
      <c r="F24" s="6">
        <v>2040</v>
      </c>
      <c r="G24" s="6">
        <f>(B27-$B$8)*$B$2*Output!$N$101*$E$2*$G$4/Output!$N$95/1000000</f>
        <v>8.3914941474855311</v>
      </c>
      <c r="H24" s="6">
        <f>(C27-$B$8)*$B$2*Output!$N$101*$E$2*$G$4/Output!$N$95/1000000</f>
        <v>16.289567630659711</v>
      </c>
      <c r="I24" s="6">
        <f>(D27-$B$8)*$B$2*Output!$N$101*$E$2*$G$4/Output!$N$95/1000000</f>
        <v>24.187641113833898</v>
      </c>
      <c r="K24" s="6">
        <v>2040</v>
      </c>
      <c r="L24" s="6">
        <f>(B27-$B$8)*$B$2*Output!$N$101*$E$2*$H$4/Output!$N$95/1000000</f>
        <v>74.012371348865457</v>
      </c>
      <c r="M24" s="6">
        <f>(C27-$B$8)*$B$2*Output!$N$101*$E$2*$H$4/Output!$N$95/1000000</f>
        <v>143.67280813204235</v>
      </c>
      <c r="N24" s="6">
        <f>(D27-$B$8)*$B$2*Output!$N$101*$E$2*$H$4/Output!$N$95/1000000</f>
        <v>213.33324491521924</v>
      </c>
      <c r="P24" s="6">
        <v>2040</v>
      </c>
      <c r="Q24" s="6">
        <f>(B27-$B$8)*$B$2*Output!$N$101*$E$2*$I$4/Output!$N$95/1000000</f>
        <v>33.47347648221924</v>
      </c>
      <c r="R24" s="6">
        <f>(C27-$B$8)*$B$2*Output!$N$101*$E$2*$I$4/Output!$N$95/1000000</f>
        <v>64.978709322438675</v>
      </c>
      <c r="S24" s="6">
        <f>(D27-$B$8)*$B$2*Output!$N$101*$E$2*$I$4/Output!$N$95/1000000</f>
        <v>96.48394216265811</v>
      </c>
      <c r="U24" s="6">
        <v>2040</v>
      </c>
      <c r="V24" s="6">
        <f>(B27-$B$8)*$B$2*Output!$N$101*$E$2*$J$4/Output!$N$95/1000000</f>
        <v>338.38996439142954</v>
      </c>
      <c r="W24" s="6">
        <f>(C27-$B$8)*$B$2*Output!$N$101*$E$2*$J$4/Output!$N$95/1000000</f>
        <v>656.88256627604676</v>
      </c>
      <c r="X24" s="6">
        <f>(D27-$B$8)*$B$2*Output!$N$101*$E$2*$J$4/Output!$N$95/1000000</f>
        <v>975.37516816066409</v>
      </c>
      <c r="Z24" s="6">
        <v>2040</v>
      </c>
      <c r="AA24" s="6">
        <f>(B27-$B$8)*$B$2*Output!$N$101*$E$2*$K$4/Output!$N$95/1000000</f>
        <v>4.3706300899063457</v>
      </c>
      <c r="AB24" s="6">
        <f>(C27-$B$8)*$B$2*Output!$N$101*$E$2*$K$4/Output!$N$95/1000000</f>
        <v>8.4842667094583142</v>
      </c>
      <c r="AC24" s="6">
        <f>(D27-$B$8)*$B$2*Output!$N$101*$E$2*$K$4/Output!$N$95/1000000</f>
        <v>12.597903329010279</v>
      </c>
      <c r="AE24" s="6">
        <v>2040</v>
      </c>
      <c r="AF24" s="6">
        <f>(B27-$B$8)*$B$2*Output!$N$101*$E$2*$L$4/Output!$N$95/1000000</f>
        <v>0.26738312388646635</v>
      </c>
      <c r="AG24" s="6">
        <f>(C27-$B$8)*$B$2*Output!$N$101*$E$2*$L$4/Output!$N$95/1000000</f>
        <v>0.51904409432863352</v>
      </c>
      <c r="AH24" s="6">
        <f>(D27-$B$8)*$B$2*Output!$N$101*$E$2*$L$4/Output!$N$95/1000000</f>
        <v>0.77070506477080103</v>
      </c>
      <c r="AJ24" s="6">
        <v>2040</v>
      </c>
      <c r="AK24" s="6">
        <f>(B27-$B$8)*$B$2*Output!$N$101*$E$2*$M$4/Output!$N$95/1000000</f>
        <v>8.0287202875098398</v>
      </c>
      <c r="AL24" s="6">
        <f>(C27-$B$8)*$B$2*Output!$N$101*$E$2*$M$4/Output!$N$95/1000000</f>
        <v>15.585351048624648</v>
      </c>
      <c r="AM24" s="6">
        <f>(D27-$B$8)*$B$2*Output!$N$101*$E$2*$M$4/Output!$N$95/1000000</f>
        <v>23.141981809739455</v>
      </c>
    </row>
    <row r="25" spans="1:39" x14ac:dyDescent="0.25">
      <c r="A25" s="6">
        <v>2038</v>
      </c>
      <c r="B25" s="6">
        <v>5.7423265011940909</v>
      </c>
      <c r="C25" s="6">
        <v>7.9819469434150436</v>
      </c>
      <c r="D25" s="6">
        <v>10.221567385635993</v>
      </c>
      <c r="F25" s="6">
        <v>2041</v>
      </c>
      <c r="G25" s="6">
        <f>(B28-$B$8)*$B$2*Output!$N$101*$E$2*$G$4/Output!$N$95/1000000</f>
        <v>8.8851114502787958</v>
      </c>
      <c r="H25" s="6">
        <f>(C28-$B$8)*$B$2*Output!$N$101*$E$2*$G$4/Output!$N$95/1000000</f>
        <v>17.034256617546788</v>
      </c>
      <c r="I25" s="6">
        <f>(D28-$B$8)*$B$2*Output!$N$101*$E$2*$G$4/Output!$N$95/1000000</f>
        <v>25.183401784814755</v>
      </c>
      <c r="K25" s="6">
        <v>2041</v>
      </c>
      <c r="L25" s="6">
        <f>(B28-$B$8)*$B$2*Output!$N$101*$E$2*$H$4/Output!$N$95/1000000</f>
        <v>78.366040251739889</v>
      </c>
      <c r="M25" s="6">
        <f>(C28-$B$8)*$B$2*Output!$N$101*$E$2*$H$4/Output!$N$95/1000000</f>
        <v>150.24091112635975</v>
      </c>
      <c r="N25" s="6">
        <f>(D28-$B$8)*$B$2*Output!$N$101*$E$2*$H$4/Output!$N$95/1000000</f>
        <v>222.11578200097946</v>
      </c>
      <c r="P25" s="6">
        <v>2041</v>
      </c>
      <c r="Q25" s="6">
        <f>(B28-$B$8)*$B$2*Output!$N$101*$E$2*$I$4/Output!$N$95/1000000</f>
        <v>35.442504510585074</v>
      </c>
      <c r="R25" s="6">
        <f>(C28-$B$8)*$B$2*Output!$N$101*$E$2*$I$4/Output!$N$95/1000000</f>
        <v>67.949256504027503</v>
      </c>
      <c r="S25" s="6">
        <f>(D28-$B$8)*$B$2*Output!$N$101*$E$2*$I$4/Output!$N$95/1000000</f>
        <v>100.45600849746981</v>
      </c>
      <c r="U25" s="6">
        <v>2041</v>
      </c>
      <c r="V25" s="6">
        <f>(B28-$B$8)*$B$2*Output!$N$101*$E$2*$J$4/Output!$N$95/1000000</f>
        <v>358.2952564144548</v>
      </c>
      <c r="W25" s="6">
        <f>(C28-$B$8)*$B$2*Output!$N$101*$E$2*$J$4/Output!$N$95/1000000</f>
        <v>686.91241260930281</v>
      </c>
      <c r="X25" s="6">
        <f>(D28-$B$8)*$B$2*Output!$N$101*$E$2*$J$4/Output!$N$95/1000000</f>
        <v>1015.5295688041498</v>
      </c>
      <c r="Z25" s="6">
        <v>2041</v>
      </c>
      <c r="AA25" s="6">
        <f>(B28-$B$8)*$B$2*Output!$N$101*$E$2*$K$4/Output!$N$95/1000000</f>
        <v>4.6277259775478949</v>
      </c>
      <c r="AB25" s="6">
        <f>(C28-$B$8)*$B$2*Output!$N$101*$E$2*$K$4/Output!$N$95/1000000</f>
        <v>8.8721309010440041</v>
      </c>
      <c r="AC25" s="6">
        <f>(D28-$B$8)*$B$2*Output!$N$101*$E$2*$K$4/Output!$N$95/1000000</f>
        <v>13.116535824540101</v>
      </c>
      <c r="AE25" s="6">
        <v>2041</v>
      </c>
      <c r="AF25" s="6">
        <f>(B28-$B$8)*$B$2*Output!$N$101*$E$2*$L$4/Output!$N$95/1000000</f>
        <v>0.28311154293861135</v>
      </c>
      <c r="AG25" s="6">
        <f>(C28-$B$8)*$B$2*Output!$N$101*$E$2*$L$4/Output!$N$95/1000000</f>
        <v>0.54277255843027139</v>
      </c>
      <c r="AH25" s="6">
        <f>(D28-$B$8)*$B$2*Output!$N$101*$E$2*$L$4/Output!$N$95/1000000</f>
        <v>0.80243357392193071</v>
      </c>
      <c r="AJ25" s="6">
        <v>2041</v>
      </c>
      <c r="AK25" s="6">
        <f>(B28-$B$8)*$B$2*Output!$N$101*$E$2*$M$4/Output!$N$95/1000000</f>
        <v>8.5009979514810059</v>
      </c>
      <c r="AL25" s="6">
        <f>(C28-$B$8)*$B$2*Output!$N$101*$E$2*$M$4/Output!$N$95/1000000</f>
        <v>16.297846281514364</v>
      </c>
      <c r="AM25" s="6">
        <f>(D28-$B$8)*$B$2*Output!$N$101*$E$2*$M$4/Output!$N$95/1000000</f>
        <v>24.094694611547705</v>
      </c>
    </row>
    <row r="26" spans="1:39" x14ac:dyDescent="0.25">
      <c r="A26" s="6">
        <v>2039</v>
      </c>
      <c r="B26" s="6">
        <v>5.8926149346070309</v>
      </c>
      <c r="C26" s="6">
        <v>8.2124026781093828</v>
      </c>
      <c r="D26" s="6">
        <v>10.532190421611736</v>
      </c>
      <c r="F26" s="6">
        <v>2042</v>
      </c>
      <c r="G26" s="6">
        <f>(B29-$B$8)*$B$2*Output!$N$101*$E$2*$G$4/Output!$N$95/1000000</f>
        <v>9.3787287530720658</v>
      </c>
      <c r="H26" s="6">
        <f>(C29-$B$8)*$B$2*Output!$N$101*$E$2*$G$4/Output!$N$95/1000000</f>
        <v>17.792854582315851</v>
      </c>
      <c r="I26" s="6">
        <f>(D29-$B$8)*$B$2*Output!$N$101*$E$2*$G$4/Output!$N$95/1000000</f>
        <v>26.206980411559627</v>
      </c>
      <c r="K26" s="6">
        <v>2042</v>
      </c>
      <c r="L26" s="6">
        <f>(B29-$B$8)*$B$2*Output!$N$101*$E$2*$H$4/Output!$N$95/1000000</f>
        <v>82.71970915461435</v>
      </c>
      <c r="M26" s="6">
        <f>(C29-$B$8)*$B$2*Output!$N$101*$E$2*$H$4/Output!$N$95/1000000</f>
        <v>156.93169029943527</v>
      </c>
      <c r="N26" s="6">
        <f>(D29-$B$8)*$B$2*Output!$N$101*$E$2*$H$4/Output!$N$95/1000000</f>
        <v>231.14367144425617</v>
      </c>
      <c r="P26" s="6">
        <v>2042</v>
      </c>
      <c r="Q26" s="6">
        <f>(B29-$B$8)*$B$2*Output!$N$101*$E$2*$I$4/Output!$N$95/1000000</f>
        <v>37.411532538950922</v>
      </c>
      <c r="R26" s="6">
        <f>(C29-$B$8)*$B$2*Output!$N$101*$E$2*$I$4/Output!$N$95/1000000</f>
        <v>70.975286277374281</v>
      </c>
      <c r="S26" s="6">
        <f>(D29-$B$8)*$B$2*Output!$N$101*$E$2*$I$4/Output!$N$95/1000000</f>
        <v>104.53904001579761</v>
      </c>
      <c r="U26" s="6">
        <v>2042</v>
      </c>
      <c r="V26" s="6">
        <f>(B29-$B$8)*$B$2*Output!$N$101*$E$2*$J$4/Output!$N$95/1000000</f>
        <v>378.20054843748017</v>
      </c>
      <c r="W26" s="6">
        <f>(C29-$B$8)*$B$2*Output!$N$101*$E$2*$J$4/Output!$N$95/1000000</f>
        <v>717.50314338667374</v>
      </c>
      <c r="X26" s="6">
        <f>(D29-$B$8)*$B$2*Output!$N$101*$E$2*$J$4/Output!$N$95/1000000</f>
        <v>1056.8057383358669</v>
      </c>
      <c r="Z26" s="6">
        <v>2042</v>
      </c>
      <c r="AA26" s="6">
        <f>(B29-$B$8)*$B$2*Output!$N$101*$E$2*$K$4/Output!$N$95/1000000</f>
        <v>4.8848218651894459</v>
      </c>
      <c r="AB26" s="6">
        <f>(C29-$B$8)*$B$2*Output!$N$101*$E$2*$K$4/Output!$N$95/1000000</f>
        <v>9.2672394517607852</v>
      </c>
      <c r="AC26" s="6">
        <f>(D29-$B$8)*$B$2*Output!$N$101*$E$2*$K$4/Output!$N$95/1000000</f>
        <v>13.649657038332121</v>
      </c>
      <c r="AE26" s="6">
        <v>2042</v>
      </c>
      <c r="AF26" s="6">
        <f>(B29-$B$8)*$B$2*Output!$N$101*$E$2*$L$4/Output!$N$95/1000000</f>
        <v>0.29883996199075652</v>
      </c>
      <c r="AG26" s="6">
        <f>(C29-$B$8)*$B$2*Output!$N$101*$E$2*$L$4/Output!$N$95/1000000</f>
        <v>0.56694421249197935</v>
      </c>
      <c r="AH26" s="6">
        <f>(D29-$B$8)*$B$2*Output!$N$101*$E$2*$L$4/Output!$N$95/1000000</f>
        <v>0.83504846299320201</v>
      </c>
      <c r="AJ26" s="6">
        <v>2042</v>
      </c>
      <c r="AK26" s="6">
        <f>(B29-$B$8)*$B$2*Output!$N$101*$E$2*$M$4/Output!$N$95/1000000</f>
        <v>8.9732756154521738</v>
      </c>
      <c r="AL26" s="6">
        <f>(C29-$B$8)*$B$2*Output!$N$101*$E$2*$M$4/Output!$N$95/1000000</f>
        <v>17.023649191313218</v>
      </c>
      <c r="AM26" s="6">
        <f>(D29-$B$8)*$B$2*Output!$N$101*$E$2*$M$4/Output!$N$95/1000000</f>
        <v>25.074022767174252</v>
      </c>
    </row>
    <row r="27" spans="1:39" x14ac:dyDescent="0.25">
      <c r="A27" s="6">
        <v>2040</v>
      </c>
      <c r="B27" s="6">
        <v>6.04290336801997</v>
      </c>
      <c r="C27" s="6">
        <v>8.447578171860167</v>
      </c>
      <c r="D27" s="6">
        <v>10.852252975700363</v>
      </c>
      <c r="F27" s="6">
        <v>2043</v>
      </c>
      <c r="G27" s="6">
        <f>(B30-$B$8)*$B$2*Output!$N$101*$E$2*$G$4/Output!$N$95/1000000</f>
        <v>9.8723460558653304</v>
      </c>
      <c r="H27" s="6">
        <f>(C30-$B$8)*$B$2*Output!$N$101*$E$2*$G$4/Output!$N$95/1000000</f>
        <v>18.565750091559998</v>
      </c>
      <c r="I27" s="6">
        <f>(D30-$B$8)*$B$2*Output!$N$101*$E$2*$G$4/Output!$N$95/1000000</f>
        <v>27.259154127254661</v>
      </c>
      <c r="K27" s="6">
        <v>2043</v>
      </c>
      <c r="L27" s="6">
        <f>(B30-$B$8)*$B$2*Output!$N$101*$E$2*$H$4/Output!$N$95/1000000</f>
        <v>87.073378057488767</v>
      </c>
      <c r="M27" s="6">
        <f>(C30-$B$8)*$B$2*Output!$N$101*$E$2*$H$4/Output!$N$95/1000000</f>
        <v>163.74857278051158</v>
      </c>
      <c r="N27" s="6">
        <f>(D30-$B$8)*$B$2*Output!$N$101*$E$2*$H$4/Output!$N$95/1000000</f>
        <v>240.42376750353435</v>
      </c>
      <c r="P27" s="6">
        <v>2043</v>
      </c>
      <c r="Q27" s="6">
        <f>(B30-$B$8)*$B$2*Output!$N$101*$E$2*$I$4/Output!$N$95/1000000</f>
        <v>39.380560567316756</v>
      </c>
      <c r="R27" s="6">
        <f>(C30-$B$8)*$B$2*Output!$N$101*$E$2*$I$4/Output!$N$95/1000000</f>
        <v>74.058348625650979</v>
      </c>
      <c r="S27" s="6">
        <f>(D30-$B$8)*$B$2*Output!$N$101*$E$2*$I$4/Output!$N$95/1000000</f>
        <v>108.73613668398519</v>
      </c>
      <c r="U27" s="6">
        <v>2043</v>
      </c>
      <c r="V27" s="6">
        <f>(B30-$B$8)*$B$2*Output!$N$101*$E$2*$J$4/Output!$N$95/1000000</f>
        <v>398.10584046050531</v>
      </c>
      <c r="W27" s="6">
        <f>(C30-$B$8)*$B$2*Output!$N$101*$E$2*$J$4/Output!$N$95/1000000</f>
        <v>748.67042769322268</v>
      </c>
      <c r="X27" s="6">
        <f>(D30-$B$8)*$B$2*Output!$N$101*$E$2*$J$4/Output!$N$95/1000000</f>
        <v>1099.2350149259398</v>
      </c>
      <c r="Z27" s="6">
        <v>2043</v>
      </c>
      <c r="AA27" s="6">
        <f>(B30-$B$8)*$B$2*Output!$N$101*$E$2*$K$4/Output!$N$95/1000000</f>
        <v>5.1419177528309952</v>
      </c>
      <c r="AB27" s="6">
        <f>(C30-$B$8)*$B$2*Output!$N$101*$E$2*$K$4/Output!$N$95/1000000</f>
        <v>9.6697947428311117</v>
      </c>
      <c r="AC27" s="6">
        <f>(D30-$B$8)*$B$2*Output!$N$101*$E$2*$K$4/Output!$N$95/1000000</f>
        <v>14.197671732831225</v>
      </c>
      <c r="AE27" s="6">
        <v>2043</v>
      </c>
      <c r="AF27" s="6">
        <f>(B30-$B$8)*$B$2*Output!$N$101*$E$2*$L$4/Output!$N$95/1000000</f>
        <v>0.31456838104290147</v>
      </c>
      <c r="AG27" s="6">
        <f>(C30-$B$8)*$B$2*Output!$N$101*$E$2*$L$4/Output!$N$95/1000000</f>
        <v>0.59157143764013087</v>
      </c>
      <c r="AH27" s="6">
        <f>(D30-$B$8)*$B$2*Output!$N$101*$E$2*$L$4/Output!$N$95/1000000</f>
        <v>0.86857449423736011</v>
      </c>
      <c r="AJ27" s="6">
        <v>2043</v>
      </c>
      <c r="AK27" s="6">
        <f>(B30-$B$8)*$B$2*Output!$N$101*$E$2*$M$4/Output!$N$95/1000000</f>
        <v>9.4455532794233381</v>
      </c>
      <c r="AL27" s="6">
        <f>(C30-$B$8)*$B$2*Output!$N$101*$E$2*$M$4/Output!$N$95/1000000</f>
        <v>17.763131546437442</v>
      </c>
      <c r="AM27" s="6">
        <f>(D30-$B$8)*$B$2*Output!$N$101*$E$2*$M$4/Output!$N$95/1000000</f>
        <v>26.080709813451541</v>
      </c>
    </row>
    <row r="28" spans="1:39" x14ac:dyDescent="0.25">
      <c r="A28" s="6">
        <v>2041</v>
      </c>
      <c r="B28" s="6">
        <v>6.193191801432909</v>
      </c>
      <c r="C28" s="6">
        <v>8.6743087596775066</v>
      </c>
      <c r="D28" s="6">
        <v>11.155425717922098</v>
      </c>
      <c r="F28" s="6">
        <v>2044</v>
      </c>
      <c r="G28" s="6">
        <f>(B31-$B$8)*$B$2*Output!$N$101*$E$2*$G$4/Output!$N$95/1000000</f>
        <v>10.365963358658599</v>
      </c>
      <c r="H28" s="6">
        <f>(C31-$B$8)*$B$2*Output!$N$101*$E$2*$G$4/Output!$N$95/1000000</f>
        <v>19.353342567019141</v>
      </c>
      <c r="I28" s="6">
        <f>(D31-$B$8)*$B$2*Output!$N$101*$E$2*$G$4/Output!$N$95/1000000</f>
        <v>28.340721775379688</v>
      </c>
      <c r="K28" s="6">
        <v>2044</v>
      </c>
      <c r="L28" s="6">
        <f>(B31-$B$8)*$B$2*Output!$N$101*$E$2*$H$4/Output!$N$95/1000000</f>
        <v>91.427046960363228</v>
      </c>
      <c r="M28" s="6">
        <f>(C31-$B$8)*$B$2*Output!$N$101*$E$2*$H$4/Output!$N$95/1000000</f>
        <v>170.6950814404409</v>
      </c>
      <c r="N28" s="6">
        <f>(D31-$B$8)*$B$2*Output!$N$101*$E$2*$H$4/Output!$N$95/1000000</f>
        <v>249.96311592051856</v>
      </c>
      <c r="P28" s="6">
        <v>2044</v>
      </c>
      <c r="Q28" s="6">
        <f>(B31-$B$8)*$B$2*Output!$N$101*$E$2*$I$4/Output!$N$95/1000000</f>
        <v>41.349588595682597</v>
      </c>
      <c r="R28" s="6">
        <f>(C31-$B$8)*$B$2*Output!$N$101*$E$2*$I$4/Output!$N$95/1000000</f>
        <v>77.200036832959597</v>
      </c>
      <c r="S28" s="6">
        <f>(D31-$B$8)*$B$2*Output!$N$101*$E$2*$I$4/Output!$N$95/1000000</f>
        <v>113.05048507023656</v>
      </c>
      <c r="U28" s="6">
        <v>2044</v>
      </c>
      <c r="V28" s="6">
        <f>(B31-$B$8)*$B$2*Output!$N$101*$E$2*$J$4/Output!$N$95/1000000</f>
        <v>418.01113248353062</v>
      </c>
      <c r="W28" s="6">
        <f>(C31-$B$8)*$B$2*Output!$N$101*$E$2*$J$4/Output!$N$95/1000000</f>
        <v>780.43037235164047</v>
      </c>
      <c r="X28" s="6">
        <f>(D31-$B$8)*$B$2*Output!$N$101*$E$2*$J$4/Output!$N$95/1000000</f>
        <v>1142.8496122197505</v>
      </c>
      <c r="Z28" s="6">
        <v>2044</v>
      </c>
      <c r="AA28" s="6">
        <f>(B31-$B$8)*$B$2*Output!$N$101*$E$2*$K$4/Output!$N$95/1000000</f>
        <v>5.3990136404725462</v>
      </c>
      <c r="AB28" s="6">
        <f>(C31-$B$8)*$B$2*Output!$N$101*$E$2*$K$4/Output!$N$95/1000000</f>
        <v>10.080004809277623</v>
      </c>
      <c r="AC28" s="6">
        <f>(D31-$B$8)*$B$2*Output!$N$101*$E$2*$K$4/Output!$N$95/1000000</f>
        <v>14.760995978082704</v>
      </c>
      <c r="AE28" s="6">
        <v>2044</v>
      </c>
      <c r="AF28" s="6">
        <f>(B31-$B$8)*$B$2*Output!$N$101*$E$2*$L$4/Output!$N$95/1000000</f>
        <v>0.33029680009504664</v>
      </c>
      <c r="AG28" s="6">
        <f>(C31-$B$8)*$B$2*Output!$N$101*$E$2*$L$4/Output!$N$95/1000000</f>
        <v>0.61666696088503992</v>
      </c>
      <c r="AH28" s="6">
        <f>(D31-$B$8)*$B$2*Output!$N$101*$E$2*$L$4/Output!$N$95/1000000</f>
        <v>0.90303712167503314</v>
      </c>
      <c r="AJ28" s="6">
        <v>2044</v>
      </c>
      <c r="AK28" s="6">
        <f>(B31-$B$8)*$B$2*Output!$N$101*$E$2*$M$4/Output!$N$95/1000000</f>
        <v>9.917830943394506</v>
      </c>
      <c r="AL28" s="6">
        <f>(C31-$B$8)*$B$2*Output!$N$101*$E$2*$M$4/Output!$N$95/1000000</f>
        <v>18.516675501169708</v>
      </c>
      <c r="AM28" s="6">
        <f>(D31-$B$8)*$B$2*Output!$N$101*$E$2*$M$4/Output!$N$95/1000000</f>
        <v>27.115520058944909</v>
      </c>
    </row>
    <row r="29" spans="1:39" x14ac:dyDescent="0.25">
      <c r="A29" s="6">
        <v>2042</v>
      </c>
      <c r="B29" s="6">
        <v>6.343480234845849</v>
      </c>
      <c r="C29" s="6">
        <v>8.905274123067807</v>
      </c>
      <c r="D29" s="6">
        <v>11.467068011289763</v>
      </c>
      <c r="F29" s="6">
        <v>2045</v>
      </c>
      <c r="G29" s="6">
        <f>(B32-$B$8)*$B$2*Output!$N$101*$E$2*$G$4/Output!$N$95/1000000</f>
        <v>10.859580661451865</v>
      </c>
      <c r="H29" s="6">
        <f>(C32-$B$8)*$B$2*Output!$N$101*$E$2*$G$4/Output!$N$95/1000000</f>
        <v>20.156042588833614</v>
      </c>
      <c r="I29" s="6">
        <f>(D32-$B$8)*$B$2*Output!$N$101*$E$2*$G$4/Output!$N$95/1000000</f>
        <v>29.452504516215374</v>
      </c>
      <c r="K29" s="6">
        <v>2045</v>
      </c>
      <c r="L29" s="6">
        <f>(B32-$B$8)*$B$2*Output!$N$101*$E$2*$H$4/Output!$N$95/1000000</f>
        <v>95.78071586323766</v>
      </c>
      <c r="M29" s="6">
        <f>(C32-$B$8)*$B$2*Output!$N$101*$E$2*$H$4/Output!$N$95/1000000</f>
        <v>177.77483756636002</v>
      </c>
      <c r="N29" s="6">
        <f>(D32-$B$8)*$B$2*Output!$N$101*$E$2*$H$4/Output!$N$95/1000000</f>
        <v>259.76895926948242</v>
      </c>
      <c r="P29" s="6">
        <v>2045</v>
      </c>
      <c r="Q29" s="6">
        <f>(B32-$B$8)*$B$2*Output!$N$101*$E$2*$I$4/Output!$N$95/1000000</f>
        <v>43.318616624048438</v>
      </c>
      <c r="R29" s="6">
        <f>(C32-$B$8)*$B$2*Output!$N$101*$E$2*$I$4/Output!$N$95/1000000</f>
        <v>80.40198869400389</v>
      </c>
      <c r="S29" s="6">
        <f>(D32-$B$8)*$B$2*Output!$N$101*$E$2*$I$4/Output!$N$95/1000000</f>
        <v>117.48536076395936</v>
      </c>
      <c r="U29" s="6">
        <v>2045</v>
      </c>
      <c r="V29" s="6">
        <f>(B32-$B$8)*$B$2*Output!$N$101*$E$2*$J$4/Output!$N$95/1000000</f>
        <v>437.91642450655598</v>
      </c>
      <c r="W29" s="6">
        <f>(C32-$B$8)*$B$2*Output!$N$101*$E$2*$J$4/Output!$N$95/1000000</f>
        <v>812.79953415105501</v>
      </c>
      <c r="X29" s="6">
        <f>(D32-$B$8)*$B$2*Output!$N$101*$E$2*$J$4/Output!$N$95/1000000</f>
        <v>1187.6826437955544</v>
      </c>
      <c r="Z29" s="6">
        <v>2045</v>
      </c>
      <c r="AA29" s="6">
        <f>(B32-$B$8)*$B$2*Output!$N$101*$E$2*$K$4/Output!$N$95/1000000</f>
        <v>5.6561095281140954</v>
      </c>
      <c r="AB29" s="6">
        <f>(C32-$B$8)*$B$2*Output!$N$101*$E$2*$K$4/Output!$N$95/1000000</f>
        <v>10.498083497869937</v>
      </c>
      <c r="AC29" s="6">
        <f>(D32-$B$8)*$B$2*Output!$N$101*$E$2*$K$4/Output!$N$95/1000000</f>
        <v>15.340057467625781</v>
      </c>
      <c r="AE29" s="6">
        <v>2045</v>
      </c>
      <c r="AF29" s="6">
        <f>(B32-$B$8)*$B$2*Output!$N$101*$E$2*$L$4/Output!$N$95/1000000</f>
        <v>0.34602521914719175</v>
      </c>
      <c r="AG29" s="6">
        <f>(C32-$B$8)*$B$2*Output!$N$101*$E$2*$L$4/Output!$N$95/1000000</f>
        <v>0.64224386478370987</v>
      </c>
      <c r="AH29" s="6">
        <f>(D32-$B$8)*$B$2*Output!$N$101*$E$2*$L$4/Output!$N$95/1000000</f>
        <v>0.93846251042022799</v>
      </c>
      <c r="AJ29" s="6">
        <v>2045</v>
      </c>
      <c r="AK29" s="6">
        <f>(B32-$B$8)*$B$2*Output!$N$101*$E$2*$M$4/Output!$N$95/1000000</f>
        <v>10.390108607365676</v>
      </c>
      <c r="AL29" s="6">
        <f>(C32-$B$8)*$B$2*Output!$N$101*$E$2*$M$4/Output!$N$95/1000000</f>
        <v>19.284673885802743</v>
      </c>
      <c r="AM29" s="6">
        <f>(D32-$B$8)*$B$2*Output!$N$101*$E$2*$M$4/Output!$N$95/1000000</f>
        <v>28.179239164239817</v>
      </c>
    </row>
    <row r="30" spans="1:39" x14ac:dyDescent="0.25">
      <c r="A30" s="6">
        <v>2043</v>
      </c>
      <c r="B30" s="6">
        <v>6.4937686682587881</v>
      </c>
      <c r="C30" s="6">
        <v>9.1405925663616134</v>
      </c>
      <c r="D30" s="6">
        <v>11.787416464464437</v>
      </c>
      <c r="F30" s="6">
        <v>2046</v>
      </c>
      <c r="G30" s="6">
        <f>(B33-$B$8)*$B$2*Output!$N$101*$E$2*$G$4/Output!$N$95/1000000</f>
        <v>11.35319796424513</v>
      </c>
      <c r="H30" s="6">
        <f>(C33-$B$8)*$B$2*Output!$N$101*$E$2*$G$4/Output!$N$95/1000000</f>
        <v>20.974272207269582</v>
      </c>
      <c r="I30" s="6">
        <f>(D33-$B$8)*$B$2*Output!$N$101*$E$2*$G$4/Output!$N$95/1000000</f>
        <v>30.595346450294038</v>
      </c>
      <c r="K30" s="6">
        <v>2046</v>
      </c>
      <c r="L30" s="6">
        <f>(B33-$B$8)*$B$2*Output!$N$101*$E$2*$H$4/Output!$N$95/1000000</f>
        <v>100.13438476611209</v>
      </c>
      <c r="M30" s="6">
        <f>(C33-$B$8)*$B$2*Output!$N$101*$E$2*$H$4/Output!$N$95/1000000</f>
        <v>184.99156361108587</v>
      </c>
      <c r="N30" s="6">
        <f>(D33-$B$8)*$B$2*Output!$N$101*$E$2*$H$4/Output!$N$95/1000000</f>
        <v>269.84874245605965</v>
      </c>
      <c r="P30" s="6">
        <v>2046</v>
      </c>
      <c r="Q30" s="6">
        <f>(B33-$B$8)*$B$2*Output!$N$101*$E$2*$I$4/Output!$N$95/1000000</f>
        <v>45.287644652414265</v>
      </c>
      <c r="R30" s="6">
        <f>(C33-$B$8)*$B$2*Output!$N$101*$E$2*$I$4/Output!$N$95/1000000</f>
        <v>83.665887757554856</v>
      </c>
      <c r="S30" s="6">
        <f>(D33-$B$8)*$B$2*Output!$N$101*$E$2*$I$4/Output!$N$95/1000000</f>
        <v>122.04413086269545</v>
      </c>
      <c r="U30" s="6">
        <v>2046</v>
      </c>
      <c r="V30" s="6">
        <f>(B33-$B$8)*$B$2*Output!$N$101*$E$2*$J$4/Output!$N$95/1000000</f>
        <v>457.82171652958118</v>
      </c>
      <c r="W30" s="6">
        <f>(C33-$B$8)*$B$2*Output!$N$101*$E$2*$J$4/Output!$N$95/1000000</f>
        <v>845.79493241746809</v>
      </c>
      <c r="X30" s="6">
        <f>(D33-$B$8)*$B$2*Output!$N$101*$E$2*$J$4/Output!$N$95/1000000</f>
        <v>1233.768148305355</v>
      </c>
      <c r="Z30" s="6">
        <v>2046</v>
      </c>
      <c r="AA30" s="6">
        <f>(B33-$B$8)*$B$2*Output!$N$101*$E$2*$K$4/Output!$N$95/1000000</f>
        <v>5.9132054157556446</v>
      </c>
      <c r="AB30" s="6">
        <f>(C33-$B$8)*$B$2*Output!$N$101*$E$2*$K$4/Output!$N$95/1000000</f>
        <v>10.924250629483845</v>
      </c>
      <c r="AC30" s="6">
        <f>(D33-$B$8)*$B$2*Output!$N$101*$E$2*$K$4/Output!$N$95/1000000</f>
        <v>15.93529584321205</v>
      </c>
      <c r="AE30" s="6">
        <v>2046</v>
      </c>
      <c r="AF30" s="6">
        <f>(B33-$B$8)*$B$2*Output!$N$101*$E$2*$L$4/Output!$N$95/1000000</f>
        <v>0.3617536381993367</v>
      </c>
      <c r="AG30" s="6">
        <f>(C33-$B$8)*$B$2*Output!$N$101*$E$2*$L$4/Output!$N$95/1000000</f>
        <v>0.66831559737252377</v>
      </c>
      <c r="AH30" s="6">
        <f>(D33-$B$8)*$B$2*Output!$N$101*$E$2*$L$4/Output!$N$95/1000000</f>
        <v>0.97487755654571084</v>
      </c>
      <c r="AJ30" s="6">
        <v>2046</v>
      </c>
      <c r="AK30" s="6">
        <f>(B33-$B$8)*$B$2*Output!$N$101*$E$2*$M$4/Output!$N$95/1000000</f>
        <v>10.86238627133684</v>
      </c>
      <c r="AL30" s="6">
        <f>(C33-$B$8)*$B$2*Output!$N$101*$E$2*$M$4/Output!$N$95/1000000</f>
        <v>20.067530504888477</v>
      </c>
      <c r="AM30" s="6">
        <f>(D33-$B$8)*$B$2*Output!$N$101*$E$2*$M$4/Output!$N$95/1000000</f>
        <v>29.272674738440124</v>
      </c>
    </row>
    <row r="31" spans="1:39" x14ac:dyDescent="0.25">
      <c r="A31" s="6">
        <v>2044</v>
      </c>
      <c r="B31" s="6">
        <v>6.644057101671728</v>
      </c>
      <c r="C31" s="6">
        <v>9.380385698885064</v>
      </c>
      <c r="D31" s="6">
        <v>12.116714296098399</v>
      </c>
      <c r="F31" s="6">
        <v>2047</v>
      </c>
      <c r="G31" s="6">
        <f>(B34-$B$8)*$B$2*Output!$N$101*$E$2*$G$4/Output!$N$95/1000000</f>
        <v>11.8468152670384</v>
      </c>
      <c r="H31" s="6">
        <f>(C34-$B$8)*$B$2*Output!$N$101*$E$2*$G$4/Output!$N$95/1000000</f>
        <v>21.80846526315289</v>
      </c>
      <c r="I31" s="6">
        <f>(D34-$B$8)*$B$2*Output!$N$101*$E$2*$G$4/Output!$N$95/1000000</f>
        <v>31.770115259267374</v>
      </c>
      <c r="K31" s="6">
        <v>2047</v>
      </c>
      <c r="L31" s="6">
        <f>(B34-$B$8)*$B$2*Output!$N$101*$E$2*$H$4/Output!$N$95/1000000</f>
        <v>104.48805366898654</v>
      </c>
      <c r="M31" s="6">
        <f>(C34-$B$8)*$B$2*Output!$N$101*$E$2*$H$4/Output!$N$95/1000000</f>
        <v>192.34908601931875</v>
      </c>
      <c r="N31" s="6">
        <f>(D34-$B$8)*$B$2*Output!$N$101*$E$2*$H$4/Output!$N$95/1000000</f>
        <v>280.21011836965096</v>
      </c>
      <c r="P31" s="6">
        <v>2047</v>
      </c>
      <c r="Q31" s="6">
        <f>(B34-$B$8)*$B$2*Output!$N$101*$E$2*$I$4/Output!$N$95/1000000</f>
        <v>47.256672680780113</v>
      </c>
      <c r="R31" s="6">
        <f>(C34-$B$8)*$B$2*Output!$N$101*$E$2*$I$4/Output!$N$95/1000000</f>
        <v>86.993464604653965</v>
      </c>
      <c r="S31" s="6">
        <f>(D34-$B$8)*$B$2*Output!$N$101*$E$2*$I$4/Output!$N$95/1000000</f>
        <v>126.73025652852782</v>
      </c>
      <c r="U31" s="6">
        <v>2047</v>
      </c>
      <c r="V31" s="6">
        <f>(B34-$B$8)*$B$2*Output!$N$101*$E$2*$J$4/Output!$N$95/1000000</f>
        <v>477.72700855260655</v>
      </c>
      <c r="W31" s="6">
        <f>(C34-$B$8)*$B$2*Output!$N$101*$E$2*$J$4/Output!$N$95/1000000</f>
        <v>879.43406193536373</v>
      </c>
      <c r="X31" s="6">
        <f>(D34-$B$8)*$B$2*Output!$N$101*$E$2*$J$4/Output!$N$95/1000000</f>
        <v>1281.1411153181211</v>
      </c>
      <c r="Z31" s="6">
        <v>2047</v>
      </c>
      <c r="AA31" s="6">
        <f>(B34-$B$8)*$B$2*Output!$N$101*$E$2*$K$4/Output!$N$95/1000000</f>
        <v>6.1703013033971956</v>
      </c>
      <c r="AB31" s="6">
        <f>(C34-$B$8)*$B$2*Output!$N$101*$E$2*$K$4/Output!$N$95/1000000</f>
        <v>11.358732165996267</v>
      </c>
      <c r="AC31" s="6">
        <f>(D34-$B$8)*$B$2*Output!$N$101*$E$2*$K$4/Output!$N$95/1000000</f>
        <v>16.547163028595342</v>
      </c>
      <c r="AE31" s="6">
        <v>2047</v>
      </c>
      <c r="AF31" s="6">
        <f>(B34-$B$8)*$B$2*Output!$N$101*$E$2*$L$4/Output!$N$95/1000000</f>
        <v>0.37748205725148187</v>
      </c>
      <c r="AG31" s="6">
        <f>(C34-$B$8)*$B$2*Output!$N$101*$E$2*$L$4/Output!$N$95/1000000</f>
        <v>0.69489598237741712</v>
      </c>
      <c r="AH31" s="6">
        <f>(D34-$B$8)*$B$2*Output!$N$101*$E$2*$L$4/Output!$N$95/1000000</f>
        <v>1.0123099075033526</v>
      </c>
      <c r="AJ31" s="6">
        <v>2047</v>
      </c>
      <c r="AK31" s="6">
        <f>(B34-$B$8)*$B$2*Output!$N$101*$E$2*$M$4/Output!$N$95/1000000</f>
        <v>11.33466393530801</v>
      </c>
      <c r="AL31" s="6">
        <f>(C34-$B$8)*$B$2*Output!$N$101*$E$2*$M$4/Output!$N$95/1000000</f>
        <v>20.865660443819202</v>
      </c>
      <c r="AM31" s="6">
        <f>(D34-$B$8)*$B$2*Output!$N$101*$E$2*$M$4/Output!$N$95/1000000</f>
        <v>30.396656952330392</v>
      </c>
    </row>
    <row r="32" spans="1:39" x14ac:dyDescent="0.25">
      <c r="A32" s="6">
        <v>2045</v>
      </c>
      <c r="B32" s="6">
        <v>6.7943455350846671</v>
      </c>
      <c r="C32" s="6">
        <v>9.6247785272895285</v>
      </c>
      <c r="D32" s="6">
        <v>12.455211519494391</v>
      </c>
      <c r="F32" s="6">
        <v>2048</v>
      </c>
      <c r="G32" s="6">
        <f>(B35-$B$8)*$B$2*Output!$N$101*$E$2*$G$4/Output!$N$95/1000000</f>
        <v>12.340432569831666</v>
      </c>
      <c r="H32" s="6">
        <f>(C35-$B$8)*$B$2*Output!$N$101*$E$2*$G$4/Output!$N$95/1000000</f>
        <v>22.659067717254725</v>
      </c>
      <c r="I32" s="6">
        <f>(D35-$B$8)*$B$2*Output!$N$101*$E$2*$G$4/Output!$N$95/1000000</f>
        <v>32.977702864677788</v>
      </c>
      <c r="K32" s="6">
        <v>2048</v>
      </c>
      <c r="L32" s="6">
        <f>(B35-$B$8)*$B$2*Output!$N$101*$E$2*$H$4/Output!$N$95/1000000</f>
        <v>108.84172257186097</v>
      </c>
      <c r="M32" s="6">
        <f>(C35-$B$8)*$B$2*Output!$N$101*$E$2*$H$4/Output!$N$95/1000000</f>
        <v>199.85133813280035</v>
      </c>
      <c r="N32" s="6">
        <f>(D35-$B$8)*$B$2*Output!$N$101*$E$2*$H$4/Output!$N$95/1000000</f>
        <v>290.86095369373965</v>
      </c>
      <c r="P32" s="6">
        <v>2048</v>
      </c>
      <c r="Q32" s="6">
        <f>(B35-$B$8)*$B$2*Output!$N$101*$E$2*$I$4/Output!$N$95/1000000</f>
        <v>49.225700709145947</v>
      </c>
      <c r="R32" s="6">
        <f>(C35-$B$8)*$B$2*Output!$N$101*$E$2*$I$4/Output!$N$95/1000000</f>
        <v>90.386498162524887</v>
      </c>
      <c r="S32" s="6">
        <f>(D35-$B$8)*$B$2*Output!$N$101*$E$2*$I$4/Output!$N$95/1000000</f>
        <v>131.54729561590381</v>
      </c>
      <c r="U32" s="6">
        <v>2048</v>
      </c>
      <c r="V32" s="6">
        <f>(B35-$B$8)*$B$2*Output!$N$101*$E$2*$J$4/Output!$N$95/1000000</f>
        <v>497.63230057563175</v>
      </c>
      <c r="W32" s="6">
        <f>(C35-$B$8)*$B$2*Output!$N$101*$E$2*$J$4/Output!$N$95/1000000</f>
        <v>913.73490623030182</v>
      </c>
      <c r="X32" s="6">
        <f>(D35-$B$8)*$B$2*Output!$N$101*$E$2*$J$4/Output!$N$95/1000000</f>
        <v>1329.8375118849717</v>
      </c>
      <c r="Z32" s="6">
        <v>2048</v>
      </c>
      <c r="AA32" s="6">
        <f>(B35-$B$8)*$B$2*Output!$N$101*$E$2*$K$4/Output!$N$95/1000000</f>
        <v>6.4273971910387457</v>
      </c>
      <c r="AB32" s="6">
        <f>(C35-$B$8)*$B$2*Output!$N$101*$E$2*$K$4/Output!$N$95/1000000</f>
        <v>11.801760381842628</v>
      </c>
      <c r="AC32" s="6">
        <f>(D35-$B$8)*$B$2*Output!$N$101*$E$2*$K$4/Output!$N$95/1000000</f>
        <v>17.176123572646507</v>
      </c>
      <c r="AE32" s="6">
        <v>2048</v>
      </c>
      <c r="AF32" s="6">
        <f>(B35-$B$8)*$B$2*Output!$N$101*$E$2*$L$4/Output!$N$95/1000000</f>
        <v>0.39321047630362688</v>
      </c>
      <c r="AG32" s="6">
        <f>(C35-$B$8)*$B$2*Output!$N$101*$E$2*$L$4/Output!$N$95/1000000</f>
        <v>0.72199922970928776</v>
      </c>
      <c r="AH32" s="6">
        <f>(D35-$B$8)*$B$2*Output!$N$101*$E$2*$L$4/Output!$N$95/1000000</f>
        <v>1.0507879831149485</v>
      </c>
      <c r="AJ32" s="6">
        <v>2048</v>
      </c>
      <c r="AK32" s="6">
        <f>(B35-$B$8)*$B$2*Output!$N$101*$E$2*$M$4/Output!$N$95/1000000</f>
        <v>11.806941599279174</v>
      </c>
      <c r="AL32" s="6">
        <f>(C35-$B$8)*$B$2*Output!$N$101*$E$2*$M$4/Output!$N$95/1000000</f>
        <v>21.679490383973476</v>
      </c>
      <c r="AM32" s="6">
        <f>(D35-$B$8)*$B$2*Output!$N$101*$E$2*$M$4/Output!$N$95/1000000</f>
        <v>31.552039168667775</v>
      </c>
    </row>
    <row r="33" spans="1:39" x14ac:dyDescent="0.25">
      <c r="A33" s="6">
        <v>2046</v>
      </c>
      <c r="B33" s="6">
        <v>6.9446339684976062</v>
      </c>
      <c r="C33" s="6">
        <v>9.8738995504606102</v>
      </c>
      <c r="D33" s="6">
        <v>12.803165132423615</v>
      </c>
      <c r="F33" s="6">
        <v>2049</v>
      </c>
      <c r="G33" s="6">
        <f>(B36-$B$8)*$B$2*Output!$N$101*$E$2*$G$4/Output!$N$95/1000000</f>
        <v>12.834049872624927</v>
      </c>
      <c r="H33" s="6">
        <f>(C36-$B$8)*$B$2*Output!$N$101*$E$2*$G$4/Output!$N$95/1000000</f>
        <v>23.526537988879113</v>
      </c>
      <c r="I33" s="6">
        <f>(D36-$B$8)*$B$2*Output!$N$101*$E$2*$G$4/Output!$N$95/1000000</f>
        <v>34.219026105133288</v>
      </c>
      <c r="K33" s="6">
        <v>2049</v>
      </c>
      <c r="L33" s="6">
        <f>(B36-$B$8)*$B$2*Output!$N$101*$E$2*$H$4/Output!$N$95/1000000</f>
        <v>113.19539147473539</v>
      </c>
      <c r="M33" s="6">
        <f>(C36-$B$8)*$B$2*Output!$N$101*$E$2*$H$4/Output!$N$95/1000000</f>
        <v>207.50236317663047</v>
      </c>
      <c r="N33" s="6">
        <f>(D36-$B$8)*$B$2*Output!$N$101*$E$2*$H$4/Output!$N$95/1000000</f>
        <v>301.80933487852531</v>
      </c>
      <c r="P33" s="6">
        <v>2049</v>
      </c>
      <c r="Q33" s="6">
        <f>(B36-$B$8)*$B$2*Output!$N$101*$E$2*$I$4/Output!$N$95/1000000</f>
        <v>51.194728737511767</v>
      </c>
      <c r="R33" s="6">
        <f>(C36-$B$8)*$B$2*Output!$N$101*$E$2*$I$4/Output!$N$95/1000000</f>
        <v>93.846817055191238</v>
      </c>
      <c r="S33" s="6">
        <f>(D36-$B$8)*$B$2*Output!$N$101*$E$2*$I$4/Output!$N$95/1000000</f>
        <v>136.49890537287067</v>
      </c>
      <c r="U33" s="6">
        <v>2049</v>
      </c>
      <c r="V33" s="6">
        <f>(B36-$B$8)*$B$2*Output!$N$101*$E$2*$J$4/Output!$N$95/1000000</f>
        <v>517.53759259865694</v>
      </c>
      <c r="W33" s="6">
        <f>(C36-$B$8)*$B$2*Output!$N$101*$E$2*$J$4/Output!$N$95/1000000</f>
        <v>948.71595122257634</v>
      </c>
      <c r="X33" s="6">
        <f>(D36-$B$8)*$B$2*Output!$N$101*$E$2*$J$4/Output!$N$95/1000000</f>
        <v>1379.8943098464952</v>
      </c>
      <c r="Z33" s="6">
        <v>2049</v>
      </c>
      <c r="AA33" s="6">
        <f>(B36-$B$8)*$B$2*Output!$N$101*$E$2*$K$4/Output!$N$95/1000000</f>
        <v>6.6844930786802941</v>
      </c>
      <c r="AB33" s="6">
        <f>(C36-$B$8)*$B$2*Output!$N$101*$E$2*$K$4/Output!$N$95/1000000</f>
        <v>12.253574040366939</v>
      </c>
      <c r="AC33" s="6">
        <f>(D36-$B$8)*$B$2*Output!$N$101*$E$2*$K$4/Output!$N$95/1000000</f>
        <v>17.822655002053573</v>
      </c>
      <c r="AE33" s="6">
        <v>2049</v>
      </c>
      <c r="AF33" s="6">
        <f>(B36-$B$8)*$B$2*Output!$N$101*$E$2*$L$4/Output!$N$95/1000000</f>
        <v>0.40893889535577199</v>
      </c>
      <c r="AG33" s="6">
        <f>(C36-$B$8)*$B$2*Output!$N$101*$E$2*$L$4/Output!$N$95/1000000</f>
        <v>0.74963994625260699</v>
      </c>
      <c r="AH33" s="6">
        <f>(D36-$B$8)*$B$2*Output!$N$101*$E$2*$L$4/Output!$N$95/1000000</f>
        <v>1.0903409971494415</v>
      </c>
      <c r="AJ33" s="6">
        <v>2049</v>
      </c>
      <c r="AK33" s="6">
        <f>(B36-$B$8)*$B$2*Output!$N$101*$E$2*$M$4/Output!$N$95/1000000</f>
        <v>12.27921926325034</v>
      </c>
      <c r="AL33" s="6">
        <f>(C36-$B$8)*$B$2*Output!$N$101*$E$2*$M$4/Output!$N$95/1000000</f>
        <v>22.509458926666117</v>
      </c>
      <c r="AM33" s="6">
        <f>(D36-$B$8)*$B$2*Output!$N$101*$E$2*$M$4/Output!$N$95/1000000</f>
        <v>32.739698590081879</v>
      </c>
    </row>
    <row r="34" spans="1:39" x14ac:dyDescent="0.25">
      <c r="A34" s="6">
        <v>2047</v>
      </c>
      <c r="B34" s="6">
        <v>7.0949224019105461</v>
      </c>
      <c r="C34" s="6">
        <v>10.127880857078546</v>
      </c>
      <c r="D34" s="6">
        <v>13.160839312246546</v>
      </c>
      <c r="F34" s="6">
        <v>2050</v>
      </c>
      <c r="G34" s="6">
        <f>(B37-$B$8)*$B$2*Output!$N$101*$E$2*$G$4/Output!$N$95/1000000</f>
        <v>13.327667175418194</v>
      </c>
      <c r="H34" s="6">
        <f>(C37-$B$8)*$B$2*Output!$N$101*$E$2*$G$4/Output!$N$95/1000000</f>
        <v>24.411347303909277</v>
      </c>
      <c r="I34" s="6">
        <f>(D37-$B$8)*$B$2*Output!$N$101*$E$2*$G$4/Output!$N$95/1000000</f>
        <v>35.495027432400356</v>
      </c>
      <c r="K34" s="6">
        <v>2050</v>
      </c>
      <c r="L34" s="6">
        <f>(B37-$B$8)*$B$2*Output!$N$101*$E$2*$H$4/Output!$N$95/1000000</f>
        <v>117.54906037760982</v>
      </c>
      <c r="M34" s="6">
        <f>(C37-$B$8)*$B$2*Output!$N$101*$E$2*$H$4/Output!$N$95/1000000</f>
        <v>215.30631732901105</v>
      </c>
      <c r="N34" s="6">
        <f>(D37-$B$8)*$B$2*Output!$N$101*$E$2*$H$4/Output!$N$95/1000000</f>
        <v>313.06357428041224</v>
      </c>
      <c r="P34" s="6">
        <v>2050</v>
      </c>
      <c r="Q34" s="6">
        <f>(B37-$B$8)*$B$2*Output!$N$101*$E$2*$I$4/Output!$N$95/1000000</f>
        <v>53.163756765877608</v>
      </c>
      <c r="R34" s="6">
        <f>(C37-$B$8)*$B$2*Output!$N$101*$E$2*$I$4/Output!$N$95/1000000</f>
        <v>97.376300991825502</v>
      </c>
      <c r="S34" s="6">
        <f>(D37-$B$8)*$B$2*Output!$N$101*$E$2*$I$4/Output!$N$95/1000000</f>
        <v>141.58884521777338</v>
      </c>
      <c r="U34" s="6">
        <v>2050</v>
      </c>
      <c r="V34" s="6">
        <f>(B37-$B$8)*$B$2*Output!$N$101*$E$2*$J$4/Output!$N$95/1000000</f>
        <v>537.44288462168208</v>
      </c>
      <c r="W34" s="6">
        <f>(C37-$B$8)*$B$2*Output!$N$101*$E$2*$J$4/Output!$N$95/1000000</f>
        <v>984.39619926231057</v>
      </c>
      <c r="X34" s="6">
        <f>(D37-$B$8)*$B$2*Output!$N$101*$E$2*$J$4/Output!$N$95/1000000</f>
        <v>1431.3495139029385</v>
      </c>
      <c r="Z34" s="6">
        <v>2050</v>
      </c>
      <c r="AA34" s="6">
        <f>(B37-$B$8)*$B$2*Output!$N$101*$E$2*$K$4/Output!$N$95/1000000</f>
        <v>6.9415889663218424</v>
      </c>
      <c r="AB34" s="6">
        <f>(C37-$B$8)*$B$2*Output!$N$101*$E$2*$K$4/Output!$N$95/1000000</f>
        <v>12.714418575098458</v>
      </c>
      <c r="AC34" s="6">
        <f>(D37-$B$8)*$B$2*Output!$N$101*$E$2*$K$4/Output!$N$95/1000000</f>
        <v>18.487248183875074</v>
      </c>
      <c r="AE34" s="6">
        <v>2050</v>
      </c>
      <c r="AF34" s="6">
        <f>(B37-$B$8)*$B$2*Output!$N$101*$E$2*$L$4/Output!$N$95/1000000</f>
        <v>0.424667314407917</v>
      </c>
      <c r="AG34" s="6">
        <f>(C37-$B$8)*$B$2*Output!$N$101*$E$2*$L$4/Output!$N$95/1000000</f>
        <v>0.77783314695542816</v>
      </c>
      <c r="AH34" s="6">
        <f>(D37-$B$8)*$B$2*Output!$N$101*$E$2*$L$4/Output!$N$95/1000000</f>
        <v>1.1309989795029394</v>
      </c>
      <c r="AJ34" s="6">
        <v>2050</v>
      </c>
      <c r="AK34" s="6">
        <f>(B37-$B$8)*$B$2*Output!$N$101*$E$2*$M$4/Output!$N$95/1000000</f>
        <v>12.751496927221504</v>
      </c>
      <c r="AL34" s="6">
        <f>(C37-$B$8)*$B$2*Output!$N$101*$E$2*$M$4/Output!$N$95/1000000</f>
        <v>23.356016926148129</v>
      </c>
      <c r="AM34" s="6">
        <f>(D37-$B$8)*$B$2*Output!$N$101*$E$2*$M$4/Output!$N$95/1000000</f>
        <v>33.960536925074742</v>
      </c>
    </row>
    <row r="35" spans="1:39" x14ac:dyDescent="0.25">
      <c r="A35" s="6">
        <v>2048</v>
      </c>
      <c r="B35" s="6">
        <v>7.2452108353234852</v>
      </c>
      <c r="C35" s="6">
        <v>10.386858225904099</v>
      </c>
      <c r="D35" s="6">
        <v>13.528505616484713</v>
      </c>
    </row>
    <row r="36" spans="1:39" x14ac:dyDescent="0.25">
      <c r="A36" s="6">
        <v>2049</v>
      </c>
      <c r="B36" s="6">
        <v>7.3954992687364243</v>
      </c>
      <c r="C36" s="6">
        <v>10.650971228866087</v>
      </c>
      <c r="D36" s="6">
        <v>13.906443188995746</v>
      </c>
      <c r="G36" s="6">
        <f>SUM(G8:G34)</f>
        <v>186.58734045585479</v>
      </c>
      <c r="H36" s="6">
        <f t="shared" ref="H36:I36" si="1">SUM(H8:H34)</f>
        <v>369.49735787404029</v>
      </c>
      <c r="I36" s="6">
        <f t="shared" si="1"/>
        <v>552.40737529222577</v>
      </c>
      <c r="L36" s="6">
        <f>SUM(L8:L34)</f>
        <v>1645.6868452865376</v>
      </c>
      <c r="M36" s="6">
        <f t="shared" ref="M36:N36" si="2">SUM(M8:M34)</f>
        <v>3258.9399673945563</v>
      </c>
      <c r="N36" s="6">
        <f t="shared" si="2"/>
        <v>4872.1930895025753</v>
      </c>
      <c r="Q36" s="6">
        <f>SUM(Q8:Q34)</f>
        <v>744.29259472228671</v>
      </c>
      <c r="R36" s="6">
        <f t="shared" ref="R36:S36" si="3">SUM(R8:R34)</f>
        <v>1473.916432718356</v>
      </c>
      <c r="S36" s="6">
        <f t="shared" si="3"/>
        <v>2203.5402707144249</v>
      </c>
      <c r="V36" s="6">
        <f>SUM(V8:V34)</f>
        <v>7524.2003847035521</v>
      </c>
      <c r="W36" s="6">
        <f t="shared" ref="W36:X36" si="4">SUM(W8:W34)</f>
        <v>14900.111419512779</v>
      </c>
      <c r="X36" s="6">
        <f t="shared" si="4"/>
        <v>22276.022454322007</v>
      </c>
      <c r="AA36" s="6">
        <f>SUM(AA8:AA34)</f>
        <v>97.182245528505831</v>
      </c>
      <c r="AB36" s="6">
        <f t="shared" ref="AB36:AC36" si="5">SUM(AB8:AB34)</f>
        <v>192.44919225130863</v>
      </c>
      <c r="AC36" s="6">
        <f t="shared" si="5"/>
        <v>287.7161389741114</v>
      </c>
      <c r="AF36" s="6">
        <f>SUM(AF8:AF34)</f>
        <v>5.9453424017108398</v>
      </c>
      <c r="AG36" s="6">
        <f t="shared" ref="AG36:AH36" si="6">SUM(AG8:AG34)</f>
        <v>11.77351209209395</v>
      </c>
      <c r="AH36" s="6">
        <f t="shared" si="6"/>
        <v>17.601681782477058</v>
      </c>
      <c r="AK36" s="6">
        <f>SUM(AK8:AK34)</f>
        <v>178.52095698110114</v>
      </c>
      <c r="AL36" s="6">
        <f t="shared" ref="AL36:AM36" si="7">SUM(AL8:AL34)</f>
        <v>353.52356579233447</v>
      </c>
      <c r="AM36" s="6">
        <f t="shared" si="7"/>
        <v>528.52617460356782</v>
      </c>
    </row>
    <row r="37" spans="1:39" x14ac:dyDescent="0.25">
      <c r="A37" s="6">
        <v>2050</v>
      </c>
      <c r="B37" s="6">
        <v>7.5457877021493642</v>
      </c>
      <c r="C37" s="6">
        <v>10.920363337028778</v>
      </c>
      <c r="D37" s="6">
        <v>14.29493897190819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11.017684767436906</v>
      </c>
      <c r="H41" s="6">
        <f t="shared" ref="H41:I41" si="8">$G$2-H8*1.204</f>
        <v>10.440339026040068</v>
      </c>
      <c r="I41" s="6">
        <f t="shared" si="8"/>
        <v>9.8629932846432258</v>
      </c>
      <c r="K41" s="6">
        <v>2024</v>
      </c>
      <c r="L41" s="6">
        <f>$H$2-L8*1.204</f>
        <v>97.17518264093917</v>
      </c>
      <c r="M41" s="6">
        <f>$H$2-M8*1.204</f>
        <v>92.083034966409372</v>
      </c>
      <c r="N41" s="6">
        <f>$H$2-N8*1.204</f>
        <v>86.990887291879545</v>
      </c>
      <c r="P41" s="6">
        <v>2024</v>
      </c>
      <c r="Q41" s="6">
        <f>$I$2-Q8*1.204</f>
        <v>43.949290253847529</v>
      </c>
      <c r="R41" s="6">
        <f>$I$2-R8*1.204</f>
        <v>41.646271416308636</v>
      </c>
      <c r="S41" s="6">
        <f>$I$2-S8*1.204</f>
        <v>39.343252578769736</v>
      </c>
      <c r="U41" s="6">
        <v>2024</v>
      </c>
      <c r="V41" s="6">
        <f>$J$2-V8*1.204</f>
        <v>444.29202840427752</v>
      </c>
      <c r="W41" s="6">
        <f>$J$2-W8*1.204</f>
        <v>421.01035753147346</v>
      </c>
      <c r="X41" s="6">
        <f>$J$2-X8*1.204</f>
        <v>397.72868665866923</v>
      </c>
      <c r="Z41" s="6">
        <v>2024</v>
      </c>
      <c r="AA41" s="6">
        <f>$K$2-AA8*1.204</f>
        <v>5.7384565512795742</v>
      </c>
      <c r="AB41" s="6">
        <f>$K$2-AB8*1.204</f>
        <v>5.4377515009895214</v>
      </c>
      <c r="AC41" s="6">
        <f>$K$2-AC8*1.204</f>
        <v>5.1370464506994686</v>
      </c>
      <c r="AE41" s="6">
        <v>2024</v>
      </c>
      <c r="AF41" s="6">
        <f>$L$2-AF8*1.204</f>
        <v>0.35106298346121734</v>
      </c>
      <c r="AG41" s="6">
        <f>$L$2-AG8*1.204</f>
        <v>0.3326666758211182</v>
      </c>
      <c r="AH41" s="6">
        <f>$L$2-AH8*1.204</f>
        <v>0.31427036818101906</v>
      </c>
      <c r="AJ41" s="6">
        <v>2024</v>
      </c>
      <c r="AK41" s="6">
        <f>$M$2-AK8*1.204</f>
        <v>10.541377692578713</v>
      </c>
      <c r="AL41" s="6">
        <f>$M$2-AL8*1.204</f>
        <v>9.9889912658719542</v>
      </c>
      <c r="AM41" s="6">
        <f>$M$2-AM8*1.204</f>
        <v>9.4366048391651933</v>
      </c>
    </row>
    <row r="42" spans="1:39" x14ac:dyDescent="0.25">
      <c r="F42" s="6">
        <v>2025</v>
      </c>
      <c r="G42" s="6">
        <f t="shared" ref="G42:I57" si="9">$G$2-G9*1.204</f>
        <v>10.423369534873814</v>
      </c>
      <c r="H42" s="6">
        <f t="shared" si="9"/>
        <v>9.1577898918923353</v>
      </c>
      <c r="I42" s="6">
        <f t="shared" si="9"/>
        <v>7.8922102489108514</v>
      </c>
      <c r="K42" s="6">
        <v>2025</v>
      </c>
      <c r="L42" s="6">
        <f t="shared" ref="L42:N57" si="10">$H$2-L9*1.204</f>
        <v>91.933365281878352</v>
      </c>
      <c r="M42" s="6">
        <f t="shared" si="10"/>
        <v>80.771044381496495</v>
      </c>
      <c r="N42" s="6">
        <f t="shared" si="10"/>
        <v>69.608723481114595</v>
      </c>
      <c r="P42" s="6">
        <v>2025</v>
      </c>
      <c r="Q42" s="6">
        <f t="shared" ref="Q42:S57" si="11">$I$2-Q9*1.204</f>
        <v>41.578580507695058</v>
      </c>
      <c r="R42" s="6">
        <f t="shared" si="11"/>
        <v>36.530212520879516</v>
      </c>
      <c r="S42" s="6">
        <f t="shared" si="11"/>
        <v>31.481844534063953</v>
      </c>
      <c r="U42" s="6">
        <v>2025</v>
      </c>
      <c r="V42" s="6">
        <f t="shared" ref="V42:X57" si="12">$J$2-V9*1.204</f>
        <v>420.32605680855511</v>
      </c>
      <c r="W42" s="6">
        <f t="shared" si="12"/>
        <v>369.29111085064767</v>
      </c>
      <c r="X42" s="6">
        <f t="shared" si="12"/>
        <v>318.25616489274</v>
      </c>
      <c r="Z42" s="6">
        <v>2025</v>
      </c>
      <c r="AA42" s="6">
        <f t="shared" ref="AA42:AC57" si="13">$K$2-AA9*1.204</f>
        <v>5.4289131025591475</v>
      </c>
      <c r="AB42" s="6">
        <f t="shared" si="13"/>
        <v>4.769747956094113</v>
      </c>
      <c r="AC42" s="6">
        <f t="shared" si="13"/>
        <v>4.1105828096290757</v>
      </c>
      <c r="AE42" s="6">
        <v>2025</v>
      </c>
      <c r="AF42" s="6">
        <f t="shared" ref="AF42:AH57" si="14">$L$2-AF9*1.204</f>
        <v>0.33212596692243462</v>
      </c>
      <c r="AG42" s="6">
        <f t="shared" si="14"/>
        <v>0.29180005683776816</v>
      </c>
      <c r="AH42" s="6">
        <f t="shared" si="14"/>
        <v>0.25147414675310154</v>
      </c>
      <c r="AJ42" s="6">
        <v>2025</v>
      </c>
      <c r="AK42" s="6">
        <f t="shared" ref="AK42:AM57" si="15">$M$2-AK9*1.204</f>
        <v>9.9727553851574289</v>
      </c>
      <c r="AL42" s="6">
        <f t="shared" si="15"/>
        <v>8.7618881931556878</v>
      </c>
      <c r="AM42" s="6">
        <f t="shared" si="15"/>
        <v>7.5510210011539396</v>
      </c>
    </row>
    <row r="43" spans="1:39" x14ac:dyDescent="0.25">
      <c r="F43" s="6">
        <v>2026</v>
      </c>
      <c r="G43" s="6">
        <f t="shared" si="9"/>
        <v>9.8290543023107215</v>
      </c>
      <c r="H43" s="6">
        <f t="shared" si="9"/>
        <v>7.7502918349972596</v>
      </c>
      <c r="I43" s="6">
        <f t="shared" si="9"/>
        <v>5.6715293676838039</v>
      </c>
      <c r="K43" s="6">
        <v>2026</v>
      </c>
      <c r="L43" s="6">
        <f t="shared" si="10"/>
        <v>86.691547922817534</v>
      </c>
      <c r="M43" s="6">
        <f t="shared" si="10"/>
        <v>68.357013336627148</v>
      </c>
      <c r="N43" s="6">
        <f t="shared" si="10"/>
        <v>50.022478750436782</v>
      </c>
      <c r="P43" s="6">
        <v>2026</v>
      </c>
      <c r="Q43" s="6">
        <f t="shared" si="11"/>
        <v>39.207870761542594</v>
      </c>
      <c r="R43" s="6">
        <f t="shared" si="11"/>
        <v>30.915735256379008</v>
      </c>
      <c r="S43" s="6">
        <f t="shared" si="11"/>
        <v>22.623599751215441</v>
      </c>
      <c r="U43" s="6">
        <v>2026</v>
      </c>
      <c r="V43" s="6">
        <f t="shared" si="12"/>
        <v>396.3600852128327</v>
      </c>
      <c r="W43" s="6">
        <f t="shared" si="12"/>
        <v>312.53325474269263</v>
      </c>
      <c r="X43" s="6">
        <f t="shared" si="12"/>
        <v>228.70642427255268</v>
      </c>
      <c r="Z43" s="6">
        <v>2026</v>
      </c>
      <c r="AA43" s="6">
        <f t="shared" si="13"/>
        <v>5.1193696538387226</v>
      </c>
      <c r="AB43" s="6">
        <f t="shared" si="13"/>
        <v>4.0366659505738394</v>
      </c>
      <c r="AC43" s="6">
        <f t="shared" si="13"/>
        <v>2.9539622473089593</v>
      </c>
      <c r="AE43" s="6">
        <v>2026</v>
      </c>
      <c r="AF43" s="6">
        <f t="shared" si="14"/>
        <v>0.31318895038365202</v>
      </c>
      <c r="AG43" s="6">
        <f t="shared" si="14"/>
        <v>0.2469521166852382</v>
      </c>
      <c r="AH43" s="6">
        <f t="shared" si="14"/>
        <v>0.18071528298682457</v>
      </c>
      <c r="AJ43" s="6">
        <v>2026</v>
      </c>
      <c r="AK43" s="6">
        <f t="shared" si="15"/>
        <v>9.4041330777361445</v>
      </c>
      <c r="AL43" s="6">
        <f t="shared" si="15"/>
        <v>7.4152378820891798</v>
      </c>
      <c r="AM43" s="6">
        <f t="shared" si="15"/>
        <v>5.4263426864422186</v>
      </c>
    </row>
    <row r="44" spans="1:39" x14ac:dyDescent="0.25">
      <c r="F44" s="6">
        <v>2027</v>
      </c>
      <c r="G44" s="6">
        <f t="shared" si="9"/>
        <v>9.2347390697476293</v>
      </c>
      <c r="H44" s="6">
        <f t="shared" si="9"/>
        <v>6.2020011698626849</v>
      </c>
      <c r="I44" s="6">
        <f t="shared" si="9"/>
        <v>3.1692632699777459</v>
      </c>
      <c r="K44" s="6">
        <v>2027</v>
      </c>
      <c r="L44" s="6">
        <f t="shared" si="10"/>
        <v>81.449730563756702</v>
      </c>
      <c r="M44" s="6">
        <f t="shared" si="10"/>
        <v>54.701201671876206</v>
      </c>
      <c r="N44" s="6">
        <f t="shared" si="10"/>
        <v>27.952672779995751</v>
      </c>
      <c r="P44" s="6">
        <v>2027</v>
      </c>
      <c r="Q44" s="6">
        <f t="shared" si="11"/>
        <v>36.837161015390123</v>
      </c>
      <c r="R44" s="6">
        <f t="shared" si="11"/>
        <v>24.739639527044396</v>
      </c>
      <c r="S44" s="6">
        <f t="shared" si="11"/>
        <v>12.64211803869869</v>
      </c>
      <c r="U44" s="6">
        <v>2027</v>
      </c>
      <c r="V44" s="6">
        <f t="shared" si="12"/>
        <v>372.39411361711029</v>
      </c>
      <c r="W44" s="6">
        <f t="shared" si="12"/>
        <v>250.09788699600077</v>
      </c>
      <c r="X44" s="6">
        <f t="shared" si="12"/>
        <v>127.80166037489136</v>
      </c>
      <c r="Z44" s="6">
        <v>2027</v>
      </c>
      <c r="AA44" s="6">
        <f t="shared" si="13"/>
        <v>4.8098262051182967</v>
      </c>
      <c r="AB44" s="6">
        <f t="shared" si="13"/>
        <v>3.2302534511995797</v>
      </c>
      <c r="AC44" s="6">
        <f t="shared" si="13"/>
        <v>1.6506806972808645</v>
      </c>
      <c r="AE44" s="6">
        <v>2027</v>
      </c>
      <c r="AF44" s="6">
        <f t="shared" si="14"/>
        <v>0.29425193384486931</v>
      </c>
      <c r="AG44" s="6">
        <f t="shared" si="14"/>
        <v>0.19761801867457743</v>
      </c>
      <c r="AH44" s="6">
        <f t="shared" si="14"/>
        <v>0.10098410350428566</v>
      </c>
      <c r="AJ44" s="6">
        <v>2027</v>
      </c>
      <c r="AK44" s="6">
        <f t="shared" si="15"/>
        <v>8.8355107703148601</v>
      </c>
      <c r="AL44" s="6">
        <f t="shared" si="15"/>
        <v>5.9338815877690685</v>
      </c>
      <c r="AM44" s="6">
        <f t="shared" si="15"/>
        <v>3.0322524052232822</v>
      </c>
    </row>
    <row r="45" spans="1:39" x14ac:dyDescent="0.25">
      <c r="F45" s="6">
        <v>2028</v>
      </c>
      <c r="G45" s="6">
        <f t="shared" si="9"/>
        <v>8.640423837184537</v>
      </c>
      <c r="H45" s="6">
        <f t="shared" si="9"/>
        <v>4.4950652111230855</v>
      </c>
      <c r="I45" s="6">
        <f t="shared" si="9"/>
        <v>0.34970658506164654</v>
      </c>
      <c r="K45" s="6">
        <v>2028</v>
      </c>
      <c r="L45" s="6">
        <f t="shared" si="10"/>
        <v>76.207913204695899</v>
      </c>
      <c r="M45" s="6">
        <f t="shared" si="10"/>
        <v>39.646149993764489</v>
      </c>
      <c r="N45" s="6">
        <f t="shared" si="10"/>
        <v>3.0843867828331355</v>
      </c>
      <c r="P45" s="6">
        <v>2028</v>
      </c>
      <c r="Q45" s="6">
        <f t="shared" si="11"/>
        <v>34.466451269237666</v>
      </c>
      <c r="R45" s="6">
        <f t="shared" si="11"/>
        <v>17.930711382984967</v>
      </c>
      <c r="S45" s="6">
        <f t="shared" si="11"/>
        <v>1.3949714967322961</v>
      </c>
      <c r="U45" s="6">
        <v>2028</v>
      </c>
      <c r="V45" s="6">
        <f t="shared" si="12"/>
        <v>348.42814202138794</v>
      </c>
      <c r="W45" s="6">
        <f t="shared" si="12"/>
        <v>181.26509176972741</v>
      </c>
      <c r="X45" s="6">
        <f t="shared" si="12"/>
        <v>14.102041518067153</v>
      </c>
      <c r="Z45" s="6">
        <v>2028</v>
      </c>
      <c r="AA45" s="6">
        <f t="shared" si="13"/>
        <v>4.5002827563978709</v>
      </c>
      <c r="AB45" s="6">
        <f t="shared" si="13"/>
        <v>2.3412120562239429</v>
      </c>
      <c r="AC45" s="6">
        <f t="shared" si="13"/>
        <v>0.18214135605001935</v>
      </c>
      <c r="AE45" s="6">
        <v>2028</v>
      </c>
      <c r="AF45" s="6">
        <f t="shared" si="14"/>
        <v>0.2753149173060867</v>
      </c>
      <c r="AG45" s="6">
        <f t="shared" si="14"/>
        <v>0.14322891216978484</v>
      </c>
      <c r="AH45" s="6">
        <f t="shared" si="14"/>
        <v>1.1142907033483362E-2</v>
      </c>
      <c r="AJ45" s="6">
        <v>2028</v>
      </c>
      <c r="AK45" s="6">
        <f t="shared" si="15"/>
        <v>8.2668884628935757</v>
      </c>
      <c r="AL45" s="6">
        <f t="shared" si="15"/>
        <v>4.300738416773811</v>
      </c>
      <c r="AM45" s="6">
        <f t="shared" si="15"/>
        <v>0.33458837065405511</v>
      </c>
    </row>
    <row r="46" spans="1:39" x14ac:dyDescent="0.25">
      <c r="F46" s="6">
        <v>2029</v>
      </c>
      <c r="G46" s="6">
        <f t="shared" si="9"/>
        <v>8.0461086046214412</v>
      </c>
      <c r="H46" s="6">
        <f t="shared" si="9"/>
        <v>2.6093675297495231</v>
      </c>
      <c r="I46" s="6">
        <v>0</v>
      </c>
      <c r="K46" s="6">
        <v>2029</v>
      </c>
      <c r="L46" s="6">
        <f t="shared" si="10"/>
        <v>70.966095845635053</v>
      </c>
      <c r="M46" s="6">
        <f t="shared" si="10"/>
        <v>23.014432853458217</v>
      </c>
      <c r="N46" s="6">
        <v>0</v>
      </c>
      <c r="P46" s="6">
        <v>2029</v>
      </c>
      <c r="Q46" s="6">
        <f t="shared" si="11"/>
        <v>32.095741523085181</v>
      </c>
      <c r="R46" s="6">
        <f t="shared" si="11"/>
        <v>10.408706853082833</v>
      </c>
      <c r="S46" s="6">
        <v>0</v>
      </c>
      <c r="U46" s="6">
        <v>2029</v>
      </c>
      <c r="V46" s="6">
        <f t="shared" si="12"/>
        <v>324.46217042566536</v>
      </c>
      <c r="W46" s="6">
        <f t="shared" si="12"/>
        <v>105.2236669605108</v>
      </c>
      <c r="X46" s="6">
        <v>0</v>
      </c>
      <c r="Z46" s="6">
        <v>2029</v>
      </c>
      <c r="AA46" s="6">
        <f t="shared" si="13"/>
        <v>4.1907393076774433</v>
      </c>
      <c r="AB46" s="6">
        <f t="shared" si="13"/>
        <v>1.3590643144957903</v>
      </c>
      <c r="AC46" s="6">
        <v>0</v>
      </c>
      <c r="AE46" s="6">
        <v>2029</v>
      </c>
      <c r="AF46" s="6">
        <f t="shared" si="14"/>
        <v>0.25637790076730393</v>
      </c>
      <c r="AG46" s="6">
        <f t="shared" si="14"/>
        <v>8.3143815536283472E-2</v>
      </c>
      <c r="AH46" s="6">
        <v>0</v>
      </c>
      <c r="AJ46" s="6">
        <v>2029</v>
      </c>
      <c r="AK46" s="6">
        <f t="shared" si="15"/>
        <v>7.6982661554722878</v>
      </c>
      <c r="AL46" s="6">
        <f t="shared" si="15"/>
        <v>2.4965615962381325</v>
      </c>
      <c r="AM46" s="6">
        <v>0</v>
      </c>
    </row>
    <row r="47" spans="1:39" x14ac:dyDescent="0.25">
      <c r="F47" s="6">
        <v>2030</v>
      </c>
      <c r="G47" s="6">
        <f t="shared" si="9"/>
        <v>7.4517933720583507</v>
      </c>
      <c r="H47" s="6">
        <f t="shared" si="9"/>
        <v>0.52224090741648865</v>
      </c>
      <c r="I47" s="6">
        <v>0</v>
      </c>
      <c r="K47" s="6">
        <v>2030</v>
      </c>
      <c r="L47" s="6">
        <f t="shared" si="10"/>
        <v>65.724278486574249</v>
      </c>
      <c r="M47" s="6">
        <f t="shared" si="10"/>
        <v>4.6061270250495028</v>
      </c>
      <c r="N47" s="6">
        <v>0</v>
      </c>
      <c r="P47" s="6">
        <v>2030</v>
      </c>
      <c r="Q47" s="6">
        <f t="shared" si="11"/>
        <v>29.725031776932724</v>
      </c>
      <c r="R47" s="6">
        <f t="shared" si="11"/>
        <v>2.0832069265873088</v>
      </c>
      <c r="S47" s="6">
        <v>0</v>
      </c>
      <c r="U47" s="6">
        <v>2030</v>
      </c>
      <c r="V47" s="6">
        <f t="shared" si="12"/>
        <v>300.49619882994307</v>
      </c>
      <c r="W47" s="6">
        <f t="shared" si="12"/>
        <v>21.059548985965478</v>
      </c>
      <c r="X47" s="6">
        <v>0</v>
      </c>
      <c r="Z47" s="6">
        <v>2030</v>
      </c>
      <c r="AA47" s="6">
        <f t="shared" si="13"/>
        <v>3.8811958589570192</v>
      </c>
      <c r="AB47" s="6">
        <f t="shared" si="13"/>
        <v>0.27200422046632244</v>
      </c>
      <c r="AC47" s="6">
        <v>0</v>
      </c>
      <c r="AE47" s="6">
        <v>2030</v>
      </c>
      <c r="AF47" s="6">
        <f t="shared" si="14"/>
        <v>0.23744088422852133</v>
      </c>
      <c r="AG47" s="6">
        <f t="shared" si="14"/>
        <v>1.6640469836729399E-2</v>
      </c>
      <c r="AH47" s="6">
        <v>0</v>
      </c>
      <c r="AJ47" s="6">
        <v>2030</v>
      </c>
      <c r="AK47" s="6">
        <f t="shared" si="15"/>
        <v>7.1296438480510052</v>
      </c>
      <c r="AL47" s="6">
        <f t="shared" si="15"/>
        <v>0.4996638375299014</v>
      </c>
      <c r="AM47" s="6">
        <v>0</v>
      </c>
    </row>
    <row r="48" spans="1:39" x14ac:dyDescent="0.25">
      <c r="F48" s="6">
        <v>2031</v>
      </c>
      <c r="G48" s="6">
        <f t="shared" si="9"/>
        <v>6.857478139495254</v>
      </c>
      <c r="H48" s="6">
        <v>0</v>
      </c>
      <c r="I48" s="6">
        <v>0</v>
      </c>
      <c r="K48" s="6">
        <v>2031</v>
      </c>
      <c r="L48" s="6">
        <f t="shared" si="10"/>
        <v>60.482461127513389</v>
      </c>
      <c r="M48" s="6">
        <v>0</v>
      </c>
      <c r="N48" s="6">
        <v>0</v>
      </c>
      <c r="P48" s="6">
        <v>2031</v>
      </c>
      <c r="Q48" s="6">
        <f t="shared" si="11"/>
        <v>27.354322030780242</v>
      </c>
      <c r="R48" s="6">
        <v>0</v>
      </c>
      <c r="S48" s="6">
        <v>0</v>
      </c>
      <c r="U48" s="6">
        <v>2031</v>
      </c>
      <c r="V48" s="6">
        <f t="shared" si="12"/>
        <v>276.53022723422049</v>
      </c>
      <c r="W48" s="6">
        <v>0</v>
      </c>
      <c r="X48" s="6">
        <v>0</v>
      </c>
      <c r="Z48" s="6">
        <v>2031</v>
      </c>
      <c r="AA48" s="6">
        <f t="shared" si="13"/>
        <v>3.5716524102365912</v>
      </c>
      <c r="AB48" s="6">
        <v>0</v>
      </c>
      <c r="AC48" s="6">
        <v>0</v>
      </c>
      <c r="AE48" s="6">
        <v>2031</v>
      </c>
      <c r="AF48" s="6">
        <f t="shared" si="14"/>
        <v>0.21850386768973856</v>
      </c>
      <c r="AG48" s="6">
        <v>0</v>
      </c>
      <c r="AH48" s="6">
        <v>0</v>
      </c>
      <c r="AJ48" s="6">
        <v>2031</v>
      </c>
      <c r="AK48" s="6">
        <f t="shared" si="15"/>
        <v>6.5610215406297172</v>
      </c>
      <c r="AL48" s="6">
        <v>0</v>
      </c>
      <c r="AM48" s="6">
        <v>0</v>
      </c>
    </row>
    <row r="49" spans="6:39" x14ac:dyDescent="0.25">
      <c r="F49" s="6">
        <v>2032</v>
      </c>
      <c r="G49" s="6">
        <f t="shared" si="9"/>
        <v>6.2631629069321644</v>
      </c>
      <c r="H49" s="6">
        <v>0</v>
      </c>
      <c r="I49" s="6">
        <v>0</v>
      </c>
      <c r="K49" s="6">
        <v>2032</v>
      </c>
      <c r="L49" s="6">
        <f t="shared" si="10"/>
        <v>55.240643768452578</v>
      </c>
      <c r="M49" s="6">
        <v>0</v>
      </c>
      <c r="N49" s="6">
        <v>0</v>
      </c>
      <c r="P49" s="6">
        <v>2032</v>
      </c>
      <c r="Q49" s="6">
        <f t="shared" si="11"/>
        <v>24.983612284627782</v>
      </c>
      <c r="R49" s="6">
        <v>0</v>
      </c>
      <c r="S49" s="6">
        <v>0</v>
      </c>
      <c r="U49" s="6">
        <v>2032</v>
      </c>
      <c r="V49" s="6">
        <f t="shared" si="12"/>
        <v>252.5642556384982</v>
      </c>
      <c r="W49" s="6">
        <v>0</v>
      </c>
      <c r="X49" s="6">
        <v>0</v>
      </c>
      <c r="Z49" s="6">
        <v>2032</v>
      </c>
      <c r="AA49" s="6">
        <f t="shared" si="13"/>
        <v>3.2621089615161667</v>
      </c>
      <c r="AB49" s="6">
        <v>0</v>
      </c>
      <c r="AC49" s="6">
        <v>0</v>
      </c>
      <c r="AE49" s="6">
        <v>2032</v>
      </c>
      <c r="AF49" s="6">
        <f t="shared" si="14"/>
        <v>0.19956685115095593</v>
      </c>
      <c r="AG49" s="6">
        <v>0</v>
      </c>
      <c r="AH49" s="6">
        <v>0</v>
      </c>
      <c r="AJ49" s="6">
        <v>2032</v>
      </c>
      <c r="AK49" s="6">
        <f t="shared" si="15"/>
        <v>5.9923992332084328</v>
      </c>
      <c r="AL49" s="6">
        <v>0</v>
      </c>
      <c r="AM49" s="6">
        <v>0</v>
      </c>
    </row>
    <row r="50" spans="6:39" x14ac:dyDescent="0.25">
      <c r="F50" s="6">
        <v>2033</v>
      </c>
      <c r="G50" s="6">
        <f t="shared" si="9"/>
        <v>5.6688476743690712</v>
      </c>
      <c r="H50" s="6">
        <v>0</v>
      </c>
      <c r="I50" s="6">
        <v>0</v>
      </c>
      <c r="K50" s="6">
        <v>2033</v>
      </c>
      <c r="L50" s="6">
        <f t="shared" si="10"/>
        <v>49.998826409391768</v>
      </c>
      <c r="M50" s="6">
        <v>0</v>
      </c>
      <c r="N50" s="6">
        <v>0</v>
      </c>
      <c r="P50" s="6">
        <v>2033</v>
      </c>
      <c r="Q50" s="6">
        <f t="shared" si="11"/>
        <v>22.612902538475314</v>
      </c>
      <c r="R50" s="6">
        <v>0</v>
      </c>
      <c r="S50" s="6">
        <v>0</v>
      </c>
      <c r="U50" s="6">
        <v>2033</v>
      </c>
      <c r="V50" s="6">
        <f t="shared" si="12"/>
        <v>228.59828404277579</v>
      </c>
      <c r="W50" s="6">
        <v>0</v>
      </c>
      <c r="X50" s="6">
        <v>0</v>
      </c>
      <c r="Z50" s="6">
        <v>2033</v>
      </c>
      <c r="AA50" s="6">
        <f t="shared" si="13"/>
        <v>2.9525655127957409</v>
      </c>
      <c r="AB50" s="6">
        <v>0</v>
      </c>
      <c r="AC50" s="6">
        <v>0</v>
      </c>
      <c r="AE50" s="6">
        <v>2033</v>
      </c>
      <c r="AF50" s="6">
        <f t="shared" si="14"/>
        <v>0.18062983461217333</v>
      </c>
      <c r="AG50" s="6">
        <v>0</v>
      </c>
      <c r="AH50" s="6">
        <v>0</v>
      </c>
      <c r="AJ50" s="6">
        <v>2033</v>
      </c>
      <c r="AK50" s="6">
        <f t="shared" si="15"/>
        <v>5.4237769257871502</v>
      </c>
      <c r="AL50" s="6">
        <v>0</v>
      </c>
      <c r="AM50" s="6">
        <v>0</v>
      </c>
    </row>
    <row r="51" spans="6:39" x14ac:dyDescent="0.25">
      <c r="F51" s="6">
        <v>2034</v>
      </c>
      <c r="G51" s="6">
        <f t="shared" si="9"/>
        <v>5.0745324418059772</v>
      </c>
      <c r="H51" s="6">
        <v>0</v>
      </c>
      <c r="I51" s="6">
        <v>0</v>
      </c>
      <c r="K51" s="6">
        <v>2034</v>
      </c>
      <c r="L51" s="6">
        <f t="shared" si="10"/>
        <v>44.757009050330929</v>
      </c>
      <c r="M51" s="6">
        <v>0</v>
      </c>
      <c r="N51" s="6">
        <v>0</v>
      </c>
      <c r="P51" s="6">
        <v>2034</v>
      </c>
      <c r="Q51" s="6">
        <f t="shared" si="11"/>
        <v>20.242192792322843</v>
      </c>
      <c r="R51" s="6">
        <v>0</v>
      </c>
      <c r="S51" s="6">
        <v>0</v>
      </c>
      <c r="U51" s="6">
        <v>2034</v>
      </c>
      <c r="V51" s="6">
        <f t="shared" si="12"/>
        <v>204.63231244705327</v>
      </c>
      <c r="W51" s="6">
        <v>0</v>
      </c>
      <c r="X51" s="6">
        <v>0</v>
      </c>
      <c r="Z51" s="6">
        <v>2034</v>
      </c>
      <c r="AA51" s="6">
        <f t="shared" si="13"/>
        <v>2.6430220640753146</v>
      </c>
      <c r="AB51" s="6">
        <v>0</v>
      </c>
      <c r="AC51" s="6">
        <v>0</v>
      </c>
      <c r="AE51" s="6">
        <v>2034</v>
      </c>
      <c r="AF51" s="6">
        <f t="shared" si="14"/>
        <v>0.16169281807339056</v>
      </c>
      <c r="AG51" s="6">
        <v>0</v>
      </c>
      <c r="AH51" s="6">
        <v>0</v>
      </c>
      <c r="AJ51" s="6">
        <v>2034</v>
      </c>
      <c r="AK51" s="6">
        <f t="shared" si="15"/>
        <v>4.8551546183658632</v>
      </c>
      <c r="AL51" s="6">
        <v>0</v>
      </c>
      <c r="AM51" s="6">
        <v>0</v>
      </c>
    </row>
    <row r="52" spans="6:39" x14ac:dyDescent="0.25">
      <c r="F52" s="6">
        <v>2035</v>
      </c>
      <c r="G52" s="6">
        <f t="shared" si="9"/>
        <v>4.4802172092428858</v>
      </c>
      <c r="H52" s="6">
        <v>0</v>
      </c>
      <c r="I52" s="6">
        <v>0</v>
      </c>
      <c r="K52" s="6">
        <v>2035</v>
      </c>
      <c r="L52" s="6">
        <f t="shared" si="10"/>
        <v>39.515191691270118</v>
      </c>
      <c r="M52" s="6">
        <v>0</v>
      </c>
      <c r="N52" s="6">
        <v>0</v>
      </c>
      <c r="P52" s="6">
        <v>2035</v>
      </c>
      <c r="Q52" s="6">
        <f t="shared" si="11"/>
        <v>17.871483046170383</v>
      </c>
      <c r="R52" s="6">
        <v>0</v>
      </c>
      <c r="S52" s="6">
        <v>0</v>
      </c>
      <c r="U52" s="6">
        <v>2035</v>
      </c>
      <c r="V52" s="6">
        <f t="shared" si="12"/>
        <v>180.66634085133097</v>
      </c>
      <c r="W52" s="6">
        <v>0</v>
      </c>
      <c r="X52" s="6">
        <v>0</v>
      </c>
      <c r="Z52" s="6">
        <v>2035</v>
      </c>
      <c r="AA52" s="6">
        <f t="shared" si="13"/>
        <v>2.3334786153548888</v>
      </c>
      <c r="AB52" s="6">
        <v>0</v>
      </c>
      <c r="AC52" s="6">
        <v>0</v>
      </c>
      <c r="AE52" s="6">
        <v>2035</v>
      </c>
      <c r="AF52" s="6">
        <f t="shared" si="14"/>
        <v>0.14275580153460796</v>
      </c>
      <c r="AG52" s="6">
        <v>0</v>
      </c>
      <c r="AH52" s="6">
        <v>0</v>
      </c>
      <c r="AJ52" s="6">
        <v>2035</v>
      </c>
      <c r="AK52" s="6">
        <f t="shared" si="15"/>
        <v>4.2865323109445796</v>
      </c>
      <c r="AL52" s="6">
        <v>0</v>
      </c>
      <c r="AM52" s="6">
        <v>0</v>
      </c>
    </row>
    <row r="53" spans="6:39" x14ac:dyDescent="0.25">
      <c r="F53" s="6">
        <v>2036</v>
      </c>
      <c r="G53" s="6">
        <f t="shared" si="9"/>
        <v>3.88590197667979</v>
      </c>
      <c r="H53" s="6">
        <v>0</v>
      </c>
      <c r="I53" s="6">
        <v>0</v>
      </c>
      <c r="K53" s="6">
        <v>2036</v>
      </c>
      <c r="L53" s="6">
        <f t="shared" si="10"/>
        <v>34.273374332209272</v>
      </c>
      <c r="M53" s="6">
        <v>0</v>
      </c>
      <c r="N53" s="6">
        <v>0</v>
      </c>
      <c r="P53" s="6">
        <v>2036</v>
      </c>
      <c r="Q53" s="6">
        <f t="shared" si="11"/>
        <v>15.500773300017904</v>
      </c>
      <c r="R53" s="6">
        <v>0</v>
      </c>
      <c r="S53" s="6">
        <v>0</v>
      </c>
      <c r="U53" s="6">
        <v>2036</v>
      </c>
      <c r="V53" s="6">
        <f t="shared" si="12"/>
        <v>156.70036925560845</v>
      </c>
      <c r="W53" s="6">
        <v>0</v>
      </c>
      <c r="X53" s="6">
        <v>0</v>
      </c>
      <c r="Z53" s="6">
        <v>2036</v>
      </c>
      <c r="AA53" s="6">
        <f t="shared" si="13"/>
        <v>2.0239351666344625</v>
      </c>
      <c r="AB53" s="6">
        <v>0</v>
      </c>
      <c r="AC53" s="6">
        <v>0</v>
      </c>
      <c r="AE53" s="6">
        <v>2036</v>
      </c>
      <c r="AF53" s="6">
        <f t="shared" si="14"/>
        <v>0.12381878499582524</v>
      </c>
      <c r="AG53" s="6">
        <v>0</v>
      </c>
      <c r="AH53" s="6">
        <v>0</v>
      </c>
      <c r="AJ53" s="6">
        <v>2036</v>
      </c>
      <c r="AK53" s="6">
        <f t="shared" si="15"/>
        <v>3.7179100035232926</v>
      </c>
      <c r="AL53" s="6">
        <v>0</v>
      </c>
      <c r="AM53" s="6">
        <v>0</v>
      </c>
    </row>
    <row r="54" spans="6:39" x14ac:dyDescent="0.25">
      <c r="F54" s="6">
        <v>2037</v>
      </c>
      <c r="G54" s="6">
        <f t="shared" si="9"/>
        <v>3.2915867441166995</v>
      </c>
      <c r="H54" s="6">
        <v>0</v>
      </c>
      <c r="I54" s="6">
        <v>0</v>
      </c>
      <c r="K54" s="6">
        <v>2037</v>
      </c>
      <c r="L54" s="6">
        <f t="shared" si="10"/>
        <v>29.031556973148454</v>
      </c>
      <c r="M54" s="6">
        <v>0</v>
      </c>
      <c r="N54" s="6">
        <v>0</v>
      </c>
      <c r="P54" s="6">
        <v>2037</v>
      </c>
      <c r="Q54" s="6">
        <f t="shared" si="11"/>
        <v>13.13006355386544</v>
      </c>
      <c r="R54" s="6">
        <v>0</v>
      </c>
      <c r="S54" s="6">
        <v>0</v>
      </c>
      <c r="U54" s="6">
        <v>2037</v>
      </c>
      <c r="V54" s="6">
        <f t="shared" si="12"/>
        <v>132.7343976598861</v>
      </c>
      <c r="W54" s="6">
        <v>0</v>
      </c>
      <c r="X54" s="6">
        <v>0</v>
      </c>
      <c r="Z54" s="6">
        <v>2037</v>
      </c>
      <c r="AA54" s="6">
        <f t="shared" si="13"/>
        <v>1.7143917179140375</v>
      </c>
      <c r="AB54" s="6">
        <v>0</v>
      </c>
      <c r="AC54" s="6">
        <v>0</v>
      </c>
      <c r="AE54" s="6">
        <v>2037</v>
      </c>
      <c r="AF54" s="6">
        <f t="shared" si="14"/>
        <v>0.10488176845704261</v>
      </c>
      <c r="AG54" s="6">
        <v>0</v>
      </c>
      <c r="AH54" s="6">
        <v>0</v>
      </c>
      <c r="AJ54" s="6">
        <v>2037</v>
      </c>
      <c r="AK54" s="6">
        <f t="shared" si="15"/>
        <v>3.14928769610201</v>
      </c>
      <c r="AL54" s="6">
        <v>0</v>
      </c>
      <c r="AM54" s="6">
        <v>0</v>
      </c>
    </row>
    <row r="55" spans="6:39" x14ac:dyDescent="0.25">
      <c r="F55" s="6">
        <v>2038</v>
      </c>
      <c r="G55" s="6">
        <f t="shared" si="9"/>
        <v>2.6972715115536072</v>
      </c>
      <c r="H55" s="6">
        <v>0</v>
      </c>
      <c r="I55" s="6">
        <v>0</v>
      </c>
      <c r="K55" s="6">
        <v>2038</v>
      </c>
      <c r="L55" s="6">
        <f t="shared" si="10"/>
        <v>23.789739614087665</v>
      </c>
      <c r="M55" s="6">
        <v>0</v>
      </c>
      <c r="N55" s="6">
        <v>0</v>
      </c>
      <c r="P55" s="6">
        <v>2038</v>
      </c>
      <c r="Q55" s="6">
        <f t="shared" si="11"/>
        <v>10.759353807712976</v>
      </c>
      <c r="R55" s="6">
        <v>0</v>
      </c>
      <c r="S55" s="6">
        <v>0</v>
      </c>
      <c r="U55" s="6">
        <v>2038</v>
      </c>
      <c r="V55" s="6">
        <f t="shared" si="12"/>
        <v>108.76842606416375</v>
      </c>
      <c r="W55" s="6">
        <v>0</v>
      </c>
      <c r="X55" s="6">
        <v>0</v>
      </c>
      <c r="Z55" s="6">
        <v>2038</v>
      </c>
      <c r="AA55" s="6">
        <f t="shared" si="13"/>
        <v>1.4048482691936117</v>
      </c>
      <c r="AB55" s="6">
        <v>0</v>
      </c>
      <c r="AC55" s="6">
        <v>0</v>
      </c>
      <c r="AE55" s="6">
        <v>2038</v>
      </c>
      <c r="AF55" s="6">
        <f t="shared" si="14"/>
        <v>8.5944751918259954E-2</v>
      </c>
      <c r="AG55" s="6">
        <v>0</v>
      </c>
      <c r="AH55" s="6">
        <v>0</v>
      </c>
      <c r="AJ55" s="6">
        <v>2038</v>
      </c>
      <c r="AK55" s="6">
        <f t="shared" si="15"/>
        <v>2.5806653886807247</v>
      </c>
      <c r="AL55" s="6">
        <v>0</v>
      </c>
      <c r="AM55" s="6">
        <v>0</v>
      </c>
    </row>
    <row r="56" spans="6:39" x14ac:dyDescent="0.25">
      <c r="F56" s="6">
        <v>2039</v>
      </c>
      <c r="G56" s="6">
        <f t="shared" si="9"/>
        <v>2.1029562789905096</v>
      </c>
      <c r="H56" s="6">
        <v>0</v>
      </c>
      <c r="I56" s="6">
        <v>0</v>
      </c>
      <c r="K56" s="6">
        <v>2039</v>
      </c>
      <c r="L56" s="6">
        <f t="shared" si="10"/>
        <v>18.547922255026776</v>
      </c>
      <c r="M56" s="6">
        <v>0</v>
      </c>
      <c r="N56" s="6">
        <v>0</v>
      </c>
      <c r="P56" s="6">
        <v>2039</v>
      </c>
      <c r="Q56" s="6">
        <f t="shared" si="11"/>
        <v>8.3886440615604911</v>
      </c>
      <c r="R56" s="6">
        <v>0</v>
      </c>
      <c r="S56" s="6">
        <v>0</v>
      </c>
      <c r="U56" s="6">
        <v>2039</v>
      </c>
      <c r="V56" s="6">
        <f t="shared" si="12"/>
        <v>84.802454468441113</v>
      </c>
      <c r="W56" s="6">
        <v>0</v>
      </c>
      <c r="X56" s="6">
        <v>0</v>
      </c>
      <c r="Z56" s="6">
        <v>2039</v>
      </c>
      <c r="AA56" s="6">
        <f t="shared" si="13"/>
        <v>1.0953048204731832</v>
      </c>
      <c r="AB56" s="6">
        <v>0</v>
      </c>
      <c r="AC56" s="6">
        <v>0</v>
      </c>
      <c r="AE56" s="6">
        <v>2039</v>
      </c>
      <c r="AF56" s="6">
        <f t="shared" si="14"/>
        <v>6.7007735379477185E-2</v>
      </c>
      <c r="AG56" s="6">
        <v>0</v>
      </c>
      <c r="AH56" s="6">
        <v>0</v>
      </c>
      <c r="AJ56" s="6">
        <v>2039</v>
      </c>
      <c r="AK56" s="6">
        <f t="shared" si="15"/>
        <v>2.0120430812594368</v>
      </c>
      <c r="AL56" s="6">
        <v>0</v>
      </c>
      <c r="AM56" s="6">
        <v>0</v>
      </c>
    </row>
    <row r="57" spans="6:39" x14ac:dyDescent="0.25">
      <c r="F57" s="6">
        <v>2040</v>
      </c>
      <c r="G57" s="6">
        <f t="shared" si="9"/>
        <v>1.5086410464274209</v>
      </c>
      <c r="H57" s="6">
        <v>0</v>
      </c>
      <c r="I57" s="6">
        <v>0</v>
      </c>
      <c r="K57" s="6">
        <v>2040</v>
      </c>
      <c r="L57" s="6">
        <f t="shared" si="10"/>
        <v>13.306104895965987</v>
      </c>
      <c r="M57" s="6">
        <v>0</v>
      </c>
      <c r="N57" s="6">
        <v>0</v>
      </c>
      <c r="P57" s="6">
        <v>2040</v>
      </c>
      <c r="Q57" s="6">
        <f t="shared" si="11"/>
        <v>6.0179343154080343</v>
      </c>
      <c r="R57" s="6">
        <v>0</v>
      </c>
      <c r="S57" s="6">
        <v>0</v>
      </c>
      <c r="U57" s="6">
        <v>2040</v>
      </c>
      <c r="V57" s="6">
        <f t="shared" si="12"/>
        <v>60.836482872718818</v>
      </c>
      <c r="W57" s="6">
        <v>0</v>
      </c>
      <c r="X57" s="6">
        <v>0</v>
      </c>
      <c r="Z57" s="6">
        <v>2040</v>
      </c>
      <c r="AA57" s="6">
        <f t="shared" si="13"/>
        <v>0.78576137175276006</v>
      </c>
      <c r="AB57" s="6">
        <v>0</v>
      </c>
      <c r="AC57" s="6">
        <v>0</v>
      </c>
      <c r="AE57" s="6">
        <v>2040</v>
      </c>
      <c r="AF57" s="6">
        <f t="shared" si="14"/>
        <v>4.8070718840694526E-2</v>
      </c>
      <c r="AG57" s="6">
        <v>0</v>
      </c>
      <c r="AH57" s="6">
        <v>0</v>
      </c>
      <c r="AJ57" s="6">
        <v>2040</v>
      </c>
      <c r="AK57" s="6">
        <f t="shared" si="15"/>
        <v>1.4434207738381524</v>
      </c>
      <c r="AL57" s="6">
        <v>0</v>
      </c>
      <c r="AM57" s="6">
        <v>0</v>
      </c>
    </row>
    <row r="58" spans="6:39" x14ac:dyDescent="0.25">
      <c r="F58" s="6">
        <v>2041</v>
      </c>
      <c r="G58" s="6">
        <f t="shared" ref="G58:G59" si="16">$G$2-G25*1.204</f>
        <v>0.91432581386433043</v>
      </c>
      <c r="H58" s="6">
        <v>0</v>
      </c>
      <c r="I58" s="6">
        <v>0</v>
      </c>
      <c r="K58" s="6">
        <v>2041</v>
      </c>
      <c r="L58" s="6">
        <f t="shared" ref="L58:L59" si="17">$H$2-L25*1.204</f>
        <v>8.0642875369051836</v>
      </c>
      <c r="M58" s="6">
        <v>0</v>
      </c>
      <c r="N58" s="6">
        <v>0</v>
      </c>
      <c r="P58" s="6">
        <v>2041</v>
      </c>
      <c r="Q58" s="6">
        <f t="shared" ref="Q58:Q59" si="18">$I$2-Q25*1.204</f>
        <v>3.6472245692555703</v>
      </c>
      <c r="R58" s="6">
        <v>0</v>
      </c>
      <c r="S58" s="6">
        <v>0</v>
      </c>
      <c r="U58" s="6">
        <v>2041</v>
      </c>
      <c r="V58" s="6">
        <f t="shared" ref="V58:V59" si="19">$J$2-V25*1.204</f>
        <v>36.87051127699641</v>
      </c>
      <c r="W58" s="6">
        <v>0</v>
      </c>
      <c r="X58" s="6">
        <v>0</v>
      </c>
      <c r="Z58" s="6">
        <v>2041</v>
      </c>
      <c r="AA58" s="6">
        <f t="shared" ref="AA58:AA59" si="20">$K$2-AA25*1.204</f>
        <v>0.47621792303233512</v>
      </c>
      <c r="AB58" s="6">
        <v>0</v>
      </c>
      <c r="AC58" s="6">
        <v>0</v>
      </c>
      <c r="AE58" s="6">
        <v>2041</v>
      </c>
      <c r="AF58" s="6">
        <f t="shared" ref="AF58:AF59" si="21">$L$2-AF25*1.204</f>
        <v>2.9133702301911923E-2</v>
      </c>
      <c r="AG58" s="6">
        <v>0</v>
      </c>
      <c r="AH58" s="6">
        <v>0</v>
      </c>
      <c r="AJ58" s="6">
        <v>2041</v>
      </c>
      <c r="AK58" s="6">
        <f t="shared" ref="AK58:AK59" si="22">$M$2-AK25*1.204</f>
        <v>0.87479846641686798</v>
      </c>
      <c r="AL58" s="6">
        <v>0</v>
      </c>
      <c r="AM58" s="6">
        <v>0</v>
      </c>
    </row>
    <row r="59" spans="6:39" x14ac:dyDescent="0.25">
      <c r="F59" s="6">
        <v>2042</v>
      </c>
      <c r="G59" s="6">
        <f t="shared" si="16"/>
        <v>0.32001058130123283</v>
      </c>
      <c r="H59" s="6">
        <v>0</v>
      </c>
      <c r="I59" s="6">
        <v>0</v>
      </c>
      <c r="K59" s="6">
        <v>2042</v>
      </c>
      <c r="L59" s="6">
        <f t="shared" si="17"/>
        <v>2.8224701778443233</v>
      </c>
      <c r="M59" s="6">
        <v>0</v>
      </c>
      <c r="N59" s="6">
        <v>0</v>
      </c>
      <c r="P59" s="6">
        <v>2042</v>
      </c>
      <c r="Q59" s="6">
        <f t="shared" si="18"/>
        <v>1.2765148231030921</v>
      </c>
      <c r="R59" s="6">
        <v>0</v>
      </c>
      <c r="S59" s="6">
        <v>0</v>
      </c>
      <c r="U59" s="6">
        <v>2042</v>
      </c>
      <c r="V59" s="6">
        <f t="shared" si="19"/>
        <v>12.904539681273889</v>
      </c>
      <c r="W59" s="6">
        <v>0</v>
      </c>
      <c r="X59" s="6">
        <v>0</v>
      </c>
      <c r="Z59" s="6">
        <v>2042</v>
      </c>
      <c r="AA59" s="6">
        <f t="shared" si="20"/>
        <v>0.16667447431190752</v>
      </c>
      <c r="AB59" s="6">
        <v>0</v>
      </c>
      <c r="AC59" s="6">
        <v>0</v>
      </c>
      <c r="AE59" s="6">
        <v>2042</v>
      </c>
      <c r="AF59" s="6">
        <f t="shared" si="21"/>
        <v>1.0196685763129154E-2</v>
      </c>
      <c r="AG59" s="6">
        <v>0</v>
      </c>
      <c r="AH59" s="6">
        <v>0</v>
      </c>
      <c r="AJ59" s="6">
        <v>2042</v>
      </c>
      <c r="AK59" s="6">
        <f t="shared" si="22"/>
        <v>0.30617615899558182</v>
      </c>
      <c r="AL59" s="6">
        <v>0</v>
      </c>
      <c r="AM59" s="6">
        <v>0</v>
      </c>
    </row>
    <row r="60" spans="6:39" x14ac:dyDescent="0.25">
      <c r="F60" s="6">
        <v>2043</v>
      </c>
      <c r="G60" s="6">
        <v>0</v>
      </c>
      <c r="H60" s="6">
        <v>0</v>
      </c>
      <c r="I60" s="6">
        <v>0</v>
      </c>
      <c r="K60" s="6">
        <v>2043</v>
      </c>
      <c r="L60" s="6">
        <v>0</v>
      </c>
      <c r="M60" s="6">
        <v>0</v>
      </c>
      <c r="N60" s="6">
        <v>0</v>
      </c>
      <c r="P60" s="6">
        <v>2043</v>
      </c>
      <c r="Q60" s="6">
        <v>0</v>
      </c>
      <c r="R60" s="6">
        <v>0</v>
      </c>
      <c r="S60" s="6">
        <v>0</v>
      </c>
      <c r="U60" s="6">
        <v>2043</v>
      </c>
      <c r="V60" s="6">
        <v>0</v>
      </c>
      <c r="W60" s="6">
        <v>0</v>
      </c>
      <c r="X60" s="6">
        <v>0</v>
      </c>
      <c r="Z60" s="6">
        <v>2043</v>
      </c>
      <c r="AA60" s="6">
        <v>0</v>
      </c>
      <c r="AB60" s="6">
        <v>0</v>
      </c>
      <c r="AC60" s="6">
        <v>0</v>
      </c>
      <c r="AE60" s="6">
        <v>2043</v>
      </c>
      <c r="AF60" s="6">
        <v>0</v>
      </c>
      <c r="AG60" s="6">
        <v>0</v>
      </c>
      <c r="AH60" s="6">
        <v>0</v>
      </c>
      <c r="AJ60" s="6">
        <v>2043</v>
      </c>
      <c r="AK60" s="6">
        <v>0</v>
      </c>
      <c r="AL60" s="6">
        <v>0</v>
      </c>
      <c r="AM60" s="6">
        <v>0</v>
      </c>
    </row>
    <row r="61" spans="6:39" x14ac:dyDescent="0.25">
      <c r="F61" s="6">
        <v>2044</v>
      </c>
      <c r="G61" s="6">
        <v>0</v>
      </c>
      <c r="H61" s="6">
        <v>0</v>
      </c>
      <c r="I61" s="6">
        <v>0</v>
      </c>
      <c r="K61" s="6">
        <v>2044</v>
      </c>
      <c r="L61" s="6">
        <v>0</v>
      </c>
      <c r="M61" s="6">
        <v>0</v>
      </c>
      <c r="N61" s="6">
        <v>0</v>
      </c>
      <c r="P61" s="6">
        <v>2044</v>
      </c>
      <c r="Q61" s="6">
        <v>0</v>
      </c>
      <c r="R61" s="6">
        <v>0</v>
      </c>
      <c r="S61" s="6">
        <v>0</v>
      </c>
      <c r="U61" s="6">
        <v>2044</v>
      </c>
      <c r="V61" s="6">
        <v>0</v>
      </c>
      <c r="W61" s="6">
        <v>0</v>
      </c>
      <c r="X61" s="6">
        <v>0</v>
      </c>
      <c r="Z61" s="6">
        <v>2044</v>
      </c>
      <c r="AA61" s="6">
        <v>0</v>
      </c>
      <c r="AB61" s="6">
        <v>0</v>
      </c>
      <c r="AC61" s="6">
        <v>0</v>
      </c>
      <c r="AE61" s="6">
        <v>2044</v>
      </c>
      <c r="AF61" s="6">
        <v>0</v>
      </c>
      <c r="AG61" s="6">
        <v>0</v>
      </c>
      <c r="AH61" s="6">
        <v>0</v>
      </c>
      <c r="AJ61" s="6">
        <v>2044</v>
      </c>
      <c r="AK61" s="6">
        <v>0</v>
      </c>
      <c r="AL61" s="6">
        <v>0</v>
      </c>
      <c r="AM61" s="6">
        <v>0</v>
      </c>
    </row>
    <row r="62" spans="6:39" x14ac:dyDescent="0.25">
      <c r="F62" s="6">
        <v>2045</v>
      </c>
      <c r="G62" s="6">
        <v>0</v>
      </c>
      <c r="H62" s="6">
        <v>0</v>
      </c>
      <c r="I62" s="6">
        <v>0</v>
      </c>
      <c r="K62" s="6">
        <v>2045</v>
      </c>
      <c r="L62" s="6">
        <v>0</v>
      </c>
      <c r="M62" s="6">
        <v>0</v>
      </c>
      <c r="N62" s="6">
        <v>0</v>
      </c>
      <c r="P62" s="6">
        <v>2045</v>
      </c>
      <c r="Q62" s="6">
        <v>0</v>
      </c>
      <c r="R62" s="6">
        <v>0</v>
      </c>
      <c r="S62" s="6">
        <v>0</v>
      </c>
      <c r="U62" s="6">
        <v>2045</v>
      </c>
      <c r="V62" s="6">
        <v>0</v>
      </c>
      <c r="W62" s="6">
        <v>0</v>
      </c>
      <c r="X62" s="6">
        <v>0</v>
      </c>
      <c r="Z62" s="6">
        <v>2045</v>
      </c>
      <c r="AA62" s="6">
        <v>0</v>
      </c>
      <c r="AB62" s="6">
        <v>0</v>
      </c>
      <c r="AC62" s="6">
        <v>0</v>
      </c>
      <c r="AE62" s="6">
        <v>2045</v>
      </c>
      <c r="AF62" s="6">
        <v>0</v>
      </c>
      <c r="AG62" s="6">
        <v>0</v>
      </c>
      <c r="AH62" s="6">
        <v>0</v>
      </c>
      <c r="AJ62" s="6">
        <v>2045</v>
      </c>
      <c r="AK62" s="6">
        <v>0</v>
      </c>
      <c r="AL62" s="6">
        <v>0</v>
      </c>
      <c r="AM62" s="6">
        <v>0</v>
      </c>
    </row>
    <row r="63" spans="6:39" x14ac:dyDescent="0.25">
      <c r="F63" s="6">
        <v>2046</v>
      </c>
      <c r="G63" s="6">
        <v>0</v>
      </c>
      <c r="H63" s="6">
        <v>0</v>
      </c>
      <c r="I63" s="6">
        <v>0</v>
      </c>
      <c r="K63" s="6">
        <v>2046</v>
      </c>
      <c r="L63" s="6">
        <v>0</v>
      </c>
      <c r="M63" s="6">
        <v>0</v>
      </c>
      <c r="N63" s="6">
        <v>0</v>
      </c>
      <c r="P63" s="6">
        <v>2046</v>
      </c>
      <c r="Q63" s="6">
        <v>0</v>
      </c>
      <c r="R63" s="6">
        <v>0</v>
      </c>
      <c r="S63" s="6">
        <v>0</v>
      </c>
      <c r="U63" s="6">
        <v>2046</v>
      </c>
      <c r="V63" s="6">
        <v>0</v>
      </c>
      <c r="W63" s="6">
        <v>0</v>
      </c>
      <c r="X63" s="6">
        <v>0</v>
      </c>
      <c r="Z63" s="6">
        <v>2046</v>
      </c>
      <c r="AA63" s="6">
        <v>0</v>
      </c>
      <c r="AB63" s="6">
        <v>0</v>
      </c>
      <c r="AC63" s="6">
        <v>0</v>
      </c>
      <c r="AE63" s="6">
        <v>2046</v>
      </c>
      <c r="AF63" s="6">
        <v>0</v>
      </c>
      <c r="AG63" s="6">
        <v>0</v>
      </c>
      <c r="AH63" s="6">
        <v>0</v>
      </c>
      <c r="AJ63" s="6">
        <v>2046</v>
      </c>
      <c r="AK63" s="6">
        <v>0</v>
      </c>
      <c r="AL63" s="6">
        <v>0</v>
      </c>
      <c r="AM63" s="6">
        <v>0</v>
      </c>
    </row>
    <row r="64" spans="6:39" x14ac:dyDescent="0.25">
      <c r="F64" s="6">
        <v>2047</v>
      </c>
      <c r="G64" s="6">
        <v>0</v>
      </c>
      <c r="H64" s="6">
        <v>0</v>
      </c>
      <c r="I64" s="6">
        <v>0</v>
      </c>
      <c r="K64" s="6">
        <v>2047</v>
      </c>
      <c r="L64" s="6">
        <v>0</v>
      </c>
      <c r="M64" s="6">
        <v>0</v>
      </c>
      <c r="N64" s="6">
        <v>0</v>
      </c>
      <c r="P64" s="6">
        <v>2047</v>
      </c>
      <c r="Q64" s="6">
        <v>0</v>
      </c>
      <c r="R64" s="6">
        <v>0</v>
      </c>
      <c r="S64" s="6">
        <v>0</v>
      </c>
      <c r="U64" s="6">
        <v>2047</v>
      </c>
      <c r="V64" s="6">
        <v>0</v>
      </c>
      <c r="W64" s="6">
        <v>0</v>
      </c>
      <c r="X64" s="6">
        <v>0</v>
      </c>
      <c r="Z64" s="6">
        <v>2047</v>
      </c>
      <c r="AA64" s="6">
        <v>0</v>
      </c>
      <c r="AB64" s="6">
        <v>0</v>
      </c>
      <c r="AC64" s="6">
        <v>0</v>
      </c>
      <c r="AE64" s="6">
        <v>2047</v>
      </c>
      <c r="AF64" s="6">
        <v>0</v>
      </c>
      <c r="AG64" s="6">
        <v>0</v>
      </c>
      <c r="AH64" s="6">
        <v>0</v>
      </c>
      <c r="AJ64" s="6">
        <v>2047</v>
      </c>
      <c r="AK64" s="6">
        <v>0</v>
      </c>
      <c r="AL64" s="6">
        <v>0</v>
      </c>
      <c r="AM64" s="6">
        <v>0</v>
      </c>
    </row>
    <row r="65" spans="4:44" x14ac:dyDescent="0.25">
      <c r="F65" s="6">
        <v>2048</v>
      </c>
      <c r="G65" s="6">
        <v>0</v>
      </c>
      <c r="H65" s="6">
        <v>0</v>
      </c>
      <c r="I65" s="6">
        <v>0</v>
      </c>
      <c r="K65" s="6">
        <v>2048</v>
      </c>
      <c r="L65" s="6">
        <v>0</v>
      </c>
      <c r="M65" s="6">
        <v>0</v>
      </c>
      <c r="N65" s="6">
        <v>0</v>
      </c>
      <c r="P65" s="6">
        <v>2048</v>
      </c>
      <c r="Q65" s="6">
        <v>0</v>
      </c>
      <c r="R65" s="6">
        <v>0</v>
      </c>
      <c r="S65" s="6">
        <v>0</v>
      </c>
      <c r="U65" s="6">
        <v>2048</v>
      </c>
      <c r="V65" s="6">
        <v>0</v>
      </c>
      <c r="W65" s="6">
        <v>0</v>
      </c>
      <c r="X65" s="6">
        <v>0</v>
      </c>
      <c r="Z65" s="6">
        <v>2048</v>
      </c>
      <c r="AA65" s="6">
        <v>0</v>
      </c>
      <c r="AB65" s="6">
        <v>0</v>
      </c>
      <c r="AC65" s="6">
        <v>0</v>
      </c>
      <c r="AE65" s="6">
        <v>2048</v>
      </c>
      <c r="AF65" s="6">
        <v>0</v>
      </c>
      <c r="AG65" s="6">
        <v>0</v>
      </c>
      <c r="AH65" s="6">
        <v>0</v>
      </c>
      <c r="AJ65" s="6">
        <v>2048</v>
      </c>
      <c r="AK65" s="6">
        <v>0</v>
      </c>
      <c r="AL65" s="6">
        <v>0</v>
      </c>
      <c r="AM65" s="6">
        <v>0</v>
      </c>
    </row>
    <row r="66" spans="4:44" x14ac:dyDescent="0.25">
      <c r="F66" s="6">
        <v>2049</v>
      </c>
      <c r="G66" s="6">
        <v>0</v>
      </c>
      <c r="H66" s="6">
        <v>0</v>
      </c>
      <c r="I66" s="6">
        <v>0</v>
      </c>
      <c r="K66" s="6">
        <v>2049</v>
      </c>
      <c r="L66" s="6">
        <v>0</v>
      </c>
      <c r="M66" s="6">
        <v>0</v>
      </c>
      <c r="N66" s="6">
        <v>0</v>
      </c>
      <c r="P66" s="6">
        <v>2049</v>
      </c>
      <c r="Q66" s="6">
        <v>0</v>
      </c>
      <c r="R66" s="6">
        <v>0</v>
      </c>
      <c r="S66" s="6">
        <v>0</v>
      </c>
      <c r="U66" s="6">
        <v>2049</v>
      </c>
      <c r="V66" s="6">
        <v>0</v>
      </c>
      <c r="W66" s="6">
        <v>0</v>
      </c>
      <c r="X66" s="6">
        <v>0</v>
      </c>
      <c r="Z66" s="6">
        <v>2049</v>
      </c>
      <c r="AA66" s="6">
        <v>0</v>
      </c>
      <c r="AB66" s="6">
        <v>0</v>
      </c>
      <c r="AC66" s="6">
        <v>0</v>
      </c>
      <c r="AE66" s="6">
        <v>2049</v>
      </c>
      <c r="AF66" s="6">
        <v>0</v>
      </c>
      <c r="AG66" s="6">
        <v>0</v>
      </c>
      <c r="AH66" s="6">
        <v>0</v>
      </c>
      <c r="AJ66" s="6">
        <v>2049</v>
      </c>
      <c r="AK66" s="6">
        <v>0</v>
      </c>
      <c r="AL66" s="6">
        <v>0</v>
      </c>
      <c r="AM66" s="6">
        <v>0</v>
      </c>
    </row>
    <row r="67" spans="4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11.612</v>
      </c>
      <c r="H68" s="6">
        <f t="shared" ref="H68:I68" si="23">H98*1000/0.181</f>
        <v>11.612</v>
      </c>
      <c r="I68" s="6">
        <f t="shared" si="23"/>
        <v>11.612</v>
      </c>
      <c r="L68" s="6">
        <f>L98*1000/0.181</f>
        <v>102.417</v>
      </c>
      <c r="M68" s="6">
        <f t="shared" ref="M68:N68" si="24">M98*1000/0.181</f>
        <v>102.417</v>
      </c>
      <c r="N68" s="6">
        <f t="shared" si="24"/>
        <v>102.417</v>
      </c>
      <c r="Q68" s="6">
        <f>Q98*1000/0.181</f>
        <v>46.32</v>
      </c>
      <c r="R68" s="6">
        <f t="shared" ref="R68:S68" si="25">R98*1000/0.181</f>
        <v>46.32</v>
      </c>
      <c r="S68" s="6">
        <f t="shared" si="25"/>
        <v>46.32</v>
      </c>
      <c r="V68" s="6">
        <f>V98*1000/0.181</f>
        <v>468.25799999999998</v>
      </c>
      <c r="W68" s="6">
        <f t="shared" ref="W68:X68" si="26">W98*1000/0.181</f>
        <v>468.25799999999998</v>
      </c>
      <c r="X68" s="6">
        <f t="shared" si="26"/>
        <v>468.25799999999998</v>
      </c>
      <c r="AA68" s="6">
        <f>AA98*1000/0.181</f>
        <v>6.0479999999999992</v>
      </c>
      <c r="AB68" s="6">
        <f t="shared" ref="AB68:AC68" si="27">AB98*1000/0.181</f>
        <v>6.0479999999999992</v>
      </c>
      <c r="AC68" s="6">
        <f t="shared" si="27"/>
        <v>6.0479999999999992</v>
      </c>
      <c r="AF68" s="6">
        <f>AF98*1000/0.181</f>
        <v>0.37</v>
      </c>
      <c r="AG68" s="6">
        <f t="shared" ref="AG68:AH68" si="28">AG98*1000/0.181</f>
        <v>0.37</v>
      </c>
      <c r="AH68" s="6">
        <f t="shared" si="28"/>
        <v>0.37</v>
      </c>
      <c r="AK68" s="6">
        <f>AK98*1000/0.181</f>
        <v>11.11</v>
      </c>
      <c r="AL68" s="6">
        <f t="shared" ref="AL68:AM68" si="29">AL98*1000/0.181</f>
        <v>11.11</v>
      </c>
      <c r="AM68" s="6">
        <f t="shared" si="29"/>
        <v>11.11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1.0757105709392002E-4</v>
      </c>
      <c r="H72" s="6">
        <f>($G$2-H41)*0.181/1000</f>
        <v>2.1207063628674776E-4</v>
      </c>
      <c r="I72" s="6">
        <f>($G$2-I41)*0.181/1000</f>
        <v>3.1657021547957614E-4</v>
      </c>
      <c r="K72" s="6">
        <v>2024</v>
      </c>
      <c r="L72" s="6">
        <f>($H$2-L41)*0.181/1000</f>
        <v>9.4876894199001052E-4</v>
      </c>
      <c r="M72" s="6">
        <f>($H$2-M41)*0.181/1000</f>
        <v>1.870447671079904E-3</v>
      </c>
      <c r="N72" s="6">
        <f>($H$2-N41)*0.181/1000</f>
        <v>2.7921264001698025E-3</v>
      </c>
      <c r="P72" s="6">
        <v>2024</v>
      </c>
      <c r="Q72" s="6">
        <f>($I$2-Q41)*0.181/1000</f>
        <v>4.2909846405359724E-4</v>
      </c>
      <c r="R72" s="6">
        <f>($I$2-R41)*0.181/1000</f>
        <v>8.4594487364813686E-4</v>
      </c>
      <c r="S72" s="6">
        <f>($I$2-S41)*0.181/1000</f>
        <v>1.2627912832426777E-3</v>
      </c>
      <c r="U72" s="6">
        <v>2024</v>
      </c>
      <c r="V72" s="6">
        <f>($J$2-V41)*0.181/1000</f>
        <v>4.3378408588257656E-3</v>
      </c>
      <c r="W72" s="6">
        <f>($J$2-W41)*0.181/1000</f>
        <v>8.5518232868032999E-3</v>
      </c>
      <c r="X72" s="6">
        <f>($J$2-X41)*0.181/1000</f>
        <v>1.2765805714780866E-2</v>
      </c>
      <c r="Z72" s="6">
        <v>2024</v>
      </c>
      <c r="AA72" s="6">
        <f>($K$2-AA41)*0.181/1000</f>
        <v>5.6027364218397078E-5</v>
      </c>
      <c r="AB72" s="6">
        <f>($K$2-AB41)*0.181/1000</f>
        <v>1.1045497832089662E-4</v>
      </c>
      <c r="AC72" s="6">
        <f>($K$2-AC41)*0.181/1000</f>
        <v>1.6488259242339619E-4</v>
      </c>
      <c r="AE72" s="6">
        <v>2024</v>
      </c>
      <c r="AF72" s="6">
        <f>($L$2-AF41)*0.181/1000</f>
        <v>3.4275999935196609E-6</v>
      </c>
      <c r="AG72" s="6">
        <f>($L$2-AG41)*0.181/1000</f>
        <v>6.7573316763776054E-6</v>
      </c>
      <c r="AH72" s="6">
        <f>($L$2-AH41)*0.181/1000</f>
        <v>1.0087063359235549E-5</v>
      </c>
      <c r="AJ72" s="6">
        <v>2024</v>
      </c>
      <c r="AK72" s="6">
        <f>($M$2-AK41)*0.181/1000</f>
        <v>1.029206376432528E-4</v>
      </c>
      <c r="AL72" s="6">
        <f>($M$2-AL41)*0.181/1000</f>
        <v>2.029025808771762E-4</v>
      </c>
      <c r="AM72" s="6">
        <f>($M$2-AM41)*0.181/1000</f>
        <v>3.0288452411109991E-4</v>
      </c>
      <c r="AO72" s="6">
        <v>2024</v>
      </c>
      <c r="AP72" s="6">
        <f>G72+L72+Q72+V72+AA72+AF72+AK72</f>
        <v>5.9856549238184627E-3</v>
      </c>
      <c r="AQ72" s="6">
        <f t="shared" ref="AQ72:AR87" si="30">H72+M72+R72+W72+AB72+AG72+AL72</f>
        <v>1.1800401358692538E-2</v>
      </c>
      <c r="AR72" s="6">
        <f t="shared" si="30"/>
        <v>1.7615147793566658E-2</v>
      </c>
    </row>
    <row r="73" spans="4:44" x14ac:dyDescent="0.25">
      <c r="F73" s="6">
        <v>2025</v>
      </c>
      <c r="G73" s="6">
        <f t="shared" ref="G73:I88" si="31">($G$2-G42)*0.181/1000</f>
        <v>2.1514211418783972E-4</v>
      </c>
      <c r="H73" s="6">
        <f t="shared" si="31"/>
        <v>4.4421202956748733E-4</v>
      </c>
      <c r="I73" s="6">
        <f t="shared" si="31"/>
        <v>6.7328194494713591E-4</v>
      </c>
      <c r="K73" s="6">
        <v>2025</v>
      </c>
      <c r="L73" s="6">
        <f t="shared" ref="L73:N88" si="32">($H$2-L42)*0.181/1000</f>
        <v>1.8975378839800184E-3</v>
      </c>
      <c r="M73" s="6">
        <f t="shared" si="32"/>
        <v>3.9179179669491344E-3</v>
      </c>
      <c r="N73" s="6">
        <f t="shared" si="32"/>
        <v>5.9382980499182586E-3</v>
      </c>
      <c r="P73" s="6">
        <v>2025</v>
      </c>
      <c r="Q73" s="6">
        <f t="shared" ref="Q73:S88" si="33">($I$2-Q42)*0.181/1000</f>
        <v>8.5819692810719449E-4</v>
      </c>
      <c r="R73" s="6">
        <f t="shared" si="33"/>
        <v>1.7719515337208077E-3</v>
      </c>
      <c r="S73" s="6">
        <f t="shared" si="33"/>
        <v>2.6857061393344246E-3</v>
      </c>
      <c r="U73" s="6">
        <v>2025</v>
      </c>
      <c r="V73" s="6">
        <f t="shared" ref="V73:X88" si="34">($J$2-V42)*0.181/1000</f>
        <v>8.6756817176515209E-3</v>
      </c>
      <c r="W73" s="6">
        <f t="shared" si="34"/>
        <v>1.7913006936032767E-2</v>
      </c>
      <c r="X73" s="6">
        <f t="shared" si="34"/>
        <v>2.7150332154414057E-2</v>
      </c>
      <c r="Z73" s="6">
        <v>2025</v>
      </c>
      <c r="AA73" s="6">
        <f t="shared" ref="AA73:AC88" si="35">($K$2-AA42)*0.181/1000</f>
        <v>1.120547284367943E-4</v>
      </c>
      <c r="AB73" s="6">
        <f t="shared" si="35"/>
        <v>2.3136361994696556E-4</v>
      </c>
      <c r="AC73" s="6">
        <f t="shared" si="35"/>
        <v>3.5067251145713728E-4</v>
      </c>
      <c r="AE73" s="6">
        <v>2025</v>
      </c>
      <c r="AF73" s="6">
        <f t="shared" ref="AF73:AH88" si="36">($L$2-AF42)*0.181/1000</f>
        <v>6.8551999870393321E-6</v>
      </c>
      <c r="AG73" s="6">
        <f t="shared" si="36"/>
        <v>1.4154189712363961E-5</v>
      </c>
      <c r="AH73" s="6">
        <f t="shared" si="36"/>
        <v>2.1453179437688621E-5</v>
      </c>
      <c r="AJ73" s="6">
        <v>2025</v>
      </c>
      <c r="AK73" s="6">
        <f t="shared" ref="AK73:AM88" si="37">($M$2-AK42)*0.181/1000</f>
        <v>2.0584127528650524E-4</v>
      </c>
      <c r="AL73" s="6">
        <f t="shared" si="37"/>
        <v>4.2500823703882042E-4</v>
      </c>
      <c r="AM73" s="6">
        <f t="shared" si="37"/>
        <v>6.4417519879113685E-4</v>
      </c>
      <c r="AO73" s="6">
        <v>2025</v>
      </c>
      <c r="AP73" s="6">
        <f t="shared" ref="AP73:AR98" si="38">G73+L73+Q73+V73+AA73+AF73+AK73</f>
        <v>1.1971309847636911E-2</v>
      </c>
      <c r="AQ73" s="6">
        <f t="shared" si="30"/>
        <v>2.4717614512968347E-2</v>
      </c>
      <c r="AR73" s="6">
        <f t="shared" si="30"/>
        <v>3.7463919178299845E-2</v>
      </c>
    </row>
    <row r="74" spans="4:44" x14ac:dyDescent="0.25">
      <c r="F74" s="6">
        <v>2026</v>
      </c>
      <c r="G74" s="6">
        <f t="shared" si="31"/>
        <v>3.2271317128175942E-4</v>
      </c>
      <c r="H74" s="6">
        <f t="shared" si="31"/>
        <v>6.9896917786549601E-4</v>
      </c>
      <c r="I74" s="6">
        <f t="shared" si="31"/>
        <v>1.0752251844492315E-3</v>
      </c>
      <c r="K74" s="6">
        <v>2026</v>
      </c>
      <c r="L74" s="6">
        <f t="shared" si="32"/>
        <v>2.8463068259700266E-3</v>
      </c>
      <c r="M74" s="6">
        <f t="shared" si="32"/>
        <v>6.1648575860704857E-3</v>
      </c>
      <c r="N74" s="6">
        <f t="shared" si="32"/>
        <v>9.4834083461709413E-3</v>
      </c>
      <c r="P74" s="6">
        <v>2026</v>
      </c>
      <c r="Q74" s="6">
        <f t="shared" si="33"/>
        <v>1.2872953921607905E-3</v>
      </c>
      <c r="R74" s="6">
        <f t="shared" si="33"/>
        <v>2.7881719185953993E-3</v>
      </c>
      <c r="S74" s="6">
        <f t="shared" si="33"/>
        <v>4.2890484450300052E-3</v>
      </c>
      <c r="U74" s="6">
        <v>2026</v>
      </c>
      <c r="V74" s="6">
        <f t="shared" si="34"/>
        <v>1.3013522576477277E-2</v>
      </c>
      <c r="W74" s="6">
        <f t="shared" si="34"/>
        <v>2.8186178891572627E-2</v>
      </c>
      <c r="X74" s="6">
        <f t="shared" si="34"/>
        <v>4.3358835206667959E-2</v>
      </c>
      <c r="Z74" s="6">
        <v>2026</v>
      </c>
      <c r="AA74" s="6">
        <f t="shared" si="35"/>
        <v>1.6808209265519123E-4</v>
      </c>
      <c r="AB74" s="6">
        <f t="shared" si="35"/>
        <v>3.6405146294613504E-4</v>
      </c>
      <c r="AC74" s="6">
        <f t="shared" si="35"/>
        <v>5.6002083323707845E-4</v>
      </c>
      <c r="AE74" s="6">
        <v>2026</v>
      </c>
      <c r="AF74" s="6">
        <f t="shared" si="36"/>
        <v>1.0282799980558984E-5</v>
      </c>
      <c r="AG74" s="6">
        <f t="shared" si="36"/>
        <v>2.2271666879971886E-5</v>
      </c>
      <c r="AH74" s="6">
        <f t="shared" si="36"/>
        <v>3.4260533779384754E-5</v>
      </c>
      <c r="AJ74" s="6">
        <v>2026</v>
      </c>
      <c r="AK74" s="6">
        <f t="shared" si="37"/>
        <v>3.0876191292975773E-4</v>
      </c>
      <c r="AL74" s="6">
        <f t="shared" si="37"/>
        <v>6.6875194334185839E-4</v>
      </c>
      <c r="AM74" s="6">
        <f t="shared" si="37"/>
        <v>1.0287419737539582E-3</v>
      </c>
      <c r="AO74" s="6">
        <v>2026</v>
      </c>
      <c r="AP74" s="6">
        <f t="shared" si="38"/>
        <v>1.795696477145536E-2</v>
      </c>
      <c r="AQ74" s="6">
        <f t="shared" si="30"/>
        <v>3.8893252647271975E-2</v>
      </c>
      <c r="AR74" s="6">
        <f t="shared" si="30"/>
        <v>5.9829540523088552E-2</v>
      </c>
    </row>
    <row r="75" spans="4:44" x14ac:dyDescent="0.25">
      <c r="F75" s="6">
        <v>2027</v>
      </c>
      <c r="G75" s="6">
        <f t="shared" si="31"/>
        <v>4.3028422837567911E-4</v>
      </c>
      <c r="H75" s="6">
        <f t="shared" si="31"/>
        <v>9.7920978825485395E-4</v>
      </c>
      <c r="I75" s="6">
        <f t="shared" si="31"/>
        <v>1.528135348134028E-3</v>
      </c>
      <c r="K75" s="6">
        <v>2027</v>
      </c>
      <c r="L75" s="6">
        <f t="shared" si="32"/>
        <v>3.7950757679600369E-3</v>
      </c>
      <c r="M75" s="6">
        <f t="shared" si="32"/>
        <v>8.6365594973904069E-3</v>
      </c>
      <c r="N75" s="6">
        <f t="shared" si="32"/>
        <v>1.3478043226820769E-2</v>
      </c>
      <c r="P75" s="6">
        <v>2027</v>
      </c>
      <c r="Q75" s="6">
        <f t="shared" si="33"/>
        <v>1.7163938562143877E-3</v>
      </c>
      <c r="R75" s="6">
        <f t="shared" si="33"/>
        <v>3.9060452456049642E-3</v>
      </c>
      <c r="S75" s="6">
        <f t="shared" si="33"/>
        <v>6.0956966349955373E-3</v>
      </c>
      <c r="U75" s="6">
        <v>2027</v>
      </c>
      <c r="V75" s="6">
        <f t="shared" si="34"/>
        <v>1.7351363435303031E-2</v>
      </c>
      <c r="W75" s="6">
        <f t="shared" si="34"/>
        <v>3.9486980453723862E-2</v>
      </c>
      <c r="X75" s="6">
        <f t="shared" si="34"/>
        <v>6.1622597472144665E-2</v>
      </c>
      <c r="Z75" s="6">
        <v>2027</v>
      </c>
      <c r="AA75" s="6">
        <f t="shared" si="35"/>
        <v>2.2410945687358831E-4</v>
      </c>
      <c r="AB75" s="6">
        <f t="shared" si="35"/>
        <v>5.1001212533287614E-4</v>
      </c>
      <c r="AC75" s="6">
        <f t="shared" si="35"/>
        <v>7.9591479379216351E-4</v>
      </c>
      <c r="AE75" s="6">
        <v>2027</v>
      </c>
      <c r="AF75" s="6">
        <f t="shared" si="36"/>
        <v>1.3710399974078654E-5</v>
      </c>
      <c r="AG75" s="6">
        <f t="shared" si="36"/>
        <v>3.1201138619901482E-5</v>
      </c>
      <c r="AH75" s="6">
        <f t="shared" si="36"/>
        <v>4.8691877265724289E-5</v>
      </c>
      <c r="AJ75" s="6">
        <v>2027</v>
      </c>
      <c r="AK75" s="6">
        <f t="shared" si="37"/>
        <v>4.1168255057301022E-4</v>
      </c>
      <c r="AL75" s="6">
        <f t="shared" si="37"/>
        <v>9.3687743261379854E-4</v>
      </c>
      <c r="AM75" s="6">
        <f t="shared" si="37"/>
        <v>1.4620723146545858E-3</v>
      </c>
      <c r="AO75" s="6">
        <v>2027</v>
      </c>
      <c r="AP75" s="6">
        <f t="shared" si="38"/>
        <v>2.3942619695273813E-2</v>
      </c>
      <c r="AQ75" s="6">
        <f t="shared" si="30"/>
        <v>5.4486885681540663E-2</v>
      </c>
      <c r="AR75" s="6">
        <f t="shared" si="30"/>
        <v>8.5031151667807475E-2</v>
      </c>
    </row>
    <row r="76" spans="4:44" x14ac:dyDescent="0.25">
      <c r="F76" s="6">
        <v>2028</v>
      </c>
      <c r="G76" s="6">
        <f t="shared" si="31"/>
        <v>5.3785528546959887E-4</v>
      </c>
      <c r="H76" s="6">
        <f t="shared" si="31"/>
        <v>1.2881651967867217E-3</v>
      </c>
      <c r="I76" s="6">
        <f t="shared" si="31"/>
        <v>2.0384751081038419E-3</v>
      </c>
      <c r="K76" s="6">
        <v>2028</v>
      </c>
      <c r="L76" s="6">
        <f t="shared" si="32"/>
        <v>4.743844709950042E-3</v>
      </c>
      <c r="M76" s="6">
        <f t="shared" si="32"/>
        <v>1.1361523851128628E-2</v>
      </c>
      <c r="N76" s="6">
        <f t="shared" si="32"/>
        <v>1.7979202992307201E-2</v>
      </c>
      <c r="P76" s="6">
        <v>2028</v>
      </c>
      <c r="Q76" s="6">
        <f t="shared" si="33"/>
        <v>2.1454923202679824E-3</v>
      </c>
      <c r="R76" s="6">
        <f t="shared" si="33"/>
        <v>5.1384612396797209E-3</v>
      </c>
      <c r="S76" s="6">
        <f t="shared" si="33"/>
        <v>8.1314301590914538E-3</v>
      </c>
      <c r="U76" s="6">
        <v>2028</v>
      </c>
      <c r="V76" s="6">
        <f t="shared" si="34"/>
        <v>2.1689204294128777E-2</v>
      </c>
      <c r="W76" s="6">
        <f t="shared" si="34"/>
        <v>5.1945716389679333E-2</v>
      </c>
      <c r="X76" s="6">
        <f t="shared" si="34"/>
        <v>8.2202228485229845E-2</v>
      </c>
      <c r="Z76" s="6">
        <v>2028</v>
      </c>
      <c r="AA76" s="6">
        <f t="shared" si="35"/>
        <v>2.8013682109198537E-4</v>
      </c>
      <c r="AB76" s="6">
        <f t="shared" si="35"/>
        <v>6.7092861782346632E-4</v>
      </c>
      <c r="AC76" s="6">
        <f t="shared" si="35"/>
        <v>1.0617204145549463E-3</v>
      </c>
      <c r="AE76" s="6">
        <v>2028</v>
      </c>
      <c r="AF76" s="6">
        <f t="shared" si="36"/>
        <v>1.7137999967598304E-5</v>
      </c>
      <c r="AG76" s="6">
        <f t="shared" si="36"/>
        <v>4.1045566897268946E-5</v>
      </c>
      <c r="AH76" s="6">
        <f t="shared" si="36"/>
        <v>6.4953133826939506E-5</v>
      </c>
      <c r="AJ76" s="6">
        <v>2028</v>
      </c>
      <c r="AK76" s="6">
        <f t="shared" si="37"/>
        <v>5.1460318821626276E-4</v>
      </c>
      <c r="AL76" s="6">
        <f t="shared" si="37"/>
        <v>1.23247634656394E-3</v>
      </c>
      <c r="AM76" s="6">
        <f t="shared" si="37"/>
        <v>1.9503495049116159E-3</v>
      </c>
      <c r="AO76" s="6">
        <v>2028</v>
      </c>
      <c r="AP76" s="6">
        <f t="shared" si="38"/>
        <v>2.9928274619092251E-2</v>
      </c>
      <c r="AQ76" s="6">
        <f t="shared" si="30"/>
        <v>7.1678317208559078E-2</v>
      </c>
      <c r="AR76" s="6">
        <f t="shared" si="30"/>
        <v>0.11342835979802585</v>
      </c>
    </row>
    <row r="77" spans="4:44" x14ac:dyDescent="0.25">
      <c r="F77" s="6">
        <v>2029</v>
      </c>
      <c r="G77" s="6">
        <f t="shared" si="31"/>
        <v>6.4542634256351916E-4</v>
      </c>
      <c r="H77" s="6">
        <f t="shared" si="31"/>
        <v>1.6294764771153363E-3</v>
      </c>
      <c r="I77" s="6">
        <f t="shared" si="31"/>
        <v>2.101772E-3</v>
      </c>
      <c r="K77" s="6">
        <v>2029</v>
      </c>
      <c r="L77" s="6">
        <f t="shared" si="32"/>
        <v>5.6926136519400558E-3</v>
      </c>
      <c r="M77" s="6">
        <f t="shared" si="32"/>
        <v>1.4371864653524063E-2</v>
      </c>
      <c r="N77" s="6">
        <f t="shared" si="32"/>
        <v>1.8537477E-2</v>
      </c>
      <c r="P77" s="6">
        <v>2029</v>
      </c>
      <c r="Q77" s="6">
        <f t="shared" si="33"/>
        <v>2.5745907843215819E-3</v>
      </c>
      <c r="R77" s="6">
        <f t="shared" si="33"/>
        <v>6.4999440595920072E-3</v>
      </c>
      <c r="S77" s="6">
        <f t="shared" si="33"/>
        <v>8.3839199999999996E-3</v>
      </c>
      <c r="U77" s="6">
        <v>2029</v>
      </c>
      <c r="V77" s="6">
        <f t="shared" si="34"/>
        <v>2.6027045152954564E-2</v>
      </c>
      <c r="W77" s="6">
        <f t="shared" si="34"/>
        <v>6.5709214280147532E-2</v>
      </c>
      <c r="X77" s="6">
        <f t="shared" si="34"/>
        <v>8.4754697999999989E-2</v>
      </c>
      <c r="Z77" s="6">
        <v>2029</v>
      </c>
      <c r="AA77" s="6">
        <f t="shared" si="35"/>
        <v>3.3616418531038278E-4</v>
      </c>
      <c r="AB77" s="6">
        <f t="shared" si="35"/>
        <v>8.4869735907626203E-4</v>
      </c>
      <c r="AC77" s="6">
        <f t="shared" si="35"/>
        <v>1.0946879999999999E-3</v>
      </c>
      <c r="AE77" s="6">
        <v>2029</v>
      </c>
      <c r="AF77" s="6">
        <f t="shared" si="36"/>
        <v>2.0565599961117988E-5</v>
      </c>
      <c r="AG77" s="6">
        <f t="shared" si="36"/>
        <v>5.1920969387932689E-5</v>
      </c>
      <c r="AH77" s="6">
        <f t="shared" si="36"/>
        <v>6.6970000000000004E-5</v>
      </c>
      <c r="AJ77" s="6">
        <v>2029</v>
      </c>
      <c r="AK77" s="6">
        <f t="shared" si="37"/>
        <v>6.1752382585951579E-4</v>
      </c>
      <c r="AL77" s="6">
        <f t="shared" si="37"/>
        <v>1.559032351080898E-3</v>
      </c>
      <c r="AM77" s="6">
        <f t="shared" si="37"/>
        <v>2.0109099999999999E-3</v>
      </c>
      <c r="AO77" s="6">
        <v>2029</v>
      </c>
      <c r="AP77" s="6">
        <f t="shared" si="38"/>
        <v>3.5913929542910734E-2</v>
      </c>
      <c r="AQ77" s="6">
        <f t="shared" si="30"/>
        <v>9.0670150149924023E-2</v>
      </c>
      <c r="AR77" s="6">
        <f t="shared" si="30"/>
        <v>0.11695043499999999</v>
      </c>
    </row>
    <row r="78" spans="4:44" x14ac:dyDescent="0.25">
      <c r="F78" s="6">
        <v>2030</v>
      </c>
      <c r="G78" s="6">
        <f t="shared" si="31"/>
        <v>7.5299739965743848E-4</v>
      </c>
      <c r="H78" s="6">
        <f t="shared" si="31"/>
        <v>2.0072463957576153E-3</v>
      </c>
      <c r="I78" s="6">
        <f t="shared" si="31"/>
        <v>2.101772E-3</v>
      </c>
      <c r="K78" s="6">
        <v>2030</v>
      </c>
      <c r="L78" s="6">
        <f t="shared" si="32"/>
        <v>6.6413825939300609E-3</v>
      </c>
      <c r="M78" s="6">
        <f t="shared" si="32"/>
        <v>1.7703768008466039E-2</v>
      </c>
      <c r="N78" s="6">
        <f t="shared" si="32"/>
        <v>1.8537477E-2</v>
      </c>
      <c r="P78" s="6">
        <v>2030</v>
      </c>
      <c r="Q78" s="6">
        <f t="shared" si="33"/>
        <v>3.0036892483751771E-3</v>
      </c>
      <c r="R78" s="6">
        <f t="shared" si="33"/>
        <v>8.0068595462876972E-3</v>
      </c>
      <c r="S78" s="6">
        <f t="shared" si="33"/>
        <v>8.3839199999999996E-3</v>
      </c>
      <c r="U78" s="6">
        <v>2030</v>
      </c>
      <c r="V78" s="6">
        <f t="shared" si="34"/>
        <v>3.03648860117803E-2</v>
      </c>
      <c r="W78" s="6">
        <f t="shared" si="34"/>
        <v>8.0942919633540236E-2</v>
      </c>
      <c r="X78" s="6">
        <f t="shared" si="34"/>
        <v>8.4754697999999989E-2</v>
      </c>
      <c r="Z78" s="6">
        <v>2030</v>
      </c>
      <c r="AA78" s="6">
        <f t="shared" si="35"/>
        <v>3.9219154952877948E-4</v>
      </c>
      <c r="AB78" s="6">
        <f t="shared" si="35"/>
        <v>1.0454552360955956E-3</v>
      </c>
      <c r="AC78" s="6">
        <f t="shared" si="35"/>
        <v>1.0946879999999999E-3</v>
      </c>
      <c r="AE78" s="6">
        <v>2030</v>
      </c>
      <c r="AF78" s="6">
        <f t="shared" si="36"/>
        <v>2.3993199954637638E-5</v>
      </c>
      <c r="AG78" s="6">
        <f t="shared" si="36"/>
        <v>6.3958074959551966E-5</v>
      </c>
      <c r="AH78" s="6">
        <f t="shared" si="36"/>
        <v>6.6970000000000004E-5</v>
      </c>
      <c r="AJ78" s="6">
        <v>2030</v>
      </c>
      <c r="AK78" s="6">
        <f t="shared" si="37"/>
        <v>7.2044446350276795E-4</v>
      </c>
      <c r="AL78" s="6">
        <f t="shared" si="37"/>
        <v>1.9204708454070877E-3</v>
      </c>
      <c r="AM78" s="6">
        <f t="shared" si="37"/>
        <v>2.0109099999999999E-3</v>
      </c>
      <c r="AO78" s="6">
        <v>2030</v>
      </c>
      <c r="AP78" s="6">
        <f t="shared" si="38"/>
        <v>4.1899584466729152E-2</v>
      </c>
      <c r="AQ78" s="6">
        <f t="shared" si="30"/>
        <v>0.11169067774051383</v>
      </c>
      <c r="AR78" s="6">
        <f t="shared" si="30"/>
        <v>0.11695043499999999</v>
      </c>
    </row>
    <row r="79" spans="4:44" x14ac:dyDescent="0.25">
      <c r="F79" s="6">
        <v>2031</v>
      </c>
      <c r="G79" s="6">
        <f t="shared" si="31"/>
        <v>8.605684567513591E-4</v>
      </c>
      <c r="H79" s="6">
        <f t="shared" si="31"/>
        <v>2.101772E-3</v>
      </c>
      <c r="I79" s="6">
        <f t="shared" si="31"/>
        <v>2.101772E-3</v>
      </c>
      <c r="K79" s="6">
        <v>2031</v>
      </c>
      <c r="L79" s="6">
        <f t="shared" si="32"/>
        <v>7.5901515359200773E-3</v>
      </c>
      <c r="M79" s="6">
        <f t="shared" si="32"/>
        <v>1.8537477E-2</v>
      </c>
      <c r="N79" s="6">
        <f t="shared" si="32"/>
        <v>1.8537477E-2</v>
      </c>
      <c r="P79" s="6">
        <v>2031</v>
      </c>
      <c r="Q79" s="6">
        <f t="shared" si="33"/>
        <v>3.4327877124287762E-3</v>
      </c>
      <c r="R79" s="6">
        <f t="shared" si="33"/>
        <v>8.3839199999999996E-3</v>
      </c>
      <c r="S79" s="6">
        <f t="shared" si="33"/>
        <v>8.3839199999999996E-3</v>
      </c>
      <c r="U79" s="6">
        <v>2031</v>
      </c>
      <c r="V79" s="6">
        <f t="shared" si="34"/>
        <v>3.4702726870606083E-2</v>
      </c>
      <c r="W79" s="6">
        <f t="shared" si="34"/>
        <v>8.4754697999999989E-2</v>
      </c>
      <c r="X79" s="6">
        <f t="shared" si="34"/>
        <v>8.4754697999999989E-2</v>
      </c>
      <c r="Z79" s="6">
        <v>2031</v>
      </c>
      <c r="AA79" s="6">
        <f t="shared" si="35"/>
        <v>4.48218913747177E-4</v>
      </c>
      <c r="AB79" s="6">
        <f t="shared" si="35"/>
        <v>1.0946879999999999E-3</v>
      </c>
      <c r="AC79" s="6">
        <f t="shared" si="35"/>
        <v>1.0946879999999999E-3</v>
      </c>
      <c r="AE79" s="6">
        <v>2031</v>
      </c>
      <c r="AF79" s="6">
        <f t="shared" si="36"/>
        <v>2.7420799948157318E-5</v>
      </c>
      <c r="AG79" s="6">
        <f t="shared" si="36"/>
        <v>6.6970000000000004E-5</v>
      </c>
      <c r="AH79" s="6">
        <f t="shared" si="36"/>
        <v>6.6970000000000004E-5</v>
      </c>
      <c r="AJ79" s="6">
        <v>2031</v>
      </c>
      <c r="AK79" s="6">
        <f t="shared" si="37"/>
        <v>8.2336510114602098E-4</v>
      </c>
      <c r="AL79" s="6">
        <f t="shared" si="37"/>
        <v>2.0109099999999999E-3</v>
      </c>
      <c r="AM79" s="6">
        <f t="shared" si="37"/>
        <v>2.0109099999999999E-3</v>
      </c>
      <c r="AO79" s="6">
        <v>2031</v>
      </c>
      <c r="AP79" s="6">
        <f t="shared" si="38"/>
        <v>4.7885239390547646E-2</v>
      </c>
      <c r="AQ79" s="6">
        <f t="shared" si="30"/>
        <v>0.11695043499999999</v>
      </c>
      <c r="AR79" s="6">
        <f t="shared" si="30"/>
        <v>0.11695043499999999</v>
      </c>
    </row>
    <row r="80" spans="4:44" x14ac:dyDescent="0.25">
      <c r="F80" s="6">
        <v>2032</v>
      </c>
      <c r="G80" s="6">
        <f t="shared" si="31"/>
        <v>9.681395138452782E-4</v>
      </c>
      <c r="H80" s="6">
        <f t="shared" si="31"/>
        <v>2.101772E-3</v>
      </c>
      <c r="I80" s="6">
        <f t="shared" si="31"/>
        <v>2.101772E-3</v>
      </c>
      <c r="K80" s="6">
        <v>2032</v>
      </c>
      <c r="L80" s="6">
        <f t="shared" si="32"/>
        <v>8.5389204779100832E-3</v>
      </c>
      <c r="M80" s="6">
        <f t="shared" si="32"/>
        <v>1.8537477E-2</v>
      </c>
      <c r="N80" s="6">
        <f t="shared" si="32"/>
        <v>1.8537477E-2</v>
      </c>
      <c r="P80" s="6">
        <v>2032</v>
      </c>
      <c r="Q80" s="6">
        <f t="shared" si="33"/>
        <v>3.8618861764823714E-3</v>
      </c>
      <c r="R80" s="6">
        <f t="shared" si="33"/>
        <v>8.3839199999999996E-3</v>
      </c>
      <c r="S80" s="6">
        <f t="shared" si="33"/>
        <v>8.3839199999999996E-3</v>
      </c>
      <c r="U80" s="6">
        <v>2032</v>
      </c>
      <c r="V80" s="6">
        <f t="shared" si="34"/>
        <v>3.9040567729431819E-2</v>
      </c>
      <c r="W80" s="6">
        <f t="shared" si="34"/>
        <v>8.4754697999999989E-2</v>
      </c>
      <c r="X80" s="6">
        <f t="shared" si="34"/>
        <v>8.4754697999999989E-2</v>
      </c>
      <c r="Z80" s="6">
        <v>2032</v>
      </c>
      <c r="AA80" s="6">
        <f t="shared" si="35"/>
        <v>5.0424627796557381E-4</v>
      </c>
      <c r="AB80" s="6">
        <f t="shared" si="35"/>
        <v>1.0946879999999999E-3</v>
      </c>
      <c r="AC80" s="6">
        <f t="shared" si="35"/>
        <v>1.0946879999999999E-3</v>
      </c>
      <c r="AE80" s="6">
        <v>2032</v>
      </c>
      <c r="AF80" s="6">
        <f t="shared" si="36"/>
        <v>3.0848399941676971E-5</v>
      </c>
      <c r="AG80" s="6">
        <f t="shared" si="36"/>
        <v>6.6970000000000004E-5</v>
      </c>
      <c r="AH80" s="6">
        <f t="shared" si="36"/>
        <v>6.6970000000000004E-5</v>
      </c>
      <c r="AJ80" s="6">
        <v>2032</v>
      </c>
      <c r="AK80" s="6">
        <f t="shared" si="37"/>
        <v>9.2628573878927357E-4</v>
      </c>
      <c r="AL80" s="6">
        <f t="shared" si="37"/>
        <v>2.0109099999999999E-3</v>
      </c>
      <c r="AM80" s="6">
        <f t="shared" si="37"/>
        <v>2.0109099999999999E-3</v>
      </c>
      <c r="AO80" s="6">
        <v>2032</v>
      </c>
      <c r="AP80" s="6">
        <f t="shared" si="38"/>
        <v>5.3870894314366077E-2</v>
      </c>
      <c r="AQ80" s="6">
        <f t="shared" si="30"/>
        <v>0.11695043499999999</v>
      </c>
      <c r="AR80" s="6">
        <f t="shared" si="30"/>
        <v>0.11695043499999999</v>
      </c>
    </row>
    <row r="81" spans="6:44" x14ac:dyDescent="0.25">
      <c r="F81" s="6">
        <v>2033</v>
      </c>
      <c r="G81" s="6">
        <f t="shared" si="31"/>
        <v>1.0757105709391982E-3</v>
      </c>
      <c r="H81" s="6">
        <f t="shared" si="31"/>
        <v>2.101772E-3</v>
      </c>
      <c r="I81" s="6">
        <f t="shared" si="31"/>
        <v>2.101772E-3</v>
      </c>
      <c r="K81" s="6">
        <v>2033</v>
      </c>
      <c r="L81" s="6">
        <f t="shared" si="32"/>
        <v>9.4876894199000892E-3</v>
      </c>
      <c r="M81" s="6">
        <f t="shared" si="32"/>
        <v>1.8537477E-2</v>
      </c>
      <c r="N81" s="6">
        <f t="shared" si="32"/>
        <v>1.8537477E-2</v>
      </c>
      <c r="P81" s="6">
        <v>2033</v>
      </c>
      <c r="Q81" s="6">
        <f t="shared" si="33"/>
        <v>4.2909846405359683E-3</v>
      </c>
      <c r="R81" s="6">
        <f t="shared" si="33"/>
        <v>8.3839199999999996E-3</v>
      </c>
      <c r="S81" s="6">
        <f t="shared" si="33"/>
        <v>8.3839199999999996E-3</v>
      </c>
      <c r="U81" s="6">
        <v>2033</v>
      </c>
      <c r="V81" s="6">
        <f t="shared" si="34"/>
        <v>4.3378408588257575E-2</v>
      </c>
      <c r="W81" s="6">
        <f t="shared" si="34"/>
        <v>8.4754697999999989E-2</v>
      </c>
      <c r="X81" s="6">
        <f t="shared" si="34"/>
        <v>8.4754697999999989E-2</v>
      </c>
      <c r="Z81" s="6">
        <v>2033</v>
      </c>
      <c r="AA81" s="6">
        <f t="shared" si="35"/>
        <v>5.6027364218397095E-4</v>
      </c>
      <c r="AB81" s="6">
        <f t="shared" si="35"/>
        <v>1.0946879999999999E-3</v>
      </c>
      <c r="AC81" s="6">
        <f t="shared" si="35"/>
        <v>1.0946879999999999E-3</v>
      </c>
      <c r="AE81" s="6">
        <v>2033</v>
      </c>
      <c r="AF81" s="6">
        <f t="shared" si="36"/>
        <v>3.4275999935196621E-5</v>
      </c>
      <c r="AG81" s="6">
        <f t="shared" si="36"/>
        <v>6.6970000000000004E-5</v>
      </c>
      <c r="AH81" s="6">
        <f t="shared" si="36"/>
        <v>6.6970000000000004E-5</v>
      </c>
      <c r="AJ81" s="6">
        <v>2033</v>
      </c>
      <c r="AK81" s="6">
        <f t="shared" si="37"/>
        <v>1.0292063764325257E-3</v>
      </c>
      <c r="AL81" s="6">
        <f t="shared" si="37"/>
        <v>2.0109099999999999E-3</v>
      </c>
      <c r="AM81" s="6">
        <f t="shared" si="37"/>
        <v>2.0109099999999999E-3</v>
      </c>
      <c r="AO81" s="6">
        <v>2033</v>
      </c>
      <c r="AP81" s="6">
        <f t="shared" si="38"/>
        <v>5.985654923818453E-2</v>
      </c>
      <c r="AQ81" s="6">
        <f t="shared" si="30"/>
        <v>0.11695043499999999</v>
      </c>
      <c r="AR81" s="6">
        <f t="shared" si="30"/>
        <v>0.11695043499999999</v>
      </c>
    </row>
    <row r="82" spans="6:44" x14ac:dyDescent="0.25">
      <c r="F82" s="6">
        <v>2034</v>
      </c>
      <c r="G82" s="6">
        <f t="shared" si="31"/>
        <v>1.1832816280331181E-3</v>
      </c>
      <c r="H82" s="6">
        <f t="shared" si="31"/>
        <v>2.101772E-3</v>
      </c>
      <c r="I82" s="6">
        <f t="shared" si="31"/>
        <v>2.101772E-3</v>
      </c>
      <c r="K82" s="6">
        <v>2034</v>
      </c>
      <c r="L82" s="6">
        <f t="shared" si="32"/>
        <v>1.0436458361890102E-2</v>
      </c>
      <c r="M82" s="6">
        <f t="shared" si="32"/>
        <v>1.8537477E-2</v>
      </c>
      <c r="N82" s="6">
        <f t="shared" si="32"/>
        <v>1.8537477E-2</v>
      </c>
      <c r="P82" s="6">
        <v>2034</v>
      </c>
      <c r="Q82" s="6">
        <f t="shared" si="33"/>
        <v>4.7200831045895652E-3</v>
      </c>
      <c r="R82" s="6">
        <f t="shared" si="33"/>
        <v>8.3839199999999996E-3</v>
      </c>
      <c r="S82" s="6">
        <f t="shared" si="33"/>
        <v>8.3839199999999996E-3</v>
      </c>
      <c r="U82" s="6">
        <v>2034</v>
      </c>
      <c r="V82" s="6">
        <f t="shared" si="34"/>
        <v>4.7716249447083359E-2</v>
      </c>
      <c r="W82" s="6">
        <f t="shared" si="34"/>
        <v>8.4754697999999989E-2</v>
      </c>
      <c r="X82" s="6">
        <f t="shared" si="34"/>
        <v>8.4754697999999989E-2</v>
      </c>
      <c r="Z82" s="6">
        <v>2034</v>
      </c>
      <c r="AA82" s="6">
        <f t="shared" si="35"/>
        <v>6.1630100640236809E-4</v>
      </c>
      <c r="AB82" s="6">
        <f t="shared" si="35"/>
        <v>1.0946879999999999E-3</v>
      </c>
      <c r="AC82" s="6">
        <f t="shared" si="35"/>
        <v>1.0946879999999999E-3</v>
      </c>
      <c r="AE82" s="6">
        <v>2034</v>
      </c>
      <c r="AF82" s="6">
        <f t="shared" si="36"/>
        <v>3.7703599928716312E-5</v>
      </c>
      <c r="AG82" s="6">
        <f t="shared" si="36"/>
        <v>6.6970000000000004E-5</v>
      </c>
      <c r="AH82" s="6">
        <f t="shared" si="36"/>
        <v>6.6970000000000004E-5</v>
      </c>
      <c r="AJ82" s="6">
        <v>2034</v>
      </c>
      <c r="AK82" s="6">
        <f t="shared" si="37"/>
        <v>1.1321270140757787E-3</v>
      </c>
      <c r="AL82" s="6">
        <f t="shared" si="37"/>
        <v>2.0109099999999999E-3</v>
      </c>
      <c r="AM82" s="6">
        <f t="shared" si="37"/>
        <v>2.0109099999999999E-3</v>
      </c>
      <c r="AO82" s="6">
        <v>2034</v>
      </c>
      <c r="AP82" s="6">
        <f t="shared" si="38"/>
        <v>6.584220416200301E-2</v>
      </c>
      <c r="AQ82" s="6">
        <f t="shared" si="30"/>
        <v>0.11695043499999999</v>
      </c>
      <c r="AR82" s="6">
        <f t="shared" si="30"/>
        <v>0.11695043499999999</v>
      </c>
    </row>
    <row r="83" spans="6:44" x14ac:dyDescent="0.25">
      <c r="F83" s="6">
        <v>2035</v>
      </c>
      <c r="G83" s="6">
        <f t="shared" si="31"/>
        <v>1.2908526851270377E-3</v>
      </c>
      <c r="H83" s="6">
        <f t="shared" si="31"/>
        <v>2.101772E-3</v>
      </c>
      <c r="I83" s="6">
        <f t="shared" si="31"/>
        <v>2.101772E-3</v>
      </c>
      <c r="K83" s="6">
        <v>2035</v>
      </c>
      <c r="L83" s="6">
        <f t="shared" si="32"/>
        <v>1.138522730388011E-2</v>
      </c>
      <c r="M83" s="6">
        <f t="shared" si="32"/>
        <v>1.8537477E-2</v>
      </c>
      <c r="N83" s="6">
        <f t="shared" si="32"/>
        <v>1.8537477E-2</v>
      </c>
      <c r="P83" s="6">
        <v>2035</v>
      </c>
      <c r="Q83" s="6">
        <f t="shared" si="33"/>
        <v>5.1491815686431604E-3</v>
      </c>
      <c r="R83" s="6">
        <f t="shared" si="33"/>
        <v>8.3839199999999996E-3</v>
      </c>
      <c r="S83" s="6">
        <f t="shared" si="33"/>
        <v>8.3839199999999996E-3</v>
      </c>
      <c r="U83" s="6">
        <v>2035</v>
      </c>
      <c r="V83" s="6">
        <f t="shared" si="34"/>
        <v>5.2054090305909094E-2</v>
      </c>
      <c r="W83" s="6">
        <f t="shared" si="34"/>
        <v>8.4754697999999989E-2</v>
      </c>
      <c r="X83" s="6">
        <f t="shared" si="34"/>
        <v>8.4754697999999989E-2</v>
      </c>
      <c r="Z83" s="6">
        <v>2035</v>
      </c>
      <c r="AA83" s="6">
        <f t="shared" si="35"/>
        <v>6.7232837062076512E-4</v>
      </c>
      <c r="AB83" s="6">
        <f t="shared" si="35"/>
        <v>1.0946879999999999E-3</v>
      </c>
      <c r="AC83" s="6">
        <f t="shared" si="35"/>
        <v>1.0946879999999999E-3</v>
      </c>
      <c r="AE83" s="6">
        <v>2035</v>
      </c>
      <c r="AF83" s="6">
        <f t="shared" si="36"/>
        <v>4.1131199922235955E-5</v>
      </c>
      <c r="AG83" s="6">
        <f t="shared" si="36"/>
        <v>6.6970000000000004E-5</v>
      </c>
      <c r="AH83" s="6">
        <f t="shared" si="36"/>
        <v>6.6970000000000004E-5</v>
      </c>
      <c r="AJ83" s="6">
        <v>2035</v>
      </c>
      <c r="AK83" s="6">
        <f t="shared" si="37"/>
        <v>1.2350476517190309E-3</v>
      </c>
      <c r="AL83" s="6">
        <f t="shared" si="37"/>
        <v>2.0109099999999999E-3</v>
      </c>
      <c r="AM83" s="6">
        <f t="shared" si="37"/>
        <v>2.0109099999999999E-3</v>
      </c>
      <c r="AO83" s="6">
        <v>2035</v>
      </c>
      <c r="AP83" s="6">
        <f t="shared" si="38"/>
        <v>7.1827859085821427E-2</v>
      </c>
      <c r="AQ83" s="6">
        <f t="shared" si="30"/>
        <v>0.11695043499999999</v>
      </c>
      <c r="AR83" s="6">
        <f t="shared" si="30"/>
        <v>0.11695043499999999</v>
      </c>
    </row>
    <row r="84" spans="6:44" x14ac:dyDescent="0.25">
      <c r="F84" s="6">
        <v>2036</v>
      </c>
      <c r="G84" s="6">
        <f t="shared" si="31"/>
        <v>1.3984237422209581E-3</v>
      </c>
      <c r="H84" s="6">
        <f t="shared" si="31"/>
        <v>2.101772E-3</v>
      </c>
      <c r="I84" s="6">
        <f t="shared" si="31"/>
        <v>2.101772E-3</v>
      </c>
      <c r="K84" s="6">
        <v>2036</v>
      </c>
      <c r="L84" s="6">
        <f t="shared" si="32"/>
        <v>1.2333996245870121E-2</v>
      </c>
      <c r="M84" s="6">
        <f t="shared" si="32"/>
        <v>1.8537477E-2</v>
      </c>
      <c r="N84" s="6">
        <f t="shared" si="32"/>
        <v>1.8537477E-2</v>
      </c>
      <c r="P84" s="6">
        <v>2036</v>
      </c>
      <c r="Q84" s="6">
        <f t="shared" si="33"/>
        <v>5.5782800326967591E-3</v>
      </c>
      <c r="R84" s="6">
        <f t="shared" si="33"/>
        <v>8.3839199999999996E-3</v>
      </c>
      <c r="S84" s="6">
        <f t="shared" si="33"/>
        <v>8.3839199999999996E-3</v>
      </c>
      <c r="U84" s="6">
        <v>2036</v>
      </c>
      <c r="V84" s="6">
        <f t="shared" si="34"/>
        <v>5.6391931164734864E-2</v>
      </c>
      <c r="W84" s="6">
        <f t="shared" si="34"/>
        <v>8.4754697999999989E-2</v>
      </c>
      <c r="X84" s="6">
        <f t="shared" si="34"/>
        <v>8.4754697999999989E-2</v>
      </c>
      <c r="Z84" s="6">
        <v>2036</v>
      </c>
      <c r="AA84" s="6">
        <f t="shared" si="35"/>
        <v>7.2835573483916226E-4</v>
      </c>
      <c r="AB84" s="6">
        <f t="shared" si="35"/>
        <v>1.0946879999999999E-3</v>
      </c>
      <c r="AC84" s="6">
        <f t="shared" si="35"/>
        <v>1.0946879999999999E-3</v>
      </c>
      <c r="AE84" s="6">
        <v>2036</v>
      </c>
      <c r="AF84" s="6">
        <f t="shared" si="36"/>
        <v>4.4558799915755625E-5</v>
      </c>
      <c r="AG84" s="6">
        <f t="shared" si="36"/>
        <v>6.6970000000000004E-5</v>
      </c>
      <c r="AH84" s="6">
        <f t="shared" si="36"/>
        <v>6.6970000000000004E-5</v>
      </c>
      <c r="AJ84" s="6">
        <v>2036</v>
      </c>
      <c r="AK84" s="6">
        <f t="shared" si="37"/>
        <v>1.3379682893622841E-3</v>
      </c>
      <c r="AL84" s="6">
        <f t="shared" si="37"/>
        <v>2.0109099999999999E-3</v>
      </c>
      <c r="AM84" s="6">
        <f t="shared" si="37"/>
        <v>2.0109099999999999E-3</v>
      </c>
      <c r="AO84" s="6">
        <v>2036</v>
      </c>
      <c r="AP84" s="6">
        <f t="shared" si="38"/>
        <v>7.78135140096399E-2</v>
      </c>
      <c r="AQ84" s="6">
        <f t="shared" si="30"/>
        <v>0.11695043499999999</v>
      </c>
      <c r="AR84" s="6">
        <f t="shared" si="30"/>
        <v>0.11695043499999999</v>
      </c>
    </row>
    <row r="85" spans="6:44" x14ac:dyDescent="0.25">
      <c r="F85" s="6">
        <v>2037</v>
      </c>
      <c r="G85" s="6">
        <f t="shared" si="31"/>
        <v>1.5059947993148774E-3</v>
      </c>
      <c r="H85" s="6">
        <f t="shared" si="31"/>
        <v>2.101772E-3</v>
      </c>
      <c r="I85" s="6">
        <f t="shared" si="31"/>
        <v>2.101772E-3</v>
      </c>
      <c r="K85" s="6">
        <v>2037</v>
      </c>
      <c r="L85" s="6">
        <f t="shared" si="32"/>
        <v>1.328276518786013E-2</v>
      </c>
      <c r="M85" s="6">
        <f t="shared" si="32"/>
        <v>1.8537477E-2</v>
      </c>
      <c r="N85" s="6">
        <f t="shared" si="32"/>
        <v>1.8537477E-2</v>
      </c>
      <c r="P85" s="6">
        <v>2037</v>
      </c>
      <c r="Q85" s="6">
        <f t="shared" si="33"/>
        <v>6.0073784967503551E-3</v>
      </c>
      <c r="R85" s="6">
        <f t="shared" si="33"/>
        <v>8.3839199999999996E-3</v>
      </c>
      <c r="S85" s="6">
        <f t="shared" si="33"/>
        <v>8.3839199999999996E-3</v>
      </c>
      <c r="U85" s="6">
        <v>2037</v>
      </c>
      <c r="V85" s="6">
        <f t="shared" si="34"/>
        <v>6.0729772023560613E-2</v>
      </c>
      <c r="W85" s="6">
        <f t="shared" si="34"/>
        <v>8.4754697999999989E-2</v>
      </c>
      <c r="X85" s="6">
        <f t="shared" si="34"/>
        <v>8.4754697999999989E-2</v>
      </c>
      <c r="Z85" s="6">
        <v>2037</v>
      </c>
      <c r="AA85" s="6">
        <f t="shared" si="35"/>
        <v>7.8438309905755918E-4</v>
      </c>
      <c r="AB85" s="6">
        <f t="shared" si="35"/>
        <v>1.0946879999999999E-3</v>
      </c>
      <c r="AC85" s="6">
        <f t="shared" si="35"/>
        <v>1.0946879999999999E-3</v>
      </c>
      <c r="AE85" s="6">
        <v>2037</v>
      </c>
      <c r="AF85" s="6">
        <f t="shared" si="36"/>
        <v>4.7986399909275289E-5</v>
      </c>
      <c r="AG85" s="6">
        <f t="shared" si="36"/>
        <v>6.6970000000000004E-5</v>
      </c>
      <c r="AH85" s="6">
        <f t="shared" si="36"/>
        <v>6.6970000000000004E-5</v>
      </c>
      <c r="AJ85" s="6">
        <v>2037</v>
      </c>
      <c r="AK85" s="6">
        <f t="shared" si="37"/>
        <v>1.4408889270055361E-3</v>
      </c>
      <c r="AL85" s="6">
        <f t="shared" si="37"/>
        <v>2.0109099999999999E-3</v>
      </c>
      <c r="AM85" s="6">
        <f t="shared" si="37"/>
        <v>2.0109099999999999E-3</v>
      </c>
      <c r="AO85" s="6">
        <v>2037</v>
      </c>
      <c r="AP85" s="6">
        <f t="shared" si="38"/>
        <v>8.3799168933458346E-2</v>
      </c>
      <c r="AQ85" s="6">
        <f t="shared" si="30"/>
        <v>0.11695043499999999</v>
      </c>
      <c r="AR85" s="6">
        <f t="shared" si="30"/>
        <v>0.11695043499999999</v>
      </c>
    </row>
    <row r="86" spans="6:44" x14ac:dyDescent="0.25">
      <c r="F86" s="6">
        <v>2038</v>
      </c>
      <c r="G86" s="6">
        <f t="shared" si="31"/>
        <v>1.6135658564087971E-3</v>
      </c>
      <c r="H86" s="6">
        <f t="shared" si="31"/>
        <v>2.101772E-3</v>
      </c>
      <c r="I86" s="6">
        <f t="shared" si="31"/>
        <v>2.101772E-3</v>
      </c>
      <c r="K86" s="6">
        <v>2038</v>
      </c>
      <c r="L86" s="6">
        <f t="shared" si="32"/>
        <v>1.4231534129850133E-2</v>
      </c>
      <c r="M86" s="6">
        <f t="shared" si="32"/>
        <v>1.8537477E-2</v>
      </c>
      <c r="N86" s="6">
        <f t="shared" si="32"/>
        <v>1.8537477E-2</v>
      </c>
      <c r="P86" s="6">
        <v>2038</v>
      </c>
      <c r="Q86" s="6">
        <f t="shared" si="33"/>
        <v>6.4364769608039512E-3</v>
      </c>
      <c r="R86" s="6">
        <f t="shared" si="33"/>
        <v>8.3839199999999996E-3</v>
      </c>
      <c r="S86" s="6">
        <f t="shared" si="33"/>
        <v>8.3839199999999996E-3</v>
      </c>
      <c r="U86" s="6">
        <v>2038</v>
      </c>
      <c r="V86" s="6">
        <f t="shared" si="34"/>
        <v>6.5067612882386355E-2</v>
      </c>
      <c r="W86" s="6">
        <f t="shared" si="34"/>
        <v>8.4754697999999989E-2</v>
      </c>
      <c r="X86" s="6">
        <f t="shared" si="34"/>
        <v>8.4754697999999989E-2</v>
      </c>
      <c r="Z86" s="6">
        <v>2038</v>
      </c>
      <c r="AA86" s="6">
        <f t="shared" si="35"/>
        <v>8.4041046327595621E-4</v>
      </c>
      <c r="AB86" s="6">
        <f t="shared" si="35"/>
        <v>1.0946879999999999E-3</v>
      </c>
      <c r="AC86" s="6">
        <f t="shared" si="35"/>
        <v>1.0946879999999999E-3</v>
      </c>
      <c r="AE86" s="6">
        <v>2038</v>
      </c>
      <c r="AF86" s="6">
        <f t="shared" si="36"/>
        <v>5.1413999902794946E-5</v>
      </c>
      <c r="AG86" s="6">
        <f t="shared" si="36"/>
        <v>6.6970000000000004E-5</v>
      </c>
      <c r="AH86" s="6">
        <f t="shared" si="36"/>
        <v>6.6970000000000004E-5</v>
      </c>
      <c r="AJ86" s="6">
        <v>2038</v>
      </c>
      <c r="AK86" s="6">
        <f t="shared" si="37"/>
        <v>1.5438095646487886E-3</v>
      </c>
      <c r="AL86" s="6">
        <f t="shared" si="37"/>
        <v>2.0109099999999999E-3</v>
      </c>
      <c r="AM86" s="6">
        <f t="shared" si="37"/>
        <v>2.0109099999999999E-3</v>
      </c>
      <c r="AO86" s="6">
        <v>2038</v>
      </c>
      <c r="AP86" s="6">
        <f t="shared" si="38"/>
        <v>8.9784823857276791E-2</v>
      </c>
      <c r="AQ86" s="6">
        <f t="shared" si="30"/>
        <v>0.11695043499999999</v>
      </c>
      <c r="AR86" s="6">
        <f t="shared" si="30"/>
        <v>0.11695043499999999</v>
      </c>
    </row>
    <row r="87" spans="6:44" x14ac:dyDescent="0.25">
      <c r="F87" s="6">
        <v>2039</v>
      </c>
      <c r="G87" s="6">
        <f t="shared" si="31"/>
        <v>1.7211369135027178E-3</v>
      </c>
      <c r="H87" s="6">
        <f t="shared" si="31"/>
        <v>2.101772E-3</v>
      </c>
      <c r="I87" s="6">
        <f t="shared" si="31"/>
        <v>2.101772E-3</v>
      </c>
      <c r="K87" s="6">
        <v>2039</v>
      </c>
      <c r="L87" s="6">
        <f t="shared" si="32"/>
        <v>1.5180303071840155E-2</v>
      </c>
      <c r="M87" s="6">
        <f t="shared" si="32"/>
        <v>1.8537477E-2</v>
      </c>
      <c r="N87" s="6">
        <f t="shared" si="32"/>
        <v>1.8537477E-2</v>
      </c>
      <c r="P87" s="6">
        <v>2039</v>
      </c>
      <c r="Q87" s="6">
        <f t="shared" si="33"/>
        <v>6.8655754248575507E-3</v>
      </c>
      <c r="R87" s="6">
        <f t="shared" si="33"/>
        <v>8.3839199999999996E-3</v>
      </c>
      <c r="S87" s="6">
        <f t="shared" si="33"/>
        <v>8.3839199999999996E-3</v>
      </c>
      <c r="U87" s="6">
        <v>2039</v>
      </c>
      <c r="V87" s="6">
        <f t="shared" si="34"/>
        <v>6.9405453741212153E-2</v>
      </c>
      <c r="W87" s="6">
        <f t="shared" si="34"/>
        <v>8.4754697999999989E-2</v>
      </c>
      <c r="X87" s="6">
        <f t="shared" si="34"/>
        <v>8.4754697999999989E-2</v>
      </c>
      <c r="Z87" s="6">
        <v>2039</v>
      </c>
      <c r="AA87" s="6">
        <f t="shared" si="35"/>
        <v>8.9643782749435389E-4</v>
      </c>
      <c r="AB87" s="6">
        <f t="shared" si="35"/>
        <v>1.0946879999999999E-3</v>
      </c>
      <c r="AC87" s="6">
        <f t="shared" si="35"/>
        <v>1.0946879999999999E-3</v>
      </c>
      <c r="AE87" s="6">
        <v>2039</v>
      </c>
      <c r="AF87" s="6">
        <f t="shared" si="36"/>
        <v>5.4841599896314623E-5</v>
      </c>
      <c r="AG87" s="6">
        <f t="shared" si="36"/>
        <v>6.6970000000000004E-5</v>
      </c>
      <c r="AH87" s="6">
        <f t="shared" si="36"/>
        <v>6.6970000000000004E-5</v>
      </c>
      <c r="AJ87" s="6">
        <v>2039</v>
      </c>
      <c r="AK87" s="6">
        <f t="shared" si="37"/>
        <v>1.6467302022920417E-3</v>
      </c>
      <c r="AL87" s="6">
        <f t="shared" si="37"/>
        <v>2.0109099999999999E-3</v>
      </c>
      <c r="AM87" s="6">
        <f t="shared" si="37"/>
        <v>2.0109099999999999E-3</v>
      </c>
      <c r="AO87" s="6">
        <v>2039</v>
      </c>
      <c r="AP87" s="6">
        <f t="shared" si="38"/>
        <v>9.5770478781095292E-2</v>
      </c>
      <c r="AQ87" s="6">
        <f t="shared" si="30"/>
        <v>0.11695043499999999</v>
      </c>
      <c r="AR87" s="6">
        <f t="shared" si="30"/>
        <v>0.11695043499999999</v>
      </c>
    </row>
    <row r="88" spans="6:44" x14ac:dyDescent="0.25">
      <c r="F88" s="6">
        <v>2040</v>
      </c>
      <c r="G88" s="6">
        <f t="shared" si="31"/>
        <v>1.8287079705966366E-3</v>
      </c>
      <c r="H88" s="6">
        <f t="shared" si="31"/>
        <v>2.101772E-3</v>
      </c>
      <c r="I88" s="6">
        <f t="shared" si="31"/>
        <v>2.101772E-3</v>
      </c>
      <c r="K88" s="6">
        <v>2040</v>
      </c>
      <c r="L88" s="6">
        <f t="shared" si="32"/>
        <v>1.6129072013830157E-2</v>
      </c>
      <c r="M88" s="6">
        <f t="shared" si="32"/>
        <v>1.8537477E-2</v>
      </c>
      <c r="N88" s="6">
        <f t="shared" si="32"/>
        <v>1.8537477E-2</v>
      </c>
      <c r="P88" s="6">
        <v>2040</v>
      </c>
      <c r="Q88" s="6">
        <f t="shared" si="33"/>
        <v>7.2946738889111459E-3</v>
      </c>
      <c r="R88" s="6">
        <f t="shared" si="33"/>
        <v>8.3839199999999996E-3</v>
      </c>
      <c r="S88" s="6">
        <f t="shared" si="33"/>
        <v>8.3839199999999996E-3</v>
      </c>
      <c r="U88" s="6">
        <v>2040</v>
      </c>
      <c r="V88" s="6">
        <f t="shared" si="34"/>
        <v>7.3743294600037881E-2</v>
      </c>
      <c r="W88" s="6">
        <f t="shared" si="34"/>
        <v>8.4754697999999989E-2</v>
      </c>
      <c r="X88" s="6">
        <f t="shared" si="34"/>
        <v>8.4754697999999989E-2</v>
      </c>
      <c r="Z88" s="6">
        <v>2040</v>
      </c>
      <c r="AA88" s="6">
        <f t="shared" si="35"/>
        <v>9.5246519171275049E-4</v>
      </c>
      <c r="AB88" s="6">
        <f t="shared" si="35"/>
        <v>1.0946879999999999E-3</v>
      </c>
      <c r="AC88" s="6">
        <f t="shared" si="35"/>
        <v>1.0946879999999999E-3</v>
      </c>
      <c r="AE88" s="6">
        <v>2040</v>
      </c>
      <c r="AF88" s="6">
        <f t="shared" si="36"/>
        <v>5.8269199889834293E-5</v>
      </c>
      <c r="AG88" s="6">
        <f t="shared" si="36"/>
        <v>6.6970000000000004E-5</v>
      </c>
      <c r="AH88" s="6">
        <f t="shared" si="36"/>
        <v>6.6970000000000004E-5</v>
      </c>
      <c r="AJ88" s="6">
        <v>2040</v>
      </c>
      <c r="AK88" s="6">
        <f t="shared" si="37"/>
        <v>1.7496508399352944E-3</v>
      </c>
      <c r="AL88" s="6">
        <f t="shared" si="37"/>
        <v>2.0109099999999999E-3</v>
      </c>
      <c r="AM88" s="6">
        <f t="shared" si="37"/>
        <v>2.0109099999999999E-3</v>
      </c>
      <c r="AO88" s="6">
        <v>2040</v>
      </c>
      <c r="AP88" s="6">
        <f t="shared" si="38"/>
        <v>0.10175613370491371</v>
      </c>
      <c r="AQ88" s="6">
        <f t="shared" si="38"/>
        <v>0.11695043499999999</v>
      </c>
      <c r="AR88" s="6">
        <f t="shared" si="38"/>
        <v>0.11695043499999999</v>
      </c>
    </row>
    <row r="89" spans="6:44" x14ac:dyDescent="0.25">
      <c r="F89" s="6">
        <v>2041</v>
      </c>
      <c r="G89" s="6">
        <f t="shared" ref="G89:I98" si="39">($G$2-G58)*0.181/1000</f>
        <v>1.9362790276905562E-3</v>
      </c>
      <c r="H89" s="6">
        <f t="shared" si="39"/>
        <v>2.101772E-3</v>
      </c>
      <c r="I89" s="6">
        <f t="shared" si="39"/>
        <v>2.101772E-3</v>
      </c>
      <c r="K89" s="6">
        <v>2041</v>
      </c>
      <c r="L89" s="6">
        <f t="shared" ref="L89:N98" si="40">($H$2-L58)*0.181/1000</f>
        <v>1.707784095582016E-2</v>
      </c>
      <c r="M89" s="6">
        <f t="shared" si="40"/>
        <v>1.8537477E-2</v>
      </c>
      <c r="N89" s="6">
        <f t="shared" si="40"/>
        <v>1.8537477E-2</v>
      </c>
      <c r="P89" s="6">
        <v>2041</v>
      </c>
      <c r="Q89" s="6">
        <f t="shared" ref="Q89:S98" si="41">($I$2-Q58)*0.181/1000</f>
        <v>7.723772352964741E-3</v>
      </c>
      <c r="R89" s="6">
        <f t="shared" si="41"/>
        <v>8.3839199999999996E-3</v>
      </c>
      <c r="S89" s="6">
        <f t="shared" si="41"/>
        <v>8.3839199999999996E-3</v>
      </c>
      <c r="U89" s="6">
        <v>2041</v>
      </c>
      <c r="V89" s="6">
        <f t="shared" ref="V89:X98" si="42">($J$2-V58)*0.181/1000</f>
        <v>7.8081135458863637E-2</v>
      </c>
      <c r="W89" s="6">
        <f t="shared" si="42"/>
        <v>8.4754697999999989E-2</v>
      </c>
      <c r="X89" s="6">
        <f t="shared" si="42"/>
        <v>8.4754697999999989E-2</v>
      </c>
      <c r="Z89" s="6">
        <v>2041</v>
      </c>
      <c r="AA89" s="6">
        <f t="shared" ref="AA89:AC98" si="43">($K$2-AA58)*0.181/1000</f>
        <v>1.0084925559311472E-3</v>
      </c>
      <c r="AB89" s="6">
        <f t="shared" si="43"/>
        <v>1.0946879999999999E-3</v>
      </c>
      <c r="AC89" s="6">
        <f t="shared" si="43"/>
        <v>1.0946879999999999E-3</v>
      </c>
      <c r="AE89" s="6">
        <v>2041</v>
      </c>
      <c r="AF89" s="6">
        <f t="shared" ref="AF89:AH98" si="44">($L$2-AF58)*0.181/1000</f>
        <v>6.1696799883353943E-5</v>
      </c>
      <c r="AG89" s="6">
        <f t="shared" si="44"/>
        <v>6.6970000000000004E-5</v>
      </c>
      <c r="AH89" s="6">
        <f t="shared" si="44"/>
        <v>6.6970000000000004E-5</v>
      </c>
      <c r="AJ89" s="6">
        <v>2041</v>
      </c>
      <c r="AK89" s="6">
        <f t="shared" ref="AK89:AM98" si="45">($M$2-AK58)*0.181/1000</f>
        <v>1.8525714775785467E-3</v>
      </c>
      <c r="AL89" s="6">
        <f t="shared" si="45"/>
        <v>2.0109099999999999E-3</v>
      </c>
      <c r="AM89" s="6">
        <f t="shared" si="45"/>
        <v>2.0109099999999999E-3</v>
      </c>
      <c r="AO89" s="6">
        <v>2041</v>
      </c>
      <c r="AP89" s="6">
        <f t="shared" si="38"/>
        <v>0.10774178862873214</v>
      </c>
      <c r="AQ89" s="6">
        <f t="shared" si="38"/>
        <v>0.11695043499999999</v>
      </c>
      <c r="AR89" s="6">
        <f t="shared" si="38"/>
        <v>0.11695043499999999</v>
      </c>
    </row>
    <row r="90" spans="6:44" x14ac:dyDescent="0.25">
      <c r="F90" s="6">
        <v>2042</v>
      </c>
      <c r="G90" s="6">
        <f t="shared" si="39"/>
        <v>2.0438500847844766E-3</v>
      </c>
      <c r="H90" s="6">
        <f t="shared" si="39"/>
        <v>2.101772E-3</v>
      </c>
      <c r="I90" s="6">
        <f t="shared" si="39"/>
        <v>2.101772E-3</v>
      </c>
      <c r="K90" s="6">
        <v>2042</v>
      </c>
      <c r="L90" s="6">
        <f t="shared" si="40"/>
        <v>1.8026609897810179E-2</v>
      </c>
      <c r="M90" s="6">
        <f t="shared" si="40"/>
        <v>1.8537477E-2</v>
      </c>
      <c r="N90" s="6">
        <f t="shared" si="40"/>
        <v>1.8537477E-2</v>
      </c>
      <c r="P90" s="6">
        <v>2042</v>
      </c>
      <c r="Q90" s="6">
        <f t="shared" si="41"/>
        <v>8.1528708170183397E-3</v>
      </c>
      <c r="R90" s="6">
        <f t="shared" si="41"/>
        <v>8.3839199999999996E-3</v>
      </c>
      <c r="S90" s="6">
        <f t="shared" si="41"/>
        <v>8.3839199999999996E-3</v>
      </c>
      <c r="U90" s="6">
        <v>2042</v>
      </c>
      <c r="V90" s="6">
        <f t="shared" si="42"/>
        <v>8.2418976317689407E-2</v>
      </c>
      <c r="W90" s="6">
        <f t="shared" si="42"/>
        <v>8.4754697999999989E-2</v>
      </c>
      <c r="X90" s="6">
        <f t="shared" si="42"/>
        <v>8.4754697999999989E-2</v>
      </c>
      <c r="Z90" s="6">
        <v>2042</v>
      </c>
      <c r="AA90" s="6">
        <f t="shared" si="43"/>
        <v>1.0645199201495448E-3</v>
      </c>
      <c r="AB90" s="6">
        <f t="shared" si="43"/>
        <v>1.0946879999999999E-3</v>
      </c>
      <c r="AC90" s="6">
        <f t="shared" si="43"/>
        <v>1.0946879999999999E-3</v>
      </c>
      <c r="AE90" s="6">
        <v>2042</v>
      </c>
      <c r="AF90" s="6">
        <f t="shared" si="44"/>
        <v>6.512439987687362E-5</v>
      </c>
      <c r="AG90" s="6">
        <f t="shared" si="44"/>
        <v>6.6970000000000004E-5</v>
      </c>
      <c r="AH90" s="6">
        <f t="shared" si="44"/>
        <v>6.6970000000000004E-5</v>
      </c>
      <c r="AJ90" s="6">
        <v>2042</v>
      </c>
      <c r="AK90" s="6">
        <f t="shared" si="45"/>
        <v>1.9554921152217996E-3</v>
      </c>
      <c r="AL90" s="6">
        <f t="shared" si="45"/>
        <v>2.0109099999999999E-3</v>
      </c>
      <c r="AM90" s="6">
        <f t="shared" si="45"/>
        <v>2.0109099999999999E-3</v>
      </c>
      <c r="AO90" s="6">
        <v>2042</v>
      </c>
      <c r="AP90" s="6">
        <f t="shared" si="38"/>
        <v>0.11372744355255061</v>
      </c>
      <c r="AQ90" s="6">
        <f t="shared" si="38"/>
        <v>0.11695043499999999</v>
      </c>
      <c r="AR90" s="6">
        <f t="shared" si="38"/>
        <v>0.11695043499999999</v>
      </c>
    </row>
    <row r="91" spans="6:44" x14ac:dyDescent="0.25">
      <c r="F91" s="6">
        <v>2043</v>
      </c>
      <c r="G91" s="6">
        <f t="shared" si="39"/>
        <v>2.101772E-3</v>
      </c>
      <c r="H91" s="6">
        <f t="shared" si="39"/>
        <v>2.101772E-3</v>
      </c>
      <c r="I91" s="6">
        <f t="shared" si="39"/>
        <v>2.101772E-3</v>
      </c>
      <c r="K91" s="6">
        <v>2043</v>
      </c>
      <c r="L91" s="6">
        <f t="shared" si="40"/>
        <v>1.8537477E-2</v>
      </c>
      <c r="M91" s="6">
        <f t="shared" si="40"/>
        <v>1.8537477E-2</v>
      </c>
      <c r="N91" s="6">
        <f t="shared" si="40"/>
        <v>1.8537477E-2</v>
      </c>
      <c r="P91" s="6">
        <v>2043</v>
      </c>
      <c r="Q91" s="6">
        <f t="shared" si="41"/>
        <v>8.3839199999999996E-3</v>
      </c>
      <c r="R91" s="6">
        <f t="shared" si="41"/>
        <v>8.3839199999999996E-3</v>
      </c>
      <c r="S91" s="6">
        <f t="shared" si="41"/>
        <v>8.3839199999999996E-3</v>
      </c>
      <c r="U91" s="6">
        <v>2043</v>
      </c>
      <c r="V91" s="6">
        <f t="shared" si="42"/>
        <v>8.4754697999999989E-2</v>
      </c>
      <c r="W91" s="6">
        <f t="shared" si="42"/>
        <v>8.4754697999999989E-2</v>
      </c>
      <c r="X91" s="6">
        <f t="shared" si="42"/>
        <v>8.4754697999999989E-2</v>
      </c>
      <c r="Z91" s="6">
        <v>2043</v>
      </c>
      <c r="AA91" s="6">
        <f t="shared" si="43"/>
        <v>1.0946879999999999E-3</v>
      </c>
      <c r="AB91" s="6">
        <f t="shared" si="43"/>
        <v>1.0946879999999999E-3</v>
      </c>
      <c r="AC91" s="6">
        <f t="shared" si="43"/>
        <v>1.0946879999999999E-3</v>
      </c>
      <c r="AE91" s="6">
        <v>2043</v>
      </c>
      <c r="AF91" s="6">
        <f t="shared" si="44"/>
        <v>6.6970000000000004E-5</v>
      </c>
      <c r="AG91" s="6">
        <f t="shared" si="44"/>
        <v>6.6970000000000004E-5</v>
      </c>
      <c r="AH91" s="6">
        <f t="shared" si="44"/>
        <v>6.6970000000000004E-5</v>
      </c>
      <c r="AJ91" s="6">
        <v>2043</v>
      </c>
      <c r="AK91" s="6">
        <f t="shared" si="45"/>
        <v>2.0109099999999999E-3</v>
      </c>
      <c r="AL91" s="6">
        <f t="shared" si="45"/>
        <v>2.0109099999999999E-3</v>
      </c>
      <c r="AM91" s="6">
        <f t="shared" si="45"/>
        <v>2.0109099999999999E-3</v>
      </c>
      <c r="AO91" s="6">
        <v>2043</v>
      </c>
      <c r="AP91" s="6">
        <f t="shared" si="38"/>
        <v>0.11695043499999999</v>
      </c>
      <c r="AQ91" s="6">
        <f t="shared" si="38"/>
        <v>0.11695043499999999</v>
      </c>
      <c r="AR91" s="6">
        <f t="shared" si="38"/>
        <v>0.11695043499999999</v>
      </c>
    </row>
    <row r="92" spans="6:44" x14ac:dyDescent="0.25">
      <c r="F92" s="6">
        <v>2044</v>
      </c>
      <c r="G92" s="6">
        <f t="shared" si="39"/>
        <v>2.101772E-3</v>
      </c>
      <c r="H92" s="6">
        <f t="shared" si="39"/>
        <v>2.101772E-3</v>
      </c>
      <c r="I92" s="6">
        <f t="shared" si="39"/>
        <v>2.101772E-3</v>
      </c>
      <c r="K92" s="6">
        <v>2044</v>
      </c>
      <c r="L92" s="6">
        <f t="shared" si="40"/>
        <v>1.8537477E-2</v>
      </c>
      <c r="M92" s="6">
        <f t="shared" si="40"/>
        <v>1.8537477E-2</v>
      </c>
      <c r="N92" s="6">
        <f t="shared" si="40"/>
        <v>1.8537477E-2</v>
      </c>
      <c r="P92" s="6">
        <v>2044</v>
      </c>
      <c r="Q92" s="6">
        <f t="shared" si="41"/>
        <v>8.3839199999999996E-3</v>
      </c>
      <c r="R92" s="6">
        <f t="shared" si="41"/>
        <v>8.3839199999999996E-3</v>
      </c>
      <c r="S92" s="6">
        <f t="shared" si="41"/>
        <v>8.3839199999999996E-3</v>
      </c>
      <c r="U92" s="6">
        <v>2044</v>
      </c>
      <c r="V92" s="6">
        <f t="shared" si="42"/>
        <v>8.4754697999999989E-2</v>
      </c>
      <c r="W92" s="6">
        <f t="shared" si="42"/>
        <v>8.4754697999999989E-2</v>
      </c>
      <c r="X92" s="6">
        <f t="shared" si="42"/>
        <v>8.4754697999999989E-2</v>
      </c>
      <c r="Z92" s="6">
        <v>2044</v>
      </c>
      <c r="AA92" s="6">
        <f t="shared" si="43"/>
        <v>1.0946879999999999E-3</v>
      </c>
      <c r="AB92" s="6">
        <f t="shared" si="43"/>
        <v>1.0946879999999999E-3</v>
      </c>
      <c r="AC92" s="6">
        <f t="shared" si="43"/>
        <v>1.0946879999999999E-3</v>
      </c>
      <c r="AE92" s="6">
        <v>2044</v>
      </c>
      <c r="AF92" s="6">
        <f t="shared" si="44"/>
        <v>6.6970000000000004E-5</v>
      </c>
      <c r="AG92" s="6">
        <f t="shared" si="44"/>
        <v>6.6970000000000004E-5</v>
      </c>
      <c r="AH92" s="6">
        <f t="shared" si="44"/>
        <v>6.6970000000000004E-5</v>
      </c>
      <c r="AJ92" s="6">
        <v>2044</v>
      </c>
      <c r="AK92" s="6">
        <f t="shared" si="45"/>
        <v>2.0109099999999999E-3</v>
      </c>
      <c r="AL92" s="6">
        <f t="shared" si="45"/>
        <v>2.0109099999999999E-3</v>
      </c>
      <c r="AM92" s="6">
        <f t="shared" si="45"/>
        <v>2.0109099999999999E-3</v>
      </c>
      <c r="AO92" s="6">
        <v>2044</v>
      </c>
      <c r="AP92" s="6">
        <f t="shared" si="38"/>
        <v>0.11695043499999999</v>
      </c>
      <c r="AQ92" s="6">
        <f t="shared" si="38"/>
        <v>0.11695043499999999</v>
      </c>
      <c r="AR92" s="6">
        <f t="shared" si="38"/>
        <v>0.11695043499999999</v>
      </c>
    </row>
    <row r="93" spans="6:44" x14ac:dyDescent="0.25">
      <c r="F93" s="6">
        <v>2045</v>
      </c>
      <c r="G93" s="6">
        <f t="shared" si="39"/>
        <v>2.101772E-3</v>
      </c>
      <c r="H93" s="6">
        <f t="shared" si="39"/>
        <v>2.101772E-3</v>
      </c>
      <c r="I93" s="6">
        <f t="shared" si="39"/>
        <v>2.101772E-3</v>
      </c>
      <c r="K93" s="6">
        <v>2045</v>
      </c>
      <c r="L93" s="6">
        <f t="shared" si="40"/>
        <v>1.8537477E-2</v>
      </c>
      <c r="M93" s="6">
        <f t="shared" si="40"/>
        <v>1.8537477E-2</v>
      </c>
      <c r="N93" s="6">
        <f t="shared" si="40"/>
        <v>1.8537477E-2</v>
      </c>
      <c r="P93" s="6">
        <v>2045</v>
      </c>
      <c r="Q93" s="6">
        <f t="shared" si="41"/>
        <v>8.3839199999999996E-3</v>
      </c>
      <c r="R93" s="6">
        <f t="shared" si="41"/>
        <v>8.3839199999999996E-3</v>
      </c>
      <c r="S93" s="6">
        <f t="shared" si="41"/>
        <v>8.3839199999999996E-3</v>
      </c>
      <c r="U93" s="6">
        <v>2045</v>
      </c>
      <c r="V93" s="6">
        <f t="shared" si="42"/>
        <v>8.4754697999999989E-2</v>
      </c>
      <c r="W93" s="6">
        <f t="shared" si="42"/>
        <v>8.4754697999999989E-2</v>
      </c>
      <c r="X93" s="6">
        <f t="shared" si="42"/>
        <v>8.4754697999999989E-2</v>
      </c>
      <c r="Z93" s="6">
        <v>2045</v>
      </c>
      <c r="AA93" s="6">
        <f t="shared" si="43"/>
        <v>1.0946879999999999E-3</v>
      </c>
      <c r="AB93" s="6">
        <f t="shared" si="43"/>
        <v>1.0946879999999999E-3</v>
      </c>
      <c r="AC93" s="6">
        <f t="shared" si="43"/>
        <v>1.0946879999999999E-3</v>
      </c>
      <c r="AE93" s="6">
        <v>2045</v>
      </c>
      <c r="AF93" s="6">
        <f t="shared" si="44"/>
        <v>6.6970000000000004E-5</v>
      </c>
      <c r="AG93" s="6">
        <f t="shared" si="44"/>
        <v>6.6970000000000004E-5</v>
      </c>
      <c r="AH93" s="6">
        <f t="shared" si="44"/>
        <v>6.6970000000000004E-5</v>
      </c>
      <c r="AJ93" s="6">
        <v>2045</v>
      </c>
      <c r="AK93" s="6">
        <f t="shared" si="45"/>
        <v>2.0109099999999999E-3</v>
      </c>
      <c r="AL93" s="6">
        <f t="shared" si="45"/>
        <v>2.0109099999999999E-3</v>
      </c>
      <c r="AM93" s="6">
        <f t="shared" si="45"/>
        <v>2.0109099999999999E-3</v>
      </c>
      <c r="AO93" s="6">
        <v>2045</v>
      </c>
      <c r="AP93" s="6">
        <f t="shared" si="38"/>
        <v>0.11695043499999999</v>
      </c>
      <c r="AQ93" s="6">
        <f t="shared" si="38"/>
        <v>0.11695043499999999</v>
      </c>
      <c r="AR93" s="6">
        <f t="shared" si="38"/>
        <v>0.11695043499999999</v>
      </c>
    </row>
    <row r="94" spans="6:44" x14ac:dyDescent="0.25">
      <c r="F94" s="6">
        <v>2046</v>
      </c>
      <c r="G94" s="6">
        <f t="shared" si="39"/>
        <v>2.101772E-3</v>
      </c>
      <c r="H94" s="6">
        <f t="shared" si="39"/>
        <v>2.101772E-3</v>
      </c>
      <c r="I94" s="6">
        <f t="shared" si="39"/>
        <v>2.101772E-3</v>
      </c>
      <c r="K94" s="6">
        <v>2046</v>
      </c>
      <c r="L94" s="6">
        <f t="shared" si="40"/>
        <v>1.8537477E-2</v>
      </c>
      <c r="M94" s="6">
        <f t="shared" si="40"/>
        <v>1.8537477E-2</v>
      </c>
      <c r="N94" s="6">
        <f t="shared" si="40"/>
        <v>1.8537477E-2</v>
      </c>
      <c r="P94" s="6">
        <v>2046</v>
      </c>
      <c r="Q94" s="6">
        <f t="shared" si="41"/>
        <v>8.3839199999999996E-3</v>
      </c>
      <c r="R94" s="6">
        <f t="shared" si="41"/>
        <v>8.3839199999999996E-3</v>
      </c>
      <c r="S94" s="6">
        <f t="shared" si="41"/>
        <v>8.3839199999999996E-3</v>
      </c>
      <c r="U94" s="6">
        <v>2046</v>
      </c>
      <c r="V94" s="6">
        <f t="shared" si="42"/>
        <v>8.4754697999999989E-2</v>
      </c>
      <c r="W94" s="6">
        <f t="shared" si="42"/>
        <v>8.4754697999999989E-2</v>
      </c>
      <c r="X94" s="6">
        <f t="shared" si="42"/>
        <v>8.4754697999999989E-2</v>
      </c>
      <c r="Z94" s="6">
        <v>2046</v>
      </c>
      <c r="AA94" s="6">
        <f t="shared" si="43"/>
        <v>1.0946879999999999E-3</v>
      </c>
      <c r="AB94" s="6">
        <f t="shared" si="43"/>
        <v>1.0946879999999999E-3</v>
      </c>
      <c r="AC94" s="6">
        <f t="shared" si="43"/>
        <v>1.0946879999999999E-3</v>
      </c>
      <c r="AE94" s="6">
        <v>2046</v>
      </c>
      <c r="AF94" s="6">
        <f t="shared" si="44"/>
        <v>6.6970000000000004E-5</v>
      </c>
      <c r="AG94" s="6">
        <f t="shared" si="44"/>
        <v>6.6970000000000004E-5</v>
      </c>
      <c r="AH94" s="6">
        <f t="shared" si="44"/>
        <v>6.6970000000000004E-5</v>
      </c>
      <c r="AJ94" s="6">
        <v>2046</v>
      </c>
      <c r="AK94" s="6">
        <f t="shared" si="45"/>
        <v>2.0109099999999999E-3</v>
      </c>
      <c r="AL94" s="6">
        <f t="shared" si="45"/>
        <v>2.0109099999999999E-3</v>
      </c>
      <c r="AM94" s="6">
        <f t="shared" si="45"/>
        <v>2.0109099999999999E-3</v>
      </c>
      <c r="AO94" s="6">
        <v>2046</v>
      </c>
      <c r="AP94" s="6">
        <f t="shared" si="38"/>
        <v>0.11695043499999999</v>
      </c>
      <c r="AQ94" s="6">
        <f t="shared" si="38"/>
        <v>0.11695043499999999</v>
      </c>
      <c r="AR94" s="6">
        <f t="shared" si="38"/>
        <v>0.11695043499999999</v>
      </c>
    </row>
    <row r="95" spans="6:44" x14ac:dyDescent="0.25">
      <c r="F95" s="6">
        <v>2047</v>
      </c>
      <c r="G95" s="6">
        <f t="shared" si="39"/>
        <v>2.101772E-3</v>
      </c>
      <c r="H95" s="6">
        <f t="shared" si="39"/>
        <v>2.101772E-3</v>
      </c>
      <c r="I95" s="6">
        <f t="shared" si="39"/>
        <v>2.101772E-3</v>
      </c>
      <c r="K95" s="6">
        <v>2047</v>
      </c>
      <c r="L95" s="6">
        <f t="shared" si="40"/>
        <v>1.8537477E-2</v>
      </c>
      <c r="M95" s="6">
        <f t="shared" si="40"/>
        <v>1.8537477E-2</v>
      </c>
      <c r="N95" s="6">
        <f t="shared" si="40"/>
        <v>1.8537477E-2</v>
      </c>
      <c r="P95" s="6">
        <v>2047</v>
      </c>
      <c r="Q95" s="6">
        <f t="shared" si="41"/>
        <v>8.3839199999999996E-3</v>
      </c>
      <c r="R95" s="6">
        <f t="shared" si="41"/>
        <v>8.3839199999999996E-3</v>
      </c>
      <c r="S95" s="6">
        <f t="shared" si="41"/>
        <v>8.3839199999999996E-3</v>
      </c>
      <c r="U95" s="6">
        <v>2047</v>
      </c>
      <c r="V95" s="6">
        <f t="shared" si="42"/>
        <v>8.4754697999999989E-2</v>
      </c>
      <c r="W95" s="6">
        <f t="shared" si="42"/>
        <v>8.4754697999999989E-2</v>
      </c>
      <c r="X95" s="6">
        <f t="shared" si="42"/>
        <v>8.4754697999999989E-2</v>
      </c>
      <c r="Z95" s="6">
        <v>2047</v>
      </c>
      <c r="AA95" s="6">
        <f t="shared" si="43"/>
        <v>1.0946879999999999E-3</v>
      </c>
      <c r="AB95" s="6">
        <f t="shared" si="43"/>
        <v>1.0946879999999999E-3</v>
      </c>
      <c r="AC95" s="6">
        <f t="shared" si="43"/>
        <v>1.0946879999999999E-3</v>
      </c>
      <c r="AE95" s="6">
        <v>2047</v>
      </c>
      <c r="AF95" s="6">
        <f t="shared" si="44"/>
        <v>6.6970000000000004E-5</v>
      </c>
      <c r="AG95" s="6">
        <f t="shared" si="44"/>
        <v>6.6970000000000004E-5</v>
      </c>
      <c r="AH95" s="6">
        <f t="shared" si="44"/>
        <v>6.6970000000000004E-5</v>
      </c>
      <c r="AJ95" s="6">
        <v>2047</v>
      </c>
      <c r="AK95" s="6">
        <f t="shared" si="45"/>
        <v>2.0109099999999999E-3</v>
      </c>
      <c r="AL95" s="6">
        <f t="shared" si="45"/>
        <v>2.0109099999999999E-3</v>
      </c>
      <c r="AM95" s="6">
        <f t="shared" si="45"/>
        <v>2.0109099999999999E-3</v>
      </c>
      <c r="AO95" s="6">
        <v>2047</v>
      </c>
      <c r="AP95" s="6">
        <f t="shared" si="38"/>
        <v>0.11695043499999999</v>
      </c>
      <c r="AQ95" s="6">
        <f t="shared" si="38"/>
        <v>0.11695043499999999</v>
      </c>
      <c r="AR95" s="6">
        <f t="shared" si="38"/>
        <v>0.11695043499999999</v>
      </c>
    </row>
    <row r="96" spans="6:44" x14ac:dyDescent="0.25">
      <c r="F96" s="6">
        <v>2048</v>
      </c>
      <c r="G96" s="6">
        <f t="shared" si="39"/>
        <v>2.101772E-3</v>
      </c>
      <c r="H96" s="6">
        <f t="shared" si="39"/>
        <v>2.101772E-3</v>
      </c>
      <c r="I96" s="6">
        <f t="shared" si="39"/>
        <v>2.101772E-3</v>
      </c>
      <c r="K96" s="6">
        <v>2048</v>
      </c>
      <c r="L96" s="6">
        <f t="shared" si="40"/>
        <v>1.8537477E-2</v>
      </c>
      <c r="M96" s="6">
        <f t="shared" si="40"/>
        <v>1.8537477E-2</v>
      </c>
      <c r="N96" s="6">
        <f t="shared" si="40"/>
        <v>1.8537477E-2</v>
      </c>
      <c r="P96" s="6">
        <v>2048</v>
      </c>
      <c r="Q96" s="6">
        <f t="shared" si="41"/>
        <v>8.3839199999999996E-3</v>
      </c>
      <c r="R96" s="6">
        <f t="shared" si="41"/>
        <v>8.3839199999999996E-3</v>
      </c>
      <c r="S96" s="6">
        <f t="shared" si="41"/>
        <v>8.3839199999999996E-3</v>
      </c>
      <c r="U96" s="6">
        <v>2048</v>
      </c>
      <c r="V96" s="6">
        <f t="shared" si="42"/>
        <v>8.4754697999999989E-2</v>
      </c>
      <c r="W96" s="6">
        <f t="shared" si="42"/>
        <v>8.4754697999999989E-2</v>
      </c>
      <c r="X96" s="6">
        <f t="shared" si="42"/>
        <v>8.4754697999999989E-2</v>
      </c>
      <c r="Z96" s="6">
        <v>2048</v>
      </c>
      <c r="AA96" s="6">
        <f t="shared" si="43"/>
        <v>1.0946879999999999E-3</v>
      </c>
      <c r="AB96" s="6">
        <f t="shared" si="43"/>
        <v>1.0946879999999999E-3</v>
      </c>
      <c r="AC96" s="6">
        <f t="shared" si="43"/>
        <v>1.0946879999999999E-3</v>
      </c>
      <c r="AE96" s="6">
        <v>2048</v>
      </c>
      <c r="AF96" s="6">
        <f t="shared" si="44"/>
        <v>6.6970000000000004E-5</v>
      </c>
      <c r="AG96" s="6">
        <f t="shared" si="44"/>
        <v>6.6970000000000004E-5</v>
      </c>
      <c r="AH96" s="6">
        <f t="shared" si="44"/>
        <v>6.6970000000000004E-5</v>
      </c>
      <c r="AJ96" s="6">
        <v>2048</v>
      </c>
      <c r="AK96" s="6">
        <f t="shared" si="45"/>
        <v>2.0109099999999999E-3</v>
      </c>
      <c r="AL96" s="6">
        <f t="shared" si="45"/>
        <v>2.0109099999999999E-3</v>
      </c>
      <c r="AM96" s="6">
        <f t="shared" si="45"/>
        <v>2.0109099999999999E-3</v>
      </c>
      <c r="AO96" s="6">
        <v>2048</v>
      </c>
      <c r="AP96" s="6">
        <f t="shared" si="38"/>
        <v>0.11695043499999999</v>
      </c>
      <c r="AQ96" s="6">
        <f t="shared" si="38"/>
        <v>0.11695043499999999</v>
      </c>
      <c r="AR96" s="6">
        <f t="shared" si="38"/>
        <v>0.11695043499999999</v>
      </c>
    </row>
    <row r="97" spans="1:44" x14ac:dyDescent="0.25">
      <c r="F97" s="6">
        <v>2049</v>
      </c>
      <c r="G97" s="6">
        <f t="shared" si="39"/>
        <v>2.101772E-3</v>
      </c>
      <c r="H97" s="6">
        <f t="shared" si="39"/>
        <v>2.101772E-3</v>
      </c>
      <c r="I97" s="6">
        <f t="shared" si="39"/>
        <v>2.101772E-3</v>
      </c>
      <c r="K97" s="6">
        <v>2049</v>
      </c>
      <c r="L97" s="6">
        <f t="shared" si="40"/>
        <v>1.8537477E-2</v>
      </c>
      <c r="M97" s="6">
        <f t="shared" si="40"/>
        <v>1.8537477E-2</v>
      </c>
      <c r="N97" s="6">
        <f t="shared" si="40"/>
        <v>1.8537477E-2</v>
      </c>
      <c r="P97" s="6">
        <v>2049</v>
      </c>
      <c r="Q97" s="6">
        <f t="shared" si="41"/>
        <v>8.3839199999999996E-3</v>
      </c>
      <c r="R97" s="6">
        <f t="shared" si="41"/>
        <v>8.3839199999999996E-3</v>
      </c>
      <c r="S97" s="6">
        <f t="shared" si="41"/>
        <v>8.3839199999999996E-3</v>
      </c>
      <c r="U97" s="6">
        <v>2049</v>
      </c>
      <c r="V97" s="6">
        <f t="shared" si="42"/>
        <v>8.4754697999999989E-2</v>
      </c>
      <c r="W97" s="6">
        <f t="shared" si="42"/>
        <v>8.4754697999999989E-2</v>
      </c>
      <c r="X97" s="6">
        <f t="shared" si="42"/>
        <v>8.4754697999999989E-2</v>
      </c>
      <c r="Z97" s="6">
        <v>2049</v>
      </c>
      <c r="AA97" s="6">
        <f t="shared" si="43"/>
        <v>1.0946879999999999E-3</v>
      </c>
      <c r="AB97" s="6">
        <f t="shared" si="43"/>
        <v>1.0946879999999999E-3</v>
      </c>
      <c r="AC97" s="6">
        <f t="shared" si="43"/>
        <v>1.0946879999999999E-3</v>
      </c>
      <c r="AE97" s="6">
        <v>2049</v>
      </c>
      <c r="AF97" s="6">
        <f t="shared" si="44"/>
        <v>6.6970000000000004E-5</v>
      </c>
      <c r="AG97" s="6">
        <f t="shared" si="44"/>
        <v>6.6970000000000004E-5</v>
      </c>
      <c r="AH97" s="6">
        <f t="shared" si="44"/>
        <v>6.6970000000000004E-5</v>
      </c>
      <c r="AJ97" s="6">
        <v>2049</v>
      </c>
      <c r="AK97" s="6">
        <f t="shared" si="45"/>
        <v>2.0109099999999999E-3</v>
      </c>
      <c r="AL97" s="6">
        <f t="shared" si="45"/>
        <v>2.0109099999999999E-3</v>
      </c>
      <c r="AM97" s="6">
        <f t="shared" si="45"/>
        <v>2.0109099999999999E-3</v>
      </c>
      <c r="AO97" s="6">
        <v>2049</v>
      </c>
      <c r="AP97" s="6">
        <f t="shared" si="38"/>
        <v>0.11695043499999999</v>
      </c>
      <c r="AQ97" s="6">
        <f t="shared" si="38"/>
        <v>0.11695043499999999</v>
      </c>
      <c r="AR97" s="6">
        <f t="shared" si="38"/>
        <v>0.11695043499999999</v>
      </c>
    </row>
    <row r="98" spans="1:44" x14ac:dyDescent="0.25">
      <c r="F98" s="6">
        <v>2050</v>
      </c>
      <c r="G98" s="6">
        <f t="shared" si="39"/>
        <v>2.101772E-3</v>
      </c>
      <c r="H98" s="6">
        <f t="shared" si="39"/>
        <v>2.101772E-3</v>
      </c>
      <c r="I98" s="6">
        <f t="shared" si="39"/>
        <v>2.101772E-3</v>
      </c>
      <c r="K98" s="6">
        <v>2050</v>
      </c>
      <c r="L98" s="6">
        <f t="shared" si="40"/>
        <v>1.8537477E-2</v>
      </c>
      <c r="M98" s="6">
        <f t="shared" si="40"/>
        <v>1.8537477E-2</v>
      </c>
      <c r="N98" s="6">
        <f t="shared" si="40"/>
        <v>1.8537477E-2</v>
      </c>
      <c r="P98" s="6">
        <v>2050</v>
      </c>
      <c r="Q98" s="6">
        <f t="shared" si="41"/>
        <v>8.3839199999999996E-3</v>
      </c>
      <c r="R98" s="6">
        <f t="shared" si="41"/>
        <v>8.3839199999999996E-3</v>
      </c>
      <c r="S98" s="6">
        <f t="shared" si="41"/>
        <v>8.3839199999999996E-3</v>
      </c>
      <c r="U98" s="6">
        <v>2050</v>
      </c>
      <c r="V98" s="6">
        <f t="shared" si="42"/>
        <v>8.4754697999999989E-2</v>
      </c>
      <c r="W98" s="6">
        <f t="shared" si="42"/>
        <v>8.4754697999999989E-2</v>
      </c>
      <c r="X98" s="6">
        <f t="shared" si="42"/>
        <v>8.4754697999999989E-2</v>
      </c>
      <c r="Z98" s="6">
        <v>2050</v>
      </c>
      <c r="AA98" s="6">
        <f t="shared" si="43"/>
        <v>1.0946879999999999E-3</v>
      </c>
      <c r="AB98" s="6">
        <f t="shared" si="43"/>
        <v>1.0946879999999999E-3</v>
      </c>
      <c r="AC98" s="6">
        <f t="shared" si="43"/>
        <v>1.0946879999999999E-3</v>
      </c>
      <c r="AE98" s="6">
        <v>2050</v>
      </c>
      <c r="AF98" s="6">
        <f t="shared" si="44"/>
        <v>6.6970000000000004E-5</v>
      </c>
      <c r="AG98" s="6">
        <f t="shared" si="44"/>
        <v>6.6970000000000004E-5</v>
      </c>
      <c r="AH98" s="6">
        <f t="shared" si="44"/>
        <v>6.6970000000000004E-5</v>
      </c>
      <c r="AJ98" s="6">
        <v>2050</v>
      </c>
      <c r="AK98" s="6">
        <f t="shared" si="45"/>
        <v>2.0109099999999999E-3</v>
      </c>
      <c r="AL98" s="6">
        <f t="shared" si="45"/>
        <v>2.0109099999999999E-3</v>
      </c>
      <c r="AM98" s="6">
        <f t="shared" si="45"/>
        <v>2.0109099999999999E-3</v>
      </c>
      <c r="AO98" s="6">
        <v>2050</v>
      </c>
      <c r="AP98" s="6">
        <f t="shared" si="38"/>
        <v>0.11695043499999999</v>
      </c>
      <c r="AQ98" s="6">
        <f t="shared" si="38"/>
        <v>0.11695043499999999</v>
      </c>
      <c r="AR98" s="6">
        <f t="shared" si="38"/>
        <v>0.11695043499999999</v>
      </c>
    </row>
    <row r="100" spans="1:44" x14ac:dyDescent="0.25">
      <c r="G100" s="6">
        <f>SUM(G72:G98)</f>
        <v>3.7252676847844779E-2</v>
      </c>
      <c r="H100" s="6">
        <f t="shared" ref="H100:I100" si="46">SUM(H72:H98)</f>
        <v>4.9294789701634284E-2</v>
      </c>
      <c r="I100" s="6">
        <f t="shared" si="46"/>
        <v>5.1870671801113842E-2</v>
      </c>
      <c r="L100" s="6">
        <f>SUM(L72:L98)</f>
        <v>0.32856591497810184</v>
      </c>
      <c r="M100" s="6">
        <f t="shared" ref="M100:N100" si="47">SUM(M72:M98)</f>
        <v>0.43477647923460888</v>
      </c>
      <c r="N100" s="6">
        <f t="shared" si="47"/>
        <v>0.45749557301538724</v>
      </c>
      <c r="Q100" s="6">
        <f>SUM(Q72:Q98)</f>
        <v>0.1486000681701834</v>
      </c>
      <c r="R100" s="6">
        <f t="shared" ref="R100:S100" si="48">SUM(R72:R98)</f>
        <v>0.19663577841712868</v>
      </c>
      <c r="S100" s="6">
        <f t="shared" si="48"/>
        <v>0.20691091266169404</v>
      </c>
      <c r="V100" s="6">
        <f>SUM(V72:V98)</f>
        <v>1.5022273471768943</v>
      </c>
      <c r="W100" s="6">
        <f t="shared" ref="W100:X100" si="49">SUM(W72:W98)</f>
        <v>1.9878297998715</v>
      </c>
      <c r="X100" s="6">
        <f t="shared" si="49"/>
        <v>2.0917031550332372</v>
      </c>
      <c r="AA100" s="6">
        <f>SUM(AA72:AA98)</f>
        <v>1.9402703201495449E-2</v>
      </c>
      <c r="AB100" s="6">
        <f t="shared" ref="AB100:AC100" si="50">SUM(AB72:AB98)</f>
        <v>2.5674723399542198E-2</v>
      </c>
      <c r="AC100" s="6">
        <f t="shared" si="50"/>
        <v>2.701634714546472E-2</v>
      </c>
      <c r="AF100" s="6">
        <f>SUM(AF72:AF98)</f>
        <v>1.1870039987687357E-3</v>
      </c>
      <c r="AG100" s="6">
        <f t="shared" ref="AG100:AH100" si="51">SUM(AG72:AG98)</f>
        <v>1.570708938133368E-3</v>
      </c>
      <c r="AH100" s="6">
        <f t="shared" si="51"/>
        <v>1.6527857876689723E-3</v>
      </c>
      <c r="AK100" s="6">
        <f>SUM(AK72:AK98)</f>
        <v>3.5642201152217994E-2</v>
      </c>
      <c r="AL100" s="6">
        <f t="shared" ref="AL100:AM100" si="52">SUM(AL72:AL98)</f>
        <v>4.7163719736923571E-2</v>
      </c>
      <c r="AM100" s="6">
        <f t="shared" si="52"/>
        <v>4.962824351622238E-2</v>
      </c>
      <c r="AP100" s="6">
        <f>SUM(AP72:AP98)</f>
        <v>2.0728779155255057</v>
      </c>
      <c r="AQ100" s="6">
        <f t="shared" ref="AQ100:AR100" si="53">SUM(AQ72:AQ98)</f>
        <v>2.7429459992994705</v>
      </c>
      <c r="AR100" s="6">
        <f t="shared" si="53"/>
        <v>2.8862776889607886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Output!N112</f>
        <v>0.19168588494370298</v>
      </c>
      <c r="C105" s="6">
        <f>Output!N142</f>
        <v>0.19168588494370298</v>
      </c>
      <c r="D105" s="6">
        <f>Output!N172</f>
        <v>0.19168588494370298</v>
      </c>
      <c r="F105" s="6">
        <v>2024</v>
      </c>
      <c r="G105" s="6">
        <f>((G8+L8+Q8+V8+AA8+AF8+AK8)*R105*1000000)/10^9</f>
        <v>5.0506557305228664E-3</v>
      </c>
      <c r="H105" s="6">
        <f>((G8+L8+Q8+V8+AA8+AF8+AK8)*S105*1000000)/10^9</f>
        <v>5.0506557305228664E-3</v>
      </c>
      <c r="I105" s="6">
        <f>((G8+L8+Q8+V8+AA8+AF8+AK8)*T105*1000000)/10^9</f>
        <v>5.0506557305228664E-3</v>
      </c>
      <c r="J105" s="6">
        <f>((H8+M8+R8+W8+AB8+AG8+AL8)*R105*1000000)/10^9</f>
        <v>9.9571000171739844E-3</v>
      </c>
      <c r="K105" s="6">
        <f>((H8+M8+R8+W8+AB8+AG8+AL8)*S105*1000000)/10^9</f>
        <v>9.9571000171739844E-3</v>
      </c>
      <c r="L105" s="6">
        <f>((H8+M8+R8+W8+AB8+AG8+AL8)*T105*1000000)/10^9</f>
        <v>9.9571000171739844E-3</v>
      </c>
      <c r="M105" s="6">
        <f>((I8+N8+S8+X8+AC8+AH8+AM8)*R105*1000000)/10^9</f>
        <v>1.4863544303825121E-2</v>
      </c>
      <c r="N105" s="6">
        <f>((I8+N8+S8+X8+AC8+AH8+AM8)*S105*1000000)/10^9</f>
        <v>1.4863544303825121E-2</v>
      </c>
      <c r="O105" s="6">
        <f>((I8+N8+S8+X8+AC8+AH8+AM8)*T105*1000000)/10^9</f>
        <v>1.4863544303825121E-2</v>
      </c>
      <c r="Q105" s="6">
        <v>2024</v>
      </c>
      <c r="R105" s="6">
        <f>Output!N232</f>
        <v>0.18388281874363654</v>
      </c>
      <c r="S105" s="6">
        <f>Output!N262</f>
        <v>0.18388281874363654</v>
      </c>
      <c r="T105" s="6">
        <f>Output!N292</f>
        <v>0.18388281874363654</v>
      </c>
    </row>
    <row r="106" spans="1:44" x14ac:dyDescent="0.25">
      <c r="A106" s="6">
        <v>2025</v>
      </c>
      <c r="B106" s="6">
        <f>Output!N113</f>
        <v>0.18484902033376213</v>
      </c>
      <c r="C106" s="6">
        <f>Output!N143</f>
        <v>0.18156545246918962</v>
      </c>
      <c r="D106" s="6">
        <f>Output!N173</f>
        <v>0.17917026612315717</v>
      </c>
      <c r="F106" s="6">
        <v>2025</v>
      </c>
      <c r="G106" s="6">
        <f t="shared" ref="G106:G131" si="54">G105+((G9+L9+Q9+V9+AA9+AF9+AK9-G8-L8-Q8-V8-AA8-AF8-AK8)*R106*1000000)/10^9</f>
        <v>9.9282543863876208E-3</v>
      </c>
      <c r="H106" s="6">
        <f t="shared" ref="H106:H131" si="55">H105+((G9+L9+Q9+V9+AA9+AF9+AK9-G8-L8-Q8-V8-AA8-AF8-AK8)*S106*1000000)/10^9</f>
        <v>9.8454546453592834E-3</v>
      </c>
      <c r="I106" s="6">
        <f t="shared" ref="I106:I131" si="56">I105+((G9+L9+Q9+V9+AA9+AF9+AK9-G8-L8-Q8-V8-AA8-AF8-AK8)*T106*1000000)/10^9</f>
        <v>9.7850566827327613E-3</v>
      </c>
      <c r="J106" s="6">
        <f t="shared" ref="J106:J131" si="57">J105+((H9+M9+R9+W9+AB9+AG9+AL9-H8-M8-R8-W8-AB8-AG8-AL8)*R106*1000000)/10^9</f>
        <v>2.0483096306753122E-2</v>
      </c>
      <c r="K106" s="6">
        <f t="shared" ref="K106:K131" si="58">K105+((H9+M9+R9+W9+AB9+AG9+AL9-H8-M8-R8-W8-AB8-AG8-AL8)*S106*1000000)/10^9</f>
        <v>2.0304412116368895E-2</v>
      </c>
      <c r="L106" s="6">
        <f t="shared" ref="L106:L131" si="59">L105+((H9+M9+R9+W9+AB9+AG9+AL9-H8-M8-R8-W8-AB8-AG8-AL8)*T106*1000000)/10^9</f>
        <v>2.0174071599372793E-2</v>
      </c>
      <c r="M106" s="6">
        <f t="shared" ref="M106:M131" si="60">M105+((I9+N9+S9+X9+AC9+AH9+AM9-I8-N8-S8-X8-AC8-AH8-AM8)*R106*1000000)/10^9</f>
        <v>3.1037938227118676E-2</v>
      </c>
      <c r="N106" s="6">
        <f t="shared" ref="N106:N131" si="61">N105+((I9+N9+S9+X9+AC9+AH9+AM9-I8-N8-S8-X8-AC8-AH8-AM8)*S106*1000000)/10^9</f>
        <v>3.0763369587378554E-2</v>
      </c>
      <c r="O106" s="6">
        <f t="shared" ref="O106:O131" si="62">O105+((I9+N9+S9+X9+AC9+AH9+AM9-I8-N8-S8-X8-AC8-AH8-AM8)*T106*1000000)/10^9</f>
        <v>3.0563086516012868E-2</v>
      </c>
      <c r="Q106" s="6">
        <v>2025</v>
      </c>
      <c r="R106" s="6">
        <f>Output!N233</f>
        <v>0.17758220662720409</v>
      </c>
      <c r="S106" s="6">
        <f>Output!N263</f>
        <v>0.17456765751043868</v>
      </c>
      <c r="T106" s="6">
        <f>Output!N293</f>
        <v>0.1723687058877772</v>
      </c>
    </row>
    <row r="107" spans="1:44" x14ac:dyDescent="0.25">
      <c r="A107" s="6">
        <v>2026</v>
      </c>
      <c r="B107" s="6">
        <f>Output!N114</f>
        <v>0.17856090130148683</v>
      </c>
      <c r="C107" s="6">
        <f>Output!N144</f>
        <v>0.17262720991716668</v>
      </c>
      <c r="D107" s="6">
        <f>Output!N174</f>
        <v>0.16827955645795684</v>
      </c>
      <c r="F107" s="6">
        <v>2026</v>
      </c>
      <c r="G107" s="6">
        <f t="shared" si="54"/>
        <v>1.464663530177982E-2</v>
      </c>
      <c r="H107" s="6">
        <f t="shared" si="55"/>
        <v>1.4414209260876682E-2</v>
      </c>
      <c r="I107" s="6">
        <f t="shared" si="56"/>
        <v>1.4244179155608149E-2</v>
      </c>
      <c r="J107" s="6">
        <f t="shared" si="57"/>
        <v>3.1657489299280563E-2</v>
      </c>
      <c r="K107" s="6">
        <f t="shared" si="58"/>
        <v>3.1124449852972746E-2</v>
      </c>
      <c r="L107" s="6">
        <f t="shared" si="59"/>
        <v>3.0734470983655778E-2</v>
      </c>
      <c r="M107" s="6">
        <f t="shared" si="60"/>
        <v>4.8668343296781283E-2</v>
      </c>
      <c r="N107" s="6">
        <f t="shared" si="61"/>
        <v>4.7834690445068787E-2</v>
      </c>
      <c r="O107" s="6">
        <f t="shared" si="62"/>
        <v>4.7224762811703382E-2</v>
      </c>
      <c r="Q107" s="6">
        <v>2026</v>
      </c>
      <c r="R107" s="6">
        <f>Output!N234</f>
        <v>0.17178545300268952</v>
      </c>
      <c r="S107" s="6">
        <f>Output!N264</f>
        <v>0.16633790178416474</v>
      </c>
      <c r="T107" s="6">
        <f>Output!N294</f>
        <v>0.16234644631986003</v>
      </c>
    </row>
    <row r="108" spans="1:44" x14ac:dyDescent="0.25">
      <c r="A108" s="6">
        <v>2027</v>
      </c>
      <c r="B108" s="6">
        <f>Output!N115</f>
        <v>0.17275723934220102</v>
      </c>
      <c r="C108" s="6">
        <f>Output!N145</f>
        <v>0.16417346265959856</v>
      </c>
      <c r="D108" s="6">
        <f>Output!N175</f>
        <v>0.15787334208721132</v>
      </c>
      <c r="F108" s="6">
        <v>2027</v>
      </c>
      <c r="G108" s="6">
        <f t="shared" si="54"/>
        <v>1.9218016686620903E-2</v>
      </c>
      <c r="H108" s="6">
        <f t="shared" si="55"/>
        <v>1.8769138750804028E-2</v>
      </c>
      <c r="I108" s="6">
        <f t="shared" si="56"/>
        <v>1.8440242322877998E-2</v>
      </c>
      <c r="J108" s="6">
        <f t="shared" si="57"/>
        <v>4.3566703024789488E-2</v>
      </c>
      <c r="K108" s="6">
        <f t="shared" si="58"/>
        <v>4.2469770159663654E-2</v>
      </c>
      <c r="L108" s="6">
        <f t="shared" si="59"/>
        <v>4.1665917926687362E-2</v>
      </c>
      <c r="M108" s="6">
        <f t="shared" si="60"/>
        <v>6.7915389362958045E-2</v>
      </c>
      <c r="N108" s="6">
        <f t="shared" si="61"/>
        <v>6.617040156852326E-2</v>
      </c>
      <c r="O108" s="6">
        <f t="shared" si="62"/>
        <v>6.48915935304967E-2</v>
      </c>
      <c r="Q108" s="6">
        <v>2027</v>
      </c>
      <c r="R108" s="6">
        <f>Output!N235</f>
        <v>0.16643353644492909</v>
      </c>
      <c r="S108" s="6">
        <f>Output!N265</f>
        <v>0.15855301821467174</v>
      </c>
      <c r="T108" s="6">
        <f>Output!N295</f>
        <v>0.15276905890872383</v>
      </c>
    </row>
    <row r="109" spans="1:44" x14ac:dyDescent="0.25">
      <c r="A109" s="6">
        <v>2028</v>
      </c>
      <c r="B109" s="6">
        <f>Output!N116</f>
        <v>0.16738131380136301</v>
      </c>
      <c r="C109" s="6">
        <f>Output!N146</f>
        <v>0.15614745182047826</v>
      </c>
      <c r="D109" s="6">
        <f>Output!N176</f>
        <v>0.14789482591344827</v>
      </c>
      <c r="F109" s="6">
        <v>2028</v>
      </c>
      <c r="G109" s="6">
        <f t="shared" si="54"/>
        <v>2.3653186549071992E-2</v>
      </c>
      <c r="H109" s="6">
        <f t="shared" si="55"/>
        <v>2.2921031123302446E-2</v>
      </c>
      <c r="I109" s="6">
        <f t="shared" si="56"/>
        <v>2.23840332288959E-2</v>
      </c>
      <c r="J109" s="6">
        <f t="shared" si="57"/>
        <v>5.6304978112719777E-2</v>
      </c>
      <c r="K109" s="6">
        <f t="shared" si="58"/>
        <v>5.4394442453305186E-2</v>
      </c>
      <c r="L109" s="6">
        <f t="shared" si="59"/>
        <v>5.2992900885209374E-2</v>
      </c>
      <c r="M109" s="6">
        <f t="shared" si="60"/>
        <v>8.8956769676367481E-2</v>
      </c>
      <c r="N109" s="6">
        <f t="shared" si="61"/>
        <v>8.5867853783307857E-2</v>
      </c>
      <c r="O109" s="6">
        <f t="shared" si="62"/>
        <v>8.3601768541522764E-2</v>
      </c>
      <c r="Q109" s="6">
        <v>2028</v>
      </c>
      <c r="R109" s="6">
        <f>Output!N236</f>
        <v>0.16147438658027613</v>
      </c>
      <c r="S109" s="6">
        <f>Output!N266</f>
        <v>0.15116090133828625</v>
      </c>
      <c r="T109" s="6">
        <f>Output!N296</f>
        <v>0.14358440310066822</v>
      </c>
    </row>
    <row r="110" spans="1:44" x14ac:dyDescent="0.25">
      <c r="A110" s="6">
        <v>2029</v>
      </c>
      <c r="B110" s="6">
        <f>Output!N117</f>
        <v>0.16238305455939753</v>
      </c>
      <c r="C110" s="6">
        <f>Output!N147</f>
        <v>0.14849906905876514</v>
      </c>
      <c r="D110" s="6">
        <f>Output!N177</f>
        <v>0.13829401426002311</v>
      </c>
      <c r="F110" s="6">
        <v>2029</v>
      </c>
      <c r="G110" s="6">
        <f t="shared" si="54"/>
        <v>2.7961670220817882E-2</v>
      </c>
      <c r="H110" s="6">
        <f t="shared" si="55"/>
        <v>2.6879410746249201E-2</v>
      </c>
      <c r="I110" s="6">
        <f t="shared" si="56"/>
        <v>2.6085078169154178E-2</v>
      </c>
      <c r="J110" s="6">
        <f t="shared" si="57"/>
        <v>6.9975328837214384E-2</v>
      </c>
      <c r="K110" s="6">
        <f t="shared" si="58"/>
        <v>6.6953951057511493E-2</v>
      </c>
      <c r="L110" s="6">
        <f t="shared" si="59"/>
        <v>6.473591449165178E-2</v>
      </c>
      <c r="M110" s="6">
        <f t="shared" si="60"/>
        <v>0.11198898745361086</v>
      </c>
      <c r="N110" s="6">
        <f t="shared" si="61"/>
        <v>0.10702849136877375</v>
      </c>
      <c r="O110" s="6">
        <f t="shared" si="62"/>
        <v>0.10338675081414932</v>
      </c>
      <c r="Q110" s="6">
        <v>2029</v>
      </c>
      <c r="R110" s="6">
        <f>Output!N237</f>
        <v>0.15686203224735479</v>
      </c>
      <c r="S110" s="6">
        <f>Output!N267</f>
        <v>0.14411554490360551</v>
      </c>
      <c r="T110" s="6">
        <f>Output!N297</f>
        <v>0.13474657791437117</v>
      </c>
    </row>
    <row r="111" spans="1:44" x14ac:dyDescent="0.25">
      <c r="A111" s="6">
        <v>2030</v>
      </c>
      <c r="B111" s="6">
        <f>Output!N118</f>
        <v>0.15771330881189716</v>
      </c>
      <c r="C111" s="6">
        <f>Output!N148</f>
        <v>0.14117923801298246</v>
      </c>
      <c r="D111" s="6">
        <f>Output!N178</f>
        <v>0.12902167787959767</v>
      </c>
      <c r="F111" s="6">
        <v>2030</v>
      </c>
      <c r="G111" s="6">
        <f t="shared" si="54"/>
        <v>3.2151753577060675E-2</v>
      </c>
      <c r="H111" s="6">
        <f t="shared" si="55"/>
        <v>3.0652564458653931E-2</v>
      </c>
      <c r="I111" s="6">
        <f t="shared" si="56"/>
        <v>2.9551662055047417E-2</v>
      </c>
      <c r="J111" s="6">
        <f t="shared" si="57"/>
        <v>8.4690136810238209E-2</v>
      </c>
      <c r="K111" s="6">
        <f t="shared" si="58"/>
        <v>8.020457821938326E-2</v>
      </c>
      <c r="L111" s="6">
        <f t="shared" si="59"/>
        <v>7.6909924377946262E-2</v>
      </c>
      <c r="M111" s="6">
        <f t="shared" si="60"/>
        <v>0.13722852004341576</v>
      </c>
      <c r="N111" s="6">
        <f t="shared" si="61"/>
        <v>0.12975659198011258</v>
      </c>
      <c r="O111" s="6">
        <f t="shared" si="62"/>
        <v>0.12426818670084508</v>
      </c>
      <c r="Q111" s="6">
        <v>2030</v>
      </c>
      <c r="R111" s="6">
        <f>Output!N238</f>
        <v>0.15255134767163442</v>
      </c>
      <c r="S111" s="6">
        <f>Output!N268</f>
        <v>0.13737189331615263</v>
      </c>
      <c r="T111" s="6">
        <f>Output!N298</f>
        <v>0.12621038739524817</v>
      </c>
    </row>
    <row r="112" spans="1:44" x14ac:dyDescent="0.25">
      <c r="A112" s="6">
        <v>2031</v>
      </c>
      <c r="B112" s="6">
        <f>Output!N119</f>
        <v>0.15490743282095171</v>
      </c>
      <c r="C112" s="6">
        <f>Output!N149</f>
        <v>0.13572323850228937</v>
      </c>
      <c r="D112" s="6">
        <f>Output!N179</f>
        <v>0.12161321125572719</v>
      </c>
      <c r="F112" s="6">
        <v>2031</v>
      </c>
      <c r="G112" s="6">
        <f t="shared" si="54"/>
        <v>3.6270912101308748E-2</v>
      </c>
      <c r="H112" s="6">
        <f t="shared" si="55"/>
        <v>3.428796678021747E-2</v>
      </c>
      <c r="I112" s="6">
        <f t="shared" si="56"/>
        <v>3.2831260370083971E-2</v>
      </c>
      <c r="J112" s="6">
        <f t="shared" si="57"/>
        <v>9.0099964107840103E-2</v>
      </c>
      <c r="K112" s="6">
        <f t="shared" si="58"/>
        <v>8.4979072476204745E-2</v>
      </c>
      <c r="L112" s="6">
        <f t="shared" si="59"/>
        <v>8.1217129450393097E-2</v>
      </c>
      <c r="M112" s="6">
        <f t="shared" si="60"/>
        <v>0.14392901611437151</v>
      </c>
      <c r="N112" s="6">
        <f t="shared" si="61"/>
        <v>0.13567017817219207</v>
      </c>
      <c r="O112" s="6">
        <f t="shared" si="62"/>
        <v>0.12960299853070223</v>
      </c>
      <c r="Q112" s="6">
        <v>2031</v>
      </c>
      <c r="R112" s="6">
        <f>Output!N239</f>
        <v>0.14996913682180352</v>
      </c>
      <c r="S112" s="6">
        <f>Output!N269</f>
        <v>0.1323566803645623</v>
      </c>
      <c r="T112" s="6">
        <f>Output!N299</f>
        <v>0.11940267060201462</v>
      </c>
    </row>
    <row r="113" spans="1:20" x14ac:dyDescent="0.25">
      <c r="A113" s="6">
        <v>2032</v>
      </c>
      <c r="B113" s="6">
        <f>Output!N120</f>
        <v>0.15212483370238894</v>
      </c>
      <c r="C113" s="6">
        <f>Output!N150</f>
        <v>0.13029051586397897</v>
      </c>
      <c r="D113" s="6">
        <f>Output!N180</f>
        <v>0.11422805972570473</v>
      </c>
      <c r="F113" s="6">
        <v>2032</v>
      </c>
      <c r="G113" s="6">
        <f t="shared" si="54"/>
        <v>4.0319732929573526E-2</v>
      </c>
      <c r="H113" s="6">
        <f t="shared" si="55"/>
        <v>3.7786204846951256E-2</v>
      </c>
      <c r="I113" s="6">
        <f t="shared" si="56"/>
        <v>3.5924461214082819E-2</v>
      </c>
      <c r="J113" s="6">
        <f t="shared" si="57"/>
        <v>9.551748671789112E-2</v>
      </c>
      <c r="K113" s="6">
        <f t="shared" si="58"/>
        <v>8.9659888107652103E-2</v>
      </c>
      <c r="L113" s="6">
        <f t="shared" si="59"/>
        <v>8.5355985235961288E-2</v>
      </c>
      <c r="M113" s="6">
        <f t="shared" si="60"/>
        <v>0.15071524050620869</v>
      </c>
      <c r="N113" s="6">
        <f t="shared" si="61"/>
        <v>0.14153357136835296</v>
      </c>
      <c r="O113" s="6">
        <f t="shared" si="62"/>
        <v>0.13478750925783969</v>
      </c>
      <c r="Q113" s="6">
        <v>2032</v>
      </c>
      <c r="R113" s="6">
        <f>Output!N240</f>
        <v>0.14740830225072629</v>
      </c>
      <c r="S113" s="6">
        <f>Output!N270</f>
        <v>0.12736284369172568</v>
      </c>
      <c r="T113" s="6">
        <f>Output!N300</f>
        <v>0.11261636517756166</v>
      </c>
    </row>
    <row r="114" spans="1:20" x14ac:dyDescent="0.25">
      <c r="A114" s="6">
        <v>2033</v>
      </c>
      <c r="B114" s="6">
        <f>Output!N121</f>
        <v>0.14936593189232747</v>
      </c>
      <c r="C114" s="6">
        <f>Output!N151</f>
        <v>0.12488152875563517</v>
      </c>
      <c r="D114" s="6">
        <f>Output!N181</f>
        <v>0.10686660550418352</v>
      </c>
      <c r="F114" s="6">
        <v>2033</v>
      </c>
      <c r="G114" s="6">
        <f t="shared" si="54"/>
        <v>4.4298813799749426E-2</v>
      </c>
      <c r="H114" s="6">
        <f t="shared" si="55"/>
        <v>4.1147877360557222E-2</v>
      </c>
      <c r="I114" s="6">
        <f t="shared" si="56"/>
        <v>3.8831862324938363E-2</v>
      </c>
      <c r="J114" s="6">
        <f t="shared" si="57"/>
        <v>0.10094303094112485</v>
      </c>
      <c r="K114" s="6">
        <f t="shared" si="58"/>
        <v>9.4243585569873375E-2</v>
      </c>
      <c r="L114" s="6">
        <f t="shared" si="59"/>
        <v>8.9320275939338792E-2</v>
      </c>
      <c r="M114" s="6">
        <f t="shared" si="60"/>
        <v>0.15758724808250024</v>
      </c>
      <c r="N114" s="6">
        <f t="shared" si="61"/>
        <v>0.14733929377918953</v>
      </c>
      <c r="O114" s="6">
        <f t="shared" si="62"/>
        <v>0.13980868955373918</v>
      </c>
      <c r="Q114" s="6">
        <v>2033</v>
      </c>
      <c r="R114" s="6">
        <f>Output!N241</f>
        <v>0.14486922994869819</v>
      </c>
      <c r="S114" s="6">
        <f>Output!N271</f>
        <v>0.12239080437796504</v>
      </c>
      <c r="T114" s="6">
        <f>Output!N301</f>
        <v>0.10585182202215776</v>
      </c>
    </row>
    <row r="115" spans="1:20" x14ac:dyDescent="0.25">
      <c r="A115" s="6">
        <v>2034</v>
      </c>
      <c r="B115" s="6">
        <f>Output!N122</f>
        <v>0.14662992473999542</v>
      </c>
      <c r="C115" s="6">
        <f>Output!N152</f>
        <v>0.11949543630502082</v>
      </c>
      <c r="D115" s="6">
        <f>Output!N182</f>
        <v>9.9528007718926434E-2</v>
      </c>
      <c r="F115" s="6">
        <v>2034</v>
      </c>
      <c r="G115" s="6">
        <f t="shared" si="54"/>
        <v>4.8208732121159566E-2</v>
      </c>
      <c r="H115" s="6">
        <f t="shared" si="55"/>
        <v>4.4373561730358495E-2</v>
      </c>
      <c r="I115" s="6">
        <f t="shared" si="56"/>
        <v>4.1554040148166188E-2</v>
      </c>
      <c r="J115" s="6">
        <f t="shared" si="57"/>
        <v>0.10637687259456609</v>
      </c>
      <c r="K115" s="6">
        <f t="shared" si="58"/>
        <v>9.8726507372485089E-2</v>
      </c>
      <c r="L115" s="6">
        <f t="shared" si="59"/>
        <v>9.3103445312195304E-2</v>
      </c>
      <c r="M115" s="6">
        <f t="shared" si="60"/>
        <v>0.16454501306797259</v>
      </c>
      <c r="N115" s="6">
        <f t="shared" si="61"/>
        <v>0.1530794530146117</v>
      </c>
      <c r="O115" s="6">
        <f t="shared" si="62"/>
        <v>0.14465285047622436</v>
      </c>
      <c r="Q115" s="6">
        <v>2034</v>
      </c>
      <c r="R115" s="6">
        <f>Output!N242</f>
        <v>0.14235117979895465</v>
      </c>
      <c r="S115" s="6">
        <f>Output!N272</f>
        <v>0.11743978721648896</v>
      </c>
      <c r="T115" s="6">
        <f>Output!N302</f>
        <v>9.9108265929011591E-2</v>
      </c>
    </row>
    <row r="116" spans="1:20" x14ac:dyDescent="0.25">
      <c r="A116" s="6">
        <v>2035</v>
      </c>
      <c r="B116" s="6">
        <f>Output!N123</f>
        <v>0.14391593315169035</v>
      </c>
      <c r="C116" s="6">
        <f>Output!N153</f>
        <v>0.11413135941843344</v>
      </c>
      <c r="D116" s="6">
        <f>Output!N183</f>
        <v>9.2211463719161654E-2</v>
      </c>
      <c r="F116" s="6">
        <v>2035</v>
      </c>
      <c r="G116" s="6">
        <f t="shared" si="54"/>
        <v>5.2050043135553822E-2</v>
      </c>
      <c r="H116" s="6">
        <f t="shared" si="55"/>
        <v>4.7463813198104957E-2</v>
      </c>
      <c r="I116" s="6">
        <f t="shared" si="56"/>
        <v>4.4091550889323719E-2</v>
      </c>
      <c r="J116" s="6">
        <f t="shared" si="57"/>
        <v>0.11181923130751613</v>
      </c>
      <c r="K116" s="6">
        <f t="shared" si="58"/>
        <v>0.10310476701813076</v>
      </c>
      <c r="L116" s="6">
        <f t="shared" si="59"/>
        <v>9.669858344071279E-2</v>
      </c>
      <c r="M116" s="6">
        <f t="shared" si="60"/>
        <v>0.17158841947947834</v>
      </c>
      <c r="N116" s="6">
        <f t="shared" si="61"/>
        <v>0.15874572083815652</v>
      </c>
      <c r="O116" s="6">
        <f t="shared" si="62"/>
        <v>0.14930561599210176</v>
      </c>
      <c r="Q116" s="6">
        <v>2035</v>
      </c>
      <c r="R116" s="6">
        <f>Output!N243</f>
        <v>0.13985334473087804</v>
      </c>
      <c r="S116" s="6">
        <f>Output!N273</f>
        <v>0.11250898513667983</v>
      </c>
      <c r="T116" s="6">
        <f>Output!N303</f>
        <v>9.2384960007559247E-2</v>
      </c>
    </row>
    <row r="117" spans="1:20" x14ac:dyDescent="0.25">
      <c r="A117" s="6">
        <v>2036</v>
      </c>
      <c r="B117" s="6">
        <f>Output!N124</f>
        <v>0.14116983553251258</v>
      </c>
      <c r="C117" s="6">
        <f>Output!N154</f>
        <v>0.1119926773261945</v>
      </c>
      <c r="D117" s="6">
        <f>Output!N184</f>
        <v>9.0836905161692461E-2</v>
      </c>
      <c r="F117" s="6">
        <v>2036</v>
      </c>
      <c r="G117" s="6">
        <f t="shared" si="54"/>
        <v>5.5821937421833952E-2</v>
      </c>
      <c r="H117" s="6">
        <f t="shared" si="55"/>
        <v>5.0499964766991756E-2</v>
      </c>
      <c r="I117" s="6">
        <f t="shared" si="56"/>
        <v>4.6594230171745889E-2</v>
      </c>
      <c r="J117" s="6">
        <f t="shared" si="57"/>
        <v>0.11726832758518409</v>
      </c>
      <c r="K117" s="6">
        <f t="shared" si="58"/>
        <v>0.10749096688397401</v>
      </c>
      <c r="L117" s="6">
        <f t="shared" si="59"/>
        <v>0.10031409843848135</v>
      </c>
      <c r="M117" s="6">
        <f t="shared" si="60"/>
        <v>0.17871471774853409</v>
      </c>
      <c r="N117" s="6">
        <f t="shared" si="61"/>
        <v>0.16448196900095619</v>
      </c>
      <c r="O117" s="6">
        <f t="shared" si="62"/>
        <v>0.15403396670521668</v>
      </c>
      <c r="Q117" s="6">
        <v>2036</v>
      </c>
      <c r="R117" s="6">
        <f>Output!N244</f>
        <v>0.13732604049264768</v>
      </c>
      <c r="S117" s="6">
        <f>Output!N274</f>
        <v>0.11053933160516979</v>
      </c>
      <c r="T117" s="6">
        <f>Output!N304</f>
        <v>9.1116826292859734E-2</v>
      </c>
    </row>
    <row r="118" spans="1:20" x14ac:dyDescent="0.25">
      <c r="A118" s="6">
        <v>2037</v>
      </c>
      <c r="B118" s="6">
        <f>Output!N125</f>
        <v>0.13844418639728351</v>
      </c>
      <c r="C118" s="6">
        <f>Output!N155</f>
        <v>0.10987448193936956</v>
      </c>
      <c r="D118" s="6">
        <f>Output!N185</f>
        <v>8.9482833309637258E-2</v>
      </c>
      <c r="F118" s="6">
        <v>2037</v>
      </c>
      <c r="G118" s="6">
        <f t="shared" si="54"/>
        <v>5.9524930794254256E-2</v>
      </c>
      <c r="H118" s="6">
        <f t="shared" si="55"/>
        <v>5.3482533215080737E-2</v>
      </c>
      <c r="I118" s="6">
        <f t="shared" si="56"/>
        <v>4.906259477349454E-2</v>
      </c>
      <c r="J118" s="6">
        <f t="shared" si="57"/>
        <v>0.12272418815076484</v>
      </c>
      <c r="K118" s="6">
        <f t="shared" si="58"/>
        <v>0.11188537863239101</v>
      </c>
      <c r="L118" s="6">
        <f t="shared" si="59"/>
        <v>0.1039509002735745</v>
      </c>
      <c r="M118" s="6">
        <f t="shared" si="60"/>
        <v>0.18592344550727535</v>
      </c>
      <c r="N118" s="6">
        <f t="shared" si="61"/>
        <v>0.17028822404970126</v>
      </c>
      <c r="O118" s="6">
        <f t="shared" si="62"/>
        <v>0.15883920577365435</v>
      </c>
      <c r="Q118" s="6">
        <v>2037</v>
      </c>
      <c r="R118" s="6">
        <f>Output!N245</f>
        <v>0.13481751587118407</v>
      </c>
      <c r="S118" s="6">
        <f>Output!N275</f>
        <v>0.10858849278045335</v>
      </c>
      <c r="T118" s="6">
        <f>Output!N305</f>
        <v>8.986750728495381E-2</v>
      </c>
    </row>
    <row r="119" spans="1:20" x14ac:dyDescent="0.25">
      <c r="A119" s="6">
        <v>2038</v>
      </c>
      <c r="B119" s="6">
        <f>Output!N126</f>
        <v>0.13573825953816193</v>
      </c>
      <c r="C119" s="6">
        <f>Output!N156</f>
        <v>0.1077759706071868</v>
      </c>
      <c r="D119" s="6">
        <f>Output!N186</f>
        <v>8.8148445512224227E-2</v>
      </c>
      <c r="F119" s="6">
        <v>2038</v>
      </c>
      <c r="G119" s="6">
        <f t="shared" si="54"/>
        <v>6.3159520666112939E-2</v>
      </c>
      <c r="H119" s="6">
        <f t="shared" si="55"/>
        <v>5.6412014991862575E-2</v>
      </c>
      <c r="I119" s="6">
        <f t="shared" si="56"/>
        <v>5.1497141144060343E-2</v>
      </c>
      <c r="J119" s="6">
        <f t="shared" si="57"/>
        <v>0.12818677500359985</v>
      </c>
      <c r="K119" s="6">
        <f t="shared" si="58"/>
        <v>0.11628822715276194</v>
      </c>
      <c r="L119" s="6">
        <f t="shared" si="59"/>
        <v>0.10760988834797559</v>
      </c>
      <c r="M119" s="6">
        <f t="shared" si="60"/>
        <v>0.19321402934108656</v>
      </c>
      <c r="N119" s="6">
        <f t="shared" si="61"/>
        <v>0.17616443931366119</v>
      </c>
      <c r="O119" s="6">
        <f t="shared" si="62"/>
        <v>0.16372263555189065</v>
      </c>
      <c r="Q119" s="6">
        <v>2038</v>
      </c>
      <c r="R119" s="6">
        <f>Output!N246</f>
        <v>0.13232710092977637</v>
      </c>
      <c r="S119" s="6">
        <f>Output!N276</f>
        <v>0.10665572854576597</v>
      </c>
      <c r="T119" s="6">
        <f>Output!N306</f>
        <v>8.8636262867076918E-2</v>
      </c>
    </row>
    <row r="120" spans="1:20" x14ac:dyDescent="0.25">
      <c r="A120" s="6">
        <v>2039</v>
      </c>
      <c r="B120" s="6">
        <f>Output!N127</f>
        <v>0.13305132874730671</v>
      </c>
      <c r="C120" s="6">
        <f>Output!N157</f>
        <v>0.10569649356473569</v>
      </c>
      <c r="D120" s="6">
        <f>Output!N187</f>
        <v>8.6833130226008193E-2</v>
      </c>
      <c r="F120" s="6">
        <v>2039</v>
      </c>
      <c r="G120" s="6">
        <f t="shared" si="54"/>
        <v>6.6726186226978318E-2</v>
      </c>
      <c r="H120" s="6">
        <f t="shared" si="55"/>
        <v>5.9288890250713093E-2</v>
      </c>
      <c r="I120" s="6">
        <f t="shared" si="56"/>
        <v>5.3898350400626654E-2</v>
      </c>
      <c r="J120" s="6">
        <f t="shared" si="57"/>
        <v>0.13365598187183417</v>
      </c>
      <c r="K120" s="6">
        <f t="shared" si="58"/>
        <v>0.12069969373303224</v>
      </c>
      <c r="L120" s="6">
        <f t="shared" si="59"/>
        <v>0.11129195775817674</v>
      </c>
      <c r="M120" s="6">
        <f t="shared" si="60"/>
        <v>0.20058577751668988</v>
      </c>
      <c r="N120" s="6">
        <f t="shared" si="61"/>
        <v>0.1821104972153513</v>
      </c>
      <c r="O120" s="6">
        <f t="shared" si="62"/>
        <v>0.16868556511572663</v>
      </c>
      <c r="Q120" s="6">
        <v>2039</v>
      </c>
      <c r="R120" s="6">
        <f>Output!N247</f>
        <v>0.12985413218411504</v>
      </c>
      <c r="S120" s="6">
        <f>Output!N277</f>
        <v>0.10474044559685179</v>
      </c>
      <c r="T120" s="6">
        <f>Output!N307</f>
        <v>8.742253482500012E-2</v>
      </c>
    </row>
    <row r="121" spans="1:20" x14ac:dyDescent="0.25">
      <c r="A121" s="6">
        <v>2040</v>
      </c>
      <c r="B121" s="6">
        <f>Output!N128</f>
        <v>0.13038106251533299</v>
      </c>
      <c r="C121" s="6">
        <f>Output!N158</f>
        <v>0.10363368108116612</v>
      </c>
      <c r="D121" s="6">
        <f>Output!N188</f>
        <v>8.553440305574303E-2</v>
      </c>
      <c r="F121" s="6">
        <v>2040</v>
      </c>
      <c r="G121" s="6">
        <f t="shared" si="54"/>
        <v>7.0225347785546136E-2</v>
      </c>
      <c r="H121" s="6">
        <f t="shared" si="55"/>
        <v>6.2113579300328063E-2</v>
      </c>
      <c r="I121" s="6">
        <f t="shared" si="56"/>
        <v>5.6266640924274192E-2</v>
      </c>
      <c r="J121" s="6">
        <f t="shared" si="57"/>
        <v>0.1391315665762729</v>
      </c>
      <c r="K121" s="6">
        <f t="shared" si="58"/>
        <v>0.12511984521674874</v>
      </c>
      <c r="L121" s="6">
        <f t="shared" si="59"/>
        <v>0.11499792421611281</v>
      </c>
      <c r="M121" s="6">
        <f t="shared" si="60"/>
        <v>0.20803778536699949</v>
      </c>
      <c r="N121" s="6">
        <f t="shared" si="61"/>
        <v>0.18812611113316932</v>
      </c>
      <c r="O121" s="6">
        <f t="shared" si="62"/>
        <v>0.17372920750795123</v>
      </c>
      <c r="Q121" s="6">
        <v>2040</v>
      </c>
      <c r="R121" s="6">
        <f>Output!N248</f>
        <v>0.1273964659163615</v>
      </c>
      <c r="S121" s="6">
        <f>Output!N278</f>
        <v>0.10284046512584544</v>
      </c>
      <c r="T121" s="6">
        <f>Output!N308</f>
        <v>8.6224039080777429E-2</v>
      </c>
    </row>
    <row r="122" spans="1:20" x14ac:dyDescent="0.25">
      <c r="A122" s="6">
        <v>2041</v>
      </c>
      <c r="B122" s="6">
        <f>Output!N129</f>
        <v>0.12792537158969169</v>
      </c>
      <c r="C122" s="6">
        <f>Output!N159</f>
        <v>0.10178540568246362</v>
      </c>
      <c r="D122" s="6">
        <f>Output!N189</f>
        <v>8.4450289413275606E-2</v>
      </c>
      <c r="F122" s="6">
        <v>2041</v>
      </c>
      <c r="G122" s="6">
        <f t="shared" si="54"/>
        <v>7.366241633451176E-2</v>
      </c>
      <c r="H122" s="6">
        <f t="shared" si="55"/>
        <v>6.4891492169595305E-2</v>
      </c>
      <c r="I122" s="6">
        <f t="shared" si="56"/>
        <v>5.8607424671505842E-2</v>
      </c>
      <c r="J122" s="6">
        <f t="shared" si="57"/>
        <v>0.14431685299371971</v>
      </c>
      <c r="K122" s="6">
        <f t="shared" si="58"/>
        <v>0.12931070544099332</v>
      </c>
      <c r="L122" s="6">
        <f t="shared" si="59"/>
        <v>0.11852931557412144</v>
      </c>
      <c r="M122" s="6">
        <f t="shared" si="60"/>
        <v>0.21497128965292728</v>
      </c>
      <c r="N122" s="6">
        <f t="shared" si="61"/>
        <v>0.19372991871239112</v>
      </c>
      <c r="O122" s="6">
        <f t="shared" si="62"/>
        <v>0.17845120647673673</v>
      </c>
      <c r="Q122" s="6">
        <v>2041</v>
      </c>
      <c r="R122" s="6">
        <f>Output!N249</f>
        <v>0.12513580151175227</v>
      </c>
      <c r="S122" s="6">
        <f>Output!N279</f>
        <v>0.10113745142795655</v>
      </c>
      <c r="T122" s="6">
        <f>Output!N309</f>
        <v>8.5222580289725888E-2</v>
      </c>
    </row>
    <row r="123" spans="1:20" x14ac:dyDescent="0.25">
      <c r="A123" s="6">
        <v>2042</v>
      </c>
      <c r="B123" s="6">
        <f>Output!N130</f>
        <v>0.12547445834721596</v>
      </c>
      <c r="C123" s="6">
        <f>Output!N160</f>
        <v>9.9941984409857354E-2</v>
      </c>
      <c r="D123" s="6">
        <f>Output!N190</f>
        <v>8.3370953453973745E-2</v>
      </c>
      <c r="F123" s="6">
        <v>2042</v>
      </c>
      <c r="G123" s="6">
        <f t="shared" si="54"/>
        <v>7.7037512438429476E-2</v>
      </c>
      <c r="H123" s="6">
        <f t="shared" si="55"/>
        <v>6.7622751350684171E-2</v>
      </c>
      <c r="I123" s="6">
        <f t="shared" si="56"/>
        <v>6.092082220687587E-2</v>
      </c>
      <c r="J123" s="6">
        <f t="shared" si="57"/>
        <v>0.14950374782265619</v>
      </c>
      <c r="K123" s="6">
        <f t="shared" si="58"/>
        <v>0.13350814269512978</v>
      </c>
      <c r="L123" s="6">
        <f t="shared" si="59"/>
        <v>0.12208457721528083</v>
      </c>
      <c r="M123" s="6">
        <f t="shared" si="60"/>
        <v>0.2219699832068826</v>
      </c>
      <c r="N123" s="6">
        <f t="shared" si="61"/>
        <v>0.19939353403957527</v>
      </c>
      <c r="O123" s="6">
        <f t="shared" si="62"/>
        <v>0.18324833222368556</v>
      </c>
      <c r="Q123" s="6">
        <v>2042</v>
      </c>
      <c r="R123" s="6">
        <f>Output!N250</f>
        <v>0.12287952658670012</v>
      </c>
      <c r="S123" s="6">
        <f>Output!N280</f>
        <v>9.9438897389678399E-2</v>
      </c>
      <c r="T123" s="6">
        <f>Output!N310</f>
        <v>8.4225510978231402E-2</v>
      </c>
    </row>
    <row r="124" spans="1:20" x14ac:dyDescent="0.25">
      <c r="A124" s="6">
        <v>2043</v>
      </c>
      <c r="B124" s="6">
        <f>Output!N131</f>
        <v>0.12302943121040022</v>
      </c>
      <c r="C124" s="6">
        <f>Output!N161</f>
        <v>9.8104372799980424E-2</v>
      </c>
      <c r="D124" s="6">
        <f>Output!N191</f>
        <v>8.2297465378866563E-2</v>
      </c>
      <c r="F124" s="6">
        <v>2043</v>
      </c>
      <c r="G124" s="6">
        <f t="shared" si="54"/>
        <v>8.0350784700884956E-2</v>
      </c>
      <c r="H124" s="6">
        <f t="shared" si="55"/>
        <v>7.0307503519565273E-2</v>
      </c>
      <c r="I124" s="6">
        <f t="shared" si="56"/>
        <v>6.3206981170162435E-2</v>
      </c>
      <c r="J124" s="6">
        <f t="shared" si="57"/>
        <v>0.15469159929800763</v>
      </c>
      <c r="K124" s="6">
        <f t="shared" si="58"/>
        <v>0.13771187073103849</v>
      </c>
      <c r="L124" s="6">
        <f t="shared" si="59"/>
        <v>0.12566419645906265</v>
      </c>
      <c r="M124" s="6">
        <f t="shared" si="60"/>
        <v>0.22903241389513004</v>
      </c>
      <c r="N124" s="6">
        <f t="shared" si="61"/>
        <v>0.20511623794251163</v>
      </c>
      <c r="O124" s="6">
        <f t="shared" si="62"/>
        <v>0.18812141174796265</v>
      </c>
      <c r="Q124" s="6">
        <v>2043</v>
      </c>
      <c r="R124" s="6">
        <f>Output!N251</f>
        <v>0.12062866197818435</v>
      </c>
      <c r="S124" s="6">
        <f>Output!N281</f>
        <v>9.7745683487882942E-2</v>
      </c>
      <c r="T124" s="6">
        <f>Output!N311</f>
        <v>8.3233816893246465E-2</v>
      </c>
    </row>
    <row r="125" spans="1:20" x14ac:dyDescent="0.25">
      <c r="A125" s="6">
        <v>2044</v>
      </c>
      <c r="B125" s="6">
        <f>Output!N132</f>
        <v>0.12059006085045251</v>
      </c>
      <c r="C125" s="6">
        <f>Output!N162</f>
        <v>9.627245618843687E-2</v>
      </c>
      <c r="D125" s="6">
        <f>Output!N192</f>
        <v>8.1229672302092742E-2</v>
      </c>
      <c r="F125" s="6">
        <v>2044</v>
      </c>
      <c r="G125" s="6">
        <f t="shared" si="54"/>
        <v>8.3602375854005692E-2</v>
      </c>
      <c r="H125" s="6">
        <f t="shared" si="55"/>
        <v>7.2945892372173624E-2</v>
      </c>
      <c r="I125" s="6">
        <f t="shared" si="56"/>
        <v>6.5466045257300542E-2</v>
      </c>
      <c r="J125" s="6">
        <f t="shared" si="57"/>
        <v>0.1598796847054188</v>
      </c>
      <c r="K125" s="6">
        <f t="shared" si="58"/>
        <v>0.14192155948362239</v>
      </c>
      <c r="L125" s="6">
        <f t="shared" si="59"/>
        <v>0.12926865251548886</v>
      </c>
      <c r="M125" s="6">
        <f t="shared" si="60"/>
        <v>0.23615699355683165</v>
      </c>
      <c r="N125" s="6">
        <f t="shared" si="61"/>
        <v>0.2108972265950711</v>
      </c>
      <c r="O125" s="6">
        <f t="shared" si="62"/>
        <v>0.19307125977367695</v>
      </c>
      <c r="Q125" s="6">
        <v>2044</v>
      </c>
      <c r="R125" s="6">
        <f>Output!N252</f>
        <v>0.11838299391984319</v>
      </c>
      <c r="S125" s="6">
        <f>Output!N282</f>
        <v>9.6057701226288997E-2</v>
      </c>
      <c r="T125" s="6">
        <f>Output!N312</f>
        <v>8.2247354448463025E-2</v>
      </c>
    </row>
    <row r="126" spans="1:20" x14ac:dyDescent="0.25">
      <c r="A126" s="6">
        <v>2045</v>
      </c>
      <c r="B126" s="6">
        <f>Output!N133</f>
        <v>0.11815623260297689</v>
      </c>
      <c r="C126" s="6">
        <f>Output!N163</f>
        <v>9.4446081689365372E-2</v>
      </c>
      <c r="D126" s="6">
        <f>Output!N193</f>
        <v>8.0167421337790992E-2</v>
      </c>
      <c r="F126" s="6">
        <v>2045</v>
      </c>
      <c r="G126" s="6">
        <f t="shared" si="54"/>
        <v>8.6792425827109623E-2</v>
      </c>
      <c r="H126" s="6">
        <f t="shared" si="55"/>
        <v>7.5538057837827174E-2</v>
      </c>
      <c r="I126" s="6">
        <f t="shared" si="56"/>
        <v>6.7698154397608151E-2</v>
      </c>
      <c r="J126" s="6">
        <f t="shared" si="57"/>
        <v>0.16506721190211474</v>
      </c>
      <c r="K126" s="6">
        <f t="shared" si="58"/>
        <v>0.14613683164700164</v>
      </c>
      <c r="L126" s="6">
        <f t="shared" si="59"/>
        <v>0.13289841598909136</v>
      </c>
      <c r="M126" s="6">
        <f t="shared" si="60"/>
        <v>0.24334199797711964</v>
      </c>
      <c r="N126" s="6">
        <f t="shared" si="61"/>
        <v>0.21673560545617609</v>
      </c>
      <c r="O126" s="6">
        <f t="shared" si="62"/>
        <v>0.19809867758057439</v>
      </c>
      <c r="Q126" s="6">
        <v>2045</v>
      </c>
      <c r="R126" s="6">
        <f>Output!N253</f>
        <v>0.11614242036779682</v>
      </c>
      <c r="S126" s="6">
        <f>Output!N283</f>
        <v>9.4374813470989777E-2</v>
      </c>
      <c r="T126" s="6">
        <f>Output!N313</f>
        <v>8.1265986509974325E-2</v>
      </c>
    </row>
    <row r="127" spans="1:20" x14ac:dyDescent="0.25">
      <c r="A127" s="6">
        <v>2046</v>
      </c>
      <c r="B127" s="6">
        <f>Output!N134</f>
        <v>0.11572790824650801</v>
      </c>
      <c r="C127" s="6">
        <f>Output!N164</f>
        <v>9.2625211081300632E-2</v>
      </c>
      <c r="D127" s="6">
        <f>Output!N194</f>
        <v>7.9110674264495986E-2</v>
      </c>
      <c r="F127" s="6">
        <v>2046</v>
      </c>
      <c r="G127" s="6">
        <f t="shared" si="54"/>
        <v>8.9921073497094037E-2</v>
      </c>
      <c r="H127" s="6">
        <f t="shared" si="55"/>
        <v>7.80841387934232E-2</v>
      </c>
      <c r="I127" s="6">
        <f t="shared" si="56"/>
        <v>6.9903447467982549E-2</v>
      </c>
      <c r="J127" s="6">
        <f t="shared" si="57"/>
        <v>0.17025331898293578</v>
      </c>
      <c r="K127" s="6">
        <f t="shared" si="58"/>
        <v>0.15035726483890077</v>
      </c>
      <c r="L127" s="6">
        <f t="shared" si="59"/>
        <v>0.13655395257036809</v>
      </c>
      <c r="M127" s="6">
        <f t="shared" si="60"/>
        <v>0.25058556446877722</v>
      </c>
      <c r="N127" s="6">
        <f t="shared" si="61"/>
        <v>0.22263039088437828</v>
      </c>
      <c r="O127" s="6">
        <f t="shared" si="62"/>
        <v>0.20320445767275339</v>
      </c>
      <c r="Q127" s="6">
        <v>2046</v>
      </c>
      <c r="R127" s="6">
        <f>Output!N254</f>
        <v>0.11390690300581766</v>
      </c>
      <c r="S127" s="6">
        <f>Output!N284</f>
        <v>9.2696981905757758E-2</v>
      </c>
      <c r="T127" s="6">
        <f>Output!N314</f>
        <v>8.028967476155284E-2</v>
      </c>
    </row>
    <row r="128" spans="1:20" x14ac:dyDescent="0.25">
      <c r="A128" s="6">
        <v>2047</v>
      </c>
      <c r="B128" s="6">
        <f>Output!N135</f>
        <v>0.11330489667371925</v>
      </c>
      <c r="C128" s="6">
        <f>Output!N165</f>
        <v>9.0809653256916006E-2</v>
      </c>
      <c r="D128" s="6">
        <f>Output!N195</f>
        <v>7.8059239974881095E-2</v>
      </c>
      <c r="F128" s="6">
        <v>2047</v>
      </c>
      <c r="G128" s="6">
        <f t="shared" si="54"/>
        <v>9.2988453010431737E-2</v>
      </c>
      <c r="H128" s="6">
        <f t="shared" si="55"/>
        <v>8.0584269385434518E-2</v>
      </c>
      <c r="I128" s="6">
        <f t="shared" si="56"/>
        <v>7.2082058614896541E-2</v>
      </c>
      <c r="J128" s="6">
        <f t="shared" si="57"/>
        <v>0.17543706492398251</v>
      </c>
      <c r="K128" s="6">
        <f t="shared" si="58"/>
        <v>0.15458238329981247</v>
      </c>
      <c r="L128" s="6">
        <f t="shared" si="59"/>
        <v>0.14023571631718465</v>
      </c>
      <c r="M128" s="6">
        <f t="shared" si="60"/>
        <v>0.25788567683753294</v>
      </c>
      <c r="N128" s="6">
        <f t="shared" si="61"/>
        <v>0.22858049721419033</v>
      </c>
      <c r="O128" s="6">
        <f t="shared" si="62"/>
        <v>0.2083893740194725</v>
      </c>
      <c r="Q128" s="6">
        <v>2047</v>
      </c>
      <c r="R128" s="6">
        <f>Output!N255</f>
        <v>0.11167626960997211</v>
      </c>
      <c r="S128" s="6">
        <f>Output!N285</f>
        <v>9.1024034306659424E-2</v>
      </c>
      <c r="T128" s="6">
        <f>Output!N315</f>
        <v>7.9318246979264984E-2</v>
      </c>
    </row>
    <row r="129" spans="1:20" x14ac:dyDescent="0.25">
      <c r="A129" s="6">
        <v>2048</v>
      </c>
      <c r="B129" s="6">
        <f>Output!N136</f>
        <v>0.11088712144167996</v>
      </c>
      <c r="C129" s="6">
        <f>Output!N166</f>
        <v>8.8999293551815531E-2</v>
      </c>
      <c r="D129" s="6">
        <f>Output!N196</f>
        <v>7.7013003804550353E-2</v>
      </c>
      <c r="F129" s="6">
        <v>2048</v>
      </c>
      <c r="G129" s="6">
        <f t="shared" si="54"/>
        <v>9.5994696585980449E-2</v>
      </c>
      <c r="H129" s="6">
        <f t="shared" si="55"/>
        <v>8.3038580868911319E-2</v>
      </c>
      <c r="I129" s="6">
        <f t="shared" si="56"/>
        <v>7.4234119093400316E-2</v>
      </c>
      <c r="J129" s="6">
        <f t="shared" si="57"/>
        <v>0.18061743066181121</v>
      </c>
      <c r="K129" s="6">
        <f t="shared" si="58"/>
        <v>0.1588116584065849</v>
      </c>
      <c r="L129" s="6">
        <f t="shared" si="59"/>
        <v>0.14394415180765927</v>
      </c>
      <c r="M129" s="6">
        <f t="shared" si="60"/>
        <v>0.2652401647376415</v>
      </c>
      <c r="N129" s="6">
        <f t="shared" si="61"/>
        <v>0.23458473594425833</v>
      </c>
      <c r="O129" s="6">
        <f t="shared" si="62"/>
        <v>0.21365418452191792</v>
      </c>
      <c r="Q129" s="6">
        <v>2048</v>
      </c>
      <c r="R129" s="6">
        <f>Output!N256</f>
        <v>0.10945045000020649</v>
      </c>
      <c r="S129" s="6">
        <f>Output!N286</f>
        <v>8.9355865403614107E-2</v>
      </c>
      <c r="T129" s="6">
        <f>Output!N316</f>
        <v>7.8351597893030187E-2</v>
      </c>
    </row>
    <row r="130" spans="1:20" x14ac:dyDescent="0.25">
      <c r="A130" s="6">
        <v>2049</v>
      </c>
      <c r="B130" s="6">
        <f>Output!N137</f>
        <v>0.10847442966452885</v>
      </c>
      <c r="C130" s="6">
        <f>Output!N167</f>
        <v>8.7194055523068553E-2</v>
      </c>
      <c r="D130" s="6">
        <f>Output!N197</f>
        <v>7.5971889310573124E-2</v>
      </c>
      <c r="F130" s="6">
        <v>2049</v>
      </c>
      <c r="G130" s="6">
        <f t="shared" si="54"/>
        <v>9.8939932410141554E-2</v>
      </c>
      <c r="H130" s="6">
        <f t="shared" si="55"/>
        <v>8.5447202394062519E-2</v>
      </c>
      <c r="I130" s="6">
        <f t="shared" si="56"/>
        <v>7.6359758053702792E-2</v>
      </c>
      <c r="J130" s="6">
        <f t="shared" si="57"/>
        <v>0.18579331186760634</v>
      </c>
      <c r="K130" s="6">
        <f t="shared" si="58"/>
        <v>0.16304450753249644</v>
      </c>
      <c r="L130" s="6">
        <f t="shared" si="59"/>
        <v>0.14767969469854786</v>
      </c>
      <c r="M130" s="6">
        <f t="shared" si="60"/>
        <v>0.27264669132507052</v>
      </c>
      <c r="N130" s="6">
        <f t="shared" si="61"/>
        <v>0.2406418126709301</v>
      </c>
      <c r="O130" s="6">
        <f t="shared" si="62"/>
        <v>0.21899963134339256</v>
      </c>
      <c r="Q130" s="6">
        <v>2049</v>
      </c>
      <c r="R130" s="6">
        <f>Output!N257</f>
        <v>0.10722929736401209</v>
      </c>
      <c r="S130" s="6">
        <f>Output!N287</f>
        <v>8.7692398564166885E-2</v>
      </c>
      <c r="T130" s="6">
        <f>Output!N317</f>
        <v>7.7389650870393484E-2</v>
      </c>
    </row>
    <row r="131" spans="1:20" x14ac:dyDescent="0.25">
      <c r="A131" s="6">
        <v>2050</v>
      </c>
      <c r="B131" s="6">
        <f>Output!N138</f>
        <v>0.10605275584302645</v>
      </c>
      <c r="C131" s="6">
        <f>Output!N168</f>
        <v>8.5379835449970284E-2</v>
      </c>
      <c r="D131" s="6">
        <f>Output!N198</f>
        <v>7.4921792772244603E-2</v>
      </c>
      <c r="F131" s="6">
        <v>2050</v>
      </c>
      <c r="G131" s="6">
        <f t="shared" si="54"/>
        <v>0.10182393425398506</v>
      </c>
      <c r="H131" s="6">
        <f t="shared" si="55"/>
        <v>8.7809907731958112E-2</v>
      </c>
      <c r="I131" s="6">
        <f t="shared" si="56"/>
        <v>7.8458749266873962E-2</v>
      </c>
      <c r="J131" s="6">
        <f t="shared" si="57"/>
        <v>0.1909628869241469</v>
      </c>
      <c r="K131" s="6">
        <f t="shared" si="58"/>
        <v>0.16727965828554259</v>
      </c>
      <c r="L131" s="6">
        <f t="shared" si="59"/>
        <v>0.15144213772287218</v>
      </c>
      <c r="M131" s="6">
        <f t="shared" si="60"/>
        <v>0.28010183959430823</v>
      </c>
      <c r="N131" s="6">
        <f t="shared" si="61"/>
        <v>0.24674940883912685</v>
      </c>
      <c r="O131" s="6">
        <f t="shared" si="62"/>
        <v>0.2244255261788701</v>
      </c>
      <c r="Q131" s="6">
        <v>2050</v>
      </c>
      <c r="R131" s="6">
        <f>Output!N258</f>
        <v>0.10499990825010959</v>
      </c>
      <c r="S131" s="6">
        <f>Output!N288</f>
        <v>8.6020695247011558E-2</v>
      </c>
      <c r="T131" s="6">
        <f>Output!N318</f>
        <v>7.6419467370048677E-2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9D8C-1847-4ACA-B33D-D2D11E3C5511}">
  <dimension ref="A2:AR131"/>
  <sheetViews>
    <sheetView workbookViewId="0">
      <selection activeCell="E4" sqref="E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0.7797235466833714</v>
      </c>
      <c r="E2" s="6">
        <v>0.68367656978336355</v>
      </c>
      <c r="G2" s="6">
        <v>31.734000000000002</v>
      </c>
      <c r="H2" s="6">
        <v>474.73099999999999</v>
      </c>
      <c r="I2" s="6">
        <v>242.20699999999999</v>
      </c>
      <c r="J2" s="6">
        <v>2886.39</v>
      </c>
      <c r="K2" s="6">
        <v>27.783999999999999</v>
      </c>
      <c r="L2" s="6">
        <v>78.3</v>
      </c>
      <c r="M2" s="6">
        <v>86.447000000000003</v>
      </c>
      <c r="O2" s="6">
        <f>SUM(G2:M2)</f>
        <v>3827.5930000000003</v>
      </c>
    </row>
    <row r="4" spans="1:44" x14ac:dyDescent="0.25">
      <c r="G4" s="6">
        <f>G2/$O$2</f>
        <v>8.2908501504731554E-3</v>
      </c>
      <c r="H4" s="6">
        <f t="shared" ref="H4:M4" si="0">H2/$O$2</f>
        <v>0.12402859969698972</v>
      </c>
      <c r="I4" s="6">
        <f t="shared" si="0"/>
        <v>6.327919399998902E-2</v>
      </c>
      <c r="J4" s="6">
        <f t="shared" si="0"/>
        <v>0.75410055353325178</v>
      </c>
      <c r="K4" s="6">
        <f t="shared" si="0"/>
        <v>7.258870000023513E-3</v>
      </c>
      <c r="L4" s="6">
        <f t="shared" si="0"/>
        <v>2.0456720450685324E-2</v>
      </c>
      <c r="M4" s="6">
        <f t="shared" si="0"/>
        <v>2.2585212168587412E-2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3.5289999999999999</v>
      </c>
      <c r="C8" s="6">
        <v>3.5289999999999999</v>
      </c>
      <c r="D8" s="6">
        <v>3.5289999999999999</v>
      </c>
      <c r="F8" s="6">
        <v>2024</v>
      </c>
      <c r="G8" s="6">
        <f>(B11-$B$8)*$B$2*Output!$O$101*$E$2*$G$4/Output!$O$95/1000000</f>
        <v>0.9861499291821032</v>
      </c>
      <c r="H8" s="6">
        <f>(C11-$B$8)*$B$2*Output!$O$101*$E$2*$G$4/Output!$O$95/1000000</f>
        <v>1.9441423056127993</v>
      </c>
      <c r="I8" s="6">
        <f>(D11-$B$8)*$B$2*Output!$O$101*$E$2*$G$4/Output!$O$95/1000000</f>
        <v>2.9021346820435037</v>
      </c>
      <c r="K8" s="6">
        <v>2024</v>
      </c>
      <c r="L8" s="6">
        <f>(B11-$B$8)*$B$2*Output!$O$101*$E$2*$H$4/Output!$O$95/1000000</f>
        <v>14.752503372740561</v>
      </c>
      <c r="M8" s="6">
        <f>(C11-$B$8)*$B$2*Output!$O$101*$E$2*$H$4/Output!$O$95/1000000</f>
        <v>29.083778309884348</v>
      </c>
      <c r="N8" s="6">
        <f>(D11-$B$8)*$B$2*Output!$O$101*$E$2*$H$4/Output!$O$95/1000000</f>
        <v>43.415053247028254</v>
      </c>
      <c r="P8" s="6">
        <v>2024</v>
      </c>
      <c r="Q8" s="6">
        <f>(B11-$B$8)*$B$2*Output!$O$101*$E$2*$I$4/Output!$O$95/1000000</f>
        <v>7.5267037214788441</v>
      </c>
      <c r="R8" s="6">
        <f>(C11-$B$8)*$B$2*Output!$O$101*$E$2*$I$4/Output!$O$95/1000000</f>
        <v>14.838497366091865</v>
      </c>
      <c r="S8" s="6">
        <f>(D11-$B$8)*$B$2*Output!$O$101*$E$2*$I$4/Output!$O$95/1000000</f>
        <v>22.150291010704954</v>
      </c>
      <c r="U8" s="6">
        <v>2024</v>
      </c>
      <c r="V8" s="6">
        <f>(B11-$B$8)*$B$2*Output!$O$101*$E$2*$J$4/Output!$O$95/1000000</f>
        <v>89.696013553032429</v>
      </c>
      <c r="W8" s="6">
        <f>(C11-$B$8)*$B$2*Output!$O$101*$E$2*$J$4/Output!$O$95/1000000</f>
        <v>176.83093557376085</v>
      </c>
      <c r="X8" s="6">
        <f>(D11-$B$8)*$B$2*Output!$O$101*$E$2*$J$4/Output!$O$95/1000000</f>
        <v>263.9658575944901</v>
      </c>
      <c r="Z8" s="6">
        <v>2024</v>
      </c>
      <c r="AA8" s="6">
        <f>(B11-$B$8)*$B$2*Output!$O$101*$E$2*$K$4/Output!$O$95/1000000</f>
        <v>0.86340170266577043</v>
      </c>
      <c r="AB8" s="6">
        <f>(C11-$B$8)*$B$2*Output!$O$101*$E$2*$K$4/Output!$O$95/1000000</f>
        <v>1.7021506844124918</v>
      </c>
      <c r="AC8" s="6">
        <f>(D11-$B$8)*$B$2*Output!$O$101*$E$2*$K$4/Output!$O$95/1000000</f>
        <v>2.5408996661592211</v>
      </c>
      <c r="AE8" s="6">
        <v>2024</v>
      </c>
      <c r="AF8" s="6">
        <f>(B11-$B$8)*$B$2*Output!$O$101*$E$2*$L$4/Output!$O$95/1000000</f>
        <v>2.4332116800579402</v>
      </c>
      <c r="AG8" s="6">
        <f>(C11-$B$8)*$B$2*Output!$O$101*$E$2*$L$4/Output!$O$95/1000000</f>
        <v>4.7969478329073603</v>
      </c>
      <c r="AH8" s="6">
        <f>(D11-$B$8)*$B$2*Output!$O$101*$E$2*$L$4/Output!$O$95/1000000</f>
        <v>7.1606839857568003</v>
      </c>
      <c r="AJ8" s="6">
        <v>2024</v>
      </c>
      <c r="AK8" s="6">
        <f>(B11-$B$8)*$B$2*Output!$O$101*$E$2*$M$4/Output!$O$95/1000000</f>
        <v>2.686383781685425</v>
      </c>
      <c r="AL8" s="6">
        <f>(C11-$B$8)*$B$2*Output!$O$101*$E$2*$M$4/Output!$O$95/1000000</f>
        <v>5.2960632095956903</v>
      </c>
      <c r="AM8" s="6">
        <f>(D11-$B$8)*$B$2*Output!$O$101*$E$2*$M$4/Output!$O$95/1000000</f>
        <v>7.9057426375059805</v>
      </c>
    </row>
    <row r="9" spans="1:44" x14ac:dyDescent="0.25">
      <c r="F9" s="6">
        <v>2025</v>
      </c>
      <c r="G9" s="6">
        <f>(B12-$B$8)*$B$2*Output!$O$101*$E$2*$G$4/Output!$O$95/1000000</f>
        <v>1.9722998583642064</v>
      </c>
      <c r="H9" s="6">
        <f>(C12-$B$8)*$B$2*Output!$O$101*$E$2*$G$4/Output!$O$95/1000000</f>
        <v>4.072281832438879</v>
      </c>
      <c r="I9" s="6">
        <f>(D12-$B$8)*$B$2*Output!$O$101*$E$2*$G$4/Output!$O$95/1000000</f>
        <v>6.1722638065135582</v>
      </c>
      <c r="K9" s="6">
        <v>2025</v>
      </c>
      <c r="L9" s="6">
        <f>(B12-$B$8)*$B$2*Output!$O$101*$E$2*$H$4/Output!$O$95/1000000</f>
        <v>29.505006745481122</v>
      </c>
      <c r="M9" s="6">
        <f>(C12-$B$8)*$B$2*Output!$O$101*$E$2*$H$4/Output!$O$95/1000000</f>
        <v>60.920099155339436</v>
      </c>
      <c r="N9" s="6">
        <f>(D12-$B$8)*$B$2*Output!$O$101*$E$2*$H$4/Output!$O$95/1000000</f>
        <v>92.335191565197846</v>
      </c>
      <c r="P9" s="6">
        <v>2025</v>
      </c>
      <c r="Q9" s="6">
        <f>(B12-$B$8)*$B$2*Output!$O$101*$E$2*$I$4/Output!$O$95/1000000</f>
        <v>15.053407442957688</v>
      </c>
      <c r="R9" s="6">
        <f>(C12-$B$8)*$B$2*Output!$O$101*$E$2*$I$4/Output!$O$95/1000000</f>
        <v>31.081337549301182</v>
      </c>
      <c r="S9" s="6">
        <f>(D12-$B$8)*$B$2*Output!$O$101*$E$2*$I$4/Output!$O$95/1000000</f>
        <v>47.109267655644722</v>
      </c>
      <c r="U9" s="6">
        <v>2025</v>
      </c>
      <c r="V9" s="6">
        <f>(B12-$B$8)*$B$2*Output!$O$101*$E$2*$J$4/Output!$O$95/1000000</f>
        <v>179.39202710606486</v>
      </c>
      <c r="W9" s="6">
        <f>(C12-$B$8)*$B$2*Output!$O$101*$E$2*$J$4/Output!$O$95/1000000</f>
        <v>370.39747773155784</v>
      </c>
      <c r="X9" s="6">
        <f>(D12-$B$8)*$B$2*Output!$O$101*$E$2*$J$4/Output!$O$95/1000000</f>
        <v>561.40292835705145</v>
      </c>
      <c r="Z9" s="6">
        <v>2025</v>
      </c>
      <c r="AA9" s="6">
        <f>(B12-$B$8)*$B$2*Output!$O$101*$E$2*$K$4/Output!$O$95/1000000</f>
        <v>1.7268034053315409</v>
      </c>
      <c r="AB9" s="6">
        <f>(C12-$B$8)*$B$2*Output!$O$101*$E$2*$K$4/Output!$O$95/1000000</f>
        <v>3.5653960557282987</v>
      </c>
      <c r="AC9" s="6">
        <f>(D12-$B$8)*$B$2*Output!$O$101*$E$2*$K$4/Output!$O$95/1000000</f>
        <v>5.4039887061250615</v>
      </c>
      <c r="AE9" s="6">
        <v>2025</v>
      </c>
      <c r="AF9" s="6">
        <f>(B12-$B$8)*$B$2*Output!$O$101*$E$2*$L$4/Output!$O$95/1000000</f>
        <v>4.8664233601158804</v>
      </c>
      <c r="AG9" s="6">
        <f>(C12-$B$8)*$B$2*Output!$O$101*$E$2*$L$4/Output!$O$95/1000000</f>
        <v>10.047887675047717</v>
      </c>
      <c r="AH9" s="6">
        <f>(D12-$B$8)*$B$2*Output!$O$101*$E$2*$L$4/Output!$O$95/1000000</f>
        <v>15.22935198997957</v>
      </c>
      <c r="AJ9" s="6">
        <v>2025</v>
      </c>
      <c r="AK9" s="6">
        <f>(B12-$B$8)*$B$2*Output!$O$101*$E$2*$M$4/Output!$O$95/1000000</f>
        <v>5.37276756337085</v>
      </c>
      <c r="AL9" s="6">
        <f>(C12-$B$8)*$B$2*Output!$O$101*$E$2*$M$4/Output!$O$95/1000000</f>
        <v>11.093355630202428</v>
      </c>
      <c r="AM9" s="6">
        <f>(D12-$B$8)*$B$2*Output!$O$101*$E$2*$M$4/Output!$O$95/1000000</f>
        <v>16.81394369703402</v>
      </c>
    </row>
    <row r="10" spans="1:44" x14ac:dyDescent="0.25">
      <c r="F10" s="6">
        <v>2026</v>
      </c>
      <c r="G10" s="6">
        <f>(B13-$B$8)*$B$2*Output!$O$101*$E$2*$G$4/Output!$O$95/1000000</f>
        <v>2.9584497875463085</v>
      </c>
      <c r="H10" s="6">
        <f>(C13-$B$8)*$B$2*Output!$O$101*$E$2*$G$4/Output!$O$95/1000000</f>
        <v>6.4077496668152563</v>
      </c>
      <c r="I10" s="6">
        <f>(D13-$B$8)*$B$2*Output!$O$101*$E$2*$G$4/Output!$O$95/1000000</f>
        <v>9.8570495460842089</v>
      </c>
      <c r="K10" s="6">
        <v>2026</v>
      </c>
      <c r="L10" s="6">
        <f>(B13-$B$8)*$B$2*Output!$O$101*$E$2*$H$4/Output!$O$95/1000000</f>
        <v>44.257510118221681</v>
      </c>
      <c r="M10" s="6">
        <f>(C13-$B$8)*$B$2*Output!$O$101*$E$2*$H$4/Output!$O$95/1000000</f>
        <v>95.857988500563238</v>
      </c>
      <c r="N10" s="6">
        <f>(D13-$B$8)*$B$2*Output!$O$101*$E$2*$H$4/Output!$O$95/1000000</f>
        <v>147.45846688290484</v>
      </c>
      <c r="P10" s="6">
        <v>2026</v>
      </c>
      <c r="Q10" s="6">
        <f>(B13-$B$8)*$B$2*Output!$O$101*$E$2*$I$4/Output!$O$95/1000000</f>
        <v>22.580111164436531</v>
      </c>
      <c r="R10" s="6">
        <f>(C13-$B$8)*$B$2*Output!$O$101*$E$2*$I$4/Output!$O$95/1000000</f>
        <v>48.906593040597556</v>
      </c>
      <c r="S10" s="6">
        <f>(D13-$B$8)*$B$2*Output!$O$101*$E$2*$I$4/Output!$O$95/1000000</f>
        <v>75.233074916758611</v>
      </c>
      <c r="U10" s="6">
        <v>2026</v>
      </c>
      <c r="V10" s="6">
        <f>(B13-$B$8)*$B$2*Output!$O$101*$E$2*$J$4/Output!$O$95/1000000</f>
        <v>269.0880406590972</v>
      </c>
      <c r="W10" s="6">
        <f>(C13-$B$8)*$B$2*Output!$O$101*$E$2*$J$4/Output!$O$95/1000000</f>
        <v>582.82172309821931</v>
      </c>
      <c r="X10" s="6">
        <f>(D13-$B$8)*$B$2*Output!$O$101*$E$2*$J$4/Output!$O$95/1000000</f>
        <v>896.55540553734158</v>
      </c>
      <c r="Z10" s="6">
        <v>2026</v>
      </c>
      <c r="AA10" s="6">
        <f>(B13-$B$8)*$B$2*Output!$O$101*$E$2*$K$4/Output!$O$95/1000000</f>
        <v>2.5902051079973103</v>
      </c>
      <c r="AB10" s="6">
        <f>(C13-$B$8)*$B$2*Output!$O$101*$E$2*$K$4/Output!$O$95/1000000</f>
        <v>5.6101631292240217</v>
      </c>
      <c r="AC10" s="6">
        <f>(D13-$B$8)*$B$2*Output!$O$101*$E$2*$K$4/Output!$O$95/1000000</f>
        <v>8.6301211504507371</v>
      </c>
      <c r="AE10" s="6">
        <v>2026</v>
      </c>
      <c r="AF10" s="6">
        <f>(B13-$B$8)*$B$2*Output!$O$101*$E$2*$L$4/Output!$O$95/1000000</f>
        <v>7.2996350401738184</v>
      </c>
      <c r="AG10" s="6">
        <f>(C13-$B$8)*$B$2*Output!$O$101*$E$2*$L$4/Output!$O$95/1000000</f>
        <v>15.810386302124998</v>
      </c>
      <c r="AH10" s="6">
        <f>(D13-$B$8)*$B$2*Output!$O$101*$E$2*$L$4/Output!$O$95/1000000</f>
        <v>24.321137564076182</v>
      </c>
      <c r="AJ10" s="6">
        <v>2026</v>
      </c>
      <c r="AK10" s="6">
        <f>(B13-$B$8)*$B$2*Output!$O$101*$E$2*$M$4/Output!$O$95/1000000</f>
        <v>8.0591513450562733</v>
      </c>
      <c r="AL10" s="6">
        <f>(C13-$B$8)*$B$2*Output!$O$101*$E$2*$M$4/Output!$O$95/1000000</f>
        <v>17.455433775987224</v>
      </c>
      <c r="AM10" s="6">
        <f>(D13-$B$8)*$B$2*Output!$O$101*$E$2*$M$4/Output!$O$95/1000000</f>
        <v>26.85171620691818</v>
      </c>
    </row>
    <row r="11" spans="1:44" x14ac:dyDescent="0.25">
      <c r="A11" s="6">
        <v>2024</v>
      </c>
      <c r="B11" s="6">
        <v>3.6810550119020253</v>
      </c>
      <c r="C11" s="6">
        <v>3.8287683949177636</v>
      </c>
      <c r="D11" s="6">
        <v>3.9764817779335031</v>
      </c>
      <c r="F11" s="6">
        <v>2027</v>
      </c>
      <c r="G11" s="6">
        <f>(B14-$B$8)*$B$2*Output!$O$101*$E$2*$G$4/Output!$O$95/1000000</f>
        <v>3.9445997167284128</v>
      </c>
      <c r="H11" s="6">
        <f>(C14-$B$8)*$B$2*Output!$O$101*$E$2*$G$4/Output!$O$95/1000000</f>
        <v>8.976835307092319</v>
      </c>
      <c r="I11" s="6">
        <f>(D14-$B$8)*$B$2*Output!$O$101*$E$2*$G$4/Output!$O$95/1000000</f>
        <v>14.009070897456244</v>
      </c>
      <c r="K11" s="6">
        <v>2027</v>
      </c>
      <c r="L11" s="6">
        <f>(B14-$B$8)*$B$2*Output!$O$101*$E$2*$H$4/Output!$O$95/1000000</f>
        <v>59.010013490962244</v>
      </c>
      <c r="M11" s="6">
        <f>(C14-$B$8)*$B$2*Output!$O$101*$E$2*$H$4/Output!$O$95/1000000</f>
        <v>134.29072925478175</v>
      </c>
      <c r="N11" s="6">
        <f>(D14-$B$8)*$B$2*Output!$O$101*$E$2*$H$4/Output!$O$95/1000000</f>
        <v>209.57144501860151</v>
      </c>
      <c r="P11" s="6">
        <v>2027</v>
      </c>
      <c r="Q11" s="6">
        <f>(B14-$B$8)*$B$2*Output!$O$101*$E$2*$I$4/Output!$O$95/1000000</f>
        <v>30.106814885915377</v>
      </c>
      <c r="R11" s="6">
        <f>(C14-$B$8)*$B$2*Output!$O$101*$E$2*$I$4/Output!$O$95/1000000</f>
        <v>68.514916153806936</v>
      </c>
      <c r="S11" s="6">
        <f>(D14-$B$8)*$B$2*Output!$O$101*$E$2*$I$4/Output!$O$95/1000000</f>
        <v>106.92301742169863</v>
      </c>
      <c r="U11" s="6">
        <v>2027</v>
      </c>
      <c r="V11" s="6">
        <f>(B14-$B$8)*$B$2*Output!$O$101*$E$2*$J$4/Output!$O$95/1000000</f>
        <v>358.78405421212972</v>
      </c>
      <c r="W11" s="6">
        <f>(C14-$B$8)*$B$2*Output!$O$101*$E$2*$J$4/Output!$O$95/1000000</f>
        <v>816.49485290345353</v>
      </c>
      <c r="X11" s="6">
        <f>(D14-$B$8)*$B$2*Output!$O$101*$E$2*$J$4/Output!$O$95/1000000</f>
        <v>1274.2056515947795</v>
      </c>
      <c r="Z11" s="6">
        <v>2027</v>
      </c>
      <c r="AA11" s="6">
        <f>(B14-$B$8)*$B$2*Output!$O$101*$E$2*$K$4/Output!$O$95/1000000</f>
        <v>3.4536068106630817</v>
      </c>
      <c r="AB11" s="6">
        <f>(C14-$B$8)*$B$2*Output!$O$101*$E$2*$K$4/Output!$O$95/1000000</f>
        <v>7.8594690922119179</v>
      </c>
      <c r="AC11" s="6">
        <f>(D14-$B$8)*$B$2*Output!$O$101*$E$2*$K$4/Output!$O$95/1000000</f>
        <v>12.26533137376077</v>
      </c>
      <c r="AE11" s="6">
        <v>2027</v>
      </c>
      <c r="AF11" s="6">
        <f>(B14-$B$8)*$B$2*Output!$O$101*$E$2*$L$4/Output!$O$95/1000000</f>
        <v>9.7328467202317608</v>
      </c>
      <c r="AG11" s="6">
        <f>(C14-$B$8)*$B$2*Output!$O$101*$E$2*$L$4/Output!$O$95/1000000</f>
        <v>22.149310031679857</v>
      </c>
      <c r="AH11" s="6">
        <f>(D14-$B$8)*$B$2*Output!$O$101*$E$2*$L$4/Output!$O$95/1000000</f>
        <v>34.565773343127994</v>
      </c>
      <c r="AJ11" s="6">
        <v>2027</v>
      </c>
      <c r="AK11" s="6">
        <f>(B14-$B$8)*$B$2*Output!$O$101*$E$2*$M$4/Output!$O$95/1000000</f>
        <v>10.7455351267417</v>
      </c>
      <c r="AL11" s="6">
        <f>(C14-$B$8)*$B$2*Output!$O$101*$E$2*$M$4/Output!$O$95/1000000</f>
        <v>24.453913209561026</v>
      </c>
      <c r="AM11" s="6">
        <f>(D14-$B$8)*$B$2*Output!$O$101*$E$2*$M$4/Output!$O$95/1000000</f>
        <v>38.162291292380409</v>
      </c>
    </row>
    <row r="12" spans="1:44" x14ac:dyDescent="0.25">
      <c r="A12" s="6">
        <v>2025</v>
      </c>
      <c r="B12" s="6">
        <v>3.8331100238040507</v>
      </c>
      <c r="C12" s="6">
        <v>4.1569074248004654</v>
      </c>
      <c r="D12" s="6">
        <v>4.4807048257968809</v>
      </c>
      <c r="F12" s="6">
        <v>2028</v>
      </c>
      <c r="G12" s="6">
        <f>(B15-$B$8)*$B$2*Output!$O$101*$E$2*$G$4/Output!$O$95/1000000</f>
        <v>4.9307496459105113</v>
      </c>
      <c r="H12" s="6">
        <f>(C15-$B$8)*$B$2*Output!$O$101*$E$2*$G$4/Output!$O$95/1000000</f>
        <v>11.809161794114903</v>
      </c>
      <c r="I12" s="6">
        <f>(D15-$B$8)*$B$2*Output!$O$101*$E$2*$G$4/Output!$O$95/1000000</f>
        <v>18.6875739423193</v>
      </c>
      <c r="K12" s="6">
        <v>2028</v>
      </c>
      <c r="L12" s="6">
        <f>(B15-$B$8)*$B$2*Output!$O$101*$E$2*$H$4/Output!$O$95/1000000</f>
        <v>73.762516863702757</v>
      </c>
      <c r="M12" s="6">
        <f>(C15-$B$8)*$B$2*Output!$O$101*$E$2*$H$4/Output!$O$95/1000000</f>
        <v>176.66147311029059</v>
      </c>
      <c r="N12" s="6">
        <f>(D15-$B$8)*$B$2*Output!$O$101*$E$2*$H$4/Output!$O$95/1000000</f>
        <v>279.56042935687856</v>
      </c>
      <c r="P12" s="6">
        <v>2028</v>
      </c>
      <c r="Q12" s="6">
        <f>(B15-$B$8)*$B$2*Output!$O$101*$E$2*$I$4/Output!$O$95/1000000</f>
        <v>37.633518607394187</v>
      </c>
      <c r="R12" s="6">
        <f>(C15-$B$8)*$B$2*Output!$O$101*$E$2*$I$4/Output!$O$95/1000000</f>
        <v>90.132402176441303</v>
      </c>
      <c r="S12" s="6">
        <f>(D15-$B$8)*$B$2*Output!$O$101*$E$2*$I$4/Output!$O$95/1000000</f>
        <v>142.63128574548847</v>
      </c>
      <c r="U12" s="6">
        <v>2028</v>
      </c>
      <c r="V12" s="6">
        <f>(B15-$B$8)*$B$2*Output!$O$101*$E$2*$J$4/Output!$O$95/1000000</f>
        <v>448.48006776516178</v>
      </c>
      <c r="W12" s="6">
        <f>(C15-$B$8)*$B$2*Output!$O$101*$E$2*$J$4/Output!$O$95/1000000</f>
        <v>1074.1112532588174</v>
      </c>
      <c r="X12" s="6">
        <f>(D15-$B$8)*$B$2*Output!$O$101*$E$2*$J$4/Output!$O$95/1000000</f>
        <v>1699.7424387524741</v>
      </c>
      <c r="Z12" s="6">
        <v>2028</v>
      </c>
      <c r="AA12" s="6">
        <f>(B15-$B$8)*$B$2*Output!$O$101*$E$2*$K$4/Output!$O$95/1000000</f>
        <v>4.3170085133288483</v>
      </c>
      <c r="AB12" s="6">
        <f>(C15-$B$8)*$B$2*Output!$O$101*$E$2*$K$4/Output!$O$95/1000000</f>
        <v>10.339249741214108</v>
      </c>
      <c r="AC12" s="6">
        <f>(D15-$B$8)*$B$2*Output!$O$101*$E$2*$K$4/Output!$O$95/1000000</f>
        <v>16.361490969099375</v>
      </c>
      <c r="AE12" s="6">
        <v>2028</v>
      </c>
      <c r="AF12" s="6">
        <f>(B15-$B$8)*$B$2*Output!$O$101*$E$2*$L$4/Output!$O$95/1000000</f>
        <v>12.166058400289693</v>
      </c>
      <c r="AG12" s="6">
        <f>(C15-$B$8)*$B$2*Output!$O$101*$E$2*$L$4/Output!$O$95/1000000</f>
        <v>29.137750314463883</v>
      </c>
      <c r="AH12" s="6">
        <f>(D15-$B$8)*$B$2*Output!$O$101*$E$2*$L$4/Output!$O$95/1000000</f>
        <v>46.109442228638095</v>
      </c>
      <c r="AJ12" s="6">
        <v>2028</v>
      </c>
      <c r="AK12" s="6">
        <f>(B15-$B$8)*$B$2*Output!$O$101*$E$2*$M$4/Output!$O$95/1000000</f>
        <v>13.431918908427116</v>
      </c>
      <c r="AL12" s="6">
        <f>(C15-$B$8)*$B$2*Output!$O$101*$E$2*$M$4/Output!$O$95/1000000</f>
        <v>32.169490439775984</v>
      </c>
      <c r="AM12" s="6">
        <f>(D15-$B$8)*$B$2*Output!$O$101*$E$2*$M$4/Output!$O$95/1000000</f>
        <v>50.907061971124875</v>
      </c>
    </row>
    <row r="13" spans="1:44" x14ac:dyDescent="0.25">
      <c r="A13" s="6">
        <v>2026</v>
      </c>
      <c r="B13" s="6">
        <v>3.9851650357060762</v>
      </c>
      <c r="C13" s="6">
        <v>4.5170145229649687</v>
      </c>
      <c r="D13" s="6">
        <v>5.0488640102238618</v>
      </c>
      <c r="F13" s="6">
        <v>2029</v>
      </c>
      <c r="G13" s="6">
        <f>(B16-$B$8)*$B$2*Output!$O$101*$E$2*$G$4/Output!$O$95/1000000</f>
        <v>5.916899575092617</v>
      </c>
      <c r="H13" s="6">
        <f>(C16-$B$8)*$B$2*Output!$O$101*$E$2*$G$4/Output!$O$95/1000000</f>
        <v>14.938108408734911</v>
      </c>
      <c r="I13" s="6">
        <f>(D16-$B$8)*$B$2*Output!$O$101*$E$2*$G$4/Output!$O$95/1000000</f>
        <v>23.959317242377207</v>
      </c>
      <c r="K13" s="6">
        <v>2029</v>
      </c>
      <c r="L13" s="6">
        <f>(B16-$B$8)*$B$2*Output!$O$101*$E$2*$H$4/Output!$O$95/1000000</f>
        <v>88.515020236443362</v>
      </c>
      <c r="M13" s="6">
        <f>(C16-$B$8)*$B$2*Output!$O$101*$E$2*$H$4/Output!$O$95/1000000</f>
        <v>223.46956396883888</v>
      </c>
      <c r="N13" s="6">
        <f>(D16-$B$8)*$B$2*Output!$O$101*$E$2*$H$4/Output!$O$95/1000000</f>
        <v>358.4241077012345</v>
      </c>
      <c r="P13" s="6">
        <v>2029</v>
      </c>
      <c r="Q13" s="6">
        <f>(B16-$B$8)*$B$2*Output!$O$101*$E$2*$I$4/Output!$O$95/1000000</f>
        <v>45.160222328873061</v>
      </c>
      <c r="R13" s="6">
        <f>(C16-$B$8)*$B$2*Output!$O$101*$E$2*$I$4/Output!$O$95/1000000</f>
        <v>114.01381557176707</v>
      </c>
      <c r="S13" s="6">
        <f>(D16-$B$8)*$B$2*Output!$O$101*$E$2*$I$4/Output!$O$95/1000000</f>
        <v>182.8674088146611</v>
      </c>
      <c r="U13" s="6">
        <v>2029</v>
      </c>
      <c r="V13" s="6">
        <f>(B16-$B$8)*$B$2*Output!$O$101*$E$2*$J$4/Output!$O$95/1000000</f>
        <v>538.17608131819441</v>
      </c>
      <c r="W13" s="6">
        <f>(C16-$B$8)*$B$2*Output!$O$101*$E$2*$J$4/Output!$O$95/1000000</f>
        <v>1358.7069619300548</v>
      </c>
      <c r="X13" s="6">
        <f>(D16-$B$8)*$B$2*Output!$O$101*$E$2*$J$4/Output!$O$95/1000000</f>
        <v>2179.2378425419161</v>
      </c>
      <c r="Z13" s="6">
        <v>2029</v>
      </c>
      <c r="AA13" s="6">
        <f>(B16-$B$8)*$B$2*Output!$O$101*$E$2*$K$4/Output!$O$95/1000000</f>
        <v>5.1804102159946206</v>
      </c>
      <c r="AB13" s="6">
        <f>(C16-$B$8)*$B$2*Output!$O$101*$E$2*$K$4/Output!$O$95/1000000</f>
        <v>13.078729565396445</v>
      </c>
      <c r="AC13" s="6">
        <f>(D16-$B$8)*$B$2*Output!$O$101*$E$2*$K$4/Output!$O$95/1000000</f>
        <v>20.977048914798271</v>
      </c>
      <c r="AE13" s="6">
        <v>2029</v>
      </c>
      <c r="AF13" s="6">
        <f>(B16-$B$8)*$B$2*Output!$O$101*$E$2*$L$4/Output!$O$95/1000000</f>
        <v>14.599270080347637</v>
      </c>
      <c r="AG13" s="6">
        <f>(C16-$B$8)*$B$2*Output!$O$101*$E$2*$L$4/Output!$O$95/1000000</f>
        <v>36.858066692000484</v>
      </c>
      <c r="AH13" s="6">
        <f>(D16-$B$8)*$B$2*Output!$O$101*$E$2*$L$4/Output!$O$95/1000000</f>
        <v>59.116863303653354</v>
      </c>
      <c r="AJ13" s="6">
        <v>2029</v>
      </c>
      <c r="AK13" s="6">
        <f>(B16-$B$8)*$B$2*Output!$O$101*$E$2*$M$4/Output!$O$95/1000000</f>
        <v>16.118302690112547</v>
      </c>
      <c r="AL13" s="6">
        <f>(C16-$B$8)*$B$2*Output!$O$101*$E$2*$M$4/Output!$O$95/1000000</f>
        <v>40.693094397488714</v>
      </c>
      <c r="AM13" s="6">
        <f>(D16-$B$8)*$B$2*Output!$O$101*$E$2*$M$4/Output!$O$95/1000000</f>
        <v>65.2678861048649</v>
      </c>
    </row>
    <row r="14" spans="1:44" x14ac:dyDescent="0.25">
      <c r="A14" s="6">
        <v>2027</v>
      </c>
      <c r="B14" s="6">
        <v>4.1372200476081016</v>
      </c>
      <c r="C14" s="6">
        <v>4.9131432819394218</v>
      </c>
      <c r="D14" s="6">
        <v>5.6890665162707448</v>
      </c>
      <c r="F14" s="6">
        <v>2030</v>
      </c>
      <c r="G14" s="6">
        <f>(B17-$B$8)*$B$2*Output!$O$101*$E$2*$G$4/Output!$O$95/1000000</f>
        <v>6.9030495042747182</v>
      </c>
      <c r="H14" s="6">
        <f>(C17-$B$8)*$B$2*Output!$O$101*$E$2*$G$4/Output!$O$95/1000000</f>
        <v>18.401286967916963</v>
      </c>
      <c r="I14" s="6">
        <f>(D17-$B$8)*$B$2*Output!$O$101*$E$2*$G$4/Output!$O$95/1000000</f>
        <v>29.899524431559215</v>
      </c>
      <c r="K14" s="6">
        <v>2030</v>
      </c>
      <c r="L14" s="6">
        <f>(B17-$B$8)*$B$2*Output!$O$101*$E$2*$H$4/Output!$O$95/1000000</f>
        <v>103.2675236091839</v>
      </c>
      <c r="M14" s="6">
        <f>(C17-$B$8)*$B$2*Output!$O$101*$E$2*$H$4/Output!$O$95/1000000</f>
        <v>275.27766318668262</v>
      </c>
      <c r="N14" s="6">
        <f>(D17-$B$8)*$B$2*Output!$O$101*$E$2*$H$4/Output!$O$95/1000000</f>
        <v>447.28780276418161</v>
      </c>
      <c r="P14" s="6">
        <v>2030</v>
      </c>
      <c r="Q14" s="6">
        <f>(B17-$B$8)*$B$2*Output!$O$101*$E$2*$I$4/Output!$O$95/1000000</f>
        <v>52.686926050351886</v>
      </c>
      <c r="R14" s="6">
        <f>(C17-$B$8)*$B$2*Output!$O$101*$E$2*$I$4/Output!$O$95/1000000</f>
        <v>140.44622526748168</v>
      </c>
      <c r="S14" s="6">
        <f>(D17-$B$8)*$B$2*Output!$O$101*$E$2*$I$4/Output!$O$95/1000000</f>
        <v>228.20552448461154</v>
      </c>
      <c r="U14" s="6">
        <v>2030</v>
      </c>
      <c r="V14" s="6">
        <f>(B17-$B$8)*$B$2*Output!$O$101*$E$2*$J$4/Output!$O$95/1000000</f>
        <v>627.87209487122664</v>
      </c>
      <c r="W14" s="6">
        <f>(C17-$B$8)*$B$2*Output!$O$101*$E$2*$J$4/Output!$O$95/1000000</f>
        <v>1673.7029902100537</v>
      </c>
      <c r="X14" s="6">
        <f>(D17-$B$8)*$B$2*Output!$O$101*$E$2*$J$4/Output!$O$95/1000000</f>
        <v>2719.5338855488817</v>
      </c>
      <c r="Z14" s="6">
        <v>2030</v>
      </c>
      <c r="AA14" s="6">
        <f>(B17-$B$8)*$B$2*Output!$O$101*$E$2*$K$4/Output!$O$95/1000000</f>
        <v>6.0438119186603894</v>
      </c>
      <c r="AB14" s="6">
        <f>(C17-$B$8)*$B$2*Output!$O$101*$E$2*$K$4/Output!$O$95/1000000</f>
        <v>16.11083875706198</v>
      </c>
      <c r="AC14" s="6">
        <f>(D17-$B$8)*$B$2*Output!$O$101*$E$2*$K$4/Output!$O$95/1000000</f>
        <v>26.177865595463587</v>
      </c>
      <c r="AE14" s="6">
        <v>2030</v>
      </c>
      <c r="AF14" s="6">
        <f>(B17-$B$8)*$B$2*Output!$O$101*$E$2*$L$4/Output!$O$95/1000000</f>
        <v>17.032481760405574</v>
      </c>
      <c r="AG14" s="6">
        <f>(C17-$B$8)*$B$2*Output!$O$101*$E$2*$L$4/Output!$O$95/1000000</f>
        <v>45.403062002517736</v>
      </c>
      <c r="AH14" s="6">
        <f>(D17-$B$8)*$B$2*Output!$O$101*$E$2*$L$4/Output!$O$95/1000000</f>
        <v>73.773642244629954</v>
      </c>
      <c r="AJ14" s="6">
        <v>2030</v>
      </c>
      <c r="AK14" s="6">
        <f>(B17-$B$8)*$B$2*Output!$O$101*$E$2*$M$4/Output!$O$95/1000000</f>
        <v>18.804686471797964</v>
      </c>
      <c r="AL14" s="6">
        <f>(C17-$B$8)*$B$2*Output!$O$101*$E$2*$M$4/Output!$O$95/1000000</f>
        <v>50.127183919944464</v>
      </c>
      <c r="AM14" s="6">
        <f>(D17-$B$8)*$B$2*Output!$O$101*$E$2*$M$4/Output!$O$95/1000000</f>
        <v>81.449681368091007</v>
      </c>
    </row>
    <row r="15" spans="1:44" x14ac:dyDescent="0.25">
      <c r="A15" s="6">
        <v>2028</v>
      </c>
      <c r="B15" s="6">
        <v>4.2892750595101266</v>
      </c>
      <c r="C15" s="6">
        <v>5.3498612950429987</v>
      </c>
      <c r="D15" s="6">
        <v>6.4104475305758717</v>
      </c>
      <c r="F15" s="6">
        <v>2031</v>
      </c>
      <c r="G15" s="6">
        <f>(B18-$B$8)*$B$2*Output!$O$101*$E$2*$G$4/Output!$O$95/1000000</f>
        <v>7.8891994334568256</v>
      </c>
      <c r="H15" s="6">
        <f>(C18-$B$8)*$B$2*Output!$O$101*$E$2*$G$4/Output!$O$95/1000000</f>
        <v>19.696430326691047</v>
      </c>
      <c r="I15" s="6">
        <f>(D18-$B$8)*$B$2*Output!$O$101*$E$2*$G$4/Output!$O$95/1000000</f>
        <v>31.503661219925267</v>
      </c>
      <c r="K15" s="6">
        <v>2031</v>
      </c>
      <c r="L15" s="6">
        <f>(B18-$B$8)*$B$2*Output!$O$101*$E$2*$H$4/Output!$O$95/1000000</f>
        <v>118.02002698192449</v>
      </c>
      <c r="M15" s="6">
        <f>(C18-$B$8)*$B$2*Output!$O$101*$E$2*$H$4/Output!$O$95/1000000</f>
        <v>294.65261440159981</v>
      </c>
      <c r="N15" s="6">
        <f>(D18-$B$8)*$B$2*Output!$O$101*$E$2*$H$4/Output!$O$95/1000000</f>
        <v>471.28520182127511</v>
      </c>
      <c r="P15" s="6">
        <v>2031</v>
      </c>
      <c r="Q15" s="6">
        <f>(B18-$B$8)*$B$2*Output!$O$101*$E$2*$I$4/Output!$O$95/1000000</f>
        <v>60.213629771830753</v>
      </c>
      <c r="R15" s="6">
        <f>(C18-$B$8)*$B$2*Output!$O$101*$E$2*$I$4/Output!$O$95/1000000</f>
        <v>150.33129451493221</v>
      </c>
      <c r="S15" s="6">
        <f>(D18-$B$8)*$B$2*Output!$O$101*$E$2*$I$4/Output!$O$95/1000000</f>
        <v>240.44895925803365</v>
      </c>
      <c r="U15" s="6">
        <v>2031</v>
      </c>
      <c r="V15" s="6">
        <f>(B18-$B$8)*$B$2*Output!$O$101*$E$2*$J$4/Output!$O$95/1000000</f>
        <v>717.56810842425944</v>
      </c>
      <c r="W15" s="6">
        <f>(C18-$B$8)*$B$2*Output!$O$101*$E$2*$J$4/Output!$O$95/1000000</f>
        <v>1791.5037351313345</v>
      </c>
      <c r="X15" s="6">
        <f>(D18-$B$8)*$B$2*Output!$O$101*$E$2*$J$4/Output!$O$95/1000000</f>
        <v>2865.4393618384097</v>
      </c>
      <c r="Z15" s="6">
        <v>2031</v>
      </c>
      <c r="AA15" s="6">
        <f>(B18-$B$8)*$B$2*Output!$O$101*$E$2*$K$4/Output!$O$95/1000000</f>
        <v>6.9072136213261635</v>
      </c>
      <c r="AB15" s="6">
        <f>(C18-$B$8)*$B$2*Output!$O$101*$E$2*$K$4/Output!$O$95/1000000</f>
        <v>17.244772805091831</v>
      </c>
      <c r="AC15" s="6">
        <f>(D18-$B$8)*$B$2*Output!$O$101*$E$2*$K$4/Output!$O$95/1000000</f>
        <v>27.582331988857494</v>
      </c>
      <c r="AE15" s="6">
        <v>2031</v>
      </c>
      <c r="AF15" s="6">
        <f>(B18-$B$8)*$B$2*Output!$O$101*$E$2*$L$4/Output!$O$95/1000000</f>
        <v>19.465693440463522</v>
      </c>
      <c r="AG15" s="6">
        <f>(C18-$B$8)*$B$2*Output!$O$101*$E$2*$L$4/Output!$O$95/1000000</f>
        <v>48.598679478789599</v>
      </c>
      <c r="AH15" s="6">
        <f>(D18-$B$8)*$B$2*Output!$O$101*$E$2*$L$4/Output!$O$95/1000000</f>
        <v>77.731665517115673</v>
      </c>
      <c r="AJ15" s="6">
        <v>2031</v>
      </c>
      <c r="AK15" s="6">
        <f>(B18-$B$8)*$B$2*Output!$O$101*$E$2*$M$4/Output!$O$95/1000000</f>
        <v>21.4910702534834</v>
      </c>
      <c r="AL15" s="6">
        <f>(C18-$B$8)*$B$2*Output!$O$101*$E$2*$M$4/Output!$O$95/1000000</f>
        <v>53.655300701186775</v>
      </c>
      <c r="AM15" s="6">
        <f>(D18-$B$8)*$B$2*Output!$O$101*$E$2*$M$4/Output!$O$95/1000000</f>
        <v>85.819531148890135</v>
      </c>
    </row>
    <row r="16" spans="1:44" x14ac:dyDescent="0.25">
      <c r="A16" s="6">
        <v>2029</v>
      </c>
      <c r="B16" s="6">
        <v>4.4413300714121524</v>
      </c>
      <c r="C16" s="6">
        <v>5.8323153323529695</v>
      </c>
      <c r="D16" s="6">
        <v>7.2233005932937875</v>
      </c>
      <c r="F16" s="6">
        <v>2032</v>
      </c>
      <c r="G16" s="6">
        <f>(B19-$B$8)*$B$2*Output!$O$101*$E$2*$G$4/Output!$O$95/1000000</f>
        <v>8.875349362638925</v>
      </c>
      <c r="H16" s="6">
        <f>(C19-$B$8)*$B$2*Output!$O$101*$E$2*$G$4/Output!$O$95/1000000</f>
        <v>21.01594772813996</v>
      </c>
      <c r="I16" s="6">
        <f>(D19-$B$8)*$B$2*Output!$O$101*$E$2*$G$4/Output!$O$95/1000000</f>
        <v>33.156546093641005</v>
      </c>
      <c r="K16" s="6">
        <v>2032</v>
      </c>
      <c r="L16" s="6">
        <f>(B19-$B$8)*$B$2*Output!$O$101*$E$2*$H$4/Output!$O$95/1000000</f>
        <v>132.77253035466501</v>
      </c>
      <c r="M16" s="6">
        <f>(C19-$B$8)*$B$2*Output!$O$101*$E$2*$H$4/Output!$O$95/1000000</f>
        <v>314.39219389070433</v>
      </c>
      <c r="N16" s="6">
        <f>(D19-$B$8)*$B$2*Output!$O$101*$E$2*$H$4/Output!$O$95/1000000</f>
        <v>496.0118574267438</v>
      </c>
      <c r="P16" s="6">
        <v>2032</v>
      </c>
      <c r="Q16" s="6">
        <f>(B19-$B$8)*$B$2*Output!$O$101*$E$2*$I$4/Output!$O$95/1000000</f>
        <v>67.740333493309578</v>
      </c>
      <c r="R16" s="6">
        <f>(C19-$B$8)*$B$2*Output!$O$101*$E$2*$I$4/Output!$O$95/1000000</f>
        <v>160.40239652705597</v>
      </c>
      <c r="S16" s="6">
        <f>(D19-$B$8)*$B$2*Output!$O$101*$E$2*$I$4/Output!$O$95/1000000</f>
        <v>253.06445956080248</v>
      </c>
      <c r="U16" s="6">
        <v>2032</v>
      </c>
      <c r="V16" s="6">
        <f>(B19-$B$8)*$B$2*Output!$O$101*$E$2*$J$4/Output!$O$95/1000000</f>
        <v>807.26412197729144</v>
      </c>
      <c r="W16" s="6">
        <f>(C19-$B$8)*$B$2*Output!$O$101*$E$2*$J$4/Output!$O$95/1000000</f>
        <v>1911.5214395609094</v>
      </c>
      <c r="X16" s="6">
        <f>(D19-$B$8)*$B$2*Output!$O$101*$E$2*$J$4/Output!$O$95/1000000</f>
        <v>3015.7787571445283</v>
      </c>
      <c r="Z16" s="6">
        <v>2032</v>
      </c>
      <c r="AA16" s="6">
        <f>(B19-$B$8)*$B$2*Output!$O$101*$E$2*$K$4/Output!$O$95/1000000</f>
        <v>7.7706153239919304</v>
      </c>
      <c r="AB16" s="6">
        <f>(C19-$B$8)*$B$2*Output!$O$101*$E$2*$K$4/Output!$O$95/1000000</f>
        <v>18.400047005692336</v>
      </c>
      <c r="AC16" s="6">
        <f>(D19-$B$8)*$B$2*Output!$O$101*$E$2*$K$4/Output!$O$95/1000000</f>
        <v>29.029478687392757</v>
      </c>
      <c r="AE16" s="6">
        <v>2032</v>
      </c>
      <c r="AF16" s="6">
        <f>(B19-$B$8)*$B$2*Output!$O$101*$E$2*$L$4/Output!$O$95/1000000</f>
        <v>21.898905120521452</v>
      </c>
      <c r="AG16" s="6">
        <f>(C19-$B$8)*$B$2*Output!$O$101*$E$2*$L$4/Output!$O$95/1000000</f>
        <v>51.854437105733872</v>
      </c>
      <c r="AH16" s="6">
        <f>(D19-$B$8)*$B$2*Output!$O$101*$E$2*$L$4/Output!$O$95/1000000</f>
        <v>81.809969090946311</v>
      </c>
      <c r="AJ16" s="6">
        <v>2032</v>
      </c>
      <c r="AK16" s="6">
        <f>(B19-$B$8)*$B$2*Output!$O$101*$E$2*$M$4/Output!$O$95/1000000</f>
        <v>24.177454035168815</v>
      </c>
      <c r="AL16" s="6">
        <f>(C19-$B$8)*$B$2*Output!$O$101*$E$2*$M$4/Output!$O$95/1000000</f>
        <v>57.249815127450525</v>
      </c>
      <c r="AM16" s="6">
        <f>(D19-$B$8)*$B$2*Output!$O$101*$E$2*$M$4/Output!$O$95/1000000</f>
        <v>90.32217621973227</v>
      </c>
    </row>
    <row r="17" spans="1:39" x14ac:dyDescent="0.25">
      <c r="A17" s="6">
        <v>2030</v>
      </c>
      <c r="B17" s="6">
        <v>4.5933850833141774</v>
      </c>
      <c r="C17" s="6">
        <v>6.3663047810689619</v>
      </c>
      <c r="D17" s="6">
        <v>8.1392244788237473</v>
      </c>
      <c r="F17" s="6">
        <v>2033</v>
      </c>
      <c r="G17" s="6">
        <f>(B20-$B$8)*$B$2*Output!$O$101*$E$2*$G$4/Output!$O$95/1000000</f>
        <v>9.8614992918210316</v>
      </c>
      <c r="H17" s="6">
        <f>(C20-$B$8)*$B$2*Output!$O$101*$E$2*$G$4/Output!$O$95/1000000</f>
        <v>22.360579874628545</v>
      </c>
      <c r="I17" s="6">
        <f>(D20-$B$8)*$B$2*Output!$O$101*$E$2*$G$4/Output!$O$95/1000000</f>
        <v>34.859660457436078</v>
      </c>
      <c r="K17" s="6">
        <v>2033</v>
      </c>
      <c r="L17" s="6">
        <f>(B20-$B$8)*$B$2*Output!$O$101*$E$2*$H$4/Output!$O$95/1000000</f>
        <v>147.5250337274056</v>
      </c>
      <c r="M17" s="6">
        <f>(C20-$B$8)*$B$2*Output!$O$101*$E$2*$H$4/Output!$O$95/1000000</f>
        <v>334.50748233636745</v>
      </c>
      <c r="N17" s="6">
        <f>(D20-$B$8)*$B$2*Output!$O$101*$E$2*$H$4/Output!$O$95/1000000</f>
        <v>521.48993094532943</v>
      </c>
      <c r="P17" s="6">
        <v>2033</v>
      </c>
      <c r="Q17" s="6">
        <f>(B20-$B$8)*$B$2*Output!$O$101*$E$2*$I$4/Output!$O$95/1000000</f>
        <v>75.267037214788431</v>
      </c>
      <c r="R17" s="6">
        <f>(C20-$B$8)*$B$2*Output!$O$101*$E$2*$I$4/Output!$O$95/1000000</f>
        <v>170.66518465034841</v>
      </c>
      <c r="S17" s="6">
        <f>(D20-$B$8)*$B$2*Output!$O$101*$E$2*$I$4/Output!$O$95/1000000</f>
        <v>266.06333208590848</v>
      </c>
      <c r="U17" s="6">
        <v>2033</v>
      </c>
      <c r="V17" s="6">
        <f>(B20-$B$8)*$B$2*Output!$O$101*$E$2*$J$4/Output!$O$95/1000000</f>
        <v>896.96013553032412</v>
      </c>
      <c r="W17" s="6">
        <f>(C20-$B$8)*$B$2*Output!$O$101*$E$2*$J$4/Output!$O$95/1000000</f>
        <v>2033.8234746432561</v>
      </c>
      <c r="X17" s="6">
        <f>(D20-$B$8)*$B$2*Output!$O$101*$E$2*$J$4/Output!$O$95/1000000</f>
        <v>3170.6868137561892</v>
      </c>
      <c r="Z17" s="6">
        <v>2033</v>
      </c>
      <c r="AA17" s="6">
        <f>(B20-$B$8)*$B$2*Output!$O$101*$E$2*$K$4/Output!$O$95/1000000</f>
        <v>8.6340170266577019</v>
      </c>
      <c r="AB17" s="6">
        <f>(C20-$B$8)*$B$2*Output!$O$101*$E$2*$K$4/Output!$O$95/1000000</f>
        <v>19.577309864394014</v>
      </c>
      <c r="AC17" s="6">
        <f>(D20-$B$8)*$B$2*Output!$O$101*$E$2*$K$4/Output!$O$95/1000000</f>
        <v>30.520602702130326</v>
      </c>
      <c r="AE17" s="6">
        <v>2033</v>
      </c>
      <c r="AF17" s="6">
        <f>(B20-$B$8)*$B$2*Output!$O$101*$E$2*$L$4/Output!$O$95/1000000</f>
        <v>24.332116800579399</v>
      </c>
      <c r="AG17" s="6">
        <f>(C20-$B$8)*$B$2*Output!$O$101*$E$2*$L$4/Output!$O$95/1000000</f>
        <v>55.172162481358008</v>
      </c>
      <c r="AH17" s="6">
        <f>(D20-$B$8)*$B$2*Output!$O$101*$E$2*$L$4/Output!$O$95/1000000</f>
        <v>86.012208162136645</v>
      </c>
      <c r="AJ17" s="6">
        <v>2033</v>
      </c>
      <c r="AK17" s="6">
        <f>(B20-$B$8)*$B$2*Output!$O$101*$E$2*$M$4/Output!$O$95/1000000</f>
        <v>26.863837816854247</v>
      </c>
      <c r="AL17" s="6">
        <f>(C20-$B$8)*$B$2*Output!$O$101*$E$2*$M$4/Output!$O$95/1000000</f>
        <v>60.912744955631631</v>
      </c>
      <c r="AM17" s="6">
        <f>(D20-$B$8)*$B$2*Output!$O$101*$E$2*$M$4/Output!$O$95/1000000</f>
        <v>94.961652094409033</v>
      </c>
    </row>
    <row r="18" spans="1:39" x14ac:dyDescent="0.25">
      <c r="A18" s="6">
        <v>2031</v>
      </c>
      <c r="B18" s="6">
        <v>4.7454400952162032</v>
      </c>
      <c r="C18" s="6">
        <v>6.5660036635670371</v>
      </c>
      <c r="D18" s="6">
        <v>8.386567231917871</v>
      </c>
      <c r="F18" s="6">
        <v>2034</v>
      </c>
      <c r="G18" s="6">
        <f>(B21-$B$8)*$B$2*Output!$O$101*$E$2*$G$4/Output!$O$95/1000000</f>
        <v>10.847649221003129</v>
      </c>
      <c r="H18" s="6">
        <f>(C21-$B$8)*$B$2*Output!$O$101*$E$2*$G$4/Output!$O$95/1000000</f>
        <v>23.731089977713076</v>
      </c>
      <c r="I18" s="6">
        <f>(D21-$B$8)*$B$2*Output!$O$101*$E$2*$G$4/Output!$O$95/1000000</f>
        <v>36.614530734423006</v>
      </c>
      <c r="K18" s="6">
        <v>2034</v>
      </c>
      <c r="L18" s="6">
        <f>(B21-$B$8)*$B$2*Output!$O$101*$E$2*$H$4/Output!$O$95/1000000</f>
        <v>162.27753710014613</v>
      </c>
      <c r="M18" s="6">
        <f>(C21-$B$8)*$B$2*Output!$O$101*$E$2*$H$4/Output!$O$95/1000000</f>
        <v>355.00989715162615</v>
      </c>
      <c r="N18" s="6">
        <f>(D21-$B$8)*$B$2*Output!$O$101*$E$2*$H$4/Output!$O$95/1000000</f>
        <v>547.74225720310608</v>
      </c>
      <c r="P18" s="6">
        <v>2034</v>
      </c>
      <c r="Q18" s="6">
        <f>(B21-$B$8)*$B$2*Output!$O$101*$E$2*$I$4/Output!$O$95/1000000</f>
        <v>82.79374093626727</v>
      </c>
      <c r="R18" s="6">
        <f>(C21-$B$8)*$B$2*Output!$O$101*$E$2*$I$4/Output!$O$95/1000000</f>
        <v>181.12548403075408</v>
      </c>
      <c r="S18" s="6">
        <f>(D21-$B$8)*$B$2*Output!$O$101*$E$2*$I$4/Output!$O$95/1000000</f>
        <v>279.45722712524082</v>
      </c>
      <c r="U18" s="6">
        <v>2034</v>
      </c>
      <c r="V18" s="6">
        <f>(B21-$B$8)*$B$2*Output!$O$101*$E$2*$J$4/Output!$O$95/1000000</f>
        <v>986.65614908335635</v>
      </c>
      <c r="W18" s="6">
        <f>(C21-$B$8)*$B$2*Output!$O$101*$E$2*$J$4/Output!$O$95/1000000</f>
        <v>2158.4792588634032</v>
      </c>
      <c r="X18" s="6">
        <f>(D21-$B$8)*$B$2*Output!$O$101*$E$2*$J$4/Output!$O$95/1000000</f>
        <v>3330.302368643449</v>
      </c>
      <c r="Z18" s="6">
        <v>2034</v>
      </c>
      <c r="AA18" s="6">
        <f>(B21-$B$8)*$B$2*Output!$O$101*$E$2*$K$4/Output!$O$95/1000000</f>
        <v>9.4974187293234706</v>
      </c>
      <c r="AB18" s="6">
        <f>(C21-$B$8)*$B$2*Output!$O$101*$E$2*$K$4/Output!$O$95/1000000</f>
        <v>20.77722959415075</v>
      </c>
      <c r="AC18" s="6">
        <f>(D21-$B$8)*$B$2*Output!$O$101*$E$2*$K$4/Output!$O$95/1000000</f>
        <v>32.057040458978022</v>
      </c>
      <c r="AE18" s="6">
        <v>2034</v>
      </c>
      <c r="AF18" s="6">
        <f>(B21-$B$8)*$B$2*Output!$O$101*$E$2*$L$4/Output!$O$95/1000000</f>
        <v>26.765328480637333</v>
      </c>
      <c r="AG18" s="6">
        <f>(C21-$B$8)*$B$2*Output!$O$101*$E$2*$L$4/Output!$O$95/1000000</f>
        <v>58.553738742513822</v>
      </c>
      <c r="AH18" s="6">
        <f>(D21-$B$8)*$B$2*Output!$O$101*$E$2*$L$4/Output!$O$95/1000000</f>
        <v>90.342149004390265</v>
      </c>
      <c r="AJ18" s="6">
        <v>2034</v>
      </c>
      <c r="AK18" s="6">
        <f>(B21-$B$8)*$B$2*Output!$O$101*$E$2*$M$4/Output!$O$95/1000000</f>
        <v>29.550221598539665</v>
      </c>
      <c r="AL18" s="6">
        <f>(C21-$B$8)*$B$2*Output!$O$101*$E$2*$M$4/Output!$O$95/1000000</f>
        <v>64.646169260205525</v>
      </c>
      <c r="AM18" s="6">
        <f>(D21-$B$8)*$B$2*Output!$O$101*$E$2*$M$4/Output!$O$95/1000000</f>
        <v>99.742116921871343</v>
      </c>
    </row>
    <row r="19" spans="1:39" x14ac:dyDescent="0.25">
      <c r="A19" s="6">
        <v>2032</v>
      </c>
      <c r="B19" s="6">
        <v>4.8974951071182282</v>
      </c>
      <c r="C19" s="6">
        <v>6.7694607934059565</v>
      </c>
      <c r="D19" s="6">
        <v>8.6414264796936866</v>
      </c>
      <c r="F19" s="6">
        <v>2035</v>
      </c>
      <c r="G19" s="6">
        <f>(B22-$B$8)*$B$2*Output!$O$101*$E$2*$G$4/Output!$O$95/1000000</f>
        <v>11.833799150185234</v>
      </c>
      <c r="H19" s="6">
        <f>(C22-$B$8)*$B$2*Output!$O$101*$E$2*$G$4/Output!$O$95/1000000</f>
        <v>25.128264442172711</v>
      </c>
      <c r="I19" s="6">
        <f>(D22-$B$8)*$B$2*Output!$O$101*$E$2*$G$4/Output!$O$95/1000000</f>
        <v>38.422729734160171</v>
      </c>
      <c r="K19" s="6">
        <v>2035</v>
      </c>
      <c r="L19" s="6">
        <f>(B22-$B$8)*$B$2*Output!$O$101*$E$2*$H$4/Output!$O$95/1000000</f>
        <v>177.03004047288672</v>
      </c>
      <c r="M19" s="6">
        <f>(C22-$B$8)*$B$2*Output!$O$101*$E$2*$H$4/Output!$O$95/1000000</f>
        <v>375.91120271308665</v>
      </c>
      <c r="N19" s="6">
        <f>(D22-$B$8)*$B$2*Output!$O$101*$E$2*$H$4/Output!$O$95/1000000</f>
        <v>574.79236495328655</v>
      </c>
      <c r="P19" s="6">
        <v>2035</v>
      </c>
      <c r="Q19" s="6">
        <f>(B22-$B$8)*$B$2*Output!$O$101*$E$2*$I$4/Output!$O$95/1000000</f>
        <v>90.320444657746123</v>
      </c>
      <c r="R19" s="6">
        <f>(C22-$B$8)*$B$2*Output!$O$101*$E$2*$I$4/Output!$O$95/1000000</f>
        <v>191.78929683447799</v>
      </c>
      <c r="S19" s="6">
        <f>(D22-$B$8)*$B$2*Output!$O$101*$E$2*$I$4/Output!$O$95/1000000</f>
        <v>293.25814901120981</v>
      </c>
      <c r="U19" s="6">
        <v>2035</v>
      </c>
      <c r="V19" s="6">
        <f>(B22-$B$8)*$B$2*Output!$O$101*$E$2*$J$4/Output!$O$95/1000000</f>
        <v>1076.3521626363888</v>
      </c>
      <c r="W19" s="6">
        <f>(C22-$B$8)*$B$2*Output!$O$101*$E$2*$J$4/Output!$O$95/1000000</f>
        <v>2285.5603202635307</v>
      </c>
      <c r="X19" s="6">
        <f>(D22-$B$8)*$B$2*Output!$O$101*$E$2*$J$4/Output!$O$95/1000000</f>
        <v>3494.7684778906719</v>
      </c>
      <c r="Z19" s="6">
        <v>2035</v>
      </c>
      <c r="AA19" s="6">
        <f>(B22-$B$8)*$B$2*Output!$O$101*$E$2*$K$4/Output!$O$95/1000000</f>
        <v>10.360820431989241</v>
      </c>
      <c r="AB19" s="6">
        <f>(C22-$B$8)*$B$2*Output!$O$101*$E$2*$K$4/Output!$O$95/1000000</f>
        <v>22.000494714228477</v>
      </c>
      <c r="AC19" s="6">
        <f>(D22-$B$8)*$B$2*Output!$O$101*$E$2*$K$4/Output!$O$95/1000000</f>
        <v>33.6401689964677</v>
      </c>
      <c r="AE19" s="6">
        <v>2035</v>
      </c>
      <c r="AF19" s="6">
        <f>(B22-$B$8)*$B$2*Output!$O$101*$E$2*$L$4/Output!$O$95/1000000</f>
        <v>29.198540160695273</v>
      </c>
      <c r="AG19" s="6">
        <f>(C22-$B$8)*$B$2*Output!$O$101*$E$2*$L$4/Output!$O$95/1000000</f>
        <v>62.001106252666638</v>
      </c>
      <c r="AH19" s="6">
        <f>(D22-$B$8)*$B$2*Output!$O$101*$E$2*$L$4/Output!$O$95/1000000</f>
        <v>94.80367234463796</v>
      </c>
      <c r="AJ19" s="6">
        <v>2035</v>
      </c>
      <c r="AK19" s="6">
        <f>(B22-$B$8)*$B$2*Output!$O$101*$E$2*$M$4/Output!$O$95/1000000</f>
        <v>32.236605380225093</v>
      </c>
      <c r="AL19" s="6">
        <f>(C22-$B$8)*$B$2*Output!$O$101*$E$2*$M$4/Output!$O$95/1000000</f>
        <v>68.452230296606302</v>
      </c>
      <c r="AM19" s="6">
        <f>(D22-$B$8)*$B$2*Output!$O$101*$E$2*$M$4/Output!$O$95/1000000</f>
        <v>104.66785521298746</v>
      </c>
    </row>
    <row r="20" spans="1:39" x14ac:dyDescent="0.25">
      <c r="A20" s="6">
        <v>2033</v>
      </c>
      <c r="B20" s="6">
        <v>5.0495501190202541</v>
      </c>
      <c r="C20" s="6">
        <v>6.9767903798997084</v>
      </c>
      <c r="D20" s="6">
        <v>8.9040306407791636</v>
      </c>
      <c r="F20" s="6">
        <v>2036</v>
      </c>
      <c r="G20" s="6">
        <f>(B23-$B$8)*$B$2*Output!$O$101*$E$2*$G$4/Output!$O$95/1000000</f>
        <v>12.819949079367335</v>
      </c>
      <c r="H20" s="6">
        <f>(C23-$B$8)*$B$2*Output!$O$101*$E$2*$G$4/Output!$O$95/1000000</f>
        <v>26.552913570827965</v>
      </c>
      <c r="I20" s="6">
        <f>(D23-$B$8)*$B$2*Output!$O$101*$E$2*$G$4/Output!$O$95/1000000</f>
        <v>40.28587806228861</v>
      </c>
      <c r="K20" s="6">
        <v>2036</v>
      </c>
      <c r="L20" s="6">
        <f>(B23-$B$8)*$B$2*Output!$O$101*$E$2*$H$4/Output!$O$95/1000000</f>
        <v>191.78254384562726</v>
      </c>
      <c r="M20" s="6">
        <f>(C23-$B$8)*$B$2*Output!$O$101*$E$2*$H$4/Output!$O$95/1000000</f>
        <v>397.22352090479393</v>
      </c>
      <c r="N20" s="6">
        <f>(D23-$B$8)*$B$2*Output!$O$101*$E$2*$H$4/Output!$O$95/1000000</f>
        <v>602.66449796396091</v>
      </c>
      <c r="P20" s="6">
        <v>2036</v>
      </c>
      <c r="Q20" s="6">
        <f>(B23-$B$8)*$B$2*Output!$O$101*$E$2*$I$4/Output!$O$95/1000000</f>
        <v>97.847148379224947</v>
      </c>
      <c r="R20" s="6">
        <f>(C23-$B$8)*$B$2*Output!$O$101*$E$2*$I$4/Output!$O$95/1000000</f>
        <v>202.66280762745097</v>
      </c>
      <c r="S20" s="6">
        <f>(D23-$B$8)*$B$2*Output!$O$101*$E$2*$I$4/Output!$O$95/1000000</f>
        <v>307.4784668756771</v>
      </c>
      <c r="U20" s="6">
        <v>2036</v>
      </c>
      <c r="V20" s="6">
        <f>(B23-$B$8)*$B$2*Output!$O$101*$E$2*$J$4/Output!$O$95/1000000</f>
        <v>1166.0481761894209</v>
      </c>
      <c r="W20" s="6">
        <f>(C23-$B$8)*$B$2*Output!$O$101*$E$2*$J$4/Output!$O$95/1000000</f>
        <v>2415.140360550266</v>
      </c>
      <c r="X20" s="6">
        <f>(D23-$B$8)*$B$2*Output!$O$101*$E$2*$J$4/Output!$O$95/1000000</f>
        <v>3664.2325449111122</v>
      </c>
      <c r="Z20" s="6">
        <v>2036</v>
      </c>
      <c r="AA20" s="6">
        <f>(B23-$B$8)*$B$2*Output!$O$101*$E$2*$K$4/Output!$O$95/1000000</f>
        <v>11.22422213465501</v>
      </c>
      <c r="AB20" s="6">
        <f>(C23-$B$8)*$B$2*Output!$O$101*$E$2*$K$4/Output!$O$95/1000000</f>
        <v>23.247814667293255</v>
      </c>
      <c r="AC20" s="6">
        <f>(D23-$B$8)*$B$2*Output!$O$101*$E$2*$K$4/Output!$O$95/1000000</f>
        <v>35.271407199931517</v>
      </c>
      <c r="AE20" s="6">
        <v>2036</v>
      </c>
      <c r="AF20" s="6">
        <f>(B23-$B$8)*$B$2*Output!$O$101*$E$2*$L$4/Output!$O$95/1000000</f>
        <v>31.631751840753214</v>
      </c>
      <c r="AG20" s="6">
        <f>(C23-$B$8)*$B$2*Output!$O$101*$E$2*$L$4/Output!$O$95/1000000</f>
        <v>65.516264340953853</v>
      </c>
      <c r="AH20" s="6">
        <f>(D23-$B$8)*$B$2*Output!$O$101*$E$2*$L$4/Output!$O$95/1000000</f>
        <v>99.400776841154538</v>
      </c>
      <c r="AJ20" s="6">
        <v>2036</v>
      </c>
      <c r="AK20" s="6">
        <f>(B23-$B$8)*$B$2*Output!$O$101*$E$2*$M$4/Output!$O$95/1000000</f>
        <v>34.922989161910515</v>
      </c>
      <c r="AL20" s="6">
        <f>(C23-$B$8)*$B$2*Output!$O$101*$E$2*$M$4/Output!$O$95/1000000</f>
        <v>72.333135421231646</v>
      </c>
      <c r="AM20" s="6">
        <f>(D23-$B$8)*$B$2*Output!$O$101*$E$2*$M$4/Output!$O$95/1000000</f>
        <v>109.74328168055284</v>
      </c>
    </row>
    <row r="21" spans="1:39" x14ac:dyDescent="0.25">
      <c r="A21" s="6">
        <v>2034</v>
      </c>
      <c r="B21" s="6">
        <v>5.2016051309222791</v>
      </c>
      <c r="C21" s="6">
        <v>7.1881101030671601</v>
      </c>
      <c r="D21" s="6">
        <v>9.1746150752120386</v>
      </c>
      <c r="F21" s="6">
        <v>2037</v>
      </c>
      <c r="G21" s="6">
        <f>(B24-$B$8)*$B$2*Output!$O$101*$E$2*$G$4/Output!$O$95/1000000</f>
        <v>13.80609900854944</v>
      </c>
      <c r="H21" s="6">
        <f>(C24-$B$8)*$B$2*Output!$O$101*$E$2*$G$4/Output!$O$95/1000000</f>
        <v>28.005872290777891</v>
      </c>
      <c r="I21" s="6">
        <f>(D24-$B$8)*$B$2*Output!$O$101*$E$2*$G$4/Output!$O$95/1000000</f>
        <v>42.205645573006336</v>
      </c>
      <c r="K21" s="6">
        <v>2037</v>
      </c>
      <c r="L21" s="6">
        <f>(B24-$B$8)*$B$2*Output!$O$101*$E$2*$H$4/Output!$O$95/1000000</f>
        <v>206.53504721836788</v>
      </c>
      <c r="M21" s="6">
        <f>(C24-$B$8)*$B$2*Output!$O$101*$E$2*$H$4/Output!$O$95/1000000</f>
        <v>418.95934198251967</v>
      </c>
      <c r="N21" s="6">
        <f>(D24-$B$8)*$B$2*Output!$O$101*$E$2*$H$4/Output!$O$95/1000000</f>
        <v>631.38363674667153</v>
      </c>
      <c r="P21" s="6">
        <v>2037</v>
      </c>
      <c r="Q21" s="6">
        <f>(B24-$B$8)*$B$2*Output!$O$101*$E$2*$I$4/Output!$O$95/1000000</f>
        <v>105.3738521007038</v>
      </c>
      <c r="R21" s="6">
        <f>(C24-$B$8)*$B$2*Output!$O$101*$E$2*$I$4/Output!$O$95/1000000</f>
        <v>213.75238891827192</v>
      </c>
      <c r="S21" s="6">
        <f>(D24-$B$8)*$B$2*Output!$O$101*$E$2*$I$4/Output!$O$95/1000000</f>
        <v>322.13092573584004</v>
      </c>
      <c r="U21" s="6">
        <v>2037</v>
      </c>
      <c r="V21" s="6">
        <f>(B24-$B$8)*$B$2*Output!$O$101*$E$2*$J$4/Output!$O$95/1000000</f>
        <v>1255.7441897424537</v>
      </c>
      <c r="W21" s="6">
        <f>(C24-$B$8)*$B$2*Output!$O$101*$E$2*$J$4/Output!$O$95/1000000</f>
        <v>2547.2953211501354</v>
      </c>
      <c r="X21" s="6">
        <f>(D24-$B$8)*$B$2*Output!$O$101*$E$2*$J$4/Output!$O$95/1000000</f>
        <v>3838.8464525578179</v>
      </c>
      <c r="Z21" s="6">
        <v>2037</v>
      </c>
      <c r="AA21" s="6">
        <f>(B24-$B$8)*$B$2*Output!$O$101*$E$2*$K$4/Output!$O$95/1000000</f>
        <v>12.087623837320782</v>
      </c>
      <c r="AB21" s="6">
        <f>(C24-$B$8)*$B$2*Output!$O$101*$E$2*$K$4/Output!$O$95/1000000</f>
        <v>24.519920455252191</v>
      </c>
      <c r="AC21" s="6">
        <f>(D24-$B$8)*$B$2*Output!$O$101*$E$2*$K$4/Output!$O$95/1000000</f>
        <v>36.952217073183597</v>
      </c>
      <c r="AE21" s="6">
        <v>2037</v>
      </c>
      <c r="AF21" s="6">
        <f>(B24-$B$8)*$B$2*Output!$O$101*$E$2*$L$4/Output!$O$95/1000000</f>
        <v>34.064963520811155</v>
      </c>
      <c r="AG21" s="6">
        <f>(C24-$B$8)*$B$2*Output!$O$101*$E$2*$L$4/Output!$O$95/1000000</f>
        <v>69.101273094091809</v>
      </c>
      <c r="AH21" s="6">
        <f>(D24-$B$8)*$B$2*Output!$O$101*$E$2*$L$4/Output!$O$95/1000000</f>
        <v>104.13758266737241</v>
      </c>
      <c r="AJ21" s="6">
        <v>2037</v>
      </c>
      <c r="AK21" s="6">
        <f>(B24-$B$8)*$B$2*Output!$O$101*$E$2*$M$4/Output!$O$95/1000000</f>
        <v>37.609372943595943</v>
      </c>
      <c r="AL21" s="6">
        <f>(C24-$B$8)*$B$2*Output!$O$101*$E$2*$M$4/Output!$O$95/1000000</f>
        <v>76.291159069795071</v>
      </c>
      <c r="AM21" s="6">
        <f>(D24-$B$8)*$B$2*Output!$O$101*$E$2*$M$4/Output!$O$95/1000000</f>
        <v>114.97294519599419</v>
      </c>
    </row>
    <row r="22" spans="1:39" x14ac:dyDescent="0.25">
      <c r="A22" s="6">
        <v>2035</v>
      </c>
      <c r="B22" s="6">
        <v>5.3536601428243049</v>
      </c>
      <c r="C22" s="6">
        <v>7.4035412191032544</v>
      </c>
      <c r="D22" s="6">
        <v>9.453422295382202</v>
      </c>
      <c r="F22" s="6">
        <v>2038</v>
      </c>
      <c r="G22" s="6">
        <f>(B25-$B$8)*$B$2*Output!$O$101*$E$2*$G$4/Output!$O$95/1000000</f>
        <v>14.792248937731543</v>
      </c>
      <c r="H22" s="6">
        <f>(C25-$B$8)*$B$2*Output!$O$101*$E$2*$G$4/Output!$O$95/1000000</f>
        <v>29.488000901706819</v>
      </c>
      <c r="I22" s="6">
        <f>(D25-$B$8)*$B$2*Output!$O$101*$E$2*$G$4/Output!$O$95/1000000</f>
        <v>44.183752865682074</v>
      </c>
      <c r="K22" s="6">
        <v>2038</v>
      </c>
      <c r="L22" s="6">
        <f>(B25-$B$8)*$B$2*Output!$O$101*$E$2*$H$4/Output!$O$95/1000000</f>
        <v>221.28755059110838</v>
      </c>
      <c r="M22" s="6">
        <f>(C25-$B$8)*$B$2*Output!$O$101*$E$2*$H$4/Output!$O$95/1000000</f>
        <v>441.13153576820383</v>
      </c>
      <c r="N22" s="6">
        <f>(D25-$B$8)*$B$2*Output!$O$101*$E$2*$H$4/Output!$O$95/1000000</f>
        <v>660.97552094529885</v>
      </c>
      <c r="P22" s="6">
        <v>2038</v>
      </c>
      <c r="Q22" s="6">
        <f>(B25-$B$8)*$B$2*Output!$O$101*$E$2*$I$4/Output!$O$95/1000000</f>
        <v>112.90055582218264</v>
      </c>
      <c r="R22" s="6">
        <f>(C25-$B$8)*$B$2*Output!$O$101*$E$2*$I$4/Output!$O$95/1000000</f>
        <v>225.06460686959429</v>
      </c>
      <c r="S22" s="6">
        <f>(D25-$B$8)*$B$2*Output!$O$101*$E$2*$I$4/Output!$O$95/1000000</f>
        <v>337.22865791700565</v>
      </c>
      <c r="U22" s="6">
        <v>2038</v>
      </c>
      <c r="V22" s="6">
        <f>(B25-$B$8)*$B$2*Output!$O$101*$E$2*$J$4/Output!$O$95/1000000</f>
        <v>1345.4402032954861</v>
      </c>
      <c r="W22" s="6">
        <f>(C25-$B$8)*$B$2*Output!$O$101*$E$2*$J$4/Output!$O$95/1000000</f>
        <v>2682.103451272375</v>
      </c>
      <c r="X22" s="6">
        <f>(D25-$B$8)*$B$2*Output!$O$101*$E$2*$J$4/Output!$O$95/1000000</f>
        <v>4018.7666992492623</v>
      </c>
      <c r="Z22" s="6">
        <v>2038</v>
      </c>
      <c r="AA22" s="6">
        <f>(B25-$B$8)*$B$2*Output!$O$101*$E$2*$K$4/Output!$O$95/1000000</f>
        <v>12.951025539986553</v>
      </c>
      <c r="AB22" s="6">
        <f>(C25-$B$8)*$B$2*Output!$O$101*$E$2*$K$4/Output!$O$95/1000000</f>
        <v>25.817565294416788</v>
      </c>
      <c r="AC22" s="6">
        <f>(D25-$B$8)*$B$2*Output!$O$101*$E$2*$K$4/Output!$O$95/1000000</f>
        <v>38.684105048847002</v>
      </c>
      <c r="AE22" s="6">
        <v>2038</v>
      </c>
      <c r="AF22" s="6">
        <f>(B25-$B$8)*$B$2*Output!$O$101*$E$2*$L$4/Output!$O$95/1000000</f>
        <v>36.498175200869092</v>
      </c>
      <c r="AG22" s="6">
        <f>(C25-$B$8)*$B$2*Output!$O$101*$E$2*$L$4/Output!$O$95/1000000</f>
        <v>72.758255202736635</v>
      </c>
      <c r="AH22" s="6">
        <f>(D25-$B$8)*$B$2*Output!$O$101*$E$2*$L$4/Output!$O$95/1000000</f>
        <v>109.0183352046041</v>
      </c>
      <c r="AJ22" s="6">
        <v>2038</v>
      </c>
      <c r="AK22" s="6">
        <f>(B25-$B$8)*$B$2*Output!$O$101*$E$2*$M$4/Output!$O$95/1000000</f>
        <v>40.295756725281365</v>
      </c>
      <c r="AL22" s="6">
        <f>(C25-$B$8)*$B$2*Output!$O$101*$E$2*$M$4/Output!$O$95/1000000</f>
        <v>80.328644795797871</v>
      </c>
      <c r="AM22" s="6">
        <f>(D25-$B$8)*$B$2*Output!$O$101*$E$2*$M$4/Output!$O$95/1000000</f>
        <v>120.36153286631432</v>
      </c>
    </row>
    <row r="23" spans="1:39" x14ac:dyDescent="0.25">
      <c r="A23" s="6">
        <v>2036</v>
      </c>
      <c r="B23" s="6">
        <v>5.5057151547263299</v>
      </c>
      <c r="C23" s="6">
        <v>7.6232086690553631</v>
      </c>
      <c r="D23" s="6">
        <v>9.7407021833843981</v>
      </c>
      <c r="F23" s="6">
        <v>2039</v>
      </c>
      <c r="G23" s="6">
        <f>(B26-$B$8)*$B$2*Output!$O$101*$E$2*$G$4/Output!$O$95/1000000</f>
        <v>15.778398866913651</v>
      </c>
      <c r="H23" s="6">
        <f>(C26-$B$8)*$B$2*Output!$O$101*$E$2*$G$4/Output!$O$95/1000000</f>
        <v>31.000185846931409</v>
      </c>
      <c r="I23" s="6">
        <f>(D26-$B$8)*$B$2*Output!$O$101*$E$2*$G$4/Output!$O$95/1000000</f>
        <v>46.221972826949127</v>
      </c>
      <c r="K23" s="6">
        <v>2039</v>
      </c>
      <c r="L23" s="6">
        <f>(B26-$B$8)*$B$2*Output!$O$101*$E$2*$H$4/Output!$O$95/1000000</f>
        <v>236.04005396384898</v>
      </c>
      <c r="M23" s="6">
        <f>(C26-$B$8)*$B$2*Output!$O$101*$E$2*$H$4/Output!$O$95/1000000</f>
        <v>463.7533631845842</v>
      </c>
      <c r="N23" s="6">
        <f>(D26-$B$8)*$B$2*Output!$O$101*$E$2*$H$4/Output!$O$95/1000000</f>
        <v>691.46667240531883</v>
      </c>
      <c r="P23" s="6">
        <v>2039</v>
      </c>
      <c r="Q23" s="6">
        <f>(B26-$B$8)*$B$2*Output!$O$101*$E$2*$I$4/Output!$O$95/1000000</f>
        <v>120.42725954366151</v>
      </c>
      <c r="R23" s="6">
        <f>(C26-$B$8)*$B$2*Output!$O$101*$E$2*$I$4/Output!$O$95/1000000</f>
        <v>236.60622718307542</v>
      </c>
      <c r="S23" s="6">
        <f>(D26-$B$8)*$B$2*Output!$O$101*$E$2*$I$4/Output!$O$95/1000000</f>
        <v>352.78519482248907</v>
      </c>
      <c r="U23" s="6">
        <v>2039</v>
      </c>
      <c r="V23" s="6">
        <f>(B26-$B$8)*$B$2*Output!$O$101*$E$2*$J$4/Output!$O$95/1000000</f>
        <v>1435.1362168485189</v>
      </c>
      <c r="W23" s="6">
        <f>(C26-$B$8)*$B$2*Output!$O$101*$E$2*$J$4/Output!$O$95/1000000</f>
        <v>2819.6453780400943</v>
      </c>
      <c r="X23" s="6">
        <f>(D26-$B$8)*$B$2*Output!$O$101*$E$2*$J$4/Output!$O$95/1000000</f>
        <v>4204.1545392316666</v>
      </c>
      <c r="Z23" s="6">
        <v>2039</v>
      </c>
      <c r="AA23" s="6">
        <f>(B26-$B$8)*$B$2*Output!$O$101*$E$2*$K$4/Output!$O$95/1000000</f>
        <v>13.814427242652327</v>
      </c>
      <c r="AB23" s="6">
        <f>(C26-$B$8)*$B$2*Output!$O$101*$E$2*$K$4/Output!$O$95/1000000</f>
        <v>27.141525290576112</v>
      </c>
      <c r="AC23" s="6">
        <f>(D26-$B$8)*$B$2*Output!$O$101*$E$2*$K$4/Output!$O$95/1000000</f>
        <v>40.46862333849986</v>
      </c>
      <c r="AE23" s="6">
        <v>2039</v>
      </c>
      <c r="AF23" s="6">
        <f>(B26-$B$8)*$B$2*Output!$O$101*$E$2*$L$4/Output!$O$95/1000000</f>
        <v>38.931386880927043</v>
      </c>
      <c r="AG23" s="6">
        <f>(C26-$B$8)*$B$2*Output!$O$101*$E$2*$L$4/Output!$O$95/1000000</f>
        <v>76.489397863954409</v>
      </c>
      <c r="AH23" s="6">
        <f>(D26-$B$8)*$B$2*Output!$O$101*$E$2*$L$4/Output!$O$95/1000000</f>
        <v>114.0474088469817</v>
      </c>
      <c r="AJ23" s="6">
        <v>2039</v>
      </c>
      <c r="AK23" s="6">
        <f>(B26-$B$8)*$B$2*Output!$O$101*$E$2*$M$4/Output!$O$95/1000000</f>
        <v>42.9821405069668</v>
      </c>
      <c r="AL23" s="6">
        <f>(C26-$B$8)*$B$2*Output!$O$101*$E$2*$M$4/Output!$O$95/1000000</f>
        <v>84.448007370948488</v>
      </c>
      <c r="AM23" s="6">
        <f>(D26-$B$8)*$B$2*Output!$O$101*$E$2*$M$4/Output!$O$95/1000000</f>
        <v>125.91387423493012</v>
      </c>
    </row>
    <row r="24" spans="1:39" x14ac:dyDescent="0.25">
      <c r="A24" s="6">
        <v>2037</v>
      </c>
      <c r="B24" s="6">
        <v>5.6577701666283557</v>
      </c>
      <c r="C24" s="6">
        <v>7.8472411908022064</v>
      </c>
      <c r="D24" s="6">
        <v>10.036712214976058</v>
      </c>
      <c r="F24" s="6">
        <v>2040</v>
      </c>
      <c r="G24" s="6">
        <f>(B27-$B$8)*$B$2*Output!$O$101*$E$2*$G$4/Output!$O$95/1000000</f>
        <v>16.764548796095749</v>
      </c>
      <c r="H24" s="6">
        <f>(C27-$B$8)*$B$2*Output!$O$101*$E$2*$G$4/Output!$O$95/1000000</f>
        <v>32.543340507879059</v>
      </c>
      <c r="I24" s="6">
        <f>(D27-$B$8)*$B$2*Output!$O$101*$E$2*$G$4/Output!$O$95/1000000</f>
        <v>48.322132219662372</v>
      </c>
      <c r="K24" s="6">
        <v>2040</v>
      </c>
      <c r="L24" s="6">
        <f>(B27-$B$8)*$B$2*Output!$O$101*$E$2*$H$4/Output!$O$95/1000000</f>
        <v>250.79255733658945</v>
      </c>
      <c r="M24" s="6">
        <f>(C27-$B$8)*$B$2*Output!$O$101*$E$2*$H$4/Output!$O$95/1000000</f>
        <v>486.83848814035213</v>
      </c>
      <c r="N24" s="6">
        <f>(D27-$B$8)*$B$2*Output!$O$101*$E$2*$H$4/Output!$O$95/1000000</f>
        <v>722.88441894411483</v>
      </c>
      <c r="P24" s="6">
        <v>2040</v>
      </c>
      <c r="Q24" s="6">
        <f>(B27-$B$8)*$B$2*Output!$O$101*$E$2*$I$4/Output!$O$95/1000000</f>
        <v>127.95396326514029</v>
      </c>
      <c r="R24" s="6">
        <f>(C27-$B$8)*$B$2*Output!$O$101*$E$2*$I$4/Output!$O$95/1000000</f>
        <v>248.38422116316454</v>
      </c>
      <c r="S24" s="6">
        <f>(D27-$B$8)*$B$2*Output!$O$101*$E$2*$I$4/Output!$O$95/1000000</f>
        <v>368.81447906118871</v>
      </c>
      <c r="U24" s="6">
        <v>2040</v>
      </c>
      <c r="V24" s="6">
        <f>(B27-$B$8)*$B$2*Output!$O$101*$E$2*$J$4/Output!$O$95/1000000</f>
        <v>1524.8322304015505</v>
      </c>
      <c r="W24" s="6">
        <f>(C27-$B$8)*$B$2*Output!$O$101*$E$2*$J$4/Output!$O$95/1000000</f>
        <v>2960.0041787526634</v>
      </c>
      <c r="X24" s="6">
        <f>(D27-$B$8)*$B$2*Output!$O$101*$E$2*$J$4/Output!$O$95/1000000</f>
        <v>4395.1761271037767</v>
      </c>
      <c r="Z24" s="6">
        <v>2040</v>
      </c>
      <c r="AA24" s="6">
        <f>(B27-$B$8)*$B$2*Output!$O$101*$E$2*$K$4/Output!$O$95/1000000</f>
        <v>14.67782894531809</v>
      </c>
      <c r="AB24" s="6">
        <f>(C27-$B$8)*$B$2*Output!$O$101*$E$2*$K$4/Output!$O$95/1000000</f>
        <v>28.492600134584723</v>
      </c>
      <c r="AC24" s="6">
        <f>(D27-$B$8)*$B$2*Output!$O$101*$E$2*$K$4/Output!$O$95/1000000</f>
        <v>42.30737132385137</v>
      </c>
      <c r="AE24" s="6">
        <v>2040</v>
      </c>
      <c r="AF24" s="6">
        <f>(B27-$B$8)*$B$2*Output!$O$101*$E$2*$L$4/Output!$O$95/1000000</f>
        <v>41.364598560984966</v>
      </c>
      <c r="AG24" s="6">
        <f>(C27-$B$8)*$B$2*Output!$O$101*$E$2*$L$4/Output!$O$95/1000000</f>
        <v>80.296954741505331</v>
      </c>
      <c r="AH24" s="6">
        <f>(D27-$B$8)*$B$2*Output!$O$101*$E$2*$L$4/Output!$O$95/1000000</f>
        <v>119.22931092202569</v>
      </c>
      <c r="AJ24" s="6">
        <v>2040</v>
      </c>
      <c r="AK24" s="6">
        <f>(B27-$B$8)*$B$2*Output!$O$101*$E$2*$M$4/Output!$O$95/1000000</f>
        <v>45.6685242886522</v>
      </c>
      <c r="AL24" s="6">
        <f>(C27-$B$8)*$B$2*Output!$O$101*$E$2*$M$4/Output!$O$95/1000000</f>
        <v>88.651734949411392</v>
      </c>
      <c r="AM24" s="6">
        <f>(D27-$B$8)*$B$2*Output!$O$101*$E$2*$M$4/Output!$O$95/1000000</f>
        <v>131.63494561017058</v>
      </c>
    </row>
    <row r="25" spans="1:39" x14ac:dyDescent="0.25">
      <c r="A25" s="6">
        <v>2038</v>
      </c>
      <c r="B25" s="6">
        <v>5.8098251785303807</v>
      </c>
      <c r="C25" s="6">
        <v>8.0757714344356923</v>
      </c>
      <c r="D25" s="6">
        <v>10.341717690341</v>
      </c>
      <c r="F25" s="6">
        <v>2041</v>
      </c>
      <c r="G25" s="6">
        <f>(B28-$B$8)*$B$2*Output!$O$101*$E$2*$G$4/Output!$O$95/1000000</f>
        <v>17.750698725277857</v>
      </c>
      <c r="H25" s="6">
        <f>(C28-$B$8)*$B$2*Output!$O$101*$E$2*$G$4/Output!$O$95/1000000</f>
        <v>34.031082099443459</v>
      </c>
      <c r="I25" s="6">
        <f>(D28-$B$8)*$B$2*Output!$O$101*$E$2*$G$4/Output!$O$95/1000000</f>
        <v>50.311465473609019</v>
      </c>
      <c r="K25" s="6">
        <v>2041</v>
      </c>
      <c r="L25" s="6">
        <f>(B28-$B$8)*$B$2*Output!$O$101*$E$2*$H$4/Output!$O$95/1000000</f>
        <v>265.54506070933013</v>
      </c>
      <c r="M25" s="6">
        <f>(C28-$B$8)*$B$2*Output!$O$101*$E$2*$H$4/Output!$O$95/1000000</f>
        <v>509.09465041125895</v>
      </c>
      <c r="N25" s="6">
        <f>(D28-$B$8)*$B$2*Output!$O$101*$E$2*$H$4/Output!$O$95/1000000</f>
        <v>752.64424011318715</v>
      </c>
      <c r="P25" s="6">
        <v>2041</v>
      </c>
      <c r="Q25" s="6">
        <f>(B28-$B$8)*$B$2*Output!$O$101*$E$2*$I$4/Output!$O$95/1000000</f>
        <v>135.48066698661918</v>
      </c>
      <c r="R25" s="6">
        <f>(C28-$B$8)*$B$2*Output!$O$101*$E$2*$I$4/Output!$O$95/1000000</f>
        <v>259.73927970189391</v>
      </c>
      <c r="S25" s="6">
        <f>(D28-$B$8)*$B$2*Output!$O$101*$E$2*$I$4/Output!$O$95/1000000</f>
        <v>383.99789241716832</v>
      </c>
      <c r="U25" s="6">
        <v>2041</v>
      </c>
      <c r="V25" s="6">
        <f>(B28-$B$8)*$B$2*Output!$O$101*$E$2*$J$4/Output!$O$95/1000000</f>
        <v>1614.5282439545833</v>
      </c>
      <c r="W25" s="6">
        <f>(C28-$B$8)*$B$2*Output!$O$101*$E$2*$J$4/Output!$O$95/1000000</f>
        <v>3095.322841778931</v>
      </c>
      <c r="X25" s="6">
        <f>(D28-$B$8)*$B$2*Output!$O$101*$E$2*$J$4/Output!$O$95/1000000</f>
        <v>4576.1174396032757</v>
      </c>
      <c r="Z25" s="6">
        <v>2041</v>
      </c>
      <c r="AA25" s="6">
        <f>(B28-$B$8)*$B$2*Output!$O$101*$E$2*$K$4/Output!$O$95/1000000</f>
        <v>15.541230647983864</v>
      </c>
      <c r="AB25" s="6">
        <f>(C28-$B$8)*$B$2*Output!$O$101*$E$2*$K$4/Output!$O$95/1000000</f>
        <v>29.795159294477124</v>
      </c>
      <c r="AC25" s="6">
        <f>(D28-$B$8)*$B$2*Output!$O$101*$E$2*$K$4/Output!$O$95/1000000</f>
        <v>44.049087940970345</v>
      </c>
      <c r="AE25" s="6">
        <v>2041</v>
      </c>
      <c r="AF25" s="6">
        <f>(B28-$B$8)*$B$2*Output!$O$101*$E$2*$L$4/Output!$O$95/1000000</f>
        <v>43.797810241042917</v>
      </c>
      <c r="AG25" s="6">
        <f>(C28-$B$8)*$B$2*Output!$O$101*$E$2*$L$4/Output!$O$95/1000000</f>
        <v>83.96778623515543</v>
      </c>
      <c r="AH25" s="6">
        <f>(D28-$B$8)*$B$2*Output!$O$101*$E$2*$L$4/Output!$O$95/1000000</f>
        <v>124.13776222926786</v>
      </c>
      <c r="AJ25" s="6">
        <v>2041</v>
      </c>
      <c r="AK25" s="6">
        <f>(B28-$B$8)*$B$2*Output!$O$101*$E$2*$M$4/Output!$O$95/1000000</f>
        <v>48.354908070337643</v>
      </c>
      <c r="AL25" s="6">
        <f>(C28-$B$8)*$B$2*Output!$O$101*$E$2*$M$4/Output!$O$95/1000000</f>
        <v>92.704511068588531</v>
      </c>
      <c r="AM25" s="6">
        <f>(D28-$B$8)*$B$2*Output!$O$101*$E$2*$M$4/Output!$O$95/1000000</f>
        <v>137.05411406683933</v>
      </c>
    </row>
    <row r="26" spans="1:39" x14ac:dyDescent="0.25">
      <c r="A26" s="6">
        <v>2039</v>
      </c>
      <c r="B26" s="6">
        <v>5.9618801904324066</v>
      </c>
      <c r="C26" s="6">
        <v>8.3089360811490902</v>
      </c>
      <c r="D26" s="6">
        <v>10.655991971865769</v>
      </c>
      <c r="F26" s="6">
        <v>2042</v>
      </c>
      <c r="G26" s="6">
        <f>(B29-$B$8)*$B$2*Output!$O$101*$E$2*$G$4/Output!$O$95/1000000</f>
        <v>18.736848654459955</v>
      </c>
      <c r="H26" s="6">
        <f>(C29-$B$8)*$B$2*Output!$O$101*$E$2*$G$4/Output!$O$95/1000000</f>
        <v>35.546611083134714</v>
      </c>
      <c r="I26" s="6">
        <f>(D29-$B$8)*$B$2*Output!$O$101*$E$2*$G$4/Output!$O$95/1000000</f>
        <v>52.356373511809451</v>
      </c>
      <c r="K26" s="6">
        <v>2042</v>
      </c>
      <c r="L26" s="6">
        <f>(B29-$B$8)*$B$2*Output!$O$101*$E$2*$H$4/Output!$O$95/1000000</f>
        <v>280.29756408207066</v>
      </c>
      <c r="M26" s="6">
        <f>(C29-$B$8)*$B$2*Output!$O$101*$E$2*$H$4/Output!$O$95/1000000</f>
        <v>531.76650362726491</v>
      </c>
      <c r="N26" s="6">
        <f>(D29-$B$8)*$B$2*Output!$O$101*$E$2*$H$4/Output!$O$95/1000000</f>
        <v>783.23544317245899</v>
      </c>
      <c r="P26" s="6">
        <v>2042</v>
      </c>
      <c r="Q26" s="6">
        <f>(B29-$B$8)*$B$2*Output!$O$101*$E$2*$I$4/Output!$O$95/1000000</f>
        <v>143.00737070809799</v>
      </c>
      <c r="R26" s="6">
        <f>(C29-$B$8)*$B$2*Output!$O$101*$E$2*$I$4/Output!$O$95/1000000</f>
        <v>271.30642309865783</v>
      </c>
      <c r="S26" s="6">
        <f>(D29-$B$8)*$B$2*Output!$O$101*$E$2*$I$4/Output!$O$95/1000000</f>
        <v>399.60547548921761</v>
      </c>
      <c r="U26" s="6">
        <v>2042</v>
      </c>
      <c r="V26" s="6">
        <f>(B29-$B$8)*$B$2*Output!$O$101*$E$2*$J$4/Output!$O$95/1000000</f>
        <v>1704.2242575076157</v>
      </c>
      <c r="W26" s="6">
        <f>(C29-$B$8)*$B$2*Output!$O$101*$E$2*$J$4/Output!$O$95/1000000</f>
        <v>3233.1689280975988</v>
      </c>
      <c r="X26" s="6">
        <f>(D29-$B$8)*$B$2*Output!$O$101*$E$2*$J$4/Output!$O$95/1000000</f>
        <v>4762.1135986875806</v>
      </c>
      <c r="Z26" s="6">
        <v>2042</v>
      </c>
      <c r="AA26" s="6">
        <f>(B29-$B$8)*$B$2*Output!$O$101*$E$2*$K$4/Output!$O$95/1000000</f>
        <v>16.404632350649631</v>
      </c>
      <c r="AB26" s="6">
        <f>(C29-$B$8)*$B$2*Output!$O$101*$E$2*$K$4/Output!$O$95/1000000</f>
        <v>31.122047089362038</v>
      </c>
      <c r="AC26" s="6">
        <f>(D29-$B$8)*$B$2*Output!$O$101*$E$2*$K$4/Output!$O$95/1000000</f>
        <v>45.839461828074434</v>
      </c>
      <c r="AE26" s="6">
        <v>2042</v>
      </c>
      <c r="AF26" s="6">
        <f>(B29-$B$8)*$B$2*Output!$O$101*$E$2*$L$4/Output!$O$95/1000000</f>
        <v>46.231021921100854</v>
      </c>
      <c r="AG26" s="6">
        <f>(C29-$B$8)*$B$2*Output!$O$101*$E$2*$L$4/Output!$O$95/1000000</f>
        <v>87.707179927190012</v>
      </c>
      <c r="AH26" s="6">
        <f>(D29-$B$8)*$B$2*Output!$O$101*$E$2*$L$4/Output!$O$95/1000000</f>
        <v>129.18333793327915</v>
      </c>
      <c r="AJ26" s="6">
        <v>2042</v>
      </c>
      <c r="AK26" s="6">
        <f>(B29-$B$8)*$B$2*Output!$O$101*$E$2*$M$4/Output!$O$95/1000000</f>
        <v>51.041291852023058</v>
      </c>
      <c r="AL26" s="6">
        <f>(C29-$B$8)*$B$2*Output!$O$101*$E$2*$M$4/Output!$O$95/1000000</f>
        <v>96.83298318219407</v>
      </c>
      <c r="AM26" s="6">
        <f>(D29-$B$8)*$B$2*Output!$O$101*$E$2*$M$4/Output!$O$95/1000000</f>
        <v>142.62467451236503</v>
      </c>
    </row>
    <row r="27" spans="1:39" x14ac:dyDescent="0.25">
      <c r="A27" s="6">
        <v>2040</v>
      </c>
      <c r="B27" s="6">
        <v>6.1139352023344316</v>
      </c>
      <c r="C27" s="6">
        <v>8.5468759657381117</v>
      </c>
      <c r="D27" s="6">
        <v>10.979816729141792</v>
      </c>
      <c r="F27" s="6">
        <v>2043</v>
      </c>
      <c r="G27" s="6">
        <f>(B30-$B$8)*$B$2*Output!$O$101*$E$2*$G$4/Output!$O$95/1000000</f>
        <v>19.722998583642063</v>
      </c>
      <c r="H27" s="6">
        <f>(C30-$B$8)*$B$2*Output!$O$101*$E$2*$G$4/Output!$O$95/1000000</f>
        <v>37.090703738301414</v>
      </c>
      <c r="I27" s="6">
        <f>(D30-$B$8)*$B$2*Output!$O$101*$E$2*$G$4/Output!$O$95/1000000</f>
        <v>54.458408892960755</v>
      </c>
      <c r="K27" s="6">
        <v>2043</v>
      </c>
      <c r="L27" s="6">
        <f>(B30-$B$8)*$B$2*Output!$O$101*$E$2*$H$4/Output!$O$95/1000000</f>
        <v>295.0500674548112</v>
      </c>
      <c r="M27" s="6">
        <f>(C30-$B$8)*$B$2*Output!$O$101*$E$2*$H$4/Output!$O$95/1000000</f>
        <v>554.8656606916104</v>
      </c>
      <c r="N27" s="6">
        <f>(D30-$B$8)*$B$2*Output!$O$101*$E$2*$H$4/Output!$O$95/1000000</f>
        <v>814.68125392840966</v>
      </c>
      <c r="P27" s="6">
        <v>2043</v>
      </c>
      <c r="Q27" s="6">
        <f>(B30-$B$8)*$B$2*Output!$O$101*$E$2*$I$4/Output!$O$95/1000000</f>
        <v>150.53407442957686</v>
      </c>
      <c r="R27" s="6">
        <f>(C30-$B$8)*$B$2*Output!$O$101*$E$2*$I$4/Output!$O$95/1000000</f>
        <v>283.09157623819146</v>
      </c>
      <c r="S27" s="6">
        <f>(D30-$B$8)*$B$2*Output!$O$101*$E$2*$I$4/Output!$O$95/1000000</f>
        <v>415.64907804680615</v>
      </c>
      <c r="U27" s="6">
        <v>2043</v>
      </c>
      <c r="V27" s="6">
        <f>(B30-$B$8)*$B$2*Output!$O$101*$E$2*$J$4/Output!$O$95/1000000</f>
        <v>1793.9202710606482</v>
      </c>
      <c r="W27" s="6">
        <f>(C30-$B$8)*$B$2*Output!$O$101*$E$2*$J$4/Output!$O$95/1000000</f>
        <v>3373.6130447846413</v>
      </c>
      <c r="X27" s="6">
        <f>(D30-$B$8)*$B$2*Output!$O$101*$E$2*$J$4/Output!$O$95/1000000</f>
        <v>4953.3058185086347</v>
      </c>
      <c r="Z27" s="6">
        <v>2043</v>
      </c>
      <c r="AA27" s="6">
        <f>(B30-$B$8)*$B$2*Output!$O$101*$E$2*$K$4/Output!$O$95/1000000</f>
        <v>17.268034053315404</v>
      </c>
      <c r="AB27" s="6">
        <f>(C30-$B$8)*$B$2*Output!$O$101*$E$2*$K$4/Output!$O$95/1000000</f>
        <v>32.473943173409168</v>
      </c>
      <c r="AC27" s="6">
        <f>(D30-$B$8)*$B$2*Output!$O$101*$E$2*$K$4/Output!$O$95/1000000</f>
        <v>47.679852293502918</v>
      </c>
      <c r="AE27" s="6">
        <v>2043</v>
      </c>
      <c r="AF27" s="6">
        <f>(B30-$B$8)*$B$2*Output!$O$101*$E$2*$L$4/Output!$O$95/1000000</f>
        <v>48.664233601158799</v>
      </c>
      <c r="AG27" s="6">
        <f>(C30-$B$8)*$B$2*Output!$O$101*$E$2*$L$4/Output!$O$95/1000000</f>
        <v>91.517051197737459</v>
      </c>
      <c r="AH27" s="6">
        <f>(D30-$B$8)*$B$2*Output!$O$101*$E$2*$L$4/Output!$O$95/1000000</f>
        <v>134.36986879431612</v>
      </c>
      <c r="AJ27" s="6">
        <v>2043</v>
      </c>
      <c r="AK27" s="6">
        <f>(B30-$B$8)*$B$2*Output!$O$101*$E$2*$M$4/Output!$O$95/1000000</f>
        <v>53.727675633708493</v>
      </c>
      <c r="AL27" s="6">
        <f>(C30-$B$8)*$B$2*Output!$O$101*$E$2*$M$4/Output!$O$95/1000000</f>
        <v>101.03926596284559</v>
      </c>
      <c r="AM27" s="6">
        <f>(D30-$B$8)*$B$2*Output!$O$101*$E$2*$M$4/Output!$O$95/1000000</f>
        <v>148.35085629198269</v>
      </c>
    </row>
    <row r="28" spans="1:39" x14ac:dyDescent="0.25">
      <c r="A28" s="6">
        <v>2041</v>
      </c>
      <c r="B28" s="6">
        <v>6.2659902142364574</v>
      </c>
      <c r="C28" s="6">
        <v>8.7762716780108736</v>
      </c>
      <c r="D28" s="6">
        <v>11.286553141785285</v>
      </c>
      <c r="F28" s="6">
        <v>2044</v>
      </c>
      <c r="G28" s="6">
        <f>(B31-$B$8)*$B$2*Output!$O$101*$E$2*$G$4/Output!$O$95/1000000</f>
        <v>20.709148512824161</v>
      </c>
      <c r="H28" s="6">
        <f>(C31-$B$8)*$B$2*Output!$O$101*$E$2*$G$4/Output!$O$95/1000000</f>
        <v>38.664158030732644</v>
      </c>
      <c r="I28" s="6">
        <f>(D31-$B$8)*$B$2*Output!$O$101*$E$2*$G$4/Output!$O$95/1000000</f>
        <v>56.619167548641101</v>
      </c>
      <c r="K28" s="6">
        <v>2044</v>
      </c>
      <c r="L28" s="6">
        <f>(B31-$B$8)*$B$2*Output!$O$101*$E$2*$H$4/Output!$O$95/1000000</f>
        <v>309.80257082755173</v>
      </c>
      <c r="M28" s="6">
        <f>(C31-$B$8)*$B$2*Output!$O$101*$E$2*$H$4/Output!$O$95/1000000</f>
        <v>578.40405893009836</v>
      </c>
      <c r="N28" s="6">
        <f>(D31-$B$8)*$B$2*Output!$O$101*$E$2*$H$4/Output!$O$95/1000000</f>
        <v>847.00554703264447</v>
      </c>
      <c r="P28" s="6">
        <v>2044</v>
      </c>
      <c r="Q28" s="6">
        <f>(B31-$B$8)*$B$2*Output!$O$101*$E$2*$I$4/Output!$O$95/1000000</f>
        <v>158.0607781510557</v>
      </c>
      <c r="R28" s="6">
        <f>(C31-$B$8)*$B$2*Output!$O$101*$E$2*$I$4/Output!$O$95/1000000</f>
        <v>295.10082952510436</v>
      </c>
      <c r="S28" s="6">
        <f>(D31-$B$8)*$B$2*Output!$O$101*$E$2*$I$4/Output!$O$95/1000000</f>
        <v>432.14088089915282</v>
      </c>
      <c r="U28" s="6">
        <v>2044</v>
      </c>
      <c r="V28" s="6">
        <f>(B31-$B$8)*$B$2*Output!$O$101*$E$2*$J$4/Output!$O$95/1000000</f>
        <v>1883.6162846136801</v>
      </c>
      <c r="W28" s="6">
        <f>(C31-$B$8)*$B$2*Output!$O$101*$E$2*$J$4/Output!$O$95/1000000</f>
        <v>3516.7277714226507</v>
      </c>
      <c r="X28" s="6">
        <f>(D31-$B$8)*$B$2*Output!$O$101*$E$2*$J$4/Output!$O$95/1000000</f>
        <v>5149.8392582316192</v>
      </c>
      <c r="Z28" s="6">
        <v>2044</v>
      </c>
      <c r="AA28" s="6">
        <f>(B31-$B$8)*$B$2*Output!$O$101*$E$2*$K$4/Output!$O$95/1000000</f>
        <v>18.131435755981169</v>
      </c>
      <c r="AB28" s="6">
        <f>(C31-$B$8)*$B$2*Output!$O$101*$E$2*$K$4/Output!$O$95/1000000</f>
        <v>33.851546187870291</v>
      </c>
      <c r="AC28" s="6">
        <f>(D31-$B$8)*$B$2*Output!$O$101*$E$2*$K$4/Output!$O$95/1000000</f>
        <v>49.571656619759388</v>
      </c>
      <c r="AE28" s="6">
        <v>2044</v>
      </c>
      <c r="AF28" s="6">
        <f>(B31-$B$8)*$B$2*Output!$O$101*$E$2*$L$4/Output!$O$95/1000000</f>
        <v>51.097445281216736</v>
      </c>
      <c r="AG28" s="6">
        <f>(C31-$B$8)*$B$2*Output!$O$101*$E$2*$L$4/Output!$O$95/1000000</f>
        <v>95.399368935727168</v>
      </c>
      <c r="AH28" s="6">
        <f>(D31-$B$8)*$B$2*Output!$O$101*$E$2*$L$4/Output!$O$95/1000000</f>
        <v>139.70129259023756</v>
      </c>
      <c r="AJ28" s="6">
        <v>2044</v>
      </c>
      <c r="AK28" s="6">
        <f>(B31-$B$8)*$B$2*Output!$O$101*$E$2*$M$4/Output!$O$95/1000000</f>
        <v>56.414059415393915</v>
      </c>
      <c r="AL28" s="6">
        <f>(C31-$B$8)*$B$2*Output!$O$101*$E$2*$M$4/Output!$O$95/1000000</f>
        <v>105.32553315947392</v>
      </c>
      <c r="AM28" s="6">
        <f>(D31-$B$8)*$B$2*Output!$O$101*$E$2*$M$4/Output!$O$95/1000000</f>
        <v>154.23700690355383</v>
      </c>
    </row>
    <row r="29" spans="1:39" x14ac:dyDescent="0.25">
      <c r="A29" s="6">
        <v>2042</v>
      </c>
      <c r="B29" s="6">
        <v>6.4180452261384824</v>
      </c>
      <c r="C29" s="6">
        <v>9.009951943895155</v>
      </c>
      <c r="D29" s="6">
        <v>11.601858661651825</v>
      </c>
      <c r="F29" s="6">
        <v>2045</v>
      </c>
      <c r="G29" s="6">
        <f>(B32-$B$8)*$B$2*Output!$O$101*$E$2*$G$4/Output!$O$95/1000000</f>
        <v>21.695298442006266</v>
      </c>
      <c r="H29" s="6">
        <f>(C32-$B$8)*$B$2*Output!$O$101*$E$2*$G$4/Output!$O$95/1000000</f>
        <v>40.267794218498814</v>
      </c>
      <c r="I29" s="6">
        <f>(D32-$B$8)*$B$2*Output!$O$101*$E$2*$G$4/Output!$O$95/1000000</f>
        <v>58.840289994991352</v>
      </c>
      <c r="K29" s="6">
        <v>2045</v>
      </c>
      <c r="L29" s="6">
        <f>(B32-$B$8)*$B$2*Output!$O$101*$E$2*$H$4/Output!$O$95/1000000</f>
        <v>324.55507420029232</v>
      </c>
      <c r="M29" s="6">
        <f>(C32-$B$8)*$B$2*Output!$O$101*$E$2*$H$4/Output!$O$95/1000000</f>
        <v>602.39396915428745</v>
      </c>
      <c r="N29" s="6">
        <f>(D32-$B$8)*$B$2*Output!$O$101*$E$2*$H$4/Output!$O$95/1000000</f>
        <v>880.23286410828257</v>
      </c>
      <c r="P29" s="6">
        <v>2045</v>
      </c>
      <c r="Q29" s="6">
        <f>(B32-$B$8)*$B$2*Output!$O$101*$E$2*$I$4/Output!$O$95/1000000</f>
        <v>165.58748187253457</v>
      </c>
      <c r="R29" s="6">
        <f>(C32-$B$8)*$B$2*Output!$O$101*$E$2*$I$4/Output!$O$95/1000000</f>
        <v>307.34044350790765</v>
      </c>
      <c r="S29" s="6">
        <f>(D32-$B$8)*$B$2*Output!$O$101*$E$2*$I$4/Output!$O$95/1000000</f>
        <v>449.09340514328068</v>
      </c>
      <c r="U29" s="6">
        <v>2045</v>
      </c>
      <c r="V29" s="6">
        <f>(B32-$B$8)*$B$2*Output!$O$101*$E$2*$J$4/Output!$O$95/1000000</f>
        <v>1973.3122981667132</v>
      </c>
      <c r="W29" s="6">
        <f>(C32-$B$8)*$B$2*Output!$O$101*$E$2*$J$4/Output!$O$95/1000000</f>
        <v>3662.587715205545</v>
      </c>
      <c r="X29" s="6">
        <f>(D32-$B$8)*$B$2*Output!$O$101*$E$2*$J$4/Output!$O$95/1000000</f>
        <v>5351.863132244378</v>
      </c>
      <c r="Z29" s="6">
        <v>2045</v>
      </c>
      <c r="AA29" s="6">
        <f>(B32-$B$8)*$B$2*Output!$O$101*$E$2*$K$4/Output!$O$95/1000000</f>
        <v>18.994837458646945</v>
      </c>
      <c r="AB29" s="6">
        <f>(C32-$B$8)*$B$2*Output!$O$101*$E$2*$K$4/Output!$O$95/1000000</f>
        <v>35.25557429150976</v>
      </c>
      <c r="AC29" s="6">
        <f>(D32-$B$8)*$B$2*Output!$O$101*$E$2*$K$4/Output!$O$95/1000000</f>
        <v>51.516311124372585</v>
      </c>
      <c r="AE29" s="6">
        <v>2045</v>
      </c>
      <c r="AF29" s="6">
        <f>(B32-$B$8)*$B$2*Output!$O$101*$E$2*$L$4/Output!$O$95/1000000</f>
        <v>53.530656961274673</v>
      </c>
      <c r="AG29" s="6">
        <f>(C32-$B$8)*$B$2*Output!$O$101*$E$2*$L$4/Output!$O$95/1000000</f>
        <v>99.35615703373216</v>
      </c>
      <c r="AH29" s="6">
        <f>(D32-$B$8)*$B$2*Output!$O$101*$E$2*$L$4/Output!$O$95/1000000</f>
        <v>145.18165710618965</v>
      </c>
      <c r="AJ29" s="6">
        <v>2045</v>
      </c>
      <c r="AK29" s="6">
        <f>(B32-$B$8)*$B$2*Output!$O$101*$E$2*$M$4/Output!$O$95/1000000</f>
        <v>59.100443197079336</v>
      </c>
      <c r="AL29" s="6">
        <f>(C32-$B$8)*$B$2*Output!$O$101*$E$2*$M$4/Output!$O$95/1000000</f>
        <v>109.69401924770173</v>
      </c>
      <c r="AM29" s="6">
        <f>(D32-$B$8)*$B$2*Output!$O$101*$E$2*$M$4/Output!$O$95/1000000</f>
        <v>160.28759529832413</v>
      </c>
    </row>
    <row r="30" spans="1:39" x14ac:dyDescent="0.25">
      <c r="A30" s="6">
        <v>2043</v>
      </c>
      <c r="B30" s="6">
        <v>6.5701002380405082</v>
      </c>
      <c r="C30" s="6">
        <v>9.2480364583400636</v>
      </c>
      <c r="D30" s="6">
        <v>11.925972678639619</v>
      </c>
      <c r="F30" s="6">
        <v>2046</v>
      </c>
      <c r="G30" s="6">
        <f>(B33-$B$8)*$B$2*Output!$O$101*$E$2*$G$4/Output!$O$95/1000000</f>
        <v>22.68144837118837</v>
      </c>
      <c r="H30" s="6">
        <f>(C33-$B$8)*$B$2*Output!$O$101*$E$2*$G$4/Output!$O$95/1000000</f>
        <v>41.902455474717513</v>
      </c>
      <c r="I30" s="6">
        <f>(D33-$B$8)*$B$2*Output!$O$101*$E$2*$G$4/Output!$O$95/1000000</f>
        <v>61.123462578246645</v>
      </c>
      <c r="K30" s="6">
        <v>2046</v>
      </c>
      <c r="L30" s="6">
        <f>(B33-$B$8)*$B$2*Output!$O$101*$E$2*$H$4/Output!$O$95/1000000</f>
        <v>339.30757757303286</v>
      </c>
      <c r="M30" s="6">
        <f>(C33-$B$8)*$B$2*Output!$O$101*$E$2*$H$4/Output!$O$95/1000000</f>
        <v>626.84800497788228</v>
      </c>
      <c r="N30" s="6">
        <f>(D33-$B$8)*$B$2*Output!$O$101*$E$2*$H$4/Output!$O$95/1000000</f>
        <v>914.38843238273171</v>
      </c>
      <c r="P30" s="6">
        <v>2046</v>
      </c>
      <c r="Q30" s="6">
        <f>(B33-$B$8)*$B$2*Output!$O$101*$E$2*$I$4/Output!$O$95/1000000</f>
        <v>173.11418559401341</v>
      </c>
      <c r="R30" s="6">
        <f>(C33-$B$8)*$B$2*Output!$O$101*$E$2*$I$4/Output!$O$95/1000000</f>
        <v>319.81685363222107</v>
      </c>
      <c r="S30" s="6">
        <f>(D33-$B$8)*$B$2*Output!$O$101*$E$2*$I$4/Output!$O$95/1000000</f>
        <v>466.51952167042873</v>
      </c>
      <c r="U30" s="6">
        <v>2046</v>
      </c>
      <c r="V30" s="6">
        <f>(B33-$B$8)*$B$2*Output!$O$101*$E$2*$J$4/Output!$O$95/1000000</f>
        <v>2063.0083117197451</v>
      </c>
      <c r="W30" s="6">
        <f>(C33-$B$8)*$B$2*Output!$O$101*$E$2*$J$4/Output!$O$95/1000000</f>
        <v>3811.2695675827149</v>
      </c>
      <c r="X30" s="6">
        <f>(D33-$B$8)*$B$2*Output!$O$101*$E$2*$J$4/Output!$O$95/1000000</f>
        <v>5559.5308234456843</v>
      </c>
      <c r="Z30" s="6">
        <v>2046</v>
      </c>
      <c r="AA30" s="6">
        <f>(B33-$B$8)*$B$2*Output!$O$101*$E$2*$K$4/Output!$O$95/1000000</f>
        <v>19.858239161312714</v>
      </c>
      <c r="AB30" s="6">
        <f>(C33-$B$8)*$B$2*Output!$O$101*$E$2*$K$4/Output!$O$95/1000000</f>
        <v>36.686765705853389</v>
      </c>
      <c r="AC30" s="6">
        <f>(D33-$B$8)*$B$2*Output!$O$101*$E$2*$K$4/Output!$O$95/1000000</f>
        <v>53.515292250394054</v>
      </c>
      <c r="AE30" s="6">
        <v>2046</v>
      </c>
      <c r="AF30" s="6">
        <f>(B33-$B$8)*$B$2*Output!$O$101*$E$2*$L$4/Output!$O$95/1000000</f>
        <v>55.963868641332617</v>
      </c>
      <c r="AG30" s="6">
        <f>(C33-$B$8)*$B$2*Output!$O$101*$E$2*$L$4/Output!$O$95/1000000</f>
        <v>103.38949592457242</v>
      </c>
      <c r="AH30" s="6">
        <f>(D33-$B$8)*$B$2*Output!$O$101*$E$2*$L$4/Output!$O$95/1000000</f>
        <v>150.81512320781218</v>
      </c>
      <c r="AJ30" s="6">
        <v>2046</v>
      </c>
      <c r="AK30" s="6">
        <f>(B33-$B$8)*$B$2*Output!$O$101*$E$2*$M$4/Output!$O$95/1000000</f>
        <v>61.786826978764765</v>
      </c>
      <c r="AL30" s="6">
        <f>(C33-$B$8)*$B$2*Output!$O$101*$E$2*$M$4/Output!$O$95/1000000</f>
        <v>114.14702112632838</v>
      </c>
      <c r="AM30" s="6">
        <f>(D33-$B$8)*$B$2*Output!$O$101*$E$2*$M$4/Output!$O$95/1000000</f>
        <v>166.50721527389194</v>
      </c>
    </row>
    <row r="31" spans="1:39" x14ac:dyDescent="0.25">
      <c r="A31" s="6">
        <v>2044</v>
      </c>
      <c r="B31" s="6">
        <v>6.7221552499425332</v>
      </c>
      <c r="C31" s="6">
        <v>9.4906482601391637</v>
      </c>
      <c r="D31" s="6">
        <v>12.259141270335791</v>
      </c>
      <c r="F31" s="6">
        <v>2047</v>
      </c>
      <c r="G31" s="6">
        <f>(B34-$B$8)*$B$2*Output!$O$101*$E$2*$G$4/Output!$O$95/1000000</f>
        <v>23.667598300370468</v>
      </c>
      <c r="H31" s="6">
        <f>(C34-$B$8)*$B$2*Output!$O$101*$E$2*$G$4/Output!$O$95/1000000</f>
        <v>43.569008527717052</v>
      </c>
      <c r="I31" s="6">
        <f>(D34-$B$8)*$B$2*Output!$O$101*$E$2*$G$4/Output!$O$95/1000000</f>
        <v>63.470418755063641</v>
      </c>
      <c r="K31" s="6">
        <v>2047</v>
      </c>
      <c r="L31" s="6">
        <f>(B34-$B$8)*$B$2*Output!$O$101*$E$2*$H$4/Output!$O$95/1000000</f>
        <v>354.06008094577345</v>
      </c>
      <c r="M31" s="6">
        <f>(C34-$B$8)*$B$2*Output!$O$101*$E$2*$H$4/Output!$O$95/1000000</f>
        <v>651.77913239338397</v>
      </c>
      <c r="N31" s="6">
        <f>(D34-$B$8)*$B$2*Output!$O$101*$E$2*$H$4/Output!$O$95/1000000</f>
        <v>949.49818384099433</v>
      </c>
      <c r="P31" s="6">
        <v>2047</v>
      </c>
      <c r="Q31" s="6">
        <f>(B34-$B$8)*$B$2*Output!$O$101*$E$2*$I$4/Output!$O$95/1000000</f>
        <v>180.64088931549225</v>
      </c>
      <c r="R31" s="6">
        <f>(C34-$B$8)*$B$2*Output!$O$101*$E$2*$I$4/Output!$O$95/1000000</f>
        <v>332.53667512676515</v>
      </c>
      <c r="S31" s="6">
        <f>(D34-$B$8)*$B$2*Output!$O$101*$E$2*$I$4/Output!$O$95/1000000</f>
        <v>484.43246093803799</v>
      </c>
      <c r="U31" s="6">
        <v>2047</v>
      </c>
      <c r="V31" s="6">
        <f>(B34-$B$8)*$B$2*Output!$O$101*$E$2*$J$4/Output!$O$95/1000000</f>
        <v>2152.7043252727776</v>
      </c>
      <c r="W31" s="6">
        <f>(C34-$B$8)*$B$2*Output!$O$101*$E$2*$J$4/Output!$O$95/1000000</f>
        <v>3962.8521624855748</v>
      </c>
      <c r="X31" s="6">
        <f>(D34-$B$8)*$B$2*Output!$O$101*$E$2*$J$4/Output!$O$95/1000000</f>
        <v>5772.9999996983715</v>
      </c>
      <c r="Z31" s="6">
        <v>2047</v>
      </c>
      <c r="AA31" s="6">
        <f>(B34-$B$8)*$B$2*Output!$O$101*$E$2*$K$4/Output!$O$95/1000000</f>
        <v>20.721640863978482</v>
      </c>
      <c r="AB31" s="6">
        <f>(C34-$B$8)*$B$2*Output!$O$101*$E$2*$K$4/Output!$O$95/1000000</f>
        <v>38.145879275669337</v>
      </c>
      <c r="AC31" s="6">
        <f>(D34-$B$8)*$B$2*Output!$O$101*$E$2*$K$4/Output!$O$95/1000000</f>
        <v>55.570117687360188</v>
      </c>
      <c r="AE31" s="6">
        <v>2047</v>
      </c>
      <c r="AF31" s="6">
        <f>(B34-$B$8)*$B$2*Output!$O$101*$E$2*$L$4/Output!$O$95/1000000</f>
        <v>58.397080321390547</v>
      </c>
      <c r="AG31" s="6">
        <f>(C34-$B$8)*$B$2*Output!$O$101*$E$2*$L$4/Output!$O$95/1000000</f>
        <v>107.50152416084468</v>
      </c>
      <c r="AH31" s="6">
        <f>(D34-$B$8)*$B$2*Output!$O$101*$E$2*$L$4/Output!$O$95/1000000</f>
        <v>156.60596800029882</v>
      </c>
      <c r="AJ31" s="6">
        <v>2047</v>
      </c>
      <c r="AK31" s="6">
        <f>(B34-$B$8)*$B$2*Output!$O$101*$E$2*$M$4/Output!$O$95/1000000</f>
        <v>64.473210760450186</v>
      </c>
      <c r="AL31" s="6">
        <f>(C34-$B$8)*$B$2*Output!$O$101*$E$2*$M$4/Output!$O$95/1000000</f>
        <v>118.68689986120742</v>
      </c>
      <c r="AM31" s="6">
        <f>(D34-$B$8)*$B$2*Output!$O$101*$E$2*$M$4/Output!$O$95/1000000</f>
        <v>172.90058896196467</v>
      </c>
    </row>
    <row r="32" spans="1:39" x14ac:dyDescent="0.25">
      <c r="A32" s="6">
        <v>2045</v>
      </c>
      <c r="B32" s="6">
        <v>6.8742102618445591</v>
      </c>
      <c r="C32" s="6">
        <v>9.7379138253453998</v>
      </c>
      <c r="D32" s="6">
        <v>12.601617388846241</v>
      </c>
      <c r="F32" s="6">
        <v>2048</v>
      </c>
      <c r="G32" s="6">
        <f>(B35-$B$8)*$B$2*Output!$O$101*$E$2*$G$4/Output!$O$95/1000000</f>
        <v>24.653748229552569</v>
      </c>
      <c r="H32" s="6">
        <f>(C35-$B$8)*$B$2*Output!$O$101*$E$2*$G$4/Output!$O$95/1000000</f>
        <v>45.268344319084065</v>
      </c>
      <c r="I32" s="6">
        <f>(D35-$B$8)*$B$2*Output!$O$101*$E$2*$G$4/Output!$O$95/1000000</f>
        <v>65.882940408615568</v>
      </c>
      <c r="K32" s="6">
        <v>2048</v>
      </c>
      <c r="L32" s="6">
        <f>(B35-$B$8)*$B$2*Output!$O$101*$E$2*$H$4/Output!$O$95/1000000</f>
        <v>368.81258431851393</v>
      </c>
      <c r="M32" s="6">
        <f>(C35-$B$8)*$B$2*Output!$O$101*$E$2*$H$4/Output!$O$95/1000000</f>
        <v>677.20067961628217</v>
      </c>
      <c r="N32" s="6">
        <f>(D35-$B$8)*$B$2*Output!$O$101*$E$2*$H$4/Output!$O$95/1000000</f>
        <v>985.58877491405065</v>
      </c>
      <c r="P32" s="6">
        <v>2048</v>
      </c>
      <c r="Q32" s="6">
        <f>(B35-$B$8)*$B$2*Output!$O$101*$E$2*$I$4/Output!$O$95/1000000</f>
        <v>188.16759303697106</v>
      </c>
      <c r="R32" s="6">
        <f>(C35-$B$8)*$B$2*Output!$O$101*$E$2*$I$4/Output!$O$95/1000000</f>
        <v>345.50670802585222</v>
      </c>
      <c r="S32" s="6">
        <f>(D35-$B$8)*$B$2*Output!$O$101*$E$2*$I$4/Output!$O$95/1000000</f>
        <v>502.84582301473347</v>
      </c>
      <c r="U32" s="6">
        <v>2048</v>
      </c>
      <c r="V32" s="6">
        <f>(B35-$B$8)*$B$2*Output!$O$101*$E$2*$J$4/Output!$O$95/1000000</f>
        <v>2242.4003388258097</v>
      </c>
      <c r="W32" s="6">
        <f>(C35-$B$8)*$B$2*Output!$O$101*$E$2*$J$4/Output!$O$95/1000000</f>
        <v>4117.4165361807864</v>
      </c>
      <c r="X32" s="6">
        <f>(D35-$B$8)*$B$2*Output!$O$101*$E$2*$J$4/Output!$O$95/1000000</f>
        <v>5992.4327335357639</v>
      </c>
      <c r="Z32" s="6">
        <v>2048</v>
      </c>
      <c r="AA32" s="6">
        <f>(B35-$B$8)*$B$2*Output!$O$101*$E$2*$K$4/Output!$O$95/1000000</f>
        <v>21.585042566644251</v>
      </c>
      <c r="AB32" s="6">
        <f>(C35-$B$8)*$B$2*Output!$O$101*$E$2*$K$4/Output!$O$95/1000000</f>
        <v>39.633695045107196</v>
      </c>
      <c r="AC32" s="6">
        <f>(D35-$B$8)*$B$2*Output!$O$101*$E$2*$K$4/Output!$O$95/1000000</f>
        <v>57.682347523570158</v>
      </c>
      <c r="AE32" s="6">
        <v>2048</v>
      </c>
      <c r="AF32" s="6">
        <f>(B35-$B$8)*$B$2*Output!$O$101*$E$2*$L$4/Output!$O$95/1000000</f>
        <v>60.830292001448491</v>
      </c>
      <c r="AG32" s="6">
        <f>(C35-$B$8)*$B$2*Output!$O$101*$E$2*$L$4/Output!$O$95/1000000</f>
        <v>111.69444003857951</v>
      </c>
      <c r="AH32" s="6">
        <f>(D35-$B$8)*$B$2*Output!$O$101*$E$2*$L$4/Output!$O$95/1000000</f>
        <v>162.55858807571059</v>
      </c>
      <c r="AJ32" s="6">
        <v>2048</v>
      </c>
      <c r="AK32" s="6">
        <f>(B35-$B$8)*$B$2*Output!$O$101*$E$2*$M$4/Output!$O$95/1000000</f>
        <v>67.159594542135608</v>
      </c>
      <c r="AL32" s="6">
        <f>(C35-$B$8)*$B$2*Output!$O$101*$E$2*$M$4/Output!$O$95/1000000</f>
        <v>123.31608247784268</v>
      </c>
      <c r="AM32" s="6">
        <f>(D35-$B$8)*$B$2*Output!$O$101*$E$2*$M$4/Output!$O$95/1000000</f>
        <v>179.47257041354987</v>
      </c>
    </row>
    <row r="33" spans="1:39" x14ac:dyDescent="0.25">
      <c r="A33" s="6">
        <v>2046</v>
      </c>
      <c r="B33" s="6">
        <v>7.0262652737465841</v>
      </c>
      <c r="C33" s="6">
        <v>9.9899631632957302</v>
      </c>
      <c r="D33" s="6">
        <v>12.953661052844875</v>
      </c>
      <c r="F33" s="6">
        <v>2049</v>
      </c>
      <c r="G33" s="6">
        <f>(B36-$B$8)*$B$2*Output!$O$101*$E$2*$G$4/Output!$O$95/1000000</f>
        <v>25.639898158734677</v>
      </c>
      <c r="H33" s="6">
        <f>(C36-$B$8)*$B$2*Output!$O$101*$E$2*$G$4/Output!$O$95/1000000</f>
        <v>47.001378680094376</v>
      </c>
      <c r="I33" s="6">
        <f>(D36-$B$8)*$B$2*Output!$O$101*$E$2*$G$4/Output!$O$95/1000000</f>
        <v>68.362859201454086</v>
      </c>
      <c r="K33" s="6">
        <v>2049</v>
      </c>
      <c r="L33" s="6">
        <f>(B36-$B$8)*$B$2*Output!$O$101*$E$2*$H$4/Output!$O$95/1000000</f>
        <v>383.56508769125463</v>
      </c>
      <c r="M33" s="6">
        <f>(C36-$B$8)*$B$2*Output!$O$101*$E$2*$H$4/Output!$O$95/1000000</f>
        <v>703.12634720425672</v>
      </c>
      <c r="N33" s="6">
        <f>(D36-$B$8)*$B$2*Output!$O$101*$E$2*$H$4/Output!$O$95/1000000</f>
        <v>1022.6876067172592</v>
      </c>
      <c r="P33" s="6">
        <v>2049</v>
      </c>
      <c r="Q33" s="6">
        <f>(B36-$B$8)*$B$2*Output!$O$101*$E$2*$I$4/Output!$O$95/1000000</f>
        <v>195.69429675844995</v>
      </c>
      <c r="R33" s="6">
        <f>(C36-$B$8)*$B$2*Output!$O$101*$E$2*$I$4/Output!$O$95/1000000</f>
        <v>358.73394233218687</v>
      </c>
      <c r="S33" s="6">
        <f>(D36-$B$8)*$B$2*Output!$O$101*$E$2*$I$4/Output!$O$95/1000000</f>
        <v>521.77358790592393</v>
      </c>
      <c r="U33" s="6">
        <v>2049</v>
      </c>
      <c r="V33" s="6">
        <f>(B36-$B$8)*$B$2*Output!$O$101*$E$2*$J$4/Output!$O$95/1000000</f>
        <v>2332.0963523788428</v>
      </c>
      <c r="W33" s="6">
        <f>(C36-$B$8)*$B$2*Output!$O$101*$E$2*$J$4/Output!$O$95/1000000</f>
        <v>4275.0459887955385</v>
      </c>
      <c r="X33" s="6">
        <f>(D36-$B$8)*$B$2*Output!$O$101*$E$2*$J$4/Output!$O$95/1000000</f>
        <v>6217.9956252122356</v>
      </c>
      <c r="Z33" s="6">
        <v>2049</v>
      </c>
      <c r="AA33" s="6">
        <f>(B36-$B$8)*$B$2*Output!$O$101*$E$2*$K$4/Output!$O$95/1000000</f>
        <v>22.448444269310027</v>
      </c>
      <c r="AB33" s="6">
        <f>(C36-$B$8)*$B$2*Output!$O$101*$E$2*$K$4/Output!$O$95/1000000</f>
        <v>41.151014849932011</v>
      </c>
      <c r="AC33" s="6">
        <f>(D36-$B$8)*$B$2*Output!$O$101*$E$2*$K$4/Output!$O$95/1000000</f>
        <v>59.853585430554006</v>
      </c>
      <c r="AE33" s="6">
        <v>2049</v>
      </c>
      <c r="AF33" s="6">
        <f>(B36-$B$8)*$B$2*Output!$O$101*$E$2*$L$4/Output!$O$95/1000000</f>
        <v>63.263503681506442</v>
      </c>
      <c r="AG33" s="6">
        <f>(C36-$B$8)*$B$2*Output!$O$101*$E$2*$L$4/Output!$O$95/1000000</f>
        <v>115.97050326625669</v>
      </c>
      <c r="AH33" s="6">
        <f>(D36-$B$8)*$B$2*Output!$O$101*$E$2*$L$4/Output!$O$95/1000000</f>
        <v>168.67750285100698</v>
      </c>
      <c r="AJ33" s="6">
        <v>2049</v>
      </c>
      <c r="AK33" s="6">
        <f>(B36-$B$8)*$B$2*Output!$O$101*$E$2*$M$4/Output!$O$95/1000000</f>
        <v>69.845978323821043</v>
      </c>
      <c r="AL33" s="6">
        <f>(C36-$B$8)*$B$2*Output!$O$101*$E$2*$M$4/Output!$O$95/1000000</f>
        <v>128.03706380406251</v>
      </c>
      <c r="AM33" s="6">
        <f>(D36-$B$8)*$B$2*Output!$O$101*$E$2*$M$4/Output!$O$95/1000000</f>
        <v>186.22814928430398</v>
      </c>
    </row>
    <row r="34" spans="1:39" x14ac:dyDescent="0.25">
      <c r="A34" s="6">
        <v>2047</v>
      </c>
      <c r="B34" s="6">
        <v>7.1783202856486099</v>
      </c>
      <c r="C34" s="6">
        <v>10.24692991531829</v>
      </c>
      <c r="D34" s="6">
        <v>13.315539544987971</v>
      </c>
      <c r="F34" s="6">
        <v>2050</v>
      </c>
      <c r="G34" s="6">
        <f>(B37-$B$8)*$B$2*Output!$O$101*$E$2*$G$4/Output!$O$95/1000000</f>
        <v>26.626048087916772</v>
      </c>
      <c r="H34" s="6">
        <f>(C37-$B$8)*$B$2*Output!$O$101*$E$2*$G$4/Output!$O$95/1000000</f>
        <v>48.769053027041046</v>
      </c>
      <c r="I34" s="6">
        <f>(D37-$B$8)*$B$2*Output!$O$101*$E$2*$G$4/Output!$O$95/1000000</f>
        <v>70.912057966165349</v>
      </c>
      <c r="K34" s="6">
        <v>2050</v>
      </c>
      <c r="L34" s="6">
        <f>(B37-$B$8)*$B$2*Output!$O$101*$E$2*$H$4/Output!$O$95/1000000</f>
        <v>398.31759106399505</v>
      </c>
      <c r="M34" s="6">
        <f>(C37-$B$8)*$B$2*Output!$O$101*$E$2*$H$4/Output!$O$95/1000000</f>
        <v>729.57021845907309</v>
      </c>
      <c r="N34" s="6">
        <f>(D37-$B$8)*$B$2*Output!$O$101*$E$2*$H$4/Output!$O$95/1000000</f>
        <v>1060.8228458541514</v>
      </c>
      <c r="P34" s="6">
        <v>2050</v>
      </c>
      <c r="Q34" s="6">
        <f>(B37-$B$8)*$B$2*Output!$O$101*$E$2*$I$4/Output!$O$95/1000000</f>
        <v>203.22100047992873</v>
      </c>
      <c r="R34" s="6">
        <f>(C37-$B$8)*$B$2*Output!$O$101*$E$2*$I$4/Output!$O$95/1000000</f>
        <v>372.22556332389649</v>
      </c>
      <c r="S34" s="6">
        <f>(D37-$B$8)*$B$2*Output!$O$101*$E$2*$I$4/Output!$O$95/1000000</f>
        <v>541.23012616786446</v>
      </c>
      <c r="U34" s="6">
        <v>2050</v>
      </c>
      <c r="V34" s="6">
        <f>(B37-$B$8)*$B$2*Output!$O$101*$E$2*$J$4/Output!$O$95/1000000</f>
        <v>2421.7923659318749</v>
      </c>
      <c r="W34" s="6">
        <f>(C37-$B$8)*$B$2*Output!$O$101*$E$2*$J$4/Output!$O$95/1000000</f>
        <v>4435.8261475616382</v>
      </c>
      <c r="X34" s="6">
        <f>(D37-$B$8)*$B$2*Output!$O$101*$E$2*$J$4/Output!$O$95/1000000</f>
        <v>6449.8599291914034</v>
      </c>
      <c r="Z34" s="6">
        <v>2050</v>
      </c>
      <c r="AA34" s="6">
        <f>(B37-$B$8)*$B$2*Output!$O$101*$E$2*$K$4/Output!$O$95/1000000</f>
        <v>23.311845971975792</v>
      </c>
      <c r="AB34" s="6">
        <f>(C37-$B$8)*$B$2*Output!$O$101*$E$2*$K$4/Output!$O$95/1000000</f>
        <v>42.698662926303285</v>
      </c>
      <c r="AC34" s="6">
        <f>(D37-$B$8)*$B$2*Output!$O$101*$E$2*$K$4/Output!$O$95/1000000</f>
        <v>62.085479880630807</v>
      </c>
      <c r="AE34" s="6">
        <v>2050</v>
      </c>
      <c r="AF34" s="6">
        <f>(B37-$B$8)*$B$2*Output!$O$101*$E$2*$L$4/Output!$O$95/1000000</f>
        <v>65.696715361564372</v>
      </c>
      <c r="AG34" s="6">
        <f>(C37-$B$8)*$B$2*Output!$O$101*$E$2*$L$4/Output!$O$95/1000000</f>
        <v>120.33203668044727</v>
      </c>
      <c r="AH34" s="6">
        <f>(D37-$B$8)*$B$2*Output!$O$101*$E$2*$L$4/Output!$O$95/1000000</f>
        <v>174.96735799933029</v>
      </c>
      <c r="AJ34" s="6">
        <v>2050</v>
      </c>
      <c r="AK34" s="6">
        <f>(B37-$B$8)*$B$2*Output!$O$101*$E$2*$M$4/Output!$O$95/1000000</f>
        <v>72.532362105506436</v>
      </c>
      <c r="AL34" s="6">
        <f>(C37-$B$8)*$B$2*Output!$O$101*$E$2*$M$4/Output!$O$95/1000000</f>
        <v>132.85240836417148</v>
      </c>
      <c r="AM34" s="6">
        <f>(D37-$B$8)*$B$2*Output!$O$101*$E$2*$M$4/Output!$O$95/1000000</f>
        <v>193.1724546228366</v>
      </c>
    </row>
    <row r="35" spans="1:39" x14ac:dyDescent="0.25">
      <c r="A35" s="6">
        <v>2048</v>
      </c>
      <c r="B35" s="6">
        <v>7.3303752975506349</v>
      </c>
      <c r="C35" s="6">
        <v>10.508951456197126</v>
      </c>
      <c r="D35" s="6">
        <v>13.687527614843619</v>
      </c>
    </row>
    <row r="36" spans="1:39" x14ac:dyDescent="0.25">
      <c r="A36" s="6">
        <v>2049</v>
      </c>
      <c r="B36" s="6">
        <v>7.4824303094526607</v>
      </c>
      <c r="C36" s="6">
        <v>10.776168998471451</v>
      </c>
      <c r="D36" s="6">
        <v>14.069907687490245</v>
      </c>
      <c r="G36" s="6">
        <f>SUM(G8:G34)</f>
        <v>372.76467323083489</v>
      </c>
      <c r="H36" s="6">
        <f t="shared" ref="H36:I36" si="1">SUM(H8:H34)</f>
        <v>738.18278094895959</v>
      </c>
      <c r="I36" s="6">
        <f t="shared" si="1"/>
        <v>1103.6008886670843</v>
      </c>
      <c r="L36" s="6">
        <f>SUM(L8:L34)</f>
        <v>5576.4462748959322</v>
      </c>
      <c r="M36" s="6">
        <f t="shared" ref="M36:N36" si="2">SUM(M8:M34)</f>
        <v>11042.990161425618</v>
      </c>
      <c r="N36" s="6">
        <f t="shared" si="2"/>
        <v>16509.534047955305</v>
      </c>
      <c r="Q36" s="6">
        <f>SUM(Q8:Q34)</f>
        <v>2845.0940067190027</v>
      </c>
      <c r="R36" s="6">
        <f t="shared" ref="R36:S36" si="3">SUM(R8:R34)</f>
        <v>5634.1159899572904</v>
      </c>
      <c r="S36" s="6">
        <f t="shared" si="3"/>
        <v>8423.1379731955785</v>
      </c>
      <c r="V36" s="6">
        <f>SUM(V8:V34)</f>
        <v>33905.093123046245</v>
      </c>
      <c r="W36" s="6">
        <f t="shared" ref="W36:X36" si="4">SUM(W8:W34)</f>
        <v>67141.973816829501</v>
      </c>
      <c r="X36" s="6">
        <f t="shared" si="4"/>
        <v>100378.85451061277</v>
      </c>
      <c r="AA36" s="6">
        <f>SUM(AA8:AA34)</f>
        <v>326.36584360766108</v>
      </c>
      <c r="AB36" s="6">
        <f t="shared" ref="AB36:AC36" si="5">SUM(AB8:AB34)</f>
        <v>646.29956469042338</v>
      </c>
      <c r="AC36" s="6">
        <f t="shared" si="5"/>
        <v>966.23328577318557</v>
      </c>
      <c r="AF36" s="6">
        <f>SUM(AF8:AF34)</f>
        <v>919.7540150619011</v>
      </c>
      <c r="AG36" s="6">
        <f t="shared" ref="AG36:AH36" si="6">SUM(AG8:AG34)</f>
        <v>1821.3812235552889</v>
      </c>
      <c r="AH36" s="6">
        <f t="shared" si="6"/>
        <v>2723.0084320486762</v>
      </c>
      <c r="AK36" s="6">
        <f>SUM(AK8:AK34)</f>
        <v>1015.4530694770905</v>
      </c>
      <c r="AL36" s="6">
        <f t="shared" ref="AL36:AM36" si="7">SUM(AL8:AL34)</f>
        <v>2010.8932647852371</v>
      </c>
      <c r="AM36" s="6">
        <f t="shared" si="7"/>
        <v>3006.3334600933836</v>
      </c>
    </row>
    <row r="37" spans="1:39" x14ac:dyDescent="0.25">
      <c r="A37" s="6">
        <v>2050</v>
      </c>
      <c r="B37" s="6">
        <v>7.6344853213546857</v>
      </c>
      <c r="C37" s="6">
        <v>11.048727699648671</v>
      </c>
      <c r="D37" s="6">
        <v>14.462970077942659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30.54667548526475</v>
      </c>
      <c r="H41" s="6">
        <f t="shared" ref="H41:I41" si="8">$G$2-H8*1.204</f>
        <v>29.393252664042191</v>
      </c>
      <c r="I41" s="6">
        <f t="shared" si="8"/>
        <v>28.239829842819624</v>
      </c>
      <c r="K41" s="6">
        <v>2024</v>
      </c>
      <c r="L41" s="6">
        <f>$H$2-L8*1.204</f>
        <v>456.96898593922037</v>
      </c>
      <c r="M41" s="6">
        <f>$H$2-M8*1.204</f>
        <v>439.71413091489921</v>
      </c>
      <c r="N41" s="6">
        <f>$H$2-N8*1.204</f>
        <v>422.459275890578</v>
      </c>
      <c r="P41" s="6">
        <v>2024</v>
      </c>
      <c r="Q41" s="6">
        <f>$I$2-Q8*1.204</f>
        <v>233.14484871933948</v>
      </c>
      <c r="R41" s="6">
        <f>$I$2-R8*1.204</f>
        <v>224.34144917122538</v>
      </c>
      <c r="S41" s="6">
        <f>$I$2-S8*1.204</f>
        <v>215.53804962311122</v>
      </c>
      <c r="U41" s="6">
        <v>2024</v>
      </c>
      <c r="V41" s="6">
        <f>$J$2-V8*1.204</f>
        <v>2778.3959996821486</v>
      </c>
      <c r="W41" s="6">
        <f>$J$2-W8*1.204</f>
        <v>2673.4855535691918</v>
      </c>
      <c r="X41" s="6">
        <f>$J$2-X8*1.204</f>
        <v>2568.575107456234</v>
      </c>
      <c r="Z41" s="6">
        <v>2024</v>
      </c>
      <c r="AA41" s="6">
        <f>$K$2-AA8*1.204</f>
        <v>26.744464349990412</v>
      </c>
      <c r="AB41" s="6">
        <f>$K$2-AB8*1.204</f>
        <v>25.734610575967359</v>
      </c>
      <c r="AC41" s="6">
        <f>$K$2-AC8*1.204</f>
        <v>24.724756801944295</v>
      </c>
      <c r="AE41" s="6">
        <v>2024</v>
      </c>
      <c r="AF41" s="6">
        <f>$L$2-AF8*1.204</f>
        <v>75.370413137210235</v>
      </c>
      <c r="AG41" s="6">
        <f>$L$2-AG8*1.204</f>
        <v>72.524474809179537</v>
      </c>
      <c r="AH41" s="6">
        <f>$L$2-AH8*1.204</f>
        <v>69.678536481148811</v>
      </c>
      <c r="AJ41" s="6">
        <v>2024</v>
      </c>
      <c r="AK41" s="6">
        <f>$M$2-AK8*1.204</f>
        <v>83.212593926850758</v>
      </c>
      <c r="AL41" s="6">
        <f>$M$2-AL8*1.204</f>
        <v>80.070539895646789</v>
      </c>
      <c r="AM41" s="6">
        <f>$M$2-AM8*1.204</f>
        <v>76.928485864442806</v>
      </c>
    </row>
    <row r="42" spans="1:39" x14ac:dyDescent="0.25">
      <c r="F42" s="6">
        <v>2025</v>
      </c>
      <c r="G42" s="6">
        <f t="shared" ref="G42:I57" si="9">$G$2-G9*1.204</f>
        <v>29.359350970529498</v>
      </c>
      <c r="H42" s="6">
        <f t="shared" si="9"/>
        <v>26.830972673743592</v>
      </c>
      <c r="I42" s="6">
        <f t="shared" si="9"/>
        <v>24.302594376957678</v>
      </c>
      <c r="K42" s="6">
        <v>2025</v>
      </c>
      <c r="L42" s="6">
        <f t="shared" ref="L42:N57" si="10">$H$2-L9*1.204</f>
        <v>439.20697187844075</v>
      </c>
      <c r="M42" s="6">
        <f t="shared" si="10"/>
        <v>401.38320061697129</v>
      </c>
      <c r="N42" s="6">
        <f t="shared" si="10"/>
        <v>363.55942935550178</v>
      </c>
      <c r="P42" s="6">
        <v>2025</v>
      </c>
      <c r="Q42" s="6">
        <f t="shared" ref="Q42:S57" si="11">$I$2-Q9*1.204</f>
        <v>224.08269743867893</v>
      </c>
      <c r="R42" s="6">
        <f t="shared" si="11"/>
        <v>204.78506959064137</v>
      </c>
      <c r="S42" s="6">
        <f t="shared" si="11"/>
        <v>185.48744174260375</v>
      </c>
      <c r="U42" s="6">
        <v>2025</v>
      </c>
      <c r="V42" s="6">
        <f t="shared" ref="V42:X57" si="12">$J$2-V9*1.204</f>
        <v>2670.4019993642978</v>
      </c>
      <c r="W42" s="6">
        <f t="shared" si="12"/>
        <v>2440.4314368112041</v>
      </c>
      <c r="X42" s="6">
        <f t="shared" si="12"/>
        <v>2210.4608742581099</v>
      </c>
      <c r="Z42" s="6">
        <v>2025</v>
      </c>
      <c r="AA42" s="6">
        <f t="shared" ref="AA42:AC57" si="13">$K$2-AA9*1.204</f>
        <v>25.704928699980822</v>
      </c>
      <c r="AB42" s="6">
        <f t="shared" si="13"/>
        <v>23.491263148903126</v>
      </c>
      <c r="AC42" s="6">
        <f t="shared" si="13"/>
        <v>21.277597597825427</v>
      </c>
      <c r="AE42" s="6">
        <v>2025</v>
      </c>
      <c r="AF42" s="6">
        <f t="shared" ref="AF42:AH57" si="14">$L$2-AF9*1.204</f>
        <v>72.440826274420473</v>
      </c>
      <c r="AG42" s="6">
        <f t="shared" si="14"/>
        <v>66.202343239242552</v>
      </c>
      <c r="AH42" s="6">
        <f t="shared" si="14"/>
        <v>59.963860204064595</v>
      </c>
      <c r="AJ42" s="6">
        <v>2025</v>
      </c>
      <c r="AK42" s="6">
        <f t="shared" ref="AK42:AM57" si="15">$M$2-AK9*1.204</f>
        <v>79.978187853701499</v>
      </c>
      <c r="AL42" s="6">
        <f t="shared" si="15"/>
        <v>73.090599821236282</v>
      </c>
      <c r="AM42" s="6">
        <f t="shared" si="15"/>
        <v>66.20301178877105</v>
      </c>
    </row>
    <row r="43" spans="1:39" x14ac:dyDescent="0.25">
      <c r="F43" s="6">
        <v>2026</v>
      </c>
      <c r="G43" s="6">
        <f t="shared" si="9"/>
        <v>28.172026455794246</v>
      </c>
      <c r="H43" s="6">
        <f t="shared" si="9"/>
        <v>24.019069401154432</v>
      </c>
      <c r="I43" s="6">
        <f t="shared" si="9"/>
        <v>19.866112346514615</v>
      </c>
      <c r="K43" s="6">
        <v>2026</v>
      </c>
      <c r="L43" s="6">
        <f t="shared" si="10"/>
        <v>421.44495781766108</v>
      </c>
      <c r="M43" s="6">
        <f t="shared" si="10"/>
        <v>359.31798184532187</v>
      </c>
      <c r="N43" s="6">
        <f t="shared" si="10"/>
        <v>297.1910058729826</v>
      </c>
      <c r="P43" s="6">
        <v>2026</v>
      </c>
      <c r="Q43" s="6">
        <f t="shared" si="11"/>
        <v>215.02054615801842</v>
      </c>
      <c r="R43" s="6">
        <f t="shared" si="11"/>
        <v>183.32346197912054</v>
      </c>
      <c r="S43" s="6">
        <f t="shared" si="11"/>
        <v>151.62637780022263</v>
      </c>
      <c r="U43" s="6">
        <v>2026</v>
      </c>
      <c r="V43" s="6">
        <f t="shared" si="12"/>
        <v>2562.407999046447</v>
      </c>
      <c r="W43" s="6">
        <f t="shared" si="12"/>
        <v>2184.6726453897436</v>
      </c>
      <c r="X43" s="6">
        <f t="shared" si="12"/>
        <v>1806.9372917330406</v>
      </c>
      <c r="Z43" s="6">
        <v>2026</v>
      </c>
      <c r="AA43" s="6">
        <f t="shared" si="13"/>
        <v>24.665393049971236</v>
      </c>
      <c r="AB43" s="6">
        <f t="shared" si="13"/>
        <v>21.029363592414278</v>
      </c>
      <c r="AC43" s="6">
        <f t="shared" si="13"/>
        <v>17.393334134857312</v>
      </c>
      <c r="AE43" s="6">
        <v>2026</v>
      </c>
      <c r="AF43" s="6">
        <f t="shared" si="14"/>
        <v>69.511239411630726</v>
      </c>
      <c r="AG43" s="6">
        <f t="shared" si="14"/>
        <v>59.264294892241502</v>
      </c>
      <c r="AH43" s="6">
        <f t="shared" si="14"/>
        <v>49.017350372852277</v>
      </c>
      <c r="AJ43" s="6">
        <v>2026</v>
      </c>
      <c r="AK43" s="6">
        <f t="shared" si="15"/>
        <v>76.743781780552254</v>
      </c>
      <c r="AL43" s="6">
        <f t="shared" si="15"/>
        <v>65.430657733711385</v>
      </c>
      <c r="AM43" s="6">
        <f t="shared" si="15"/>
        <v>54.117533686870516</v>
      </c>
    </row>
    <row r="44" spans="1:39" x14ac:dyDescent="0.25">
      <c r="F44" s="6">
        <v>2027</v>
      </c>
      <c r="G44" s="6">
        <f t="shared" si="9"/>
        <v>26.984701941058994</v>
      </c>
      <c r="H44" s="6">
        <f t="shared" si="9"/>
        <v>20.925890290260853</v>
      </c>
      <c r="I44" s="6">
        <f t="shared" si="9"/>
        <v>14.867078639462683</v>
      </c>
      <c r="K44" s="6">
        <v>2027</v>
      </c>
      <c r="L44" s="6">
        <f t="shared" si="10"/>
        <v>403.68294375688146</v>
      </c>
      <c r="M44" s="6">
        <f t="shared" si="10"/>
        <v>313.04496197724279</v>
      </c>
      <c r="N44" s="6">
        <f t="shared" si="10"/>
        <v>222.40698019760379</v>
      </c>
      <c r="P44" s="6">
        <v>2027</v>
      </c>
      <c r="Q44" s="6">
        <f t="shared" si="11"/>
        <v>205.95839487735788</v>
      </c>
      <c r="R44" s="6">
        <f t="shared" si="11"/>
        <v>159.71504095081644</v>
      </c>
      <c r="S44" s="6">
        <f t="shared" si="11"/>
        <v>113.47168702427484</v>
      </c>
      <c r="U44" s="6">
        <v>2027</v>
      </c>
      <c r="V44" s="6">
        <f t="shared" si="12"/>
        <v>2454.4139987285957</v>
      </c>
      <c r="W44" s="6">
        <f t="shared" si="12"/>
        <v>1903.330197104242</v>
      </c>
      <c r="X44" s="6">
        <f t="shared" si="12"/>
        <v>1352.2463954798855</v>
      </c>
      <c r="Z44" s="6">
        <v>2027</v>
      </c>
      <c r="AA44" s="6">
        <f t="shared" si="13"/>
        <v>23.625857399961649</v>
      </c>
      <c r="AB44" s="6">
        <f t="shared" si="13"/>
        <v>18.32119921297685</v>
      </c>
      <c r="AC44" s="6">
        <f t="shared" si="13"/>
        <v>13.016541025992034</v>
      </c>
      <c r="AE44" s="6">
        <v>2027</v>
      </c>
      <c r="AF44" s="6">
        <f t="shared" si="14"/>
        <v>66.581652548840964</v>
      </c>
      <c r="AG44" s="6">
        <f t="shared" si="14"/>
        <v>51.632230721857454</v>
      </c>
      <c r="AH44" s="6">
        <f t="shared" si="14"/>
        <v>36.682808894873894</v>
      </c>
      <c r="AJ44" s="6">
        <v>2027</v>
      </c>
      <c r="AK44" s="6">
        <f t="shared" si="15"/>
        <v>73.509375707402995</v>
      </c>
      <c r="AL44" s="6">
        <f t="shared" si="15"/>
        <v>57.004488495688527</v>
      </c>
      <c r="AM44" s="6">
        <f t="shared" si="15"/>
        <v>40.499601283973995</v>
      </c>
    </row>
    <row r="45" spans="1:39" x14ac:dyDescent="0.25">
      <c r="F45" s="6">
        <v>2028</v>
      </c>
      <c r="G45" s="6">
        <f t="shared" si="9"/>
        <v>25.797377426323745</v>
      </c>
      <c r="H45" s="6">
        <f t="shared" si="9"/>
        <v>17.515769199885661</v>
      </c>
      <c r="I45" s="6">
        <f t="shared" si="9"/>
        <v>9.2341609734475654</v>
      </c>
      <c r="K45" s="6">
        <v>2028</v>
      </c>
      <c r="L45" s="6">
        <f t="shared" si="10"/>
        <v>385.92092969610189</v>
      </c>
      <c r="M45" s="6">
        <f t="shared" si="10"/>
        <v>262.03058637521013</v>
      </c>
      <c r="N45" s="6">
        <f t="shared" si="10"/>
        <v>138.1402430543182</v>
      </c>
      <c r="P45" s="6">
        <v>2028</v>
      </c>
      <c r="Q45" s="6">
        <f t="shared" si="11"/>
        <v>196.89624359669739</v>
      </c>
      <c r="R45" s="6">
        <f t="shared" si="11"/>
        <v>133.68758777956467</v>
      </c>
      <c r="S45" s="6">
        <f t="shared" si="11"/>
        <v>70.478931962431886</v>
      </c>
      <c r="U45" s="6">
        <v>2028</v>
      </c>
      <c r="V45" s="6">
        <f t="shared" si="12"/>
        <v>2346.4199984107454</v>
      </c>
      <c r="W45" s="6">
        <f t="shared" si="12"/>
        <v>1593.1600510763838</v>
      </c>
      <c r="X45" s="6">
        <f t="shared" si="12"/>
        <v>839.9001037420212</v>
      </c>
      <c r="Z45" s="6">
        <v>2028</v>
      </c>
      <c r="AA45" s="6">
        <f t="shared" si="13"/>
        <v>22.586321749952067</v>
      </c>
      <c r="AB45" s="6">
        <f t="shared" si="13"/>
        <v>15.335543311578213</v>
      </c>
      <c r="AC45" s="6">
        <f t="shared" si="13"/>
        <v>8.0847648732043531</v>
      </c>
      <c r="AE45" s="6">
        <v>2028</v>
      </c>
      <c r="AF45" s="6">
        <f t="shared" si="14"/>
        <v>63.652065686051209</v>
      </c>
      <c r="AG45" s="6">
        <f t="shared" si="14"/>
        <v>43.218148621385481</v>
      </c>
      <c r="AH45" s="6">
        <f t="shared" si="14"/>
        <v>22.784231556719732</v>
      </c>
      <c r="AJ45" s="6">
        <v>2028</v>
      </c>
      <c r="AK45" s="6">
        <f t="shared" si="15"/>
        <v>70.27496963425375</v>
      </c>
      <c r="AL45" s="6">
        <f t="shared" si="15"/>
        <v>47.714933510509717</v>
      </c>
      <c r="AM45" s="6">
        <f t="shared" si="15"/>
        <v>25.154897386765654</v>
      </c>
    </row>
    <row r="46" spans="1:39" x14ac:dyDescent="0.25">
      <c r="F46" s="6">
        <v>2029</v>
      </c>
      <c r="G46" s="6">
        <f t="shared" si="9"/>
        <v>24.61005291158849</v>
      </c>
      <c r="H46" s="6">
        <f t="shared" si="9"/>
        <v>13.748517475883169</v>
      </c>
      <c r="I46" s="6">
        <f t="shared" si="9"/>
        <v>2.8869820401778448</v>
      </c>
      <c r="K46" s="6">
        <v>2029</v>
      </c>
      <c r="L46" s="6">
        <f t="shared" si="10"/>
        <v>368.15891563532216</v>
      </c>
      <c r="M46" s="6">
        <f t="shared" si="10"/>
        <v>205.67364498151801</v>
      </c>
      <c r="N46" s="6">
        <f t="shared" si="10"/>
        <v>43.188374327713689</v>
      </c>
      <c r="P46" s="6">
        <v>2029</v>
      </c>
      <c r="Q46" s="6">
        <f t="shared" si="11"/>
        <v>187.83409231603684</v>
      </c>
      <c r="R46" s="6">
        <f t="shared" si="11"/>
        <v>104.93436605159243</v>
      </c>
      <c r="S46" s="6">
        <f t="shared" si="11"/>
        <v>22.034639787148024</v>
      </c>
      <c r="U46" s="6">
        <v>2029</v>
      </c>
      <c r="V46" s="6">
        <f t="shared" si="12"/>
        <v>2238.4259980928937</v>
      </c>
      <c r="W46" s="6">
        <f t="shared" si="12"/>
        <v>1250.5068178362139</v>
      </c>
      <c r="X46" s="6">
        <f t="shared" si="12"/>
        <v>262.58763757953284</v>
      </c>
      <c r="Z46" s="6">
        <v>2029</v>
      </c>
      <c r="AA46" s="6">
        <f t="shared" si="13"/>
        <v>21.546786099942477</v>
      </c>
      <c r="AB46" s="6">
        <f t="shared" si="13"/>
        <v>12.03720960326268</v>
      </c>
      <c r="AC46" s="6">
        <f t="shared" si="13"/>
        <v>2.5276331065828828</v>
      </c>
      <c r="AE46" s="6">
        <v>2029</v>
      </c>
      <c r="AF46" s="6">
        <f t="shared" si="14"/>
        <v>60.72247882326144</v>
      </c>
      <c r="AG46" s="6">
        <f t="shared" si="14"/>
        <v>33.922887702831417</v>
      </c>
      <c r="AH46" s="6">
        <f t="shared" si="14"/>
        <v>7.1232965824013661</v>
      </c>
      <c r="AJ46" s="6">
        <v>2029</v>
      </c>
      <c r="AK46" s="6">
        <f t="shared" si="15"/>
        <v>67.040563561104506</v>
      </c>
      <c r="AL46" s="6">
        <f t="shared" si="15"/>
        <v>37.452514345423594</v>
      </c>
      <c r="AM46" s="6">
        <f t="shared" si="15"/>
        <v>7.8644651297426691</v>
      </c>
    </row>
    <row r="47" spans="1:39" x14ac:dyDescent="0.25">
      <c r="F47" s="6">
        <v>2030</v>
      </c>
      <c r="G47" s="6">
        <f t="shared" si="9"/>
        <v>23.422728396853241</v>
      </c>
      <c r="H47" s="6">
        <f t="shared" si="9"/>
        <v>9.5788504906279783</v>
      </c>
      <c r="I47" s="6">
        <v>0</v>
      </c>
      <c r="K47" s="6">
        <v>2030</v>
      </c>
      <c r="L47" s="6">
        <f t="shared" si="10"/>
        <v>350.3969015745426</v>
      </c>
      <c r="M47" s="6">
        <f t="shared" si="10"/>
        <v>143.29669352323413</v>
      </c>
      <c r="N47" s="6">
        <v>0</v>
      </c>
      <c r="P47" s="6">
        <v>2030</v>
      </c>
      <c r="Q47" s="6">
        <f t="shared" si="11"/>
        <v>178.77194103537633</v>
      </c>
      <c r="R47" s="6">
        <f t="shared" si="11"/>
        <v>73.109744777952045</v>
      </c>
      <c r="S47" s="6">
        <v>0</v>
      </c>
      <c r="U47" s="6">
        <v>2030</v>
      </c>
      <c r="V47" s="6">
        <f t="shared" si="12"/>
        <v>2130.4319977750429</v>
      </c>
      <c r="W47" s="6">
        <f t="shared" si="12"/>
        <v>871.2515997870953</v>
      </c>
      <c r="X47" s="6">
        <v>0</v>
      </c>
      <c r="Z47" s="6">
        <v>2030</v>
      </c>
      <c r="AA47" s="6">
        <f t="shared" si="13"/>
        <v>20.50725044993289</v>
      </c>
      <c r="AB47" s="6">
        <f t="shared" si="13"/>
        <v>8.3865501364973767</v>
      </c>
      <c r="AC47" s="6">
        <v>0</v>
      </c>
      <c r="AE47" s="6">
        <v>2030</v>
      </c>
      <c r="AF47" s="6">
        <f t="shared" si="14"/>
        <v>57.792891960471685</v>
      </c>
      <c r="AG47" s="6">
        <f t="shared" si="14"/>
        <v>23.634713348968646</v>
      </c>
      <c r="AH47" s="6">
        <v>0</v>
      </c>
      <c r="AJ47" s="6">
        <v>2030</v>
      </c>
      <c r="AK47" s="6">
        <f t="shared" si="15"/>
        <v>63.806157487955254</v>
      </c>
      <c r="AL47" s="6">
        <f t="shared" si="15"/>
        <v>26.093870560386868</v>
      </c>
      <c r="AM47" s="6">
        <v>0</v>
      </c>
    </row>
    <row r="48" spans="1:39" x14ac:dyDescent="0.25">
      <c r="F48" s="6">
        <v>2031</v>
      </c>
      <c r="G48" s="6">
        <f t="shared" si="9"/>
        <v>22.235403882117986</v>
      </c>
      <c r="H48" s="6">
        <f t="shared" si="9"/>
        <v>8.0194978866639808</v>
      </c>
      <c r="I48" s="6">
        <v>0</v>
      </c>
      <c r="K48" s="6">
        <v>2031</v>
      </c>
      <c r="L48" s="6">
        <f t="shared" si="10"/>
        <v>332.63488751376292</v>
      </c>
      <c r="M48" s="6">
        <f t="shared" si="10"/>
        <v>119.96925226047387</v>
      </c>
      <c r="N48" s="6">
        <v>0</v>
      </c>
      <c r="P48" s="6">
        <v>2031</v>
      </c>
      <c r="Q48" s="6">
        <f t="shared" si="11"/>
        <v>169.70978975471576</v>
      </c>
      <c r="R48" s="6">
        <f t="shared" si="11"/>
        <v>61.208121404021625</v>
      </c>
      <c r="S48" s="6">
        <v>0</v>
      </c>
      <c r="U48" s="6">
        <v>2031</v>
      </c>
      <c r="V48" s="6">
        <f t="shared" si="12"/>
        <v>2022.4379974571916</v>
      </c>
      <c r="W48" s="6">
        <f t="shared" si="12"/>
        <v>729.41950290187333</v>
      </c>
      <c r="X48" s="6">
        <v>0</v>
      </c>
      <c r="Z48" s="6">
        <v>2031</v>
      </c>
      <c r="AA48" s="6">
        <f t="shared" si="13"/>
        <v>19.4677147999233</v>
      </c>
      <c r="AB48" s="6">
        <f t="shared" si="13"/>
        <v>7.0212935426694365</v>
      </c>
      <c r="AC48" s="6">
        <v>0</v>
      </c>
      <c r="AE48" s="6">
        <v>2031</v>
      </c>
      <c r="AF48" s="6">
        <f t="shared" si="14"/>
        <v>54.863305097681916</v>
      </c>
      <c r="AG48" s="6">
        <f t="shared" si="14"/>
        <v>19.787189907537325</v>
      </c>
      <c r="AH48" s="6">
        <v>0</v>
      </c>
      <c r="AJ48" s="6">
        <v>2031</v>
      </c>
      <c r="AK48" s="6">
        <f t="shared" si="15"/>
        <v>60.571751414805988</v>
      </c>
      <c r="AL48" s="6">
        <f t="shared" si="15"/>
        <v>21.846017955771131</v>
      </c>
      <c r="AM48" s="6">
        <v>0</v>
      </c>
    </row>
    <row r="49" spans="6:39" x14ac:dyDescent="0.25">
      <c r="F49" s="6">
        <v>2032</v>
      </c>
      <c r="G49" s="6">
        <f t="shared" si="9"/>
        <v>21.048079367382737</v>
      </c>
      <c r="H49" s="6">
        <f t="shared" si="9"/>
        <v>6.4307989353194905</v>
      </c>
      <c r="I49" s="6">
        <v>0</v>
      </c>
      <c r="K49" s="6">
        <v>2032</v>
      </c>
      <c r="L49" s="6">
        <f t="shared" si="10"/>
        <v>314.8728734529833</v>
      </c>
      <c r="M49" s="6">
        <f t="shared" si="10"/>
        <v>96.202798555591983</v>
      </c>
      <c r="N49" s="6">
        <v>0</v>
      </c>
      <c r="P49" s="6">
        <v>2032</v>
      </c>
      <c r="Q49" s="6">
        <f t="shared" si="11"/>
        <v>160.64763847405527</v>
      </c>
      <c r="R49" s="6">
        <f t="shared" si="11"/>
        <v>49.082514581424618</v>
      </c>
      <c r="S49" s="6">
        <v>0</v>
      </c>
      <c r="U49" s="6">
        <v>2032</v>
      </c>
      <c r="V49" s="6">
        <f t="shared" si="12"/>
        <v>1914.443997139341</v>
      </c>
      <c r="W49" s="6">
        <f t="shared" si="12"/>
        <v>584.91818676866524</v>
      </c>
      <c r="X49" s="6">
        <v>0</v>
      </c>
      <c r="Z49" s="6">
        <v>2032</v>
      </c>
      <c r="AA49" s="6">
        <f t="shared" si="13"/>
        <v>18.428179149913717</v>
      </c>
      <c r="AB49" s="6">
        <f t="shared" si="13"/>
        <v>5.6303434051464265</v>
      </c>
      <c r="AC49" s="6">
        <v>0</v>
      </c>
      <c r="AE49" s="6">
        <v>2032</v>
      </c>
      <c r="AF49" s="6">
        <f t="shared" si="14"/>
        <v>51.933718234892169</v>
      </c>
      <c r="AG49" s="6">
        <f t="shared" si="14"/>
        <v>15.867257724696415</v>
      </c>
      <c r="AH49" s="6">
        <v>0</v>
      </c>
      <c r="AJ49" s="6">
        <v>2032</v>
      </c>
      <c r="AK49" s="6">
        <f t="shared" si="15"/>
        <v>57.33734534165675</v>
      </c>
      <c r="AL49" s="6">
        <f t="shared" si="15"/>
        <v>17.51822258654957</v>
      </c>
      <c r="AM49" s="6">
        <v>0</v>
      </c>
    </row>
    <row r="50" spans="6:39" x14ac:dyDescent="0.25">
      <c r="F50" s="6">
        <v>2033</v>
      </c>
      <c r="G50" s="6">
        <f t="shared" si="9"/>
        <v>19.860754852647482</v>
      </c>
      <c r="H50" s="6">
        <f t="shared" si="9"/>
        <v>4.8118618309472332</v>
      </c>
      <c r="I50" s="6">
        <v>0</v>
      </c>
      <c r="K50" s="6">
        <v>2033</v>
      </c>
      <c r="L50" s="6">
        <f t="shared" si="10"/>
        <v>297.11085939220368</v>
      </c>
      <c r="M50" s="6">
        <f t="shared" si="10"/>
        <v>71.983991267013607</v>
      </c>
      <c r="N50" s="6">
        <v>0</v>
      </c>
      <c r="P50" s="6">
        <v>2033</v>
      </c>
      <c r="Q50" s="6">
        <f t="shared" si="11"/>
        <v>151.58548719339473</v>
      </c>
      <c r="R50" s="6">
        <f t="shared" si="11"/>
        <v>36.726117680980508</v>
      </c>
      <c r="S50" s="6">
        <v>0</v>
      </c>
      <c r="U50" s="6">
        <v>2033</v>
      </c>
      <c r="V50" s="6">
        <f t="shared" si="12"/>
        <v>1806.4499968214898</v>
      </c>
      <c r="W50" s="6">
        <f t="shared" si="12"/>
        <v>437.66653652951982</v>
      </c>
      <c r="X50" s="6">
        <v>0</v>
      </c>
      <c r="Z50" s="6">
        <v>2033</v>
      </c>
      <c r="AA50" s="6">
        <f t="shared" si="13"/>
        <v>17.388643499904127</v>
      </c>
      <c r="AB50" s="6">
        <f t="shared" si="13"/>
        <v>4.2129189232696085</v>
      </c>
      <c r="AC50" s="6">
        <v>0</v>
      </c>
      <c r="AE50" s="6">
        <v>2033</v>
      </c>
      <c r="AF50" s="6">
        <f t="shared" si="14"/>
        <v>49.0041313721024</v>
      </c>
      <c r="AG50" s="6">
        <f t="shared" si="14"/>
        <v>11.872716372444955</v>
      </c>
      <c r="AH50" s="6">
        <v>0</v>
      </c>
      <c r="AJ50" s="6">
        <v>2033</v>
      </c>
      <c r="AK50" s="6">
        <f t="shared" si="15"/>
        <v>54.102939268507491</v>
      </c>
      <c r="AL50" s="6">
        <f t="shared" si="15"/>
        <v>13.108055073419521</v>
      </c>
      <c r="AM50" s="6">
        <v>0</v>
      </c>
    </row>
    <row r="51" spans="6:39" x14ac:dyDescent="0.25">
      <c r="F51" s="6">
        <v>2034</v>
      </c>
      <c r="G51" s="6">
        <f t="shared" si="9"/>
        <v>18.673430337912237</v>
      </c>
      <c r="H51" s="6">
        <f t="shared" si="9"/>
        <v>3.1617676668334589</v>
      </c>
      <c r="I51" s="6">
        <v>0</v>
      </c>
      <c r="K51" s="6">
        <v>2034</v>
      </c>
      <c r="L51" s="6">
        <f t="shared" si="10"/>
        <v>279.34884533142406</v>
      </c>
      <c r="M51" s="6">
        <f t="shared" si="10"/>
        <v>47.299083829442111</v>
      </c>
      <c r="N51" s="6">
        <v>0</v>
      </c>
      <c r="P51" s="6">
        <v>2034</v>
      </c>
      <c r="Q51" s="6">
        <f t="shared" si="11"/>
        <v>142.52333591273421</v>
      </c>
      <c r="R51" s="6">
        <f t="shared" si="11"/>
        <v>24.131917226972092</v>
      </c>
      <c r="S51" s="6">
        <v>0</v>
      </c>
      <c r="U51" s="6">
        <v>2034</v>
      </c>
      <c r="V51" s="6">
        <f t="shared" si="12"/>
        <v>1698.455996503639</v>
      </c>
      <c r="W51" s="6">
        <f t="shared" si="12"/>
        <v>287.58097232846239</v>
      </c>
      <c r="X51" s="6">
        <v>0</v>
      </c>
      <c r="Z51" s="6">
        <v>2034</v>
      </c>
      <c r="AA51" s="6">
        <f t="shared" si="13"/>
        <v>16.349107849894541</v>
      </c>
      <c r="AB51" s="6">
        <f t="shared" si="13"/>
        <v>2.7682155686424963</v>
      </c>
      <c r="AC51" s="6">
        <v>0</v>
      </c>
      <c r="AE51" s="6">
        <v>2034</v>
      </c>
      <c r="AF51" s="6">
        <f t="shared" si="14"/>
        <v>46.074544509312652</v>
      </c>
      <c r="AG51" s="6">
        <f t="shared" si="14"/>
        <v>7.801298554013357</v>
      </c>
      <c r="AH51" s="6">
        <v>0</v>
      </c>
      <c r="AJ51" s="6">
        <v>2034</v>
      </c>
      <c r="AK51" s="6">
        <f t="shared" si="15"/>
        <v>50.868533195358246</v>
      </c>
      <c r="AL51" s="6">
        <f t="shared" si="15"/>
        <v>8.6130122107125544</v>
      </c>
      <c r="AM51" s="6">
        <v>0</v>
      </c>
    </row>
    <row r="52" spans="6:39" x14ac:dyDescent="0.25">
      <c r="F52" s="6">
        <v>2035</v>
      </c>
      <c r="G52" s="6">
        <f t="shared" si="9"/>
        <v>17.486105823176981</v>
      </c>
      <c r="H52" s="6">
        <f t="shared" si="9"/>
        <v>1.4795696116240578</v>
      </c>
      <c r="I52" s="6">
        <v>0</v>
      </c>
      <c r="K52" s="6">
        <v>2035</v>
      </c>
      <c r="L52" s="6">
        <f t="shared" si="10"/>
        <v>261.58683127064438</v>
      </c>
      <c r="M52" s="6">
        <f t="shared" si="10"/>
        <v>22.133911933443699</v>
      </c>
      <c r="N52" s="6">
        <v>0</v>
      </c>
      <c r="P52" s="6">
        <v>2035</v>
      </c>
      <c r="Q52" s="6">
        <f t="shared" si="11"/>
        <v>133.46118463207367</v>
      </c>
      <c r="R52" s="6">
        <f t="shared" si="11"/>
        <v>11.292686611288502</v>
      </c>
      <c r="S52" s="6">
        <v>0</v>
      </c>
      <c r="U52" s="6">
        <v>2035</v>
      </c>
      <c r="V52" s="6">
        <f t="shared" si="12"/>
        <v>1590.4619961857877</v>
      </c>
      <c r="W52" s="6">
        <f t="shared" si="12"/>
        <v>134.5753744027088</v>
      </c>
      <c r="X52" s="6">
        <v>0</v>
      </c>
      <c r="Z52" s="6">
        <v>2035</v>
      </c>
      <c r="AA52" s="6">
        <f t="shared" si="13"/>
        <v>15.309572199884952</v>
      </c>
      <c r="AB52" s="6">
        <f t="shared" si="13"/>
        <v>1.295404364068915</v>
      </c>
      <c r="AC52" s="6">
        <v>0</v>
      </c>
      <c r="AE52" s="6">
        <v>2035</v>
      </c>
      <c r="AF52" s="6">
        <f t="shared" si="14"/>
        <v>43.14495764652289</v>
      </c>
      <c r="AG52" s="6">
        <f t="shared" si="14"/>
        <v>3.6506680717893687</v>
      </c>
      <c r="AH52" s="6">
        <v>0</v>
      </c>
      <c r="AJ52" s="6">
        <v>2035</v>
      </c>
      <c r="AK52" s="6">
        <f t="shared" si="15"/>
        <v>47.634127122208994</v>
      </c>
      <c r="AL52" s="6">
        <f t="shared" si="15"/>
        <v>4.0305147228860108</v>
      </c>
      <c r="AM52" s="6">
        <v>0</v>
      </c>
    </row>
    <row r="53" spans="6:39" x14ac:dyDescent="0.25">
      <c r="F53" s="6">
        <v>2036</v>
      </c>
      <c r="G53" s="6">
        <f t="shared" si="9"/>
        <v>16.298781308441733</v>
      </c>
      <c r="H53" s="6">
        <v>0</v>
      </c>
      <c r="I53" s="6">
        <v>0</v>
      </c>
      <c r="K53" s="6">
        <v>2036</v>
      </c>
      <c r="L53" s="6">
        <f t="shared" si="10"/>
        <v>243.82481720986479</v>
      </c>
      <c r="M53" s="6">
        <v>0</v>
      </c>
      <c r="N53" s="6">
        <v>0</v>
      </c>
      <c r="P53" s="6">
        <v>2036</v>
      </c>
      <c r="Q53" s="6">
        <f t="shared" si="11"/>
        <v>124.39903335141317</v>
      </c>
      <c r="R53" s="6">
        <v>0</v>
      </c>
      <c r="S53" s="6">
        <v>0</v>
      </c>
      <c r="U53" s="6">
        <v>2036</v>
      </c>
      <c r="V53" s="6">
        <f t="shared" si="12"/>
        <v>1482.4679958679371</v>
      </c>
      <c r="W53" s="6">
        <v>0</v>
      </c>
      <c r="X53" s="6">
        <v>0</v>
      </c>
      <c r="Z53" s="6">
        <v>2036</v>
      </c>
      <c r="AA53" s="6">
        <f t="shared" si="13"/>
        <v>14.270036549875368</v>
      </c>
      <c r="AB53" s="6">
        <v>0</v>
      </c>
      <c r="AC53" s="6">
        <v>0</v>
      </c>
      <c r="AE53" s="6">
        <v>2036</v>
      </c>
      <c r="AF53" s="6">
        <f t="shared" si="14"/>
        <v>40.215370783733128</v>
      </c>
      <c r="AG53" s="6">
        <v>0</v>
      </c>
      <c r="AH53" s="6">
        <v>0</v>
      </c>
      <c r="AJ53" s="6">
        <v>2036</v>
      </c>
      <c r="AK53" s="6">
        <f t="shared" si="15"/>
        <v>44.399721049059742</v>
      </c>
      <c r="AL53" s="6">
        <v>0</v>
      </c>
      <c r="AM53" s="6">
        <v>0</v>
      </c>
    </row>
    <row r="54" spans="6:39" x14ac:dyDescent="0.25">
      <c r="F54" s="6">
        <v>2037</v>
      </c>
      <c r="G54" s="6">
        <f t="shared" si="9"/>
        <v>15.111456793706477</v>
      </c>
      <c r="H54" s="6">
        <v>0</v>
      </c>
      <c r="I54" s="6">
        <v>0</v>
      </c>
      <c r="K54" s="6">
        <v>2037</v>
      </c>
      <c r="L54" s="6">
        <f t="shared" si="10"/>
        <v>226.06280314908508</v>
      </c>
      <c r="M54" s="6">
        <v>0</v>
      </c>
      <c r="N54" s="6">
        <v>0</v>
      </c>
      <c r="P54" s="6">
        <v>2037</v>
      </c>
      <c r="Q54" s="6">
        <f t="shared" si="11"/>
        <v>115.33688207075262</v>
      </c>
      <c r="R54" s="6">
        <v>0</v>
      </c>
      <c r="S54" s="6">
        <v>0</v>
      </c>
      <c r="U54" s="6">
        <v>2037</v>
      </c>
      <c r="V54" s="6">
        <f t="shared" si="12"/>
        <v>1374.4739955500856</v>
      </c>
      <c r="W54" s="6">
        <v>0</v>
      </c>
      <c r="X54" s="6">
        <v>0</v>
      </c>
      <c r="Z54" s="6">
        <v>2037</v>
      </c>
      <c r="AA54" s="6">
        <f t="shared" si="13"/>
        <v>13.230500899865778</v>
      </c>
      <c r="AB54" s="6">
        <v>0</v>
      </c>
      <c r="AC54" s="6">
        <v>0</v>
      </c>
      <c r="AE54" s="6">
        <v>2037</v>
      </c>
      <c r="AF54" s="6">
        <f t="shared" si="14"/>
        <v>37.285783920943366</v>
      </c>
      <c r="AG54" s="6">
        <v>0</v>
      </c>
      <c r="AH54" s="6">
        <v>0</v>
      </c>
      <c r="AJ54" s="6">
        <v>2037</v>
      </c>
      <c r="AK54" s="6">
        <f t="shared" si="15"/>
        <v>41.165314975910491</v>
      </c>
      <c r="AL54" s="6">
        <v>0</v>
      </c>
      <c r="AM54" s="6">
        <v>0</v>
      </c>
    </row>
    <row r="55" spans="6:39" x14ac:dyDescent="0.25">
      <c r="F55" s="6">
        <v>2038</v>
      </c>
      <c r="G55" s="6">
        <f t="shared" si="9"/>
        <v>13.924132278971225</v>
      </c>
      <c r="H55" s="6">
        <v>0</v>
      </c>
      <c r="I55" s="6">
        <v>0</v>
      </c>
      <c r="K55" s="6">
        <v>2038</v>
      </c>
      <c r="L55" s="6">
        <f t="shared" si="10"/>
        <v>208.30078908830552</v>
      </c>
      <c r="M55" s="6">
        <v>0</v>
      </c>
      <c r="N55" s="6">
        <v>0</v>
      </c>
      <c r="P55" s="6">
        <v>2038</v>
      </c>
      <c r="Q55" s="6">
        <f t="shared" si="11"/>
        <v>106.27473079009209</v>
      </c>
      <c r="R55" s="6">
        <v>0</v>
      </c>
      <c r="S55" s="6">
        <v>0</v>
      </c>
      <c r="U55" s="6">
        <v>2038</v>
      </c>
      <c r="V55" s="6">
        <f t="shared" si="12"/>
        <v>1266.4799952322346</v>
      </c>
      <c r="W55" s="6">
        <v>0</v>
      </c>
      <c r="X55" s="6">
        <v>0</v>
      </c>
      <c r="Z55" s="6">
        <v>2038</v>
      </c>
      <c r="AA55" s="6">
        <f t="shared" si="13"/>
        <v>12.190965249856189</v>
      </c>
      <c r="AB55" s="6">
        <v>0</v>
      </c>
      <c r="AC55" s="6">
        <v>0</v>
      </c>
      <c r="AE55" s="6">
        <v>2038</v>
      </c>
      <c r="AF55" s="6">
        <f t="shared" si="14"/>
        <v>34.356197058153612</v>
      </c>
      <c r="AG55" s="6">
        <v>0</v>
      </c>
      <c r="AH55" s="6">
        <v>0</v>
      </c>
      <c r="AJ55" s="6">
        <v>2038</v>
      </c>
      <c r="AK55" s="6">
        <f t="shared" si="15"/>
        <v>37.930908902761239</v>
      </c>
      <c r="AL55" s="6">
        <v>0</v>
      </c>
      <c r="AM55" s="6">
        <v>0</v>
      </c>
    </row>
    <row r="56" spans="6:39" x14ac:dyDescent="0.25">
      <c r="F56" s="6">
        <v>2039</v>
      </c>
      <c r="G56" s="6">
        <f t="shared" si="9"/>
        <v>12.736807764235966</v>
      </c>
      <c r="H56" s="6">
        <v>0</v>
      </c>
      <c r="I56" s="6">
        <v>0</v>
      </c>
      <c r="K56" s="6">
        <v>2039</v>
      </c>
      <c r="L56" s="6">
        <f t="shared" si="10"/>
        <v>190.53877502752584</v>
      </c>
      <c r="M56" s="6">
        <v>0</v>
      </c>
      <c r="N56" s="6">
        <v>0</v>
      </c>
      <c r="P56" s="6">
        <v>2039</v>
      </c>
      <c r="Q56" s="6">
        <f t="shared" si="11"/>
        <v>97.212579509431549</v>
      </c>
      <c r="R56" s="6">
        <v>0</v>
      </c>
      <c r="S56" s="6">
        <v>0</v>
      </c>
      <c r="U56" s="6">
        <v>2039</v>
      </c>
      <c r="V56" s="6">
        <f t="shared" si="12"/>
        <v>1158.4859949143831</v>
      </c>
      <c r="W56" s="6">
        <v>0</v>
      </c>
      <c r="X56" s="6">
        <v>0</v>
      </c>
      <c r="Z56" s="6">
        <v>2039</v>
      </c>
      <c r="AA56" s="6">
        <f t="shared" si="13"/>
        <v>11.151429599846598</v>
      </c>
      <c r="AB56" s="6">
        <v>0</v>
      </c>
      <c r="AC56" s="6">
        <v>0</v>
      </c>
      <c r="AE56" s="6">
        <v>2039</v>
      </c>
      <c r="AF56" s="6">
        <f t="shared" si="14"/>
        <v>31.426610195363835</v>
      </c>
      <c r="AG56" s="6">
        <v>0</v>
      </c>
      <c r="AH56" s="6">
        <v>0</v>
      </c>
      <c r="AJ56" s="6">
        <v>2039</v>
      </c>
      <c r="AK56" s="6">
        <f t="shared" si="15"/>
        <v>34.69650282961198</v>
      </c>
      <c r="AL56" s="6">
        <v>0</v>
      </c>
      <c r="AM56" s="6">
        <v>0</v>
      </c>
    </row>
    <row r="57" spans="6:39" x14ac:dyDescent="0.25">
      <c r="F57" s="6">
        <v>2040</v>
      </c>
      <c r="G57" s="6">
        <f t="shared" si="9"/>
        <v>11.549483249500721</v>
      </c>
      <c r="H57" s="6">
        <v>0</v>
      </c>
      <c r="I57" s="6">
        <v>0</v>
      </c>
      <c r="K57" s="6">
        <v>2040</v>
      </c>
      <c r="L57" s="6">
        <f t="shared" si="10"/>
        <v>172.77676096674628</v>
      </c>
      <c r="M57" s="6">
        <v>0</v>
      </c>
      <c r="N57" s="6">
        <v>0</v>
      </c>
      <c r="P57" s="6">
        <v>2040</v>
      </c>
      <c r="Q57" s="6">
        <f t="shared" si="11"/>
        <v>88.150428228771091</v>
      </c>
      <c r="R57" s="6">
        <v>0</v>
      </c>
      <c r="S57" s="6">
        <v>0</v>
      </c>
      <c r="U57" s="6">
        <v>2040</v>
      </c>
      <c r="V57" s="6">
        <f t="shared" si="12"/>
        <v>1050.491994596533</v>
      </c>
      <c r="W57" s="6">
        <v>0</v>
      </c>
      <c r="X57" s="6">
        <v>0</v>
      </c>
      <c r="Z57" s="6">
        <v>2040</v>
      </c>
      <c r="AA57" s="6">
        <f t="shared" si="13"/>
        <v>10.111893949837018</v>
      </c>
      <c r="AB57" s="6">
        <v>0</v>
      </c>
      <c r="AC57" s="6">
        <v>0</v>
      </c>
      <c r="AE57" s="6">
        <v>2040</v>
      </c>
      <c r="AF57" s="6">
        <f t="shared" si="14"/>
        <v>28.497023332574102</v>
      </c>
      <c r="AG57" s="6">
        <v>0</v>
      </c>
      <c r="AH57" s="6">
        <v>0</v>
      </c>
      <c r="AJ57" s="6">
        <v>2040</v>
      </c>
      <c r="AK57" s="6">
        <f t="shared" si="15"/>
        <v>31.462096756462756</v>
      </c>
      <c r="AL57" s="6">
        <v>0</v>
      </c>
      <c r="AM57" s="6">
        <v>0</v>
      </c>
    </row>
    <row r="58" spans="6:39" x14ac:dyDescent="0.25">
      <c r="F58" s="6">
        <v>2041</v>
      </c>
      <c r="G58" s="6">
        <f t="shared" ref="G58:G66" si="16">$G$2-G25*1.204</f>
        <v>10.362158734765462</v>
      </c>
      <c r="H58" s="6">
        <v>0</v>
      </c>
      <c r="I58" s="6">
        <v>0</v>
      </c>
      <c r="K58" s="6">
        <v>2041</v>
      </c>
      <c r="L58" s="6">
        <f t="shared" ref="L58:L66" si="17">$H$2-L25*1.204</f>
        <v>155.01474690596655</v>
      </c>
      <c r="M58" s="6">
        <v>0</v>
      </c>
      <c r="N58" s="6">
        <v>0</v>
      </c>
      <c r="P58" s="6">
        <v>2041</v>
      </c>
      <c r="Q58" s="6">
        <f t="shared" ref="Q58:Q66" si="18">$I$2-Q25*1.204</f>
        <v>79.08827694811049</v>
      </c>
      <c r="R58" s="6">
        <v>0</v>
      </c>
      <c r="S58" s="6">
        <v>0</v>
      </c>
      <c r="U58" s="6">
        <v>2041</v>
      </c>
      <c r="V58" s="6">
        <f t="shared" ref="V58:V66" si="19">$J$2-V25*1.204</f>
        <v>942.49799427868152</v>
      </c>
      <c r="W58" s="6">
        <v>0</v>
      </c>
      <c r="X58" s="6">
        <v>0</v>
      </c>
      <c r="Z58" s="6">
        <v>2041</v>
      </c>
      <c r="AA58" s="6">
        <f t="shared" ref="AA58:AA66" si="20">$K$2-AA25*1.204</f>
        <v>9.0723582998274281</v>
      </c>
      <c r="AB58" s="6">
        <v>0</v>
      </c>
      <c r="AC58" s="6">
        <v>0</v>
      </c>
      <c r="AE58" s="6">
        <v>2041</v>
      </c>
      <c r="AF58" s="6">
        <f t="shared" ref="AF58:AF66" si="21">$L$2-AF25*1.204</f>
        <v>25.567436469784326</v>
      </c>
      <c r="AG58" s="6">
        <v>0</v>
      </c>
      <c r="AH58" s="6">
        <v>0</v>
      </c>
      <c r="AJ58" s="6">
        <v>2041</v>
      </c>
      <c r="AK58" s="6">
        <f t="shared" ref="AK58:AK66" si="22">$M$2-AK25*1.204</f>
        <v>28.227690683313483</v>
      </c>
      <c r="AL58" s="6">
        <v>0</v>
      </c>
      <c r="AM58" s="6">
        <v>0</v>
      </c>
    </row>
    <row r="59" spans="6:39" x14ac:dyDescent="0.25">
      <c r="F59" s="6">
        <v>2042</v>
      </c>
      <c r="G59" s="6">
        <f t="shared" si="16"/>
        <v>9.1748342200302169</v>
      </c>
      <c r="H59" s="6">
        <v>0</v>
      </c>
      <c r="I59" s="6">
        <v>0</v>
      </c>
      <c r="K59" s="6">
        <v>2042</v>
      </c>
      <c r="L59" s="6">
        <f t="shared" si="17"/>
        <v>137.25273284518693</v>
      </c>
      <c r="M59" s="6">
        <v>0</v>
      </c>
      <c r="N59" s="6">
        <v>0</v>
      </c>
      <c r="P59" s="6">
        <v>2042</v>
      </c>
      <c r="Q59" s="6">
        <f t="shared" si="18"/>
        <v>70.026125667450003</v>
      </c>
      <c r="R59" s="6">
        <v>0</v>
      </c>
      <c r="S59" s="6">
        <v>0</v>
      </c>
      <c r="U59" s="6">
        <v>2042</v>
      </c>
      <c r="V59" s="6">
        <f t="shared" si="19"/>
        <v>834.50399396083048</v>
      </c>
      <c r="W59" s="6">
        <v>0</v>
      </c>
      <c r="X59" s="6">
        <v>0</v>
      </c>
      <c r="Z59" s="6">
        <v>2042</v>
      </c>
      <c r="AA59" s="6">
        <f t="shared" si="20"/>
        <v>8.0328226498178417</v>
      </c>
      <c r="AB59" s="6">
        <v>0</v>
      </c>
      <c r="AC59" s="6">
        <v>0</v>
      </c>
      <c r="AE59" s="6">
        <v>2042</v>
      </c>
      <c r="AF59" s="6">
        <f t="shared" si="21"/>
        <v>22.637849606994571</v>
      </c>
      <c r="AG59" s="6">
        <v>0</v>
      </c>
      <c r="AH59" s="6">
        <v>0</v>
      </c>
      <c r="AJ59" s="6">
        <v>2042</v>
      </c>
      <c r="AK59" s="6">
        <f t="shared" si="22"/>
        <v>24.993284610164245</v>
      </c>
      <c r="AL59" s="6">
        <v>0</v>
      </c>
      <c r="AM59" s="6">
        <v>0</v>
      </c>
    </row>
    <row r="60" spans="6:39" x14ac:dyDescent="0.25">
      <c r="F60" s="6">
        <v>2043</v>
      </c>
      <c r="G60" s="6">
        <f t="shared" si="16"/>
        <v>7.9875097052949577</v>
      </c>
      <c r="H60" s="6">
        <v>0</v>
      </c>
      <c r="I60" s="6">
        <v>0</v>
      </c>
      <c r="K60" s="6">
        <v>2043</v>
      </c>
      <c r="L60" s="6">
        <f t="shared" si="17"/>
        <v>119.49071878440731</v>
      </c>
      <c r="M60" s="6">
        <v>0</v>
      </c>
      <c r="N60" s="6">
        <v>0</v>
      </c>
      <c r="P60" s="6">
        <v>2043</v>
      </c>
      <c r="Q60" s="6">
        <f t="shared" si="18"/>
        <v>60.963974386789459</v>
      </c>
      <c r="R60" s="6">
        <v>0</v>
      </c>
      <c r="S60" s="6">
        <v>0</v>
      </c>
      <c r="U60" s="6">
        <v>2043</v>
      </c>
      <c r="V60" s="6">
        <f t="shared" si="19"/>
        <v>726.50999364297968</v>
      </c>
      <c r="W60" s="6">
        <v>0</v>
      </c>
      <c r="X60" s="6">
        <v>0</v>
      </c>
      <c r="Z60" s="6">
        <v>2043</v>
      </c>
      <c r="AA60" s="6">
        <f t="shared" si="20"/>
        <v>6.9932869998082552</v>
      </c>
      <c r="AB60" s="6">
        <v>0</v>
      </c>
      <c r="AC60" s="6">
        <v>0</v>
      </c>
      <c r="AE60" s="6">
        <v>2043</v>
      </c>
      <c r="AF60" s="6">
        <f t="shared" si="21"/>
        <v>19.708262744204802</v>
      </c>
      <c r="AG60" s="6">
        <v>0</v>
      </c>
      <c r="AH60" s="6">
        <v>0</v>
      </c>
      <c r="AJ60" s="6">
        <v>2043</v>
      </c>
      <c r="AK60" s="6">
        <f t="shared" si="22"/>
        <v>21.758878537014979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si="16"/>
        <v>6.8001851905597128</v>
      </c>
      <c r="H61" s="6">
        <v>0</v>
      </c>
      <c r="I61" s="6">
        <v>0</v>
      </c>
      <c r="K61" s="6">
        <v>2044</v>
      </c>
      <c r="L61" s="6">
        <f t="shared" si="17"/>
        <v>101.72870472362774</v>
      </c>
      <c r="M61" s="6">
        <v>0</v>
      </c>
      <c r="N61" s="6">
        <v>0</v>
      </c>
      <c r="P61" s="6">
        <v>2044</v>
      </c>
      <c r="Q61" s="6">
        <f t="shared" si="18"/>
        <v>51.901823106128944</v>
      </c>
      <c r="R61" s="6">
        <v>0</v>
      </c>
      <c r="S61" s="6">
        <v>0</v>
      </c>
      <c r="U61" s="6">
        <v>2044</v>
      </c>
      <c r="V61" s="6">
        <f t="shared" si="19"/>
        <v>618.51599332512887</v>
      </c>
      <c r="W61" s="6">
        <v>0</v>
      </c>
      <c r="X61" s="6">
        <v>0</v>
      </c>
      <c r="Z61" s="6">
        <v>2044</v>
      </c>
      <c r="AA61" s="6">
        <f t="shared" si="20"/>
        <v>5.9537513497986723</v>
      </c>
      <c r="AB61" s="6">
        <v>0</v>
      </c>
      <c r="AC61" s="6">
        <v>0</v>
      </c>
      <c r="AE61" s="6">
        <v>2044</v>
      </c>
      <c r="AF61" s="6">
        <f t="shared" si="21"/>
        <v>16.778675881415047</v>
      </c>
      <c r="AG61" s="6">
        <v>0</v>
      </c>
      <c r="AH61" s="6">
        <v>0</v>
      </c>
      <c r="AJ61" s="6">
        <v>2044</v>
      </c>
      <c r="AK61" s="6">
        <f t="shared" si="22"/>
        <v>18.524472463865735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5.6128606758244572</v>
      </c>
      <c r="H62" s="6">
        <v>0</v>
      </c>
      <c r="I62" s="6">
        <v>0</v>
      </c>
      <c r="K62" s="6">
        <v>2045</v>
      </c>
      <c r="L62" s="6">
        <f t="shared" si="17"/>
        <v>83.966690662848066</v>
      </c>
      <c r="M62" s="6">
        <v>0</v>
      </c>
      <c r="N62" s="6">
        <v>0</v>
      </c>
      <c r="P62" s="6">
        <v>2045</v>
      </c>
      <c r="Q62" s="6">
        <f t="shared" si="18"/>
        <v>42.839671825468372</v>
      </c>
      <c r="R62" s="6">
        <v>0</v>
      </c>
      <c r="S62" s="6">
        <v>0</v>
      </c>
      <c r="U62" s="6">
        <v>2045</v>
      </c>
      <c r="V62" s="6">
        <f t="shared" si="19"/>
        <v>510.52199300727716</v>
      </c>
      <c r="W62" s="6">
        <v>0</v>
      </c>
      <c r="X62" s="6">
        <v>0</v>
      </c>
      <c r="Z62" s="6">
        <v>2045</v>
      </c>
      <c r="AA62" s="6">
        <f t="shared" si="20"/>
        <v>4.9142156997890787</v>
      </c>
      <c r="AB62" s="6">
        <v>0</v>
      </c>
      <c r="AC62" s="6">
        <v>0</v>
      </c>
      <c r="AE62" s="6">
        <v>2045</v>
      </c>
      <c r="AF62" s="6">
        <f t="shared" si="21"/>
        <v>13.849089018625293</v>
      </c>
      <c r="AG62" s="6">
        <v>0</v>
      </c>
      <c r="AH62" s="6">
        <v>0</v>
      </c>
      <c r="AJ62" s="6">
        <v>2045</v>
      </c>
      <c r="AK62" s="6">
        <f t="shared" si="22"/>
        <v>15.29006639071649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4.4255361610892052</v>
      </c>
      <c r="H63" s="6">
        <v>0</v>
      </c>
      <c r="I63" s="6">
        <v>0</v>
      </c>
      <c r="K63" s="6">
        <v>2046</v>
      </c>
      <c r="L63" s="6">
        <f t="shared" si="17"/>
        <v>66.204676602068446</v>
      </c>
      <c r="M63" s="6">
        <v>0</v>
      </c>
      <c r="N63" s="6">
        <v>0</v>
      </c>
      <c r="P63" s="6">
        <v>2046</v>
      </c>
      <c r="Q63" s="6">
        <f t="shared" si="18"/>
        <v>33.777520544807857</v>
      </c>
      <c r="R63" s="6">
        <v>0</v>
      </c>
      <c r="S63" s="6">
        <v>0</v>
      </c>
      <c r="U63" s="6">
        <v>2046</v>
      </c>
      <c r="V63" s="6">
        <f t="shared" si="19"/>
        <v>402.52799268942681</v>
      </c>
      <c r="W63" s="6">
        <v>0</v>
      </c>
      <c r="X63" s="6">
        <v>0</v>
      </c>
      <c r="Z63" s="6">
        <v>2046</v>
      </c>
      <c r="AA63" s="6">
        <f t="shared" si="20"/>
        <v>3.8746800497794922</v>
      </c>
      <c r="AB63" s="6">
        <v>0</v>
      </c>
      <c r="AC63" s="6">
        <v>0</v>
      </c>
      <c r="AE63" s="6">
        <v>2046</v>
      </c>
      <c r="AF63" s="6">
        <f t="shared" si="21"/>
        <v>10.919502155835531</v>
      </c>
      <c r="AG63" s="6">
        <v>0</v>
      </c>
      <c r="AH63" s="6">
        <v>0</v>
      </c>
      <c r="AJ63" s="6">
        <v>2046</v>
      </c>
      <c r="AK63" s="6">
        <f t="shared" si="22"/>
        <v>12.055660317567231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3.2382116463539603</v>
      </c>
      <c r="H64" s="6">
        <v>0</v>
      </c>
      <c r="I64" s="6">
        <v>0</v>
      </c>
      <c r="K64" s="6">
        <v>2047</v>
      </c>
      <c r="L64" s="6">
        <f t="shared" si="17"/>
        <v>48.442662541288769</v>
      </c>
      <c r="M64" s="6">
        <v>0</v>
      </c>
      <c r="N64" s="6">
        <v>0</v>
      </c>
      <c r="P64" s="6">
        <v>2047</v>
      </c>
      <c r="Q64" s="6">
        <f t="shared" si="18"/>
        <v>24.715369264147341</v>
      </c>
      <c r="R64" s="6">
        <v>0</v>
      </c>
      <c r="S64" s="6">
        <v>0</v>
      </c>
      <c r="U64" s="6">
        <v>2047</v>
      </c>
      <c r="V64" s="6">
        <f t="shared" si="19"/>
        <v>294.53399237157555</v>
      </c>
      <c r="W64" s="6">
        <v>0</v>
      </c>
      <c r="X64" s="6">
        <v>0</v>
      </c>
      <c r="Z64" s="6">
        <v>2047</v>
      </c>
      <c r="AA64" s="6">
        <f t="shared" si="20"/>
        <v>2.8351443997699057</v>
      </c>
      <c r="AB64" s="6">
        <v>0</v>
      </c>
      <c r="AC64" s="6">
        <v>0</v>
      </c>
      <c r="AE64" s="6">
        <v>2047</v>
      </c>
      <c r="AF64" s="6">
        <f t="shared" si="21"/>
        <v>7.9899152930457831</v>
      </c>
      <c r="AG64" s="6">
        <v>0</v>
      </c>
      <c r="AH64" s="6">
        <v>0</v>
      </c>
      <c r="AJ64" s="6">
        <v>2047</v>
      </c>
      <c r="AK64" s="6">
        <f t="shared" si="22"/>
        <v>8.821254244417986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2.0508871316187083</v>
      </c>
      <c r="H65" s="6">
        <v>0</v>
      </c>
      <c r="I65" s="6">
        <v>0</v>
      </c>
      <c r="K65" s="6">
        <v>2048</v>
      </c>
      <c r="L65" s="6">
        <f t="shared" si="17"/>
        <v>30.680648480509262</v>
      </c>
      <c r="M65" s="6">
        <v>0</v>
      </c>
      <c r="N65" s="6">
        <v>0</v>
      </c>
      <c r="P65" s="6">
        <v>2048</v>
      </c>
      <c r="Q65" s="6">
        <f t="shared" si="18"/>
        <v>15.653217983486854</v>
      </c>
      <c r="R65" s="6">
        <v>0</v>
      </c>
      <c r="S65" s="6">
        <v>0</v>
      </c>
      <c r="U65" s="6">
        <v>2048</v>
      </c>
      <c r="V65" s="6">
        <f t="shared" si="19"/>
        <v>186.5399920537252</v>
      </c>
      <c r="W65" s="6">
        <v>0</v>
      </c>
      <c r="X65" s="6">
        <v>0</v>
      </c>
      <c r="Z65" s="6">
        <v>2048</v>
      </c>
      <c r="AA65" s="6">
        <f t="shared" si="20"/>
        <v>1.7956087497603228</v>
      </c>
      <c r="AB65" s="6">
        <v>0</v>
      </c>
      <c r="AC65" s="6">
        <v>0</v>
      </c>
      <c r="AE65" s="6">
        <v>2048</v>
      </c>
      <c r="AF65" s="6">
        <f t="shared" si="21"/>
        <v>5.0603284302560212</v>
      </c>
      <c r="AG65" s="6">
        <v>0</v>
      </c>
      <c r="AH65" s="6">
        <v>0</v>
      </c>
      <c r="AJ65" s="6">
        <v>2048</v>
      </c>
      <c r="AK65" s="6">
        <f t="shared" si="22"/>
        <v>5.586848171268727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0.8635626168834527</v>
      </c>
      <c r="H66" s="6">
        <v>0</v>
      </c>
      <c r="I66" s="6">
        <v>0</v>
      </c>
      <c r="K66" s="6">
        <v>2049</v>
      </c>
      <c r="L66" s="6">
        <f t="shared" si="17"/>
        <v>12.918634419729415</v>
      </c>
      <c r="M66" s="6">
        <v>0</v>
      </c>
      <c r="N66" s="6">
        <v>0</v>
      </c>
      <c r="P66" s="6">
        <v>2049</v>
      </c>
      <c r="Q66" s="6">
        <f t="shared" si="18"/>
        <v>6.5910667028262537</v>
      </c>
      <c r="R66" s="6">
        <v>0</v>
      </c>
      <c r="S66" s="6">
        <v>0</v>
      </c>
      <c r="U66" s="6">
        <v>2049</v>
      </c>
      <c r="V66" s="6">
        <f t="shared" si="19"/>
        <v>78.545991735873486</v>
      </c>
      <c r="W66" s="6">
        <v>0</v>
      </c>
      <c r="X66" s="6">
        <v>0</v>
      </c>
      <c r="Z66" s="6">
        <v>2049</v>
      </c>
      <c r="AA66" s="6">
        <f t="shared" si="20"/>
        <v>0.75607309975072567</v>
      </c>
      <c r="AB66" s="6">
        <v>0</v>
      </c>
      <c r="AC66" s="6">
        <v>0</v>
      </c>
      <c r="AE66" s="6">
        <v>2049</v>
      </c>
      <c r="AF66" s="6">
        <f t="shared" si="21"/>
        <v>2.1307415674662451</v>
      </c>
      <c r="AG66" s="6">
        <v>0</v>
      </c>
      <c r="AH66" s="6">
        <v>0</v>
      </c>
      <c r="AJ66" s="6">
        <v>2049</v>
      </c>
      <c r="AK66" s="6">
        <f t="shared" si="22"/>
        <v>2.352442098119468</v>
      </c>
      <c r="AL66" s="6">
        <v>0</v>
      </c>
      <c r="AM66" s="6">
        <v>0</v>
      </c>
    </row>
    <row r="67" spans="4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31.733999999999998</v>
      </c>
      <c r="H68" s="6">
        <f t="shared" ref="H68:I68" si="23">H98*1000/0.181</f>
        <v>31.733999999999998</v>
      </c>
      <c r="I68" s="6">
        <f t="shared" si="23"/>
        <v>31.733999999999998</v>
      </c>
      <c r="L68" s="6">
        <f>L98*1000/0.181</f>
        <v>474.73099999999999</v>
      </c>
      <c r="M68" s="6">
        <f t="shared" ref="M68:N68" si="24">M98*1000/0.181</f>
        <v>474.73099999999999</v>
      </c>
      <c r="N68" s="6">
        <f t="shared" si="24"/>
        <v>474.73099999999999</v>
      </c>
      <c r="Q68" s="6">
        <f>Q98*1000/0.181</f>
        <v>242.20699999999999</v>
      </c>
      <c r="R68" s="6">
        <f t="shared" ref="R68:S68" si="25">R98*1000/0.181</f>
        <v>242.20699999999999</v>
      </c>
      <c r="S68" s="6">
        <f t="shared" si="25"/>
        <v>242.20699999999999</v>
      </c>
      <c r="V68" s="6">
        <f>V98*1000/0.181</f>
        <v>2886.3899999999994</v>
      </c>
      <c r="W68" s="6">
        <f t="shared" ref="W68:X68" si="26">W98*1000/0.181</f>
        <v>2886.3899999999994</v>
      </c>
      <c r="X68" s="6">
        <f t="shared" si="26"/>
        <v>2886.3899999999994</v>
      </c>
      <c r="AA68" s="6">
        <f>AA98*1000/0.181</f>
        <v>27.783999999999999</v>
      </c>
      <c r="AB68" s="6">
        <f t="shared" ref="AB68:AC68" si="27">AB98*1000/0.181</f>
        <v>27.783999999999999</v>
      </c>
      <c r="AC68" s="6">
        <f t="shared" si="27"/>
        <v>27.783999999999999</v>
      </c>
      <c r="AF68" s="6">
        <f>AF98*1000/0.181</f>
        <v>78.3</v>
      </c>
      <c r="AG68" s="6">
        <f t="shared" ref="AG68:AH68" si="28">AG98*1000/0.181</f>
        <v>78.3</v>
      </c>
      <c r="AH68" s="6">
        <f t="shared" si="28"/>
        <v>78.3</v>
      </c>
      <c r="AK68" s="6">
        <f>AK98*1000/0.181</f>
        <v>86.447000000000017</v>
      </c>
      <c r="AL68" s="6">
        <f t="shared" ref="AL68:AM68" si="29">AL98*1000/0.181</f>
        <v>86.447000000000017</v>
      </c>
      <c r="AM68" s="6">
        <f t="shared" si="29"/>
        <v>86.447000000000017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2.1490573716708062E-4</v>
      </c>
      <c r="H72" s="6">
        <f>($G$2-H41)*0.181/1000</f>
        <v>4.2367526780836385E-4</v>
      </c>
      <c r="I72" s="6">
        <f>($G$2-I41)*0.181/1000</f>
        <v>6.3244479844964832E-4</v>
      </c>
      <c r="K72" s="6">
        <v>2024</v>
      </c>
      <c r="L72" s="6">
        <f>($H$2-L41)*0.181/1000</f>
        <v>3.2149245450011112E-3</v>
      </c>
      <c r="M72" s="6">
        <f>($H$2-M41)*0.181/1000</f>
        <v>6.3380533044032411E-3</v>
      </c>
      <c r="N72" s="6">
        <f>($H$2-N41)*0.181/1000</f>
        <v>9.4611820638053814E-3</v>
      </c>
      <c r="P72" s="6">
        <v>2024</v>
      </c>
      <c r="Q72" s="6">
        <f>($I$2-Q41)*0.181/1000</f>
        <v>1.6402493817995532E-3</v>
      </c>
      <c r="R72" s="6">
        <f>($I$2-R41)*0.181/1000</f>
        <v>3.2336647000082053E-3</v>
      </c>
      <c r="S72" s="6">
        <f>($I$2-S41)*0.181/1000</f>
        <v>4.8270800182168673E-3</v>
      </c>
      <c r="U72" s="6">
        <v>2024</v>
      </c>
      <c r="V72" s="6">
        <f>($J$2-V41)*0.181/1000</f>
        <v>1.9546914057531076E-2</v>
      </c>
      <c r="W72" s="6">
        <f>($J$2-W41)*0.181/1000</f>
        <v>3.8535704803976265E-2</v>
      </c>
      <c r="X72" s="6">
        <f>($J$2-X41)*0.181/1000</f>
        <v>5.7524495550421613E-2</v>
      </c>
      <c r="Z72" s="6">
        <v>2024</v>
      </c>
      <c r="AA72" s="6">
        <f>($K$2-AA41)*0.181/1000</f>
        <v>1.8815595265173516E-4</v>
      </c>
      <c r="AB72" s="6">
        <f>($K$2-AB41)*0.181/1000</f>
        <v>3.7093948574990783E-4</v>
      </c>
      <c r="AC72" s="6">
        <f>($K$2-AC41)*0.181/1000</f>
        <v>5.5372301884808238E-4</v>
      </c>
      <c r="AE72" s="6">
        <v>2024</v>
      </c>
      <c r="AF72" s="6">
        <f>($L$2-AF41)*0.181/1000</f>
        <v>5.3025522216494691E-4</v>
      </c>
      <c r="AG72" s="6">
        <f>($L$2-AG41)*0.181/1000</f>
        <v>1.0453700595385031E-3</v>
      </c>
      <c r="AH72" s="6">
        <f>($L$2-AH41)*0.181/1000</f>
        <v>1.5604848969120646E-3</v>
      </c>
      <c r="AJ72" s="6">
        <v>2024</v>
      </c>
      <c r="AK72" s="6">
        <f>($M$2-AK41)*0.181/1000</f>
        <v>5.8542749924001328E-4</v>
      </c>
      <c r="AL72" s="6">
        <f>($M$2-AL41)*0.181/1000</f>
        <v>1.1541392788879316E-3</v>
      </c>
      <c r="AM72" s="6">
        <f>($M$2-AM41)*0.181/1000</f>
        <v>1.7228510585358527E-3</v>
      </c>
      <c r="AO72" s="6">
        <v>2024</v>
      </c>
      <c r="AP72" s="6">
        <f>G72+L72+Q72+V72+AA72+AF72+AK72</f>
        <v>2.5920832395555517E-2</v>
      </c>
      <c r="AQ72" s="6">
        <f t="shared" ref="AQ72:AR87" si="30">H72+M72+R72+W72+AB72+AG72+AL72</f>
        <v>5.1101546900372413E-2</v>
      </c>
      <c r="AR72" s="6">
        <f t="shared" si="30"/>
        <v>7.6282261405189497E-2</v>
      </c>
    </row>
    <row r="73" spans="4:44" x14ac:dyDescent="0.25">
      <c r="F73" s="6">
        <v>2025</v>
      </c>
      <c r="G73" s="6">
        <f t="shared" ref="G73:I88" si="31">($G$2-G42)*0.181/1000</f>
        <v>4.2981147433416125E-4</v>
      </c>
      <c r="H73" s="6">
        <f t="shared" si="31"/>
        <v>8.8744794605241021E-4</v>
      </c>
      <c r="I73" s="6">
        <f t="shared" si="31"/>
        <v>1.3450844177706604E-3</v>
      </c>
      <c r="K73" s="6">
        <v>2025</v>
      </c>
      <c r="L73" s="6">
        <f t="shared" ref="L73:N88" si="32">($H$2-L42)*0.181/1000</f>
        <v>6.4298490900022223E-3</v>
      </c>
      <c r="M73" s="6">
        <f t="shared" si="32"/>
        <v>1.3275951688328194E-2</v>
      </c>
      <c r="N73" s="6">
        <f t="shared" si="32"/>
        <v>2.0122054286654176E-2</v>
      </c>
      <c r="P73" s="6">
        <v>2025</v>
      </c>
      <c r="Q73" s="6">
        <f t="shared" ref="Q73:S88" si="33">($I$2-Q42)*0.181/1000</f>
        <v>3.2804987635991116E-3</v>
      </c>
      <c r="R73" s="6">
        <f t="shared" si="33"/>
        <v>6.7733694040939107E-3</v>
      </c>
      <c r="S73" s="6">
        <f t="shared" si="33"/>
        <v>1.0266240044588719E-2</v>
      </c>
      <c r="U73" s="6">
        <v>2025</v>
      </c>
      <c r="V73" s="6">
        <f t="shared" ref="V73:X88" si="34">($J$2-V42)*0.181/1000</f>
        <v>3.9093828115062075E-2</v>
      </c>
      <c r="W73" s="6">
        <f t="shared" si="34"/>
        <v>8.0718499937172034E-2</v>
      </c>
      <c r="X73" s="6">
        <f t="shared" si="34"/>
        <v>0.12234317175928207</v>
      </c>
      <c r="Z73" s="6">
        <v>2025</v>
      </c>
      <c r="AA73" s="6">
        <f t="shared" ref="AA73:AC88" si="35">($K$2-AA42)*0.181/1000</f>
        <v>3.7631190530347091E-4</v>
      </c>
      <c r="AB73" s="6">
        <f t="shared" si="35"/>
        <v>7.7698537004853392E-4</v>
      </c>
      <c r="AC73" s="6">
        <f t="shared" si="35"/>
        <v>1.1776588347935974E-3</v>
      </c>
      <c r="AE73" s="6">
        <v>2025</v>
      </c>
      <c r="AF73" s="6">
        <f t="shared" ref="AF73:AH88" si="36">($L$2-AF42)*0.181/1000</f>
        <v>1.0605104443298938E-3</v>
      </c>
      <c r="AG73" s="6">
        <f t="shared" si="36"/>
        <v>2.1896758736970976E-3</v>
      </c>
      <c r="AH73" s="6">
        <f t="shared" si="36"/>
        <v>3.3188413030643079E-3</v>
      </c>
      <c r="AJ73" s="6">
        <v>2025</v>
      </c>
      <c r="AK73" s="6">
        <f t="shared" ref="AK73:AM88" si="37">($M$2-AK42)*0.181/1000</f>
        <v>1.1708549984800292E-3</v>
      </c>
      <c r="AL73" s="6">
        <f t="shared" si="37"/>
        <v>2.4175084323562334E-3</v>
      </c>
      <c r="AM73" s="6">
        <f t="shared" si="37"/>
        <v>3.6641618662324404E-3</v>
      </c>
      <c r="AO73" s="6">
        <v>2025</v>
      </c>
      <c r="AP73" s="6">
        <f t="shared" ref="AP73:AR98" si="38">G73+L73+Q73+V73+AA73+AF73+AK73</f>
        <v>5.1841664791110957E-2</v>
      </c>
      <c r="AQ73" s="6">
        <f t="shared" si="30"/>
        <v>0.10703943865174842</v>
      </c>
      <c r="AR73" s="6">
        <f t="shared" si="30"/>
        <v>0.16223721251238599</v>
      </c>
    </row>
    <row r="74" spans="4:44" x14ac:dyDescent="0.25">
      <c r="F74" s="6">
        <v>2026</v>
      </c>
      <c r="G74" s="6">
        <f t="shared" si="31"/>
        <v>6.4471721150124181E-4</v>
      </c>
      <c r="H74" s="6">
        <f t="shared" si="31"/>
        <v>1.396402438391048E-3</v>
      </c>
      <c r="I74" s="6">
        <f t="shared" si="31"/>
        <v>2.1480876652808546E-3</v>
      </c>
      <c r="K74" s="6">
        <v>2026</v>
      </c>
      <c r="L74" s="6">
        <f t="shared" si="32"/>
        <v>9.6447736350033439E-3</v>
      </c>
      <c r="M74" s="6">
        <f t="shared" si="32"/>
        <v>2.0889756285996739E-2</v>
      </c>
      <c r="N74" s="6">
        <f t="shared" si="32"/>
        <v>3.2134738936990148E-2</v>
      </c>
      <c r="P74" s="6">
        <v>2026</v>
      </c>
      <c r="Q74" s="6">
        <f t="shared" si="33"/>
        <v>4.9207481453986653E-3</v>
      </c>
      <c r="R74" s="6">
        <f t="shared" si="33"/>
        <v>1.0657920381779181E-2</v>
      </c>
      <c r="S74" s="6">
        <f t="shared" si="33"/>
        <v>1.6395092618159701E-2</v>
      </c>
      <c r="U74" s="6">
        <v>2026</v>
      </c>
      <c r="V74" s="6">
        <f t="shared" si="34"/>
        <v>5.8640742172593067E-2</v>
      </c>
      <c r="W74" s="6">
        <f t="shared" si="34"/>
        <v>0.12701084118445638</v>
      </c>
      <c r="X74" s="6">
        <f t="shared" si="34"/>
        <v>0.1953809401963196</v>
      </c>
      <c r="Z74" s="6">
        <v>2026</v>
      </c>
      <c r="AA74" s="6">
        <f t="shared" si="35"/>
        <v>5.6446785795520604E-4</v>
      </c>
      <c r="AB74" s="6">
        <f t="shared" si="35"/>
        <v>1.2225891897730155E-3</v>
      </c>
      <c r="AC74" s="6">
        <f t="shared" si="35"/>
        <v>1.8807105215908261E-3</v>
      </c>
      <c r="AE74" s="6">
        <v>2026</v>
      </c>
      <c r="AF74" s="6">
        <f t="shared" si="36"/>
        <v>1.5907656664948379E-3</v>
      </c>
      <c r="AG74" s="6">
        <f t="shared" si="36"/>
        <v>3.4454626245042875E-3</v>
      </c>
      <c r="AH74" s="6">
        <f t="shared" si="36"/>
        <v>5.3001595825137374E-3</v>
      </c>
      <c r="AJ74" s="6">
        <v>2026</v>
      </c>
      <c r="AK74" s="6">
        <f t="shared" si="37"/>
        <v>1.7562824977200423E-3</v>
      </c>
      <c r="AL74" s="6">
        <f t="shared" si="37"/>
        <v>3.8039579501982397E-3</v>
      </c>
      <c r="AM74" s="6">
        <f t="shared" si="37"/>
        <v>5.8516334026764366E-3</v>
      </c>
      <c r="AO74" s="6">
        <v>2026</v>
      </c>
      <c r="AP74" s="6">
        <f t="shared" si="38"/>
        <v>7.7762497186666404E-2</v>
      </c>
      <c r="AQ74" s="6">
        <f t="shared" si="30"/>
        <v>0.16842693005509893</v>
      </c>
      <c r="AR74" s="6">
        <f t="shared" si="30"/>
        <v>0.2590913629235313</v>
      </c>
    </row>
    <row r="75" spans="4:44" x14ac:dyDescent="0.25">
      <c r="F75" s="6">
        <v>2027</v>
      </c>
      <c r="G75" s="6">
        <f t="shared" si="31"/>
        <v>8.5962294866832249E-4</v>
      </c>
      <c r="H75" s="6">
        <f t="shared" si="31"/>
        <v>1.9562678574627859E-3</v>
      </c>
      <c r="I75" s="6">
        <f t="shared" si="31"/>
        <v>3.0529127662572548E-3</v>
      </c>
      <c r="K75" s="6">
        <v>2027</v>
      </c>
      <c r="L75" s="6">
        <f t="shared" si="32"/>
        <v>1.2859698180004455E-2</v>
      </c>
      <c r="M75" s="6">
        <f t="shared" si="32"/>
        <v>2.9265172882119054E-2</v>
      </c>
      <c r="N75" s="6">
        <f t="shared" si="32"/>
        <v>4.5670647584233712E-2</v>
      </c>
      <c r="P75" s="6">
        <v>2027</v>
      </c>
      <c r="Q75" s="6">
        <f t="shared" si="33"/>
        <v>6.5609975271982233E-3</v>
      </c>
      <c r="R75" s="6">
        <f t="shared" si="33"/>
        <v>1.4931044587902221E-2</v>
      </c>
      <c r="S75" s="6">
        <f t="shared" si="33"/>
        <v>2.3301091648606252E-2</v>
      </c>
      <c r="U75" s="6">
        <v>2027</v>
      </c>
      <c r="V75" s="6">
        <f t="shared" si="34"/>
        <v>7.818765623012415E-2</v>
      </c>
      <c r="W75" s="6">
        <f t="shared" si="34"/>
        <v>0.17793382432413218</v>
      </c>
      <c r="X75" s="6">
        <f t="shared" si="34"/>
        <v>0.27767999241814073</v>
      </c>
      <c r="Z75" s="6">
        <v>2027</v>
      </c>
      <c r="AA75" s="6">
        <f t="shared" si="35"/>
        <v>7.5262381060694128E-4</v>
      </c>
      <c r="AB75" s="6">
        <f t="shared" si="35"/>
        <v>1.7127669424511897E-3</v>
      </c>
      <c r="AC75" s="6">
        <f t="shared" si="35"/>
        <v>2.6729100742954419E-3</v>
      </c>
      <c r="AE75" s="6">
        <v>2027</v>
      </c>
      <c r="AF75" s="6">
        <f t="shared" si="36"/>
        <v>2.121020888659785E-3</v>
      </c>
      <c r="AG75" s="6">
        <f t="shared" si="36"/>
        <v>4.8268662393438008E-3</v>
      </c>
      <c r="AH75" s="6">
        <f t="shared" si="36"/>
        <v>7.5327115900278244E-3</v>
      </c>
      <c r="AJ75" s="6">
        <v>2027</v>
      </c>
      <c r="AK75" s="6">
        <f t="shared" si="37"/>
        <v>2.3417099969600583E-3</v>
      </c>
      <c r="AL75" s="6">
        <f t="shared" si="37"/>
        <v>5.3290945822803771E-3</v>
      </c>
      <c r="AM75" s="6">
        <f t="shared" si="37"/>
        <v>8.3164791676007075E-3</v>
      </c>
      <c r="AO75" s="6">
        <v>2027</v>
      </c>
      <c r="AP75" s="6">
        <f t="shared" si="38"/>
        <v>0.10368332958222193</v>
      </c>
      <c r="AQ75" s="6">
        <f t="shared" si="30"/>
        <v>0.2359550374156916</v>
      </c>
      <c r="AR75" s="6">
        <f t="shared" si="30"/>
        <v>0.36822674524916188</v>
      </c>
    </row>
    <row r="76" spans="4:44" x14ac:dyDescent="0.25">
      <c r="F76" s="6">
        <v>2028</v>
      </c>
      <c r="G76" s="6">
        <f t="shared" si="31"/>
        <v>1.0745286858354023E-3</v>
      </c>
      <c r="H76" s="6">
        <f t="shared" si="31"/>
        <v>2.5734997748206954E-3</v>
      </c>
      <c r="I76" s="6">
        <f t="shared" si="31"/>
        <v>4.0724708638059911E-3</v>
      </c>
      <c r="K76" s="6">
        <v>2028</v>
      </c>
      <c r="L76" s="6">
        <f t="shared" si="32"/>
        <v>1.6074622725005552E-2</v>
      </c>
      <c r="M76" s="6">
        <f t="shared" si="32"/>
        <v>3.8498774866086959E-2</v>
      </c>
      <c r="N76" s="6">
        <f t="shared" si="32"/>
        <v>6.0922927007168406E-2</v>
      </c>
      <c r="P76" s="6">
        <v>2028</v>
      </c>
      <c r="Q76" s="6">
        <f t="shared" si="33"/>
        <v>8.20124690899777E-3</v>
      </c>
      <c r="R76" s="6">
        <f t="shared" si="33"/>
        <v>1.9642013611898792E-2</v>
      </c>
      <c r="S76" s="6">
        <f t="shared" si="33"/>
        <v>3.1082780314799826E-2</v>
      </c>
      <c r="U76" s="6">
        <v>2028</v>
      </c>
      <c r="V76" s="6">
        <f t="shared" si="34"/>
        <v>9.7734570287655059E-2</v>
      </c>
      <c r="W76" s="6">
        <f t="shared" si="34"/>
        <v>0.23407462075517452</v>
      </c>
      <c r="X76" s="6">
        <f t="shared" si="34"/>
        <v>0.37041467122269417</v>
      </c>
      <c r="Z76" s="6">
        <v>2028</v>
      </c>
      <c r="AA76" s="6">
        <f t="shared" si="35"/>
        <v>9.4077976325867576E-4</v>
      </c>
      <c r="AB76" s="6">
        <f t="shared" si="35"/>
        <v>2.253170660604343E-3</v>
      </c>
      <c r="AC76" s="6">
        <f t="shared" si="35"/>
        <v>3.5655615579500118E-3</v>
      </c>
      <c r="AE76" s="6">
        <v>2028</v>
      </c>
      <c r="AF76" s="6">
        <f t="shared" si="36"/>
        <v>2.6512761108247306E-3</v>
      </c>
      <c r="AG76" s="6">
        <f t="shared" si="36"/>
        <v>6.3498150995292268E-3</v>
      </c>
      <c r="AH76" s="6">
        <f t="shared" si="36"/>
        <v>1.0048354088233728E-2</v>
      </c>
      <c r="AJ76" s="6">
        <v>2028</v>
      </c>
      <c r="AK76" s="6">
        <f t="shared" si="37"/>
        <v>2.9271374962000713E-3</v>
      </c>
      <c r="AL76" s="6">
        <f t="shared" si="37"/>
        <v>7.0105040345977412E-3</v>
      </c>
      <c r="AM76" s="6">
        <f t="shared" si="37"/>
        <v>1.1093870572995417E-2</v>
      </c>
      <c r="AO76" s="6">
        <v>2028</v>
      </c>
      <c r="AP76" s="6">
        <f t="shared" si="38"/>
        <v>0.12960416197777727</v>
      </c>
      <c r="AQ76" s="6">
        <f t="shared" si="30"/>
        <v>0.3104023988027122</v>
      </c>
      <c r="AR76" s="6">
        <f t="shared" si="30"/>
        <v>0.4912006356276476</v>
      </c>
    </row>
    <row r="77" spans="4:44" x14ac:dyDescent="0.25">
      <c r="F77" s="6">
        <v>2029</v>
      </c>
      <c r="G77" s="6">
        <f t="shared" si="31"/>
        <v>1.2894344230024836E-3</v>
      </c>
      <c r="H77" s="6">
        <f t="shared" si="31"/>
        <v>3.2553723368651468E-3</v>
      </c>
      <c r="I77" s="6">
        <f t="shared" si="31"/>
        <v>5.2213102507278099E-3</v>
      </c>
      <c r="K77" s="6">
        <v>2029</v>
      </c>
      <c r="L77" s="6">
        <f t="shared" si="32"/>
        <v>1.9289547270006688E-2</v>
      </c>
      <c r="M77" s="6">
        <f t="shared" si="32"/>
        <v>4.8699381258345241E-2</v>
      </c>
      <c r="N77" s="6">
        <f t="shared" si="32"/>
        <v>7.8109215246683822E-2</v>
      </c>
      <c r="P77" s="6">
        <v>2029</v>
      </c>
      <c r="Q77" s="6">
        <f t="shared" si="33"/>
        <v>9.8414962907973306E-3</v>
      </c>
      <c r="R77" s="6">
        <f t="shared" si="33"/>
        <v>2.4846346744661768E-2</v>
      </c>
      <c r="S77" s="6">
        <f t="shared" si="33"/>
        <v>3.9851197198526207E-2</v>
      </c>
      <c r="U77" s="6">
        <v>2029</v>
      </c>
      <c r="V77" s="6">
        <f t="shared" si="34"/>
        <v>0.11728148434518622</v>
      </c>
      <c r="W77" s="6">
        <f t="shared" si="34"/>
        <v>0.29609485597164525</v>
      </c>
      <c r="X77" s="6">
        <f t="shared" si="34"/>
        <v>0.47490822759810453</v>
      </c>
      <c r="Z77" s="6">
        <v>2029</v>
      </c>
      <c r="AA77" s="6">
        <f t="shared" si="35"/>
        <v>1.1289357159104114E-3</v>
      </c>
      <c r="AB77" s="6">
        <f t="shared" si="35"/>
        <v>2.8501690618094547E-3</v>
      </c>
      <c r="AC77" s="6">
        <f t="shared" si="35"/>
        <v>4.5714024077084976E-3</v>
      </c>
      <c r="AE77" s="6">
        <v>2029</v>
      </c>
      <c r="AF77" s="6">
        <f t="shared" si="36"/>
        <v>3.1815313329896784E-3</v>
      </c>
      <c r="AG77" s="6">
        <f t="shared" si="36"/>
        <v>8.0322573257875125E-3</v>
      </c>
      <c r="AH77" s="6">
        <f t="shared" si="36"/>
        <v>1.2882983318585351E-2</v>
      </c>
      <c r="AJ77" s="6">
        <v>2029</v>
      </c>
      <c r="AK77" s="6">
        <f t="shared" si="37"/>
        <v>3.5125649954400847E-3</v>
      </c>
      <c r="AL77" s="6">
        <f t="shared" si="37"/>
        <v>8.8680019034783307E-3</v>
      </c>
      <c r="AM77" s="6">
        <f t="shared" si="37"/>
        <v>1.4223438811516576E-2</v>
      </c>
      <c r="AO77" s="6">
        <v>2029</v>
      </c>
      <c r="AP77" s="6">
        <f t="shared" si="38"/>
        <v>0.15552499437333289</v>
      </c>
      <c r="AQ77" s="6">
        <f t="shared" si="30"/>
        <v>0.39264638460259266</v>
      </c>
      <c r="AR77" s="6">
        <f t="shared" si="30"/>
        <v>0.62976777483185276</v>
      </c>
    </row>
    <row r="78" spans="4:44" x14ac:dyDescent="0.25">
      <c r="F78" s="6">
        <v>2030</v>
      </c>
      <c r="G78" s="6">
        <f t="shared" si="31"/>
        <v>1.5043401601695637E-3</v>
      </c>
      <c r="H78" s="6">
        <f t="shared" si="31"/>
        <v>4.0100820611963361E-3</v>
      </c>
      <c r="I78" s="6">
        <f t="shared" si="31"/>
        <v>5.7438539999999996E-3</v>
      </c>
      <c r="K78" s="6">
        <v>2030</v>
      </c>
      <c r="L78" s="6">
        <f t="shared" si="32"/>
        <v>2.2504471815007789E-2</v>
      </c>
      <c r="M78" s="6">
        <f t="shared" si="32"/>
        <v>5.9989609472294619E-2</v>
      </c>
      <c r="N78" s="6">
        <f t="shared" si="32"/>
        <v>8.5926311000000005E-2</v>
      </c>
      <c r="P78" s="6">
        <v>2030</v>
      </c>
      <c r="Q78" s="6">
        <f t="shared" si="33"/>
        <v>1.1481745672596883E-2</v>
      </c>
      <c r="R78" s="6">
        <f t="shared" si="33"/>
        <v>3.0606603195190679E-2</v>
      </c>
      <c r="S78" s="6">
        <f t="shared" si="33"/>
        <v>4.3839467E-2</v>
      </c>
      <c r="U78" s="6">
        <v>2030</v>
      </c>
      <c r="V78" s="6">
        <f t="shared" si="34"/>
        <v>0.13682839840271724</v>
      </c>
      <c r="W78" s="6">
        <f t="shared" si="34"/>
        <v>0.36474005043853575</v>
      </c>
      <c r="X78" s="6">
        <f t="shared" si="34"/>
        <v>0.52243658999999987</v>
      </c>
      <c r="Z78" s="6">
        <v>2030</v>
      </c>
      <c r="AA78" s="6">
        <f t="shared" si="35"/>
        <v>1.3170916685621467E-3</v>
      </c>
      <c r="AB78" s="6">
        <f t="shared" si="35"/>
        <v>3.5109384252939744E-3</v>
      </c>
      <c r="AC78" s="6">
        <f t="shared" si="35"/>
        <v>5.0289039999999998E-3</v>
      </c>
      <c r="AE78" s="6">
        <v>2030</v>
      </c>
      <c r="AF78" s="6">
        <f t="shared" si="36"/>
        <v>3.7117865551546244E-3</v>
      </c>
      <c r="AG78" s="6">
        <f t="shared" si="36"/>
        <v>9.8944168838366753E-3</v>
      </c>
      <c r="AH78" s="6">
        <f t="shared" si="36"/>
        <v>1.4172300000000001E-2</v>
      </c>
      <c r="AJ78" s="6">
        <v>2030</v>
      </c>
      <c r="AK78" s="6">
        <f t="shared" si="37"/>
        <v>4.0979924946800989E-3</v>
      </c>
      <c r="AL78" s="6">
        <f t="shared" si="37"/>
        <v>1.0923916428569977E-2</v>
      </c>
      <c r="AM78" s="6">
        <f t="shared" si="37"/>
        <v>1.5646907000000002E-2</v>
      </c>
      <c r="AO78" s="6">
        <v>2030</v>
      </c>
      <c r="AP78" s="6">
        <f t="shared" si="38"/>
        <v>0.18144582676888832</v>
      </c>
      <c r="AQ78" s="6">
        <f t="shared" si="30"/>
        <v>0.48367561690491806</v>
      </c>
      <c r="AR78" s="6">
        <f t="shared" si="30"/>
        <v>0.69279433299999993</v>
      </c>
    </row>
    <row r="79" spans="4:44" x14ac:dyDescent="0.25">
      <c r="F79" s="6">
        <v>2031</v>
      </c>
      <c r="G79" s="6">
        <f t="shared" si="31"/>
        <v>1.719245897336645E-3</v>
      </c>
      <c r="H79" s="6">
        <f t="shared" si="31"/>
        <v>4.29232488251382E-3</v>
      </c>
      <c r="I79" s="6">
        <f t="shared" si="31"/>
        <v>5.7438539999999996E-3</v>
      </c>
      <c r="K79" s="6">
        <v>2031</v>
      </c>
      <c r="L79" s="6">
        <f t="shared" si="32"/>
        <v>2.571939636000891E-2</v>
      </c>
      <c r="M79" s="6">
        <f t="shared" si="32"/>
        <v>6.4211876340854235E-2</v>
      </c>
      <c r="N79" s="6">
        <f t="shared" si="32"/>
        <v>8.5926311000000005E-2</v>
      </c>
      <c r="P79" s="6">
        <v>2031</v>
      </c>
      <c r="Q79" s="6">
        <f t="shared" si="33"/>
        <v>1.3121995054396447E-2</v>
      </c>
      <c r="R79" s="6">
        <f t="shared" si="33"/>
        <v>3.2760797025872083E-2</v>
      </c>
      <c r="S79" s="6">
        <f t="shared" si="33"/>
        <v>4.3839467E-2</v>
      </c>
      <c r="U79" s="6">
        <v>2031</v>
      </c>
      <c r="V79" s="6">
        <f t="shared" si="34"/>
        <v>0.1563753124602483</v>
      </c>
      <c r="W79" s="6">
        <f t="shared" si="34"/>
        <v>0.39041165997476091</v>
      </c>
      <c r="X79" s="6">
        <f t="shared" si="34"/>
        <v>0.52243658999999987</v>
      </c>
      <c r="Z79" s="6">
        <v>2031</v>
      </c>
      <c r="AA79" s="6">
        <f t="shared" si="35"/>
        <v>1.5052476212138826E-3</v>
      </c>
      <c r="AB79" s="6">
        <f t="shared" si="35"/>
        <v>3.7580498687768316E-3</v>
      </c>
      <c r="AC79" s="6">
        <f t="shared" si="35"/>
        <v>5.0289039999999998E-3</v>
      </c>
      <c r="AE79" s="6">
        <v>2031</v>
      </c>
      <c r="AF79" s="6">
        <f t="shared" si="36"/>
        <v>4.2420417773195726E-3</v>
      </c>
      <c r="AG79" s="6">
        <f t="shared" si="36"/>
        <v>1.0590818626735743E-2</v>
      </c>
      <c r="AH79" s="6">
        <f t="shared" si="36"/>
        <v>1.4172300000000001E-2</v>
      </c>
      <c r="AJ79" s="6">
        <v>2031</v>
      </c>
      <c r="AK79" s="6">
        <f t="shared" si="37"/>
        <v>4.6834199939201166E-3</v>
      </c>
      <c r="AL79" s="6">
        <f t="shared" si="37"/>
        <v>1.1692777750005426E-2</v>
      </c>
      <c r="AM79" s="6">
        <f t="shared" si="37"/>
        <v>1.5646907000000002E-2</v>
      </c>
      <c r="AO79" s="6">
        <v>2031</v>
      </c>
      <c r="AP79" s="6">
        <f t="shared" si="38"/>
        <v>0.20736665916444386</v>
      </c>
      <c r="AQ79" s="6">
        <f t="shared" si="30"/>
        <v>0.51771830446951905</v>
      </c>
      <c r="AR79" s="6">
        <f t="shared" si="30"/>
        <v>0.69279433299999993</v>
      </c>
    </row>
    <row r="80" spans="4:44" x14ac:dyDescent="0.25">
      <c r="F80" s="6">
        <v>2032</v>
      </c>
      <c r="G80" s="6">
        <f t="shared" si="31"/>
        <v>1.9341516345037248E-3</v>
      </c>
      <c r="H80" s="6">
        <f t="shared" si="31"/>
        <v>4.5798793927071726E-3</v>
      </c>
      <c r="I80" s="6">
        <f t="shared" si="31"/>
        <v>5.7438539999999996E-3</v>
      </c>
      <c r="K80" s="6">
        <v>2032</v>
      </c>
      <c r="L80" s="6">
        <f t="shared" si="32"/>
        <v>2.8934320905010021E-2</v>
      </c>
      <c r="M80" s="6">
        <f t="shared" si="32"/>
        <v>6.8513604461437852E-2</v>
      </c>
      <c r="N80" s="6">
        <f t="shared" si="32"/>
        <v>8.5926311000000005E-2</v>
      </c>
      <c r="P80" s="6">
        <v>2032</v>
      </c>
      <c r="Q80" s="6">
        <f t="shared" si="33"/>
        <v>1.4762244436195993E-2</v>
      </c>
      <c r="R80" s="6">
        <f t="shared" si="33"/>
        <v>3.495553186076214E-2</v>
      </c>
      <c r="S80" s="6">
        <f t="shared" si="33"/>
        <v>4.3839467E-2</v>
      </c>
      <c r="U80" s="6">
        <v>2032</v>
      </c>
      <c r="V80" s="6">
        <f t="shared" si="34"/>
        <v>0.17592222651777925</v>
      </c>
      <c r="W80" s="6">
        <f t="shared" si="34"/>
        <v>0.41656639819487157</v>
      </c>
      <c r="X80" s="6">
        <f t="shared" si="34"/>
        <v>0.52243658999999987</v>
      </c>
      <c r="Z80" s="6">
        <v>2032</v>
      </c>
      <c r="AA80" s="6">
        <f t="shared" si="35"/>
        <v>1.6934035738656169E-3</v>
      </c>
      <c r="AB80" s="6">
        <f t="shared" si="35"/>
        <v>4.0098118436684965E-3</v>
      </c>
      <c r="AC80" s="6">
        <f t="shared" si="35"/>
        <v>5.0289039999999998E-3</v>
      </c>
      <c r="AE80" s="6">
        <v>2032</v>
      </c>
      <c r="AF80" s="6">
        <f t="shared" si="36"/>
        <v>4.7722969994845174E-3</v>
      </c>
      <c r="AG80" s="6">
        <f t="shared" si="36"/>
        <v>1.1300326351829948E-2</v>
      </c>
      <c r="AH80" s="6">
        <f t="shared" si="36"/>
        <v>1.4172300000000001E-2</v>
      </c>
      <c r="AJ80" s="6">
        <v>2032</v>
      </c>
      <c r="AK80" s="6">
        <f t="shared" si="37"/>
        <v>5.2688474931601292E-3</v>
      </c>
      <c r="AL80" s="6">
        <f t="shared" si="37"/>
        <v>1.2476108711834527E-2</v>
      </c>
      <c r="AM80" s="6">
        <f t="shared" si="37"/>
        <v>1.5646907000000002E-2</v>
      </c>
      <c r="AO80" s="6">
        <v>2032</v>
      </c>
      <c r="AP80" s="6">
        <f t="shared" si="38"/>
        <v>0.2332874915599992</v>
      </c>
      <c r="AQ80" s="6">
        <f t="shared" si="30"/>
        <v>0.55240166081711173</v>
      </c>
      <c r="AR80" s="6">
        <f t="shared" si="30"/>
        <v>0.69279433299999993</v>
      </c>
    </row>
    <row r="81" spans="6:44" x14ac:dyDescent="0.25">
      <c r="F81" s="6">
        <v>2033</v>
      </c>
      <c r="G81" s="6">
        <f t="shared" si="31"/>
        <v>2.1490573716708063E-3</v>
      </c>
      <c r="H81" s="6">
        <f t="shared" si="31"/>
        <v>4.8729070085985508E-3</v>
      </c>
      <c r="I81" s="6">
        <f t="shared" si="31"/>
        <v>5.7438539999999996E-3</v>
      </c>
      <c r="K81" s="6">
        <v>2033</v>
      </c>
      <c r="L81" s="6">
        <f t="shared" si="32"/>
        <v>3.2149245450011132E-2</v>
      </c>
      <c r="M81" s="6">
        <f t="shared" si="32"/>
        <v>7.2897208580670531E-2</v>
      </c>
      <c r="N81" s="6">
        <f t="shared" si="32"/>
        <v>8.5926311000000005E-2</v>
      </c>
      <c r="P81" s="6">
        <v>2033</v>
      </c>
      <c r="Q81" s="6">
        <f t="shared" si="33"/>
        <v>1.640249381799555E-2</v>
      </c>
      <c r="R81" s="6">
        <f t="shared" si="33"/>
        <v>3.7192039699742524E-2</v>
      </c>
      <c r="S81" s="6">
        <f t="shared" si="33"/>
        <v>4.3839467E-2</v>
      </c>
      <c r="U81" s="6">
        <v>2033</v>
      </c>
      <c r="V81" s="6">
        <f t="shared" si="34"/>
        <v>0.19546914057531031</v>
      </c>
      <c r="W81" s="6">
        <f t="shared" si="34"/>
        <v>0.44321894688815688</v>
      </c>
      <c r="X81" s="6">
        <f t="shared" si="34"/>
        <v>0.52243658999999987</v>
      </c>
      <c r="Z81" s="6">
        <v>2033</v>
      </c>
      <c r="AA81" s="6">
        <f t="shared" si="35"/>
        <v>1.8815595265173528E-3</v>
      </c>
      <c r="AB81" s="6">
        <f t="shared" si="35"/>
        <v>4.2663656748882011E-3</v>
      </c>
      <c r="AC81" s="6">
        <f t="shared" si="35"/>
        <v>5.0289039999999998E-3</v>
      </c>
      <c r="AE81" s="6">
        <v>2033</v>
      </c>
      <c r="AF81" s="6">
        <f t="shared" si="36"/>
        <v>5.3025522216494656E-3</v>
      </c>
      <c r="AG81" s="6">
        <f t="shared" si="36"/>
        <v>1.2023338336587462E-2</v>
      </c>
      <c r="AH81" s="6">
        <f t="shared" si="36"/>
        <v>1.4172300000000001E-2</v>
      </c>
      <c r="AJ81" s="6">
        <v>2033</v>
      </c>
      <c r="AK81" s="6">
        <f t="shared" si="37"/>
        <v>5.8542749924001443E-3</v>
      </c>
      <c r="AL81" s="6">
        <f t="shared" si="37"/>
        <v>1.3274349031711067E-2</v>
      </c>
      <c r="AM81" s="6">
        <f t="shared" si="37"/>
        <v>1.5646907000000002E-2</v>
      </c>
      <c r="AO81" s="6">
        <v>2033</v>
      </c>
      <c r="AP81" s="6">
        <f t="shared" si="38"/>
        <v>0.25920832395555482</v>
      </c>
      <c r="AQ81" s="6">
        <f t="shared" si="30"/>
        <v>0.58774515522035531</v>
      </c>
      <c r="AR81" s="6">
        <f t="shared" si="30"/>
        <v>0.69279433299999993</v>
      </c>
    </row>
    <row r="82" spans="6:44" x14ac:dyDescent="0.25">
      <c r="F82" s="6">
        <v>2034</v>
      </c>
      <c r="G82" s="6">
        <f t="shared" si="31"/>
        <v>2.3639631088378855E-3</v>
      </c>
      <c r="H82" s="6">
        <f t="shared" si="31"/>
        <v>5.1715740523031435E-3</v>
      </c>
      <c r="I82" s="6">
        <f t="shared" si="31"/>
        <v>5.7438539999999996E-3</v>
      </c>
      <c r="K82" s="6">
        <v>2034</v>
      </c>
      <c r="L82" s="6">
        <f t="shared" si="32"/>
        <v>3.536416999501224E-2</v>
      </c>
      <c r="M82" s="6">
        <f t="shared" si="32"/>
        <v>7.7365176826870982E-2</v>
      </c>
      <c r="N82" s="6">
        <f t="shared" si="32"/>
        <v>8.5926311000000005E-2</v>
      </c>
      <c r="P82" s="6">
        <v>2034</v>
      </c>
      <c r="Q82" s="6">
        <f t="shared" si="33"/>
        <v>1.8042743199795104E-2</v>
      </c>
      <c r="R82" s="6">
        <f t="shared" si="33"/>
        <v>3.9471589981918048E-2</v>
      </c>
      <c r="S82" s="6">
        <f t="shared" si="33"/>
        <v>4.3839467E-2</v>
      </c>
      <c r="U82" s="6">
        <v>2034</v>
      </c>
      <c r="V82" s="6">
        <f t="shared" si="34"/>
        <v>0.21501605463284129</v>
      </c>
      <c r="W82" s="6">
        <f t="shared" si="34"/>
        <v>0.47038443400854829</v>
      </c>
      <c r="X82" s="6">
        <f t="shared" si="34"/>
        <v>0.52243658999999987</v>
      </c>
      <c r="Z82" s="6">
        <v>2034</v>
      </c>
      <c r="AA82" s="6">
        <f t="shared" si="35"/>
        <v>2.0697154791690878E-3</v>
      </c>
      <c r="AB82" s="6">
        <f t="shared" si="35"/>
        <v>4.5278569820757075E-3</v>
      </c>
      <c r="AC82" s="6">
        <f t="shared" si="35"/>
        <v>5.0289039999999998E-3</v>
      </c>
      <c r="AE82" s="6">
        <v>2034</v>
      </c>
      <c r="AF82" s="6">
        <f t="shared" si="36"/>
        <v>5.8328074438144095E-3</v>
      </c>
      <c r="AG82" s="6">
        <f t="shared" si="36"/>
        <v>1.2760264961723581E-2</v>
      </c>
      <c r="AH82" s="6">
        <f t="shared" si="36"/>
        <v>1.4172300000000001E-2</v>
      </c>
      <c r="AJ82" s="6">
        <v>2034</v>
      </c>
      <c r="AK82" s="6">
        <f t="shared" si="37"/>
        <v>6.4397024916401577E-3</v>
      </c>
      <c r="AL82" s="6">
        <f t="shared" si="37"/>
        <v>1.4087951789861029E-2</v>
      </c>
      <c r="AM82" s="6">
        <f t="shared" si="37"/>
        <v>1.5646907000000002E-2</v>
      </c>
      <c r="AO82" s="6">
        <v>2034</v>
      </c>
      <c r="AP82" s="6">
        <f t="shared" si="38"/>
        <v>0.28512915635111019</v>
      </c>
      <c r="AQ82" s="6">
        <f t="shared" si="30"/>
        <v>0.62376884860330073</v>
      </c>
      <c r="AR82" s="6">
        <f t="shared" si="30"/>
        <v>0.69279433299999993</v>
      </c>
    </row>
    <row r="83" spans="6:44" x14ac:dyDescent="0.25">
      <c r="F83" s="6">
        <v>2035</v>
      </c>
      <c r="G83" s="6">
        <f t="shared" si="31"/>
        <v>2.5788688460049664E-3</v>
      </c>
      <c r="H83" s="6">
        <f t="shared" si="31"/>
        <v>5.4760519002960461E-3</v>
      </c>
      <c r="I83" s="6">
        <f t="shared" si="31"/>
        <v>5.7438539999999996E-3</v>
      </c>
      <c r="K83" s="6">
        <v>2035</v>
      </c>
      <c r="L83" s="6">
        <f t="shared" si="32"/>
        <v>3.8579094540013362E-2</v>
      </c>
      <c r="M83" s="6">
        <f t="shared" si="32"/>
        <v>8.1920072940046676E-2</v>
      </c>
      <c r="N83" s="6">
        <f t="shared" si="32"/>
        <v>8.5926311000000005E-2</v>
      </c>
      <c r="P83" s="6">
        <v>2035</v>
      </c>
      <c r="Q83" s="6">
        <f t="shared" si="33"/>
        <v>1.9682992581594665E-2</v>
      </c>
      <c r="R83" s="6">
        <f t="shared" si="33"/>
        <v>4.1795490723356775E-2</v>
      </c>
      <c r="S83" s="6">
        <f t="shared" si="33"/>
        <v>4.3839467E-2</v>
      </c>
      <c r="U83" s="6">
        <v>2035</v>
      </c>
      <c r="V83" s="6">
        <f t="shared" si="34"/>
        <v>0.23456296869037241</v>
      </c>
      <c r="W83" s="6">
        <f t="shared" si="34"/>
        <v>0.49807844723310968</v>
      </c>
      <c r="X83" s="6">
        <f t="shared" si="34"/>
        <v>0.52243658999999987</v>
      </c>
      <c r="Z83" s="6">
        <v>2035</v>
      </c>
      <c r="AA83" s="6">
        <f t="shared" si="35"/>
        <v>2.2578714318208233E-3</v>
      </c>
      <c r="AB83" s="6">
        <f t="shared" si="35"/>
        <v>4.7944358101035256E-3</v>
      </c>
      <c r="AC83" s="6">
        <f t="shared" si="35"/>
        <v>5.0289039999999998E-3</v>
      </c>
      <c r="AE83" s="6">
        <v>2035</v>
      </c>
      <c r="AF83" s="6">
        <f t="shared" si="36"/>
        <v>6.3630626659793559E-3</v>
      </c>
      <c r="AG83" s="6">
        <f t="shared" si="36"/>
        <v>1.3511529079006124E-2</v>
      </c>
      <c r="AH83" s="6">
        <f t="shared" si="36"/>
        <v>1.4172300000000001E-2</v>
      </c>
      <c r="AJ83" s="6">
        <v>2035</v>
      </c>
      <c r="AK83" s="6">
        <f t="shared" si="37"/>
        <v>7.0251299908801719E-3</v>
      </c>
      <c r="AL83" s="6">
        <f t="shared" si="37"/>
        <v>1.4917383835157633E-2</v>
      </c>
      <c r="AM83" s="6">
        <f t="shared" si="37"/>
        <v>1.5646907000000002E-2</v>
      </c>
      <c r="AO83" s="6">
        <v>2035</v>
      </c>
      <c r="AP83" s="6">
        <f t="shared" si="38"/>
        <v>0.31104998874666573</v>
      </c>
      <c r="AQ83" s="6">
        <f t="shared" si="30"/>
        <v>0.66049341152107643</v>
      </c>
      <c r="AR83" s="6">
        <f t="shared" si="30"/>
        <v>0.69279433299999993</v>
      </c>
    </row>
    <row r="84" spans="6:44" x14ac:dyDescent="0.25">
      <c r="F84" s="6">
        <v>2036</v>
      </c>
      <c r="G84" s="6">
        <f t="shared" si="31"/>
        <v>2.7937745831720468E-3</v>
      </c>
      <c r="H84" s="6">
        <f t="shared" si="31"/>
        <v>5.7438539999999996E-3</v>
      </c>
      <c r="I84" s="6">
        <f t="shared" si="31"/>
        <v>5.7438539999999996E-3</v>
      </c>
      <c r="K84" s="6">
        <v>2036</v>
      </c>
      <c r="L84" s="6">
        <f t="shared" si="32"/>
        <v>4.1794019085014469E-2</v>
      </c>
      <c r="M84" s="6">
        <f t="shared" si="32"/>
        <v>8.5926311000000005E-2</v>
      </c>
      <c r="N84" s="6">
        <f t="shared" si="32"/>
        <v>8.5926311000000005E-2</v>
      </c>
      <c r="P84" s="6">
        <v>2036</v>
      </c>
      <c r="Q84" s="6">
        <f t="shared" si="33"/>
        <v>2.1323241963394215E-2</v>
      </c>
      <c r="R84" s="6">
        <f t="shared" si="33"/>
        <v>4.3839467E-2</v>
      </c>
      <c r="S84" s="6">
        <f t="shared" si="33"/>
        <v>4.3839467E-2</v>
      </c>
      <c r="U84" s="6">
        <v>2036</v>
      </c>
      <c r="V84" s="6">
        <f t="shared" si="34"/>
        <v>0.25410988274790336</v>
      </c>
      <c r="W84" s="6">
        <f t="shared" si="34"/>
        <v>0.52243658999999987</v>
      </c>
      <c r="X84" s="6">
        <f t="shared" si="34"/>
        <v>0.52243658999999987</v>
      </c>
      <c r="Z84" s="6">
        <v>2036</v>
      </c>
      <c r="AA84" s="6">
        <f t="shared" si="35"/>
        <v>2.4460273844725583E-3</v>
      </c>
      <c r="AB84" s="6">
        <f t="shared" si="35"/>
        <v>5.0289039999999998E-3</v>
      </c>
      <c r="AC84" s="6">
        <f t="shared" si="35"/>
        <v>5.0289039999999998E-3</v>
      </c>
      <c r="AE84" s="6">
        <v>2036</v>
      </c>
      <c r="AF84" s="6">
        <f t="shared" si="36"/>
        <v>6.8933178881443024E-3</v>
      </c>
      <c r="AG84" s="6">
        <f t="shared" si="36"/>
        <v>1.4172300000000001E-2</v>
      </c>
      <c r="AH84" s="6">
        <f t="shared" si="36"/>
        <v>1.4172300000000001E-2</v>
      </c>
      <c r="AJ84" s="6">
        <v>2036</v>
      </c>
      <c r="AK84" s="6">
        <f t="shared" si="37"/>
        <v>7.6105574901201871E-3</v>
      </c>
      <c r="AL84" s="6">
        <f t="shared" si="37"/>
        <v>1.5646907000000002E-2</v>
      </c>
      <c r="AM84" s="6">
        <f t="shared" si="37"/>
        <v>1.5646907000000002E-2</v>
      </c>
      <c r="AO84" s="6">
        <v>2036</v>
      </c>
      <c r="AP84" s="6">
        <f t="shared" si="38"/>
        <v>0.33697082114222116</v>
      </c>
      <c r="AQ84" s="6">
        <f t="shared" si="30"/>
        <v>0.69279433299999993</v>
      </c>
      <c r="AR84" s="6">
        <f t="shared" si="30"/>
        <v>0.69279433299999993</v>
      </c>
    </row>
    <row r="85" spans="6:44" x14ac:dyDescent="0.25">
      <c r="F85" s="6">
        <v>2037</v>
      </c>
      <c r="G85" s="6">
        <f t="shared" si="31"/>
        <v>3.0086803203391277E-3</v>
      </c>
      <c r="H85" s="6">
        <f t="shared" si="31"/>
        <v>5.7438539999999996E-3</v>
      </c>
      <c r="I85" s="6">
        <f t="shared" si="31"/>
        <v>5.7438539999999996E-3</v>
      </c>
      <c r="K85" s="6">
        <v>2037</v>
      </c>
      <c r="L85" s="6">
        <f t="shared" si="32"/>
        <v>4.5008943630015591E-2</v>
      </c>
      <c r="M85" s="6">
        <f t="shared" si="32"/>
        <v>8.5926311000000005E-2</v>
      </c>
      <c r="N85" s="6">
        <f t="shared" si="32"/>
        <v>8.5926311000000005E-2</v>
      </c>
      <c r="P85" s="6">
        <v>2037</v>
      </c>
      <c r="Q85" s="6">
        <f t="shared" si="33"/>
        <v>2.2963491345193772E-2</v>
      </c>
      <c r="R85" s="6">
        <f t="shared" si="33"/>
        <v>4.3839467E-2</v>
      </c>
      <c r="S85" s="6">
        <f t="shared" si="33"/>
        <v>4.3839467E-2</v>
      </c>
      <c r="U85" s="6">
        <v>2037</v>
      </c>
      <c r="V85" s="6">
        <f t="shared" si="34"/>
        <v>0.27365679680543448</v>
      </c>
      <c r="W85" s="6">
        <f t="shared" si="34"/>
        <v>0.52243658999999987</v>
      </c>
      <c r="X85" s="6">
        <f t="shared" si="34"/>
        <v>0.52243658999999987</v>
      </c>
      <c r="Z85" s="6">
        <v>2037</v>
      </c>
      <c r="AA85" s="6">
        <f t="shared" si="35"/>
        <v>2.6341833371242938E-3</v>
      </c>
      <c r="AB85" s="6">
        <f t="shared" si="35"/>
        <v>5.0289039999999998E-3</v>
      </c>
      <c r="AC85" s="6">
        <f t="shared" si="35"/>
        <v>5.0289039999999998E-3</v>
      </c>
      <c r="AE85" s="6">
        <v>2037</v>
      </c>
      <c r="AF85" s="6">
        <f t="shared" si="36"/>
        <v>7.4235731103092497E-3</v>
      </c>
      <c r="AG85" s="6">
        <f t="shared" si="36"/>
        <v>1.4172300000000001E-2</v>
      </c>
      <c r="AH85" s="6">
        <f t="shared" si="36"/>
        <v>1.4172300000000001E-2</v>
      </c>
      <c r="AJ85" s="6">
        <v>2037</v>
      </c>
      <c r="AK85" s="6">
        <f t="shared" si="37"/>
        <v>8.1959849893602013E-3</v>
      </c>
      <c r="AL85" s="6">
        <f t="shared" si="37"/>
        <v>1.5646907000000002E-2</v>
      </c>
      <c r="AM85" s="6">
        <f t="shared" si="37"/>
        <v>1.5646907000000002E-2</v>
      </c>
      <c r="AO85" s="6">
        <v>2037</v>
      </c>
      <c r="AP85" s="6">
        <f t="shared" si="38"/>
        <v>0.36289165353777664</v>
      </c>
      <c r="AQ85" s="6">
        <f t="shared" si="30"/>
        <v>0.69279433299999993</v>
      </c>
      <c r="AR85" s="6">
        <f t="shared" si="30"/>
        <v>0.69279433299999993</v>
      </c>
    </row>
    <row r="86" spans="6:44" x14ac:dyDescent="0.25">
      <c r="F86" s="6">
        <v>2038</v>
      </c>
      <c r="G86" s="6">
        <f t="shared" si="31"/>
        <v>3.2235860575062082E-3</v>
      </c>
      <c r="H86" s="6">
        <f t="shared" si="31"/>
        <v>5.7438539999999996E-3</v>
      </c>
      <c r="I86" s="6">
        <f t="shared" si="31"/>
        <v>5.7438539999999996E-3</v>
      </c>
      <c r="K86" s="6">
        <v>2038</v>
      </c>
      <c r="L86" s="6">
        <f t="shared" si="32"/>
        <v>4.8223868175016699E-2</v>
      </c>
      <c r="M86" s="6">
        <f t="shared" si="32"/>
        <v>8.5926311000000005E-2</v>
      </c>
      <c r="N86" s="6">
        <f t="shared" si="32"/>
        <v>8.5926311000000005E-2</v>
      </c>
      <c r="P86" s="6">
        <v>2038</v>
      </c>
      <c r="Q86" s="6">
        <f t="shared" si="33"/>
        <v>2.4603740726993329E-2</v>
      </c>
      <c r="R86" s="6">
        <f t="shared" si="33"/>
        <v>4.3839467E-2</v>
      </c>
      <c r="S86" s="6">
        <f t="shared" si="33"/>
        <v>4.3839467E-2</v>
      </c>
      <c r="U86" s="6">
        <v>2038</v>
      </c>
      <c r="V86" s="6">
        <f t="shared" si="34"/>
        <v>0.29320371086296554</v>
      </c>
      <c r="W86" s="6">
        <f t="shared" si="34"/>
        <v>0.52243658999999987</v>
      </c>
      <c r="X86" s="6">
        <f t="shared" si="34"/>
        <v>0.52243658999999987</v>
      </c>
      <c r="Z86" s="6">
        <v>2038</v>
      </c>
      <c r="AA86" s="6">
        <f t="shared" si="35"/>
        <v>2.8223392897760292E-3</v>
      </c>
      <c r="AB86" s="6">
        <f t="shared" si="35"/>
        <v>5.0289039999999998E-3</v>
      </c>
      <c r="AC86" s="6">
        <f t="shared" si="35"/>
        <v>5.0289039999999998E-3</v>
      </c>
      <c r="AE86" s="6">
        <v>2038</v>
      </c>
      <c r="AF86" s="6">
        <f t="shared" si="36"/>
        <v>7.9538283324741953E-3</v>
      </c>
      <c r="AG86" s="6">
        <f t="shared" si="36"/>
        <v>1.4172300000000001E-2</v>
      </c>
      <c r="AH86" s="6">
        <f t="shared" si="36"/>
        <v>1.4172300000000001E-2</v>
      </c>
      <c r="AJ86" s="6">
        <v>2038</v>
      </c>
      <c r="AK86" s="6">
        <f t="shared" si="37"/>
        <v>8.7814124886002164E-3</v>
      </c>
      <c r="AL86" s="6">
        <f t="shared" si="37"/>
        <v>1.5646907000000002E-2</v>
      </c>
      <c r="AM86" s="6">
        <f t="shared" si="37"/>
        <v>1.5646907000000002E-2</v>
      </c>
      <c r="AO86" s="6">
        <v>2038</v>
      </c>
      <c r="AP86" s="6">
        <f t="shared" si="38"/>
        <v>0.38881248593333223</v>
      </c>
      <c r="AQ86" s="6">
        <f t="shared" si="30"/>
        <v>0.69279433299999993</v>
      </c>
      <c r="AR86" s="6">
        <f t="shared" si="30"/>
        <v>0.69279433299999993</v>
      </c>
    </row>
    <row r="87" spans="6:44" x14ac:dyDescent="0.25">
      <c r="F87" s="6">
        <v>2039</v>
      </c>
      <c r="G87" s="6">
        <f t="shared" si="31"/>
        <v>3.4384917946732904E-3</v>
      </c>
      <c r="H87" s="6">
        <f t="shared" si="31"/>
        <v>5.7438539999999996E-3</v>
      </c>
      <c r="I87" s="6">
        <f t="shared" si="31"/>
        <v>5.7438539999999996E-3</v>
      </c>
      <c r="K87" s="6">
        <v>2039</v>
      </c>
      <c r="L87" s="6">
        <f t="shared" si="32"/>
        <v>5.143879272001782E-2</v>
      </c>
      <c r="M87" s="6">
        <f t="shared" si="32"/>
        <v>8.5926311000000005E-2</v>
      </c>
      <c r="N87" s="6">
        <f t="shared" si="32"/>
        <v>8.5926311000000005E-2</v>
      </c>
      <c r="P87" s="6">
        <v>2039</v>
      </c>
      <c r="Q87" s="6">
        <f t="shared" si="33"/>
        <v>2.6243990108792886E-2</v>
      </c>
      <c r="R87" s="6">
        <f t="shared" si="33"/>
        <v>4.3839467E-2</v>
      </c>
      <c r="S87" s="6">
        <f t="shared" si="33"/>
        <v>4.3839467E-2</v>
      </c>
      <c r="U87" s="6">
        <v>2039</v>
      </c>
      <c r="V87" s="6">
        <f t="shared" si="34"/>
        <v>0.31275062492049666</v>
      </c>
      <c r="W87" s="6">
        <f t="shared" si="34"/>
        <v>0.52243658999999987</v>
      </c>
      <c r="X87" s="6">
        <f t="shared" si="34"/>
        <v>0.52243658999999987</v>
      </c>
      <c r="Z87" s="6">
        <v>2039</v>
      </c>
      <c r="AA87" s="6">
        <f t="shared" si="35"/>
        <v>3.0104952424277655E-3</v>
      </c>
      <c r="AB87" s="6">
        <f t="shared" si="35"/>
        <v>5.0289039999999998E-3</v>
      </c>
      <c r="AC87" s="6">
        <f t="shared" si="35"/>
        <v>5.0289039999999998E-3</v>
      </c>
      <c r="AE87" s="6">
        <v>2039</v>
      </c>
      <c r="AF87" s="6">
        <f t="shared" si="36"/>
        <v>8.4840835546391453E-3</v>
      </c>
      <c r="AG87" s="6">
        <f t="shared" si="36"/>
        <v>1.4172300000000001E-2</v>
      </c>
      <c r="AH87" s="6">
        <f t="shared" si="36"/>
        <v>1.4172300000000001E-2</v>
      </c>
      <c r="AJ87" s="6">
        <v>2039</v>
      </c>
      <c r="AK87" s="6">
        <f t="shared" si="37"/>
        <v>9.3668399878402316E-3</v>
      </c>
      <c r="AL87" s="6">
        <f t="shared" si="37"/>
        <v>1.5646907000000002E-2</v>
      </c>
      <c r="AM87" s="6">
        <f t="shared" si="37"/>
        <v>1.5646907000000002E-2</v>
      </c>
      <c r="AO87" s="6">
        <v>2039</v>
      </c>
      <c r="AP87" s="6">
        <f t="shared" si="38"/>
        <v>0.41473331832888777</v>
      </c>
      <c r="AQ87" s="6">
        <f t="shared" si="30"/>
        <v>0.69279433299999993</v>
      </c>
      <c r="AR87" s="6">
        <f t="shared" si="30"/>
        <v>0.69279433299999993</v>
      </c>
    </row>
    <row r="88" spans="6:44" x14ac:dyDescent="0.25">
      <c r="F88" s="6">
        <v>2040</v>
      </c>
      <c r="G88" s="6">
        <f t="shared" si="31"/>
        <v>3.6533975318403696E-3</v>
      </c>
      <c r="H88" s="6">
        <f t="shared" si="31"/>
        <v>5.7438539999999996E-3</v>
      </c>
      <c r="I88" s="6">
        <f t="shared" si="31"/>
        <v>5.7438539999999996E-3</v>
      </c>
      <c r="K88" s="6">
        <v>2040</v>
      </c>
      <c r="L88" s="6">
        <f t="shared" si="32"/>
        <v>5.4653717265018921E-2</v>
      </c>
      <c r="M88" s="6">
        <f t="shared" si="32"/>
        <v>8.5926311000000005E-2</v>
      </c>
      <c r="N88" s="6">
        <f t="shared" si="32"/>
        <v>8.5926311000000005E-2</v>
      </c>
      <c r="P88" s="6">
        <v>2040</v>
      </c>
      <c r="Q88" s="6">
        <f t="shared" si="33"/>
        <v>2.7884239490592433E-2</v>
      </c>
      <c r="R88" s="6">
        <f t="shared" si="33"/>
        <v>4.3839467E-2</v>
      </c>
      <c r="S88" s="6">
        <f t="shared" si="33"/>
        <v>4.3839467E-2</v>
      </c>
      <c r="U88" s="6">
        <v>2040</v>
      </c>
      <c r="V88" s="6">
        <f t="shared" si="34"/>
        <v>0.3322975389780275</v>
      </c>
      <c r="W88" s="6">
        <f t="shared" si="34"/>
        <v>0.52243658999999987</v>
      </c>
      <c r="X88" s="6">
        <f t="shared" si="34"/>
        <v>0.52243658999999987</v>
      </c>
      <c r="Z88" s="6">
        <v>2040</v>
      </c>
      <c r="AA88" s="6">
        <f t="shared" si="35"/>
        <v>3.1986511950794997E-3</v>
      </c>
      <c r="AB88" s="6">
        <f t="shared" si="35"/>
        <v>5.0289039999999998E-3</v>
      </c>
      <c r="AC88" s="6">
        <f t="shared" si="35"/>
        <v>5.0289039999999998E-3</v>
      </c>
      <c r="AE88" s="6">
        <v>2040</v>
      </c>
      <c r="AF88" s="6">
        <f t="shared" si="36"/>
        <v>9.0143387768040865E-3</v>
      </c>
      <c r="AG88" s="6">
        <f t="shared" si="36"/>
        <v>1.4172300000000001E-2</v>
      </c>
      <c r="AH88" s="6">
        <f t="shared" si="36"/>
        <v>1.4172300000000001E-2</v>
      </c>
      <c r="AJ88" s="6">
        <v>2040</v>
      </c>
      <c r="AK88" s="6">
        <f t="shared" si="37"/>
        <v>9.9522674870802415E-3</v>
      </c>
      <c r="AL88" s="6">
        <f t="shared" si="37"/>
        <v>1.5646907000000002E-2</v>
      </c>
      <c r="AM88" s="6">
        <f t="shared" si="37"/>
        <v>1.5646907000000002E-2</v>
      </c>
      <c r="AO88" s="6">
        <v>2040</v>
      </c>
      <c r="AP88" s="6">
        <f t="shared" si="38"/>
        <v>0.44065415072444303</v>
      </c>
      <c r="AQ88" s="6">
        <f t="shared" si="38"/>
        <v>0.69279433299999993</v>
      </c>
      <c r="AR88" s="6">
        <f t="shared" si="38"/>
        <v>0.69279433299999993</v>
      </c>
    </row>
    <row r="89" spans="6:44" x14ac:dyDescent="0.25">
      <c r="F89" s="6">
        <v>2041</v>
      </c>
      <c r="G89" s="6">
        <f t="shared" ref="G89:I98" si="39">($G$2-G58)*0.181/1000</f>
        <v>3.8683032690074513E-3</v>
      </c>
      <c r="H89" s="6">
        <f t="shared" si="39"/>
        <v>5.7438539999999996E-3</v>
      </c>
      <c r="I89" s="6">
        <f t="shared" si="39"/>
        <v>5.7438539999999996E-3</v>
      </c>
      <c r="K89" s="6">
        <v>2041</v>
      </c>
      <c r="L89" s="6">
        <f t="shared" ref="L89:N98" si="40">($H$2-L58)*0.181/1000</f>
        <v>5.7868641810020049E-2</v>
      </c>
      <c r="M89" s="6">
        <f t="shared" si="40"/>
        <v>8.5926311000000005E-2</v>
      </c>
      <c r="N89" s="6">
        <f t="shared" si="40"/>
        <v>8.5926311000000005E-2</v>
      </c>
      <c r="P89" s="6">
        <v>2041</v>
      </c>
      <c r="Q89" s="6">
        <f t="shared" ref="Q89:S98" si="41">($I$2-Q58)*0.181/1000</f>
        <v>2.9524488872391997E-2</v>
      </c>
      <c r="R89" s="6">
        <f t="shared" si="41"/>
        <v>4.3839467E-2</v>
      </c>
      <c r="S89" s="6">
        <f t="shared" si="41"/>
        <v>4.3839467E-2</v>
      </c>
      <c r="U89" s="6">
        <v>2041</v>
      </c>
      <c r="V89" s="6">
        <f t="shared" ref="V89:X98" si="42">($J$2-V58)*0.181/1000</f>
        <v>0.35184445303555861</v>
      </c>
      <c r="W89" s="6">
        <f t="shared" si="42"/>
        <v>0.52243658999999987</v>
      </c>
      <c r="X89" s="6">
        <f t="shared" si="42"/>
        <v>0.52243658999999987</v>
      </c>
      <c r="Z89" s="6">
        <v>2041</v>
      </c>
      <c r="AA89" s="6">
        <f t="shared" ref="AA89:AC98" si="43">($K$2-AA58)*0.181/1000</f>
        <v>3.3868071477312352E-3</v>
      </c>
      <c r="AB89" s="6">
        <f t="shared" si="43"/>
        <v>5.0289039999999998E-3</v>
      </c>
      <c r="AC89" s="6">
        <f t="shared" si="43"/>
        <v>5.0289039999999998E-3</v>
      </c>
      <c r="AE89" s="6">
        <v>2041</v>
      </c>
      <c r="AF89" s="6">
        <f t="shared" ref="AF89:AH98" si="44">($L$2-AF58)*0.181/1000</f>
        <v>9.5445939989690365E-3</v>
      </c>
      <c r="AG89" s="6">
        <f t="shared" si="44"/>
        <v>1.4172300000000001E-2</v>
      </c>
      <c r="AH89" s="6">
        <f t="shared" si="44"/>
        <v>1.4172300000000001E-2</v>
      </c>
      <c r="AJ89" s="6">
        <v>2041</v>
      </c>
      <c r="AK89" s="6">
        <f t="shared" ref="AK89:AM98" si="45">($M$2-AK58)*0.181/1000</f>
        <v>1.053769498632026E-2</v>
      </c>
      <c r="AL89" s="6">
        <f t="shared" si="45"/>
        <v>1.5646907000000002E-2</v>
      </c>
      <c r="AM89" s="6">
        <f t="shared" si="45"/>
        <v>1.5646907000000002E-2</v>
      </c>
      <c r="AO89" s="6">
        <v>2041</v>
      </c>
      <c r="AP89" s="6">
        <f t="shared" si="38"/>
        <v>0.46657498311999862</v>
      </c>
      <c r="AQ89" s="6">
        <f t="shared" si="38"/>
        <v>0.69279433299999993</v>
      </c>
      <c r="AR89" s="6">
        <f t="shared" si="38"/>
        <v>0.69279433299999993</v>
      </c>
    </row>
    <row r="90" spans="6:44" x14ac:dyDescent="0.25">
      <c r="F90" s="6">
        <v>2042</v>
      </c>
      <c r="G90" s="6">
        <f t="shared" si="39"/>
        <v>4.0832090061745313E-3</v>
      </c>
      <c r="H90" s="6">
        <f t="shared" si="39"/>
        <v>5.7438539999999996E-3</v>
      </c>
      <c r="I90" s="6">
        <f t="shared" si="39"/>
        <v>5.7438539999999996E-3</v>
      </c>
      <c r="K90" s="6">
        <v>2042</v>
      </c>
      <c r="L90" s="6">
        <f t="shared" si="40"/>
        <v>6.1083566355021164E-2</v>
      </c>
      <c r="M90" s="6">
        <f t="shared" si="40"/>
        <v>8.5926311000000005E-2</v>
      </c>
      <c r="N90" s="6">
        <f t="shared" si="40"/>
        <v>8.5926311000000005E-2</v>
      </c>
      <c r="P90" s="6">
        <v>2042</v>
      </c>
      <c r="Q90" s="6">
        <f t="shared" si="41"/>
        <v>3.1164738254191547E-2</v>
      </c>
      <c r="R90" s="6">
        <f t="shared" si="41"/>
        <v>4.3839467E-2</v>
      </c>
      <c r="S90" s="6">
        <f t="shared" si="41"/>
        <v>4.3839467E-2</v>
      </c>
      <c r="U90" s="6">
        <v>2042</v>
      </c>
      <c r="V90" s="6">
        <f t="shared" si="42"/>
        <v>0.37139136709308962</v>
      </c>
      <c r="W90" s="6">
        <f t="shared" si="42"/>
        <v>0.52243658999999987</v>
      </c>
      <c r="X90" s="6">
        <f t="shared" si="42"/>
        <v>0.52243658999999987</v>
      </c>
      <c r="Z90" s="6">
        <v>2042</v>
      </c>
      <c r="AA90" s="6">
        <f t="shared" si="43"/>
        <v>3.5749631003829702E-3</v>
      </c>
      <c r="AB90" s="6">
        <f t="shared" si="43"/>
        <v>5.0289039999999998E-3</v>
      </c>
      <c r="AC90" s="6">
        <f t="shared" si="43"/>
        <v>5.0289039999999998E-3</v>
      </c>
      <c r="AE90" s="6">
        <v>2042</v>
      </c>
      <c r="AF90" s="6">
        <f t="shared" si="44"/>
        <v>1.0074849221133983E-2</v>
      </c>
      <c r="AG90" s="6">
        <f t="shared" si="44"/>
        <v>1.4172300000000001E-2</v>
      </c>
      <c r="AH90" s="6">
        <f t="shared" si="44"/>
        <v>1.4172300000000001E-2</v>
      </c>
      <c r="AJ90" s="6">
        <v>2042</v>
      </c>
      <c r="AK90" s="6">
        <f t="shared" si="45"/>
        <v>1.1123122485560272E-2</v>
      </c>
      <c r="AL90" s="6">
        <f t="shared" si="45"/>
        <v>1.5646907000000002E-2</v>
      </c>
      <c r="AM90" s="6">
        <f t="shared" si="45"/>
        <v>1.5646907000000002E-2</v>
      </c>
      <c r="AO90" s="6">
        <v>2042</v>
      </c>
      <c r="AP90" s="6">
        <f t="shared" si="38"/>
        <v>0.4924958155155541</v>
      </c>
      <c r="AQ90" s="6">
        <f t="shared" si="38"/>
        <v>0.69279433299999993</v>
      </c>
      <c r="AR90" s="6">
        <f t="shared" si="38"/>
        <v>0.69279433299999993</v>
      </c>
    </row>
    <row r="91" spans="6:44" x14ac:dyDescent="0.25">
      <c r="F91" s="6">
        <v>2043</v>
      </c>
      <c r="G91" s="6">
        <f t="shared" si="39"/>
        <v>4.2981147433416135E-3</v>
      </c>
      <c r="H91" s="6">
        <f t="shared" si="39"/>
        <v>5.7438539999999996E-3</v>
      </c>
      <c r="I91" s="6">
        <f t="shared" si="39"/>
        <v>5.7438539999999996E-3</v>
      </c>
      <c r="K91" s="6">
        <v>2043</v>
      </c>
      <c r="L91" s="6">
        <f t="shared" si="40"/>
        <v>6.4298490900022279E-2</v>
      </c>
      <c r="M91" s="6">
        <f t="shared" si="40"/>
        <v>8.5926311000000005E-2</v>
      </c>
      <c r="N91" s="6">
        <f t="shared" si="40"/>
        <v>8.5926311000000005E-2</v>
      </c>
      <c r="P91" s="6">
        <v>2043</v>
      </c>
      <c r="Q91" s="6">
        <f t="shared" si="41"/>
        <v>3.2804987635991101E-2</v>
      </c>
      <c r="R91" s="6">
        <f t="shared" si="41"/>
        <v>4.3839467E-2</v>
      </c>
      <c r="S91" s="6">
        <f t="shared" si="41"/>
        <v>4.3839467E-2</v>
      </c>
      <c r="U91" s="6">
        <v>2043</v>
      </c>
      <c r="V91" s="6">
        <f t="shared" si="42"/>
        <v>0.39093828115062063</v>
      </c>
      <c r="W91" s="6">
        <f t="shared" si="42"/>
        <v>0.52243658999999987</v>
      </c>
      <c r="X91" s="6">
        <f t="shared" si="42"/>
        <v>0.52243658999999987</v>
      </c>
      <c r="Z91" s="6">
        <v>2043</v>
      </c>
      <c r="AA91" s="6">
        <f t="shared" si="43"/>
        <v>3.7631190530347056E-3</v>
      </c>
      <c r="AB91" s="6">
        <f t="shared" si="43"/>
        <v>5.0289039999999998E-3</v>
      </c>
      <c r="AC91" s="6">
        <f t="shared" si="43"/>
        <v>5.0289039999999998E-3</v>
      </c>
      <c r="AE91" s="6">
        <v>2043</v>
      </c>
      <c r="AF91" s="6">
        <f t="shared" si="44"/>
        <v>1.0605104443298931E-2</v>
      </c>
      <c r="AG91" s="6">
        <f t="shared" si="44"/>
        <v>1.4172300000000001E-2</v>
      </c>
      <c r="AH91" s="6">
        <f t="shared" si="44"/>
        <v>1.4172300000000001E-2</v>
      </c>
      <c r="AJ91" s="6">
        <v>2043</v>
      </c>
      <c r="AK91" s="6">
        <f t="shared" si="45"/>
        <v>1.1708549984800289E-2</v>
      </c>
      <c r="AL91" s="6">
        <f t="shared" si="45"/>
        <v>1.5646907000000002E-2</v>
      </c>
      <c r="AM91" s="6">
        <f t="shared" si="45"/>
        <v>1.5646907000000002E-2</v>
      </c>
      <c r="AO91" s="6">
        <v>2043</v>
      </c>
      <c r="AP91" s="6">
        <f t="shared" si="38"/>
        <v>0.51841664791110964</v>
      </c>
      <c r="AQ91" s="6">
        <f t="shared" si="38"/>
        <v>0.69279433299999993</v>
      </c>
      <c r="AR91" s="6">
        <f t="shared" si="38"/>
        <v>0.69279433299999993</v>
      </c>
    </row>
    <row r="92" spans="6:44" x14ac:dyDescent="0.25">
      <c r="F92" s="6">
        <v>2044</v>
      </c>
      <c r="G92" s="6">
        <f t="shared" si="39"/>
        <v>4.5130204805086923E-3</v>
      </c>
      <c r="H92" s="6">
        <f t="shared" si="39"/>
        <v>5.7438539999999996E-3</v>
      </c>
      <c r="I92" s="6">
        <f t="shared" si="39"/>
        <v>5.7438539999999996E-3</v>
      </c>
      <c r="K92" s="6">
        <v>2044</v>
      </c>
      <c r="L92" s="6">
        <f t="shared" si="40"/>
        <v>6.7513415445023373E-2</v>
      </c>
      <c r="M92" s="6">
        <f t="shared" si="40"/>
        <v>8.5926311000000005E-2</v>
      </c>
      <c r="N92" s="6">
        <f t="shared" si="40"/>
        <v>8.5926311000000005E-2</v>
      </c>
      <c r="P92" s="6">
        <v>2044</v>
      </c>
      <c r="Q92" s="6">
        <f t="shared" si="41"/>
        <v>3.4445237017790661E-2</v>
      </c>
      <c r="R92" s="6">
        <f t="shared" si="41"/>
        <v>4.3839467E-2</v>
      </c>
      <c r="S92" s="6">
        <f t="shared" si="41"/>
        <v>4.3839467E-2</v>
      </c>
      <c r="U92" s="6">
        <v>2044</v>
      </c>
      <c r="V92" s="6">
        <f t="shared" si="42"/>
        <v>0.41048519520815163</v>
      </c>
      <c r="W92" s="6">
        <f t="shared" si="42"/>
        <v>0.52243658999999987</v>
      </c>
      <c r="X92" s="6">
        <f t="shared" si="42"/>
        <v>0.52243658999999987</v>
      </c>
      <c r="Z92" s="6">
        <v>2044</v>
      </c>
      <c r="AA92" s="6">
        <f t="shared" si="43"/>
        <v>3.9512750056864398E-3</v>
      </c>
      <c r="AB92" s="6">
        <f t="shared" si="43"/>
        <v>5.0289039999999998E-3</v>
      </c>
      <c r="AC92" s="6">
        <f t="shared" si="43"/>
        <v>5.0289039999999998E-3</v>
      </c>
      <c r="AE92" s="6">
        <v>2044</v>
      </c>
      <c r="AF92" s="6">
        <f t="shared" si="44"/>
        <v>1.1135359665463876E-2</v>
      </c>
      <c r="AG92" s="6">
        <f t="shared" si="44"/>
        <v>1.4172300000000001E-2</v>
      </c>
      <c r="AH92" s="6">
        <f t="shared" si="44"/>
        <v>1.4172300000000001E-2</v>
      </c>
      <c r="AJ92" s="6">
        <v>2044</v>
      </c>
      <c r="AK92" s="6">
        <f t="shared" si="45"/>
        <v>1.2293977484040304E-2</v>
      </c>
      <c r="AL92" s="6">
        <f t="shared" si="45"/>
        <v>1.5646907000000002E-2</v>
      </c>
      <c r="AM92" s="6">
        <f t="shared" si="45"/>
        <v>1.5646907000000002E-2</v>
      </c>
      <c r="AO92" s="6">
        <v>2044</v>
      </c>
      <c r="AP92" s="6">
        <f t="shared" si="38"/>
        <v>0.54433748030666496</v>
      </c>
      <c r="AQ92" s="6">
        <f t="shared" si="38"/>
        <v>0.69279433299999993</v>
      </c>
      <c r="AR92" s="6">
        <f t="shared" si="38"/>
        <v>0.69279433299999993</v>
      </c>
    </row>
    <row r="93" spans="6:44" x14ac:dyDescent="0.25">
      <c r="F93" s="6">
        <v>2045</v>
      </c>
      <c r="G93" s="6">
        <f t="shared" si="39"/>
        <v>4.7279262176757736E-3</v>
      </c>
      <c r="H93" s="6">
        <f t="shared" si="39"/>
        <v>5.7438539999999996E-3</v>
      </c>
      <c r="I93" s="6">
        <f t="shared" si="39"/>
        <v>5.7438539999999996E-3</v>
      </c>
      <c r="K93" s="6">
        <v>2045</v>
      </c>
      <c r="L93" s="6">
        <f t="shared" si="40"/>
        <v>7.0728339990024494E-2</v>
      </c>
      <c r="M93" s="6">
        <f t="shared" si="40"/>
        <v>8.5926311000000005E-2</v>
      </c>
      <c r="N93" s="6">
        <f t="shared" si="40"/>
        <v>8.5926311000000005E-2</v>
      </c>
      <c r="P93" s="6">
        <v>2045</v>
      </c>
      <c r="Q93" s="6">
        <f t="shared" si="41"/>
        <v>3.6085486399590222E-2</v>
      </c>
      <c r="R93" s="6">
        <f t="shared" si="41"/>
        <v>4.3839467E-2</v>
      </c>
      <c r="S93" s="6">
        <f t="shared" si="41"/>
        <v>4.3839467E-2</v>
      </c>
      <c r="U93" s="6">
        <v>2045</v>
      </c>
      <c r="V93" s="6">
        <f t="shared" si="42"/>
        <v>0.4300321092656828</v>
      </c>
      <c r="W93" s="6">
        <f t="shared" si="42"/>
        <v>0.52243658999999987</v>
      </c>
      <c r="X93" s="6">
        <f t="shared" si="42"/>
        <v>0.52243658999999987</v>
      </c>
      <c r="Z93" s="6">
        <v>2045</v>
      </c>
      <c r="AA93" s="6">
        <f t="shared" si="43"/>
        <v>4.1394309583381765E-3</v>
      </c>
      <c r="AB93" s="6">
        <f t="shared" si="43"/>
        <v>5.0289039999999998E-3</v>
      </c>
      <c r="AC93" s="6">
        <f t="shared" si="43"/>
        <v>5.0289039999999998E-3</v>
      </c>
      <c r="AE93" s="6">
        <v>2045</v>
      </c>
      <c r="AF93" s="6">
        <f t="shared" si="44"/>
        <v>1.1665614887628822E-2</v>
      </c>
      <c r="AG93" s="6">
        <f t="shared" si="44"/>
        <v>1.4172300000000001E-2</v>
      </c>
      <c r="AH93" s="6">
        <f t="shared" si="44"/>
        <v>1.4172300000000001E-2</v>
      </c>
      <c r="AJ93" s="6">
        <v>2045</v>
      </c>
      <c r="AK93" s="6">
        <f t="shared" si="45"/>
        <v>1.2879404983280315E-2</v>
      </c>
      <c r="AL93" s="6">
        <f t="shared" si="45"/>
        <v>1.5646907000000002E-2</v>
      </c>
      <c r="AM93" s="6">
        <f t="shared" si="45"/>
        <v>1.5646907000000002E-2</v>
      </c>
      <c r="AO93" s="6">
        <v>2045</v>
      </c>
      <c r="AP93" s="6">
        <f t="shared" si="38"/>
        <v>0.5702583127022206</v>
      </c>
      <c r="AQ93" s="6">
        <f t="shared" si="38"/>
        <v>0.69279433299999993</v>
      </c>
      <c r="AR93" s="6">
        <f t="shared" si="38"/>
        <v>0.69279433299999993</v>
      </c>
    </row>
    <row r="94" spans="6:44" x14ac:dyDescent="0.25">
      <c r="F94" s="6">
        <v>2046</v>
      </c>
      <c r="G94" s="6">
        <f t="shared" si="39"/>
        <v>4.9428319548428541E-3</v>
      </c>
      <c r="H94" s="6">
        <f t="shared" si="39"/>
        <v>5.7438539999999996E-3</v>
      </c>
      <c r="I94" s="6">
        <f t="shared" si="39"/>
        <v>5.7438539999999996E-3</v>
      </c>
      <c r="K94" s="6">
        <v>2046</v>
      </c>
      <c r="L94" s="6">
        <f t="shared" si="40"/>
        <v>7.3943264535025602E-2</v>
      </c>
      <c r="M94" s="6">
        <f t="shared" si="40"/>
        <v>8.5926311000000005E-2</v>
      </c>
      <c r="N94" s="6">
        <f t="shared" si="40"/>
        <v>8.5926311000000005E-2</v>
      </c>
      <c r="P94" s="6">
        <v>2046</v>
      </c>
      <c r="Q94" s="6">
        <f t="shared" si="41"/>
        <v>3.7725735781389776E-2</v>
      </c>
      <c r="R94" s="6">
        <f t="shared" si="41"/>
        <v>4.3839467E-2</v>
      </c>
      <c r="S94" s="6">
        <f t="shared" si="41"/>
        <v>4.3839467E-2</v>
      </c>
      <c r="U94" s="6">
        <v>2046</v>
      </c>
      <c r="V94" s="6">
        <f t="shared" si="42"/>
        <v>0.44957902332321376</v>
      </c>
      <c r="W94" s="6">
        <f t="shared" si="42"/>
        <v>0.52243658999999987</v>
      </c>
      <c r="X94" s="6">
        <f t="shared" si="42"/>
        <v>0.52243658999999987</v>
      </c>
      <c r="Z94" s="6">
        <v>2046</v>
      </c>
      <c r="AA94" s="6">
        <f t="shared" si="43"/>
        <v>4.3275869109899116E-3</v>
      </c>
      <c r="AB94" s="6">
        <f t="shared" si="43"/>
        <v>5.0289039999999998E-3</v>
      </c>
      <c r="AC94" s="6">
        <f t="shared" si="43"/>
        <v>5.0289039999999998E-3</v>
      </c>
      <c r="AE94" s="6">
        <v>2046</v>
      </c>
      <c r="AF94" s="6">
        <f t="shared" si="44"/>
        <v>1.2195870109793769E-2</v>
      </c>
      <c r="AG94" s="6">
        <f t="shared" si="44"/>
        <v>1.4172300000000001E-2</v>
      </c>
      <c r="AH94" s="6">
        <f t="shared" si="44"/>
        <v>1.4172300000000001E-2</v>
      </c>
      <c r="AJ94" s="6">
        <v>2046</v>
      </c>
      <c r="AK94" s="6">
        <f t="shared" si="45"/>
        <v>1.346483248252033E-2</v>
      </c>
      <c r="AL94" s="6">
        <f t="shared" si="45"/>
        <v>1.5646907000000002E-2</v>
      </c>
      <c r="AM94" s="6">
        <f t="shared" si="45"/>
        <v>1.5646907000000002E-2</v>
      </c>
      <c r="AO94" s="6">
        <v>2046</v>
      </c>
      <c r="AP94" s="6">
        <f t="shared" si="38"/>
        <v>0.59617914509777592</v>
      </c>
      <c r="AQ94" s="6">
        <f t="shared" si="38"/>
        <v>0.69279433299999993</v>
      </c>
      <c r="AR94" s="6">
        <f t="shared" si="38"/>
        <v>0.69279433299999993</v>
      </c>
    </row>
    <row r="95" spans="6:44" x14ac:dyDescent="0.25">
      <c r="F95" s="6">
        <v>2047</v>
      </c>
      <c r="G95" s="6">
        <f t="shared" si="39"/>
        <v>5.1577376920099328E-3</v>
      </c>
      <c r="H95" s="6">
        <f t="shared" si="39"/>
        <v>5.7438539999999996E-3</v>
      </c>
      <c r="I95" s="6">
        <f t="shared" si="39"/>
        <v>5.7438539999999996E-3</v>
      </c>
      <c r="K95" s="6">
        <v>2047</v>
      </c>
      <c r="L95" s="6">
        <f t="shared" si="40"/>
        <v>7.7158189080026723E-2</v>
      </c>
      <c r="M95" s="6">
        <f t="shared" si="40"/>
        <v>8.5926311000000005E-2</v>
      </c>
      <c r="N95" s="6">
        <f t="shared" si="40"/>
        <v>8.5926311000000005E-2</v>
      </c>
      <c r="P95" s="6">
        <v>2047</v>
      </c>
      <c r="Q95" s="6">
        <f t="shared" si="41"/>
        <v>3.9365985163189329E-2</v>
      </c>
      <c r="R95" s="6">
        <f t="shared" si="41"/>
        <v>4.3839467E-2</v>
      </c>
      <c r="S95" s="6">
        <f t="shared" si="41"/>
        <v>4.3839467E-2</v>
      </c>
      <c r="U95" s="6">
        <v>2047</v>
      </c>
      <c r="V95" s="6">
        <f t="shared" si="42"/>
        <v>0.46912593738074482</v>
      </c>
      <c r="W95" s="6">
        <f t="shared" si="42"/>
        <v>0.52243658999999987</v>
      </c>
      <c r="X95" s="6">
        <f t="shared" si="42"/>
        <v>0.52243658999999987</v>
      </c>
      <c r="Z95" s="6">
        <v>2047</v>
      </c>
      <c r="AA95" s="6">
        <f t="shared" si="43"/>
        <v>4.5157428636416466E-3</v>
      </c>
      <c r="AB95" s="6">
        <f t="shared" si="43"/>
        <v>5.0289039999999998E-3</v>
      </c>
      <c r="AC95" s="6">
        <f t="shared" si="43"/>
        <v>5.0289039999999998E-3</v>
      </c>
      <c r="AE95" s="6">
        <v>2047</v>
      </c>
      <c r="AF95" s="6">
        <f t="shared" si="44"/>
        <v>1.2726125331958712E-2</v>
      </c>
      <c r="AG95" s="6">
        <f t="shared" si="44"/>
        <v>1.4172300000000001E-2</v>
      </c>
      <c r="AH95" s="6">
        <f t="shared" si="44"/>
        <v>1.4172300000000001E-2</v>
      </c>
      <c r="AJ95" s="6">
        <v>2047</v>
      </c>
      <c r="AK95" s="6">
        <f t="shared" si="45"/>
        <v>1.4050259981760344E-2</v>
      </c>
      <c r="AL95" s="6">
        <f t="shared" si="45"/>
        <v>1.5646907000000002E-2</v>
      </c>
      <c r="AM95" s="6">
        <f t="shared" si="45"/>
        <v>1.5646907000000002E-2</v>
      </c>
      <c r="AO95" s="6">
        <v>2047</v>
      </c>
      <c r="AP95" s="6">
        <f t="shared" si="38"/>
        <v>0.62209997749333146</v>
      </c>
      <c r="AQ95" s="6">
        <f t="shared" si="38"/>
        <v>0.69279433299999993</v>
      </c>
      <c r="AR95" s="6">
        <f t="shared" si="38"/>
        <v>0.69279433299999993</v>
      </c>
    </row>
    <row r="96" spans="6:44" x14ac:dyDescent="0.25">
      <c r="F96" s="6">
        <v>2048</v>
      </c>
      <c r="G96" s="6">
        <f t="shared" si="39"/>
        <v>5.3726434291770141E-3</v>
      </c>
      <c r="H96" s="6">
        <f t="shared" si="39"/>
        <v>5.7438539999999996E-3</v>
      </c>
      <c r="I96" s="6">
        <f t="shared" si="39"/>
        <v>5.7438539999999996E-3</v>
      </c>
      <c r="K96" s="6">
        <v>2048</v>
      </c>
      <c r="L96" s="6">
        <f t="shared" si="40"/>
        <v>8.0373113625027831E-2</v>
      </c>
      <c r="M96" s="6">
        <f t="shared" si="40"/>
        <v>8.5926311000000005E-2</v>
      </c>
      <c r="N96" s="6">
        <f t="shared" si="40"/>
        <v>8.5926311000000005E-2</v>
      </c>
      <c r="P96" s="6">
        <v>2048</v>
      </c>
      <c r="Q96" s="6">
        <f t="shared" si="41"/>
        <v>4.1006234544988876E-2</v>
      </c>
      <c r="R96" s="6">
        <f t="shared" si="41"/>
        <v>4.3839467E-2</v>
      </c>
      <c r="S96" s="6">
        <f t="shared" si="41"/>
        <v>4.3839467E-2</v>
      </c>
      <c r="U96" s="6">
        <v>2048</v>
      </c>
      <c r="V96" s="6">
        <f t="shared" si="42"/>
        <v>0.48867285143827571</v>
      </c>
      <c r="W96" s="6">
        <f t="shared" si="42"/>
        <v>0.52243658999999987</v>
      </c>
      <c r="X96" s="6">
        <f t="shared" si="42"/>
        <v>0.52243658999999987</v>
      </c>
      <c r="Z96" s="6">
        <v>2048</v>
      </c>
      <c r="AA96" s="6">
        <f t="shared" si="43"/>
        <v>4.7038988162933807E-3</v>
      </c>
      <c r="AB96" s="6">
        <f t="shared" si="43"/>
        <v>5.0289039999999998E-3</v>
      </c>
      <c r="AC96" s="6">
        <f t="shared" si="43"/>
        <v>5.0289039999999998E-3</v>
      </c>
      <c r="AE96" s="6">
        <v>2048</v>
      </c>
      <c r="AF96" s="6">
        <f t="shared" si="44"/>
        <v>1.3256380554123658E-2</v>
      </c>
      <c r="AG96" s="6">
        <f t="shared" si="44"/>
        <v>1.4172300000000001E-2</v>
      </c>
      <c r="AH96" s="6">
        <f t="shared" si="44"/>
        <v>1.4172300000000001E-2</v>
      </c>
      <c r="AJ96" s="6">
        <v>2048</v>
      </c>
      <c r="AK96" s="6">
        <f t="shared" si="45"/>
        <v>1.4635687481000361E-2</v>
      </c>
      <c r="AL96" s="6">
        <f t="shared" si="45"/>
        <v>1.5646907000000002E-2</v>
      </c>
      <c r="AM96" s="6">
        <f t="shared" si="45"/>
        <v>1.5646907000000002E-2</v>
      </c>
      <c r="AO96" s="6">
        <v>2048</v>
      </c>
      <c r="AP96" s="6">
        <f t="shared" si="38"/>
        <v>0.64802080988888688</v>
      </c>
      <c r="AQ96" s="6">
        <f t="shared" si="38"/>
        <v>0.69279433299999993</v>
      </c>
      <c r="AR96" s="6">
        <f t="shared" si="38"/>
        <v>0.69279433299999993</v>
      </c>
    </row>
    <row r="97" spans="1:44" x14ac:dyDescent="0.25">
      <c r="F97" s="6">
        <v>2049</v>
      </c>
      <c r="G97" s="6">
        <f t="shared" si="39"/>
        <v>5.5875491663440954E-3</v>
      </c>
      <c r="H97" s="6">
        <f t="shared" si="39"/>
        <v>5.7438539999999996E-3</v>
      </c>
      <c r="I97" s="6">
        <f t="shared" si="39"/>
        <v>5.7438539999999996E-3</v>
      </c>
      <c r="K97" s="6">
        <v>2049</v>
      </c>
      <c r="L97" s="6">
        <f t="shared" si="40"/>
        <v>8.3588038170028967E-2</v>
      </c>
      <c r="M97" s="6">
        <f t="shared" si="40"/>
        <v>8.5926311000000005E-2</v>
      </c>
      <c r="N97" s="6">
        <f t="shared" si="40"/>
        <v>8.5926311000000005E-2</v>
      </c>
      <c r="P97" s="6">
        <v>2049</v>
      </c>
      <c r="Q97" s="6">
        <f t="shared" si="41"/>
        <v>4.264648392678845E-2</v>
      </c>
      <c r="R97" s="6">
        <f t="shared" si="41"/>
        <v>4.3839467E-2</v>
      </c>
      <c r="S97" s="6">
        <f t="shared" si="41"/>
        <v>4.3839467E-2</v>
      </c>
      <c r="U97" s="6">
        <v>2049</v>
      </c>
      <c r="V97" s="6">
        <f t="shared" si="42"/>
        <v>0.50821976549580683</v>
      </c>
      <c r="W97" s="6">
        <f t="shared" si="42"/>
        <v>0.52243658999999987</v>
      </c>
      <c r="X97" s="6">
        <f t="shared" si="42"/>
        <v>0.52243658999999987</v>
      </c>
      <c r="Z97" s="6">
        <v>2049</v>
      </c>
      <c r="AA97" s="6">
        <f t="shared" si="43"/>
        <v>4.8920547689451184E-3</v>
      </c>
      <c r="AB97" s="6">
        <f t="shared" si="43"/>
        <v>5.0289039999999998E-3</v>
      </c>
      <c r="AC97" s="6">
        <f t="shared" si="43"/>
        <v>5.0289039999999998E-3</v>
      </c>
      <c r="AE97" s="6">
        <v>2049</v>
      </c>
      <c r="AF97" s="6">
        <f t="shared" si="44"/>
        <v>1.3786635776288608E-2</v>
      </c>
      <c r="AG97" s="6">
        <f t="shared" si="44"/>
        <v>1.4172300000000001E-2</v>
      </c>
      <c r="AH97" s="6">
        <f t="shared" si="44"/>
        <v>1.4172300000000001E-2</v>
      </c>
      <c r="AJ97" s="6">
        <v>2049</v>
      </c>
      <c r="AK97" s="6">
        <f t="shared" si="45"/>
        <v>1.5221114980240376E-2</v>
      </c>
      <c r="AL97" s="6">
        <f t="shared" si="45"/>
        <v>1.5646907000000002E-2</v>
      </c>
      <c r="AM97" s="6">
        <f t="shared" si="45"/>
        <v>1.5646907000000002E-2</v>
      </c>
      <c r="AO97" s="6">
        <v>2049</v>
      </c>
      <c r="AP97" s="6">
        <f t="shared" si="38"/>
        <v>0.67394164228444253</v>
      </c>
      <c r="AQ97" s="6">
        <f t="shared" si="38"/>
        <v>0.69279433299999993</v>
      </c>
      <c r="AR97" s="6">
        <f t="shared" si="38"/>
        <v>0.69279433299999993</v>
      </c>
    </row>
    <row r="98" spans="1:44" x14ac:dyDescent="0.25">
      <c r="F98" s="6">
        <v>2050</v>
      </c>
      <c r="G98" s="6">
        <f t="shared" si="39"/>
        <v>5.7438539999999996E-3</v>
      </c>
      <c r="H98" s="6">
        <f t="shared" si="39"/>
        <v>5.7438539999999996E-3</v>
      </c>
      <c r="I98" s="6">
        <f t="shared" si="39"/>
        <v>5.7438539999999996E-3</v>
      </c>
      <c r="K98" s="6">
        <v>2050</v>
      </c>
      <c r="L98" s="6">
        <f t="shared" si="40"/>
        <v>8.5926311000000005E-2</v>
      </c>
      <c r="M98" s="6">
        <f t="shared" si="40"/>
        <v>8.5926311000000005E-2</v>
      </c>
      <c r="N98" s="6">
        <f t="shared" si="40"/>
        <v>8.5926311000000005E-2</v>
      </c>
      <c r="P98" s="6">
        <v>2050</v>
      </c>
      <c r="Q98" s="6">
        <f t="shared" si="41"/>
        <v>4.3839467E-2</v>
      </c>
      <c r="R98" s="6">
        <f t="shared" si="41"/>
        <v>4.3839467E-2</v>
      </c>
      <c r="S98" s="6">
        <f t="shared" si="41"/>
        <v>4.3839467E-2</v>
      </c>
      <c r="U98" s="6">
        <v>2050</v>
      </c>
      <c r="V98" s="6">
        <f t="shared" si="42"/>
        <v>0.52243658999999987</v>
      </c>
      <c r="W98" s="6">
        <f t="shared" si="42"/>
        <v>0.52243658999999987</v>
      </c>
      <c r="X98" s="6">
        <f t="shared" si="42"/>
        <v>0.52243658999999987</v>
      </c>
      <c r="Z98" s="6">
        <v>2050</v>
      </c>
      <c r="AA98" s="6">
        <f t="shared" si="43"/>
        <v>5.0289039999999998E-3</v>
      </c>
      <c r="AB98" s="6">
        <f t="shared" si="43"/>
        <v>5.0289039999999998E-3</v>
      </c>
      <c r="AC98" s="6">
        <f t="shared" si="43"/>
        <v>5.0289039999999998E-3</v>
      </c>
      <c r="AE98" s="6">
        <v>2050</v>
      </c>
      <c r="AF98" s="6">
        <f t="shared" si="44"/>
        <v>1.4172300000000001E-2</v>
      </c>
      <c r="AG98" s="6">
        <f t="shared" si="44"/>
        <v>1.4172300000000001E-2</v>
      </c>
      <c r="AH98" s="6">
        <f t="shared" si="44"/>
        <v>1.4172300000000001E-2</v>
      </c>
      <c r="AJ98" s="6">
        <v>2050</v>
      </c>
      <c r="AK98" s="6">
        <f t="shared" si="45"/>
        <v>1.5646907000000002E-2</v>
      </c>
      <c r="AL98" s="6">
        <f t="shared" si="45"/>
        <v>1.5646907000000002E-2</v>
      </c>
      <c r="AM98" s="6">
        <f t="shared" si="45"/>
        <v>1.5646907000000002E-2</v>
      </c>
      <c r="AO98" s="6">
        <v>2050</v>
      </c>
      <c r="AP98" s="6">
        <f t="shared" si="38"/>
        <v>0.69279433299999993</v>
      </c>
      <c r="AQ98" s="6">
        <f t="shared" si="38"/>
        <v>0.69279433299999993</v>
      </c>
      <c r="AR98" s="6">
        <f t="shared" si="38"/>
        <v>0.69279433299999993</v>
      </c>
    </row>
    <row r="100" spans="1:44" x14ac:dyDescent="0.25">
      <c r="G100" s="6">
        <f>SUM(G72:G98)</f>
        <v>8.1175767745645278E-2</v>
      </c>
      <c r="H100" s="6">
        <f t="shared" ref="H100:I100" si="46">SUM(H72:H98)</f>
        <v>0.12505329491901546</v>
      </c>
      <c r="I100" s="6">
        <f t="shared" si="46"/>
        <v>0.13709324476229212</v>
      </c>
      <c r="L100" s="6">
        <f>SUM(L72:L98)</f>
        <v>1.2143648262953908</v>
      </c>
      <c r="M100" s="6">
        <f t="shared" ref="M100:N100" si="47">SUM(M72:M98)</f>
        <v>1.8707593039074537</v>
      </c>
      <c r="N100" s="6">
        <f t="shared" si="47"/>
        <v>2.0508732961255349</v>
      </c>
      <c r="Q100" s="6">
        <f>SUM(Q72:Q98)</f>
        <v>0.619567000011644</v>
      </c>
      <c r="R100" s="6">
        <f t="shared" ref="R100:S100" si="48">SUM(R72:R98)</f>
        <v>0.95445841691718603</v>
      </c>
      <c r="S100" s="6">
        <f t="shared" si="48"/>
        <v>1.0463522888428973</v>
      </c>
      <c r="V100" s="6">
        <f>SUM(V72:V98)</f>
        <v>7.383403424193391</v>
      </c>
      <c r="W100" s="6">
        <f t="shared" ref="W100:X100" si="49">SUM(W72:W98)</f>
        <v>11.374317133714538</v>
      </c>
      <c r="X100" s="6">
        <f t="shared" si="49"/>
        <v>12.469419888744959</v>
      </c>
      <c r="AA100" s="6">
        <f>SUM(AA72:AA98)</f>
        <v>7.1071643380759081E-2</v>
      </c>
      <c r="AB100" s="6">
        <f t="shared" ref="AB100:AC100" si="50">SUM(AB72:AB98)</f>
        <v>0.10948763931524319</v>
      </c>
      <c r="AC100" s="6">
        <f t="shared" si="50"/>
        <v>0.12002895041518646</v>
      </c>
      <c r="AF100" s="6">
        <f>SUM(AF72:AF98)</f>
        <v>0.2002918829798962</v>
      </c>
      <c r="AG100" s="6">
        <f t="shared" ref="AG100:AH100" si="51">SUM(AG72:AG98)</f>
        <v>0.30855464146212008</v>
      </c>
      <c r="AH100" s="6">
        <f t="shared" si="51"/>
        <v>0.33826183477933719</v>
      </c>
      <c r="AK100" s="6">
        <f>SUM(AK72:AK98)</f>
        <v>0.22113195923324502</v>
      </c>
      <c r="AL100" s="6">
        <f t="shared" ref="AL100:AM100" si="52">SUM(AL72:AL98)</f>
        <v>0.34065929872893835</v>
      </c>
      <c r="AM100" s="6">
        <f t="shared" si="52"/>
        <v>0.37345748187955724</v>
      </c>
      <c r="AP100" s="6">
        <f>SUM(AP72:AP98)</f>
        <v>9.7910065038399718</v>
      </c>
      <c r="AQ100" s="6">
        <f t="shared" ref="AQ100:AR100" si="53">SUM(AQ72:AQ98)</f>
        <v>15.0832897289645</v>
      </c>
      <c r="AR100" s="6">
        <f t="shared" si="53"/>
        <v>16.53548698554977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Output!O112</f>
        <v>0.18585197953982363</v>
      </c>
      <c r="C105" s="6">
        <f>Output!O142</f>
        <v>0.18585197953982363</v>
      </c>
      <c r="D105" s="6">
        <f>Output!O172</f>
        <v>0.18585197953982363</v>
      </c>
      <c r="F105" s="6">
        <v>2024</v>
      </c>
      <c r="G105" s="6">
        <f>((G8+L8+Q8+V8+AA8+AF8+AK8)*R105*1000000)/10^9</f>
        <v>2.1447502932254014E-2</v>
      </c>
      <c r="H105" s="6">
        <f>((G8+L8+Q8+V8+AA8+AF8+AK8)*S105*1000000)/10^9</f>
        <v>2.1447502932254014E-2</v>
      </c>
      <c r="I105" s="6">
        <f>((G8+L8+Q8+V8+AA8+AF8+AK8)*T105*1000000)/10^9</f>
        <v>2.1447502932254014E-2</v>
      </c>
      <c r="J105" s="6">
        <f>((H8+M8+R8+W8+AB8+AG8+AL8)*R105*1000000)/10^9</f>
        <v>4.228261501264053E-2</v>
      </c>
      <c r="K105" s="6">
        <f>((H8+M8+R8+W8+AB8+AG8+AL8)*S105*1000000)/10^9</f>
        <v>4.228261501264053E-2</v>
      </c>
      <c r="L105" s="6">
        <f>((H8+M8+R8+W8+AB8+AG8+AL8)*T105*1000000)/10^9</f>
        <v>4.228261501264053E-2</v>
      </c>
      <c r="M105" s="6">
        <f>((I8+N8+S8+X8+AC8+AH8+AM8)*R105*1000000)/10^9</f>
        <v>6.3117727093027223E-2</v>
      </c>
      <c r="N105" s="6">
        <f>((I8+N8+S8+X8+AC8+AH8+AM8)*S105*1000000)/10^9</f>
        <v>6.3117727093027223E-2</v>
      </c>
      <c r="O105" s="6">
        <f>((I8+N8+S8+X8+AC8+AH8+AM8)*T105*1000000)/10^9</f>
        <v>6.3117727093027223E-2</v>
      </c>
      <c r="Q105" s="6">
        <v>2024</v>
      </c>
      <c r="R105" s="6">
        <f>Output!O232</f>
        <v>0.18031541416895</v>
      </c>
      <c r="S105" s="6">
        <f>Output!O262</f>
        <v>0.18031541416895</v>
      </c>
      <c r="T105" s="6">
        <f>Output!O292</f>
        <v>0.18031541416895</v>
      </c>
    </row>
    <row r="106" spans="1:44" x14ac:dyDescent="0.25">
      <c r="A106" s="6">
        <v>2025</v>
      </c>
      <c r="B106" s="6">
        <f>Output!O113</f>
        <v>0.17919493635634559</v>
      </c>
      <c r="C106" s="6">
        <f>Output!O143</f>
        <v>0.17591110231182222</v>
      </c>
      <c r="D106" s="6">
        <f>Output!O173</f>
        <v>0.17352252436709314</v>
      </c>
      <c r="F106" s="6">
        <v>2025</v>
      </c>
      <c r="G106" s="6">
        <f t="shared" ref="G106:G131" si="54">G105+((G9+L9+Q9+V9+AA9+AF9+AK9-G8-L8-Q8-V8-AA8-AF8-AK8)*R106*1000000)/10^9</f>
        <v>4.2164576694438516E-2</v>
      </c>
      <c r="H106" s="6">
        <f t="shared" ref="H106:H131" si="55">H105+((G9+L9+Q9+V9+AA9+AF9+AK9-G8-L8-Q8-V8-AA8-AF8-AK8)*S106*1000000)/10^9</f>
        <v>4.1805983880935045E-2</v>
      </c>
      <c r="I106" s="6">
        <f t="shared" ref="I106:I131" si="56">I105+((G9+L9+Q9+V9+AA9+AF9+AK9-G8-L8-Q8-V8-AA8-AF8-AK8)*T106*1000000)/10^9</f>
        <v>4.1545152525312427E-2</v>
      </c>
      <c r="J106" s="6">
        <f t="shared" ref="J106:J131" si="57">J105+((H9+M9+R9+W9+AB9+AG9+AL9-H8-M8-R8-W8-AB8-AG8-AL8)*R106*1000000)/10^9</f>
        <v>8.6990647988967856E-2</v>
      </c>
      <c r="K106" s="6">
        <f t="shared" ref="K106:K131" si="58">K105+((H9+M9+R9+W9+AB9+AG9+AL9-H8-M8-R8-W8-AB8-AG8-AL8)*S106*1000000)/10^9</f>
        <v>8.6216794523211959E-2</v>
      </c>
      <c r="L106" s="6">
        <f t="shared" ref="L106:L131" si="59">L105+((H9+M9+R9+W9+AB9+AG9+AL9-H8-M8-R8-W8-AB8-AG8-AL8)*T106*1000000)/10^9</f>
        <v>8.5653913057311015E-2</v>
      </c>
      <c r="M106" s="6">
        <f t="shared" ref="M106:M131" si="60">M105+((I9+N9+S9+X9+AC9+AH9+AM9-I8-N8-S8-X8-AC8-AH8-AM8)*R106*1000000)/10^9</f>
        <v>0.13181671928349731</v>
      </c>
      <c r="N106" s="6">
        <f t="shared" ref="N106:N131" si="61">N105+((I9+N9+S9+X9+AC9+AH9+AM9-I8-N8-S8-X8-AC8-AH8-AM8)*S106*1000000)/10^9</f>
        <v>0.13062760516548896</v>
      </c>
      <c r="O106" s="6">
        <f t="shared" ref="O106:O131" si="62">O105+((I9+N9+S9+X9+AC9+AH9+AM9-I8-N8-S8-X8-AC8-AH8-AM8)*T106*1000000)/10^9</f>
        <v>0.12976267358930971</v>
      </c>
      <c r="Q106" s="6">
        <v>2025</v>
      </c>
      <c r="R106" s="6">
        <f>Output!O233</f>
        <v>0.17417448304339236</v>
      </c>
      <c r="S106" s="6">
        <f>Output!O263</f>
        <v>0.17115968864568895</v>
      </c>
      <c r="T106" s="6">
        <f>Output!O293</f>
        <v>0.16896680334496653</v>
      </c>
    </row>
    <row r="107" spans="1:44" x14ac:dyDescent="0.25">
      <c r="A107" s="6">
        <v>2026</v>
      </c>
      <c r="B107" s="6">
        <f>Output!O114</f>
        <v>0.17307512987580514</v>
      </c>
      <c r="C107" s="6">
        <f>Output!O144</f>
        <v>0.16724602601077559</v>
      </c>
      <c r="D107" s="6">
        <f>Output!O174</f>
        <v>0.16298498274560602</v>
      </c>
      <c r="F107" s="6">
        <v>2026</v>
      </c>
      <c r="G107" s="6">
        <f t="shared" si="54"/>
        <v>6.2209897493864547E-2</v>
      </c>
      <c r="H107" s="6">
        <f t="shared" si="55"/>
        <v>6.1214769847350567E-2</v>
      </c>
      <c r="I107" s="6">
        <f t="shared" si="56"/>
        <v>6.0488634986069545E-2</v>
      </c>
      <c r="J107" s="6">
        <f t="shared" si="57"/>
        <v>0.13446335023379088</v>
      </c>
      <c r="K107" s="6">
        <f t="shared" si="58"/>
        <v>0.13218201136042651</v>
      </c>
      <c r="L107" s="6">
        <f t="shared" si="59"/>
        <v>0.13051716624931281</v>
      </c>
      <c r="M107" s="6">
        <f t="shared" si="60"/>
        <v>0.20671680297371725</v>
      </c>
      <c r="N107" s="6">
        <f t="shared" si="61"/>
        <v>0.20314925287350244</v>
      </c>
      <c r="O107" s="6">
        <f t="shared" si="62"/>
        <v>0.20054569751255613</v>
      </c>
      <c r="Q107" s="6">
        <v>2026</v>
      </c>
      <c r="R107" s="6">
        <f>Output!O234</f>
        <v>0.16852685991068483</v>
      </c>
      <c r="S107" s="6">
        <f>Output!O264</f>
        <v>0.16317532586917907</v>
      </c>
      <c r="T107" s="6">
        <f>Output!O294</f>
        <v>0.15926338355113492</v>
      </c>
    </row>
    <row r="108" spans="1:44" x14ac:dyDescent="0.25">
      <c r="A108" s="6">
        <v>2027</v>
      </c>
      <c r="B108" s="6">
        <f>Output!O115</f>
        <v>0.16742955117564734</v>
      </c>
      <c r="C108" s="6">
        <f>Output!O145</f>
        <v>0.15905517749011161</v>
      </c>
      <c r="D108" s="6">
        <f>Output!O175</f>
        <v>0.1529217208064147</v>
      </c>
      <c r="F108" s="6">
        <v>2027</v>
      </c>
      <c r="G108" s="6">
        <f t="shared" si="54"/>
        <v>8.1635261603052914E-2</v>
      </c>
      <c r="H108" s="6">
        <f t="shared" si="55"/>
        <v>7.9725657104021394E-2</v>
      </c>
      <c r="I108" s="6">
        <f t="shared" si="56"/>
        <v>7.832975225470562E-2</v>
      </c>
      <c r="J108" s="6">
        <f t="shared" si="57"/>
        <v>0.18506967541140346</v>
      </c>
      <c r="K108" s="6">
        <f t="shared" si="58"/>
        <v>0.18040597126005636</v>
      </c>
      <c r="L108" s="6">
        <f t="shared" si="59"/>
        <v>0.17699626321519413</v>
      </c>
      <c r="M108" s="6">
        <f t="shared" si="60"/>
        <v>0.28850408921975457</v>
      </c>
      <c r="N108" s="6">
        <f t="shared" si="61"/>
        <v>0.28108628541609187</v>
      </c>
      <c r="O108" s="6">
        <f t="shared" si="62"/>
        <v>0.27566277417568319</v>
      </c>
      <c r="Q108" s="6">
        <v>2027</v>
      </c>
      <c r="R108" s="6">
        <f>Output!O235</f>
        <v>0.16331470315191798</v>
      </c>
      <c r="S108" s="6">
        <f>Output!O265</f>
        <v>0.15562642946660987</v>
      </c>
      <c r="T108" s="6">
        <f>Output!O295</f>
        <v>0.14999547778091049</v>
      </c>
    </row>
    <row r="109" spans="1:44" x14ac:dyDescent="0.25">
      <c r="A109" s="6">
        <v>2028</v>
      </c>
      <c r="B109" s="6">
        <f>Output!O116</f>
        <v>0.1622027171107229</v>
      </c>
      <c r="C109" s="6">
        <f>Output!O146</f>
        <v>0.15128307360468099</v>
      </c>
      <c r="D109" s="6">
        <f>Output!O176</f>
        <v>0.14327720350245673</v>
      </c>
      <c r="F109" s="6">
        <v>2028</v>
      </c>
      <c r="G109" s="6">
        <f t="shared" si="54"/>
        <v>0.10048640596278653</v>
      </c>
      <c r="H109" s="6">
        <f t="shared" si="55"/>
        <v>9.7384382591730462E-2</v>
      </c>
      <c r="I109" s="6">
        <f t="shared" si="56"/>
        <v>9.5114241272003602E-2</v>
      </c>
      <c r="J109" s="6">
        <f t="shared" si="57"/>
        <v>0.23921214797137524</v>
      </c>
      <c r="K109" s="6">
        <f t="shared" si="58"/>
        <v>0.23112369119883</v>
      </c>
      <c r="L109" s="6">
        <f t="shared" si="59"/>
        <v>0.22520308391056354</v>
      </c>
      <c r="M109" s="6">
        <f t="shared" si="60"/>
        <v>0.37793788997996436</v>
      </c>
      <c r="N109" s="6">
        <f t="shared" si="61"/>
        <v>0.36486299980592996</v>
      </c>
      <c r="O109" s="6">
        <f t="shared" si="62"/>
        <v>0.35529192654912395</v>
      </c>
      <c r="Q109" s="6">
        <v>2028</v>
      </c>
      <c r="R109" s="6">
        <f>Output!O236</f>
        <v>0.15848707019744498</v>
      </c>
      <c r="S109" s="6">
        <f>Output!O266</f>
        <v>0.14846205686833452</v>
      </c>
      <c r="T109" s="6">
        <f>Output!O296</f>
        <v>0.14111209581497988</v>
      </c>
    </row>
    <row r="110" spans="1:44" x14ac:dyDescent="0.25">
      <c r="A110" s="6">
        <v>2029</v>
      </c>
      <c r="B110" s="6">
        <f>Output!O117</f>
        <v>0.15734558037311216</v>
      </c>
      <c r="C110" s="6">
        <f>Output!O147</f>
        <v>0.14388071894847726</v>
      </c>
      <c r="D110" s="6">
        <f>Output!O177</f>
        <v>0.13400238352581251</v>
      </c>
      <c r="F110" s="6">
        <v>2029</v>
      </c>
      <c r="G110" s="6">
        <f t="shared" si="54"/>
        <v>0.11880371157566687</v>
      </c>
      <c r="H110" s="6">
        <f t="shared" si="55"/>
        <v>0.11423133298073865</v>
      </c>
      <c r="I110" s="6">
        <f t="shared" si="56"/>
        <v>0.1108824830405649</v>
      </c>
      <c r="J110" s="6">
        <f t="shared" si="57"/>
        <v>0.29733096914689072</v>
      </c>
      <c r="K110" s="6">
        <f t="shared" si="58"/>
        <v>0.28457723495163223</v>
      </c>
      <c r="L110" s="6">
        <f t="shared" si="59"/>
        <v>0.27523400237462486</v>
      </c>
      <c r="M110" s="6">
        <f t="shared" si="60"/>
        <v>0.47585822671811484</v>
      </c>
      <c r="N110" s="6">
        <f t="shared" si="61"/>
        <v>0.45492313692252601</v>
      </c>
      <c r="O110" s="6">
        <f t="shared" si="62"/>
        <v>0.43958552170868515</v>
      </c>
      <c r="Q110" s="6">
        <v>2029</v>
      </c>
      <c r="R110" s="6">
        <f>Output!O237</f>
        <v>0.15399893211244944</v>
      </c>
      <c r="S110" s="6">
        <f>Output!O267</f>
        <v>0.14163722678920315</v>
      </c>
      <c r="T110" s="6">
        <f>Output!O297</f>
        <v>0.13256820871852676</v>
      </c>
    </row>
    <row r="111" spans="1:44" x14ac:dyDescent="0.25">
      <c r="A111" s="6">
        <v>2030</v>
      </c>
      <c r="B111" s="6">
        <f>Output!O118</f>
        <v>0.15281002788933212</v>
      </c>
      <c r="C111" s="6">
        <f>Output!O148</f>
        <v>0.13679989664419104</v>
      </c>
      <c r="D111" s="6">
        <f>Output!O178</f>
        <v>0.1250491997049121</v>
      </c>
      <c r="F111" s="6">
        <v>2030</v>
      </c>
      <c r="G111" s="6">
        <f t="shared" si="54"/>
        <v>0.13662230582587537</v>
      </c>
      <c r="H111" s="6">
        <f t="shared" si="55"/>
        <v>0.13030162998756797</v>
      </c>
      <c r="I111" s="6">
        <f t="shared" si="56"/>
        <v>0.12566961061223045</v>
      </c>
      <c r="J111" s="6">
        <f t="shared" si="57"/>
        <v>0.35990661990343153</v>
      </c>
      <c r="K111" s="6">
        <f t="shared" si="58"/>
        <v>0.34101318488867449</v>
      </c>
      <c r="L111" s="6">
        <f t="shared" si="59"/>
        <v>0.32716369545948382</v>
      </c>
      <c r="M111" s="6">
        <f t="shared" si="60"/>
        <v>0.58319093398098809</v>
      </c>
      <c r="N111" s="6">
        <f t="shared" si="61"/>
        <v>0.55172473978978132</v>
      </c>
      <c r="O111" s="6">
        <f t="shared" si="62"/>
        <v>0.5286577803067376</v>
      </c>
      <c r="Q111" s="6">
        <v>2030</v>
      </c>
      <c r="R111" s="6">
        <f>Output!O238</f>
        <v>0.14980612019420553</v>
      </c>
      <c r="S111" s="6">
        <f>Output!O268</f>
        <v>0.13510767522715691</v>
      </c>
      <c r="T111" s="6">
        <f>Output!O298</f>
        <v>0.12431969543849176</v>
      </c>
    </row>
    <row r="112" spans="1:44" x14ac:dyDescent="0.25">
      <c r="A112" s="6">
        <v>2031</v>
      </c>
      <c r="B112" s="6">
        <f>Output!O119</f>
        <v>0.15009908716207523</v>
      </c>
      <c r="C112" s="6">
        <f>Output!O149</f>
        <v>0.13154368609642794</v>
      </c>
      <c r="D112" s="6">
        <f>Output!O179</f>
        <v>0.11792057573862166</v>
      </c>
      <c r="F112" s="6">
        <v>2031</v>
      </c>
      <c r="G112" s="6">
        <f t="shared" si="54"/>
        <v>0.15414396030598163</v>
      </c>
      <c r="H112" s="6">
        <f t="shared" si="55"/>
        <v>0.14579704520478801</v>
      </c>
      <c r="I112" s="6">
        <f t="shared" si="56"/>
        <v>0.13967738991191037</v>
      </c>
      <c r="J112" s="6">
        <f t="shared" si="57"/>
        <v>0.38291838896928238</v>
      </c>
      <c r="K112" s="6">
        <f t="shared" si="58"/>
        <v>0.36136382683079182</v>
      </c>
      <c r="L112" s="6">
        <f t="shared" si="59"/>
        <v>0.3455605758873922</v>
      </c>
      <c r="M112" s="6">
        <f t="shared" si="60"/>
        <v>0.61169281763258343</v>
      </c>
      <c r="N112" s="6">
        <f t="shared" si="61"/>
        <v>0.57693060845679578</v>
      </c>
      <c r="O112" s="6">
        <f t="shared" si="62"/>
        <v>0.55144376186287436</v>
      </c>
      <c r="Q112" s="6">
        <v>2031</v>
      </c>
      <c r="R112" s="6">
        <f>Output!O239</f>
        <v>0.14730966091881301</v>
      </c>
      <c r="S112" s="6">
        <f>Output!O269</f>
        <v>0.13027447630796199</v>
      </c>
      <c r="T112" s="6">
        <f>Output!O299</f>
        <v>0.11776748715164161</v>
      </c>
    </row>
    <row r="113" spans="1:20" x14ac:dyDescent="0.25">
      <c r="A113" s="6">
        <v>2032</v>
      </c>
      <c r="B113" s="6">
        <f>Output!O120</f>
        <v>0.14741093137468786</v>
      </c>
      <c r="C113" s="6">
        <f>Output!O150</f>
        <v>0.12631031239044754</v>
      </c>
      <c r="D113" s="6">
        <f>Output!O180</f>
        <v>0.11081473671220078</v>
      </c>
      <c r="F113" s="6">
        <v>2032</v>
      </c>
      <c r="G113" s="6">
        <f t="shared" si="54"/>
        <v>0.17137116372226868</v>
      </c>
      <c r="H113" s="6">
        <f t="shared" si="55"/>
        <v>0.16072007300634128</v>
      </c>
      <c r="I113" s="6">
        <f t="shared" si="56"/>
        <v>0.15290830964588775</v>
      </c>
      <c r="J113" s="6">
        <f t="shared" si="57"/>
        <v>0.40596923956858638</v>
      </c>
      <c r="K113" s="6">
        <f t="shared" si="58"/>
        <v>0.38133157644345667</v>
      </c>
      <c r="L113" s="6">
        <f t="shared" si="59"/>
        <v>0.36326420117755132</v>
      </c>
      <c r="M113" s="6">
        <f t="shared" si="60"/>
        <v>0.64056731541490475</v>
      </c>
      <c r="N113" s="6">
        <f t="shared" si="61"/>
        <v>0.6019430798805725</v>
      </c>
      <c r="O113" s="6">
        <f t="shared" si="62"/>
        <v>0.57362009270921555</v>
      </c>
      <c r="Q113" s="6">
        <v>2032</v>
      </c>
      <c r="R113" s="6">
        <f>Output!O240</f>
        <v>0.14483412492318973</v>
      </c>
      <c r="S113" s="6">
        <f>Output!O270</f>
        <v>0.12546224831820288</v>
      </c>
      <c r="T113" s="6">
        <f>Output!O300</f>
        <v>0.11123620214456076</v>
      </c>
    </row>
    <row r="114" spans="1:20" x14ac:dyDescent="0.25">
      <c r="A114" s="6">
        <v>2033</v>
      </c>
      <c r="B114" s="6">
        <f>Output!O121</f>
        <v>0.14474597574247516</v>
      </c>
      <c r="C114" s="6">
        <f>Output!O151</f>
        <v>0.12110013883964182</v>
      </c>
      <c r="D114" s="6">
        <f>Output!O181</f>
        <v>0.10373214974286772</v>
      </c>
      <c r="F114" s="6">
        <v>2033</v>
      </c>
      <c r="G114" s="6">
        <f t="shared" si="54"/>
        <v>0.18830645012229555</v>
      </c>
      <c r="H114" s="6">
        <f t="shared" si="55"/>
        <v>0.17507324743978675</v>
      </c>
      <c r="I114" s="6">
        <f t="shared" si="56"/>
        <v>0.16536490952938099</v>
      </c>
      <c r="J114" s="6">
        <f t="shared" si="57"/>
        <v>0.42906078967634087</v>
      </c>
      <c r="K114" s="6">
        <f t="shared" si="58"/>
        <v>0.4009023731106286</v>
      </c>
      <c r="L114" s="6">
        <f t="shared" si="59"/>
        <v>0.38024898629352533</v>
      </c>
      <c r="M114" s="6">
        <f t="shared" si="60"/>
        <v>0.66981512923038689</v>
      </c>
      <c r="N114" s="6">
        <f t="shared" si="61"/>
        <v>0.62673149878147083</v>
      </c>
      <c r="O114" s="6">
        <f t="shared" si="62"/>
        <v>0.59513306305767033</v>
      </c>
      <c r="Q114" s="6">
        <v>2033</v>
      </c>
      <c r="R114" s="6">
        <f>Output!O241</f>
        <v>0.14237989340466753</v>
      </c>
      <c r="S114" s="6">
        <f>Output!O271</f>
        <v>0.12067132480554481</v>
      </c>
      <c r="T114" s="6">
        <f>Output!O301</f>
        <v>0.10472626926424745</v>
      </c>
    </row>
    <row r="115" spans="1:20" x14ac:dyDescent="0.25">
      <c r="A115" s="6">
        <v>2034</v>
      </c>
      <c r="B115" s="6">
        <f>Output!O122</f>
        <v>0.14210344173674003</v>
      </c>
      <c r="C115" s="6">
        <f>Output!O152</f>
        <v>0.11591233501340051</v>
      </c>
      <c r="D115" s="6">
        <f>Output!O182</f>
        <v>9.6671932498099064E-2</v>
      </c>
      <c r="F115" s="6">
        <v>2034</v>
      </c>
      <c r="G115" s="6">
        <f t="shared" si="54"/>
        <v>0.20495226884062112</v>
      </c>
      <c r="H115" s="6">
        <f t="shared" si="55"/>
        <v>0.18885901217202392</v>
      </c>
      <c r="I115" s="6">
        <f t="shared" si="56"/>
        <v>0.17704963322928957</v>
      </c>
      <c r="J115" s="6">
        <f t="shared" si="57"/>
        <v>0.45219445531124058</v>
      </c>
      <c r="K115" s="6">
        <f t="shared" si="58"/>
        <v>0.42006125482341988</v>
      </c>
      <c r="L115" s="6">
        <f t="shared" si="59"/>
        <v>0.39648792867803451</v>
      </c>
      <c r="M115" s="6">
        <f t="shared" si="60"/>
        <v>0.69943664178186027</v>
      </c>
      <c r="N115" s="6">
        <f t="shared" si="61"/>
        <v>0.65126349747481593</v>
      </c>
      <c r="O115" s="6">
        <f t="shared" si="62"/>
        <v>0.61592622412677978</v>
      </c>
      <c r="Q115" s="6">
        <v>2034</v>
      </c>
      <c r="R115" s="6">
        <f>Output!O242</f>
        <v>0.13994625415634335</v>
      </c>
      <c r="S115" s="6">
        <f>Output!O272</f>
        <v>0.11590094591341825</v>
      </c>
      <c r="T115" s="6">
        <f>Output!O302</f>
        <v>9.8236881004465648E-2</v>
      </c>
    </row>
    <row r="116" spans="1:20" x14ac:dyDescent="0.25">
      <c r="A116" s="6">
        <v>2035</v>
      </c>
      <c r="B116" s="6">
        <f>Output!O123</f>
        <v>0.13948249892687214</v>
      </c>
      <c r="C116" s="6">
        <f>Output!O153</f>
        <v>0.11074612238302646</v>
      </c>
      <c r="D116" s="6">
        <f>Output!O183</f>
        <v>8.9633254547284519E-2</v>
      </c>
      <c r="F116" s="6">
        <v>2035</v>
      </c>
      <c r="G116" s="6">
        <f t="shared" si="54"/>
        <v>0.22131097852925327</v>
      </c>
      <c r="H116" s="6">
        <f t="shared" si="55"/>
        <v>0.20207972585506062</v>
      </c>
      <c r="I116" s="6">
        <f t="shared" si="56"/>
        <v>0.18796483372996192</v>
      </c>
      <c r="J116" s="6">
        <f t="shared" si="57"/>
        <v>0.47537142949347433</v>
      </c>
      <c r="K116" s="6">
        <f t="shared" si="58"/>
        <v>0.43879232503217713</v>
      </c>
      <c r="L116" s="6">
        <f t="shared" si="59"/>
        <v>0.41195255425139421</v>
      </c>
      <c r="M116" s="6">
        <f t="shared" si="60"/>
        <v>0.7294318804576958</v>
      </c>
      <c r="N116" s="6">
        <f t="shared" si="61"/>
        <v>0.67550492420929387</v>
      </c>
      <c r="O116" s="6">
        <f t="shared" si="62"/>
        <v>0.63594027477282689</v>
      </c>
      <c r="Q116" s="6">
        <v>2035</v>
      </c>
      <c r="R116" s="6">
        <f>Output!O243</f>
        <v>0.13753244478355356</v>
      </c>
      <c r="S116" s="6">
        <f>Output!O273</f>
        <v>0.11115039689682611</v>
      </c>
      <c r="T116" s="6">
        <f>Output!O303</f>
        <v>9.1767274970551774E-2</v>
      </c>
    </row>
    <row r="117" spans="1:20" x14ac:dyDescent="0.25">
      <c r="A117" s="6">
        <v>2036</v>
      </c>
      <c r="B117" s="6">
        <f>Output!O124</f>
        <v>0.13683098589016338</v>
      </c>
      <c r="C117" s="6">
        <f>Output!O154</f>
        <v>0.10868032243613031</v>
      </c>
      <c r="D117" s="6">
        <f>Output!O184</f>
        <v>8.8302437592398739E-2</v>
      </c>
      <c r="F117" s="6">
        <v>2036</v>
      </c>
      <c r="G117" s="6">
        <f t="shared" si="54"/>
        <v>0.23737924123866699</v>
      </c>
      <c r="H117" s="6">
        <f t="shared" si="55"/>
        <v>0.21507395209579033</v>
      </c>
      <c r="I117" s="6">
        <f t="shared" si="56"/>
        <v>0.19873380651382155</v>
      </c>
      <c r="J117" s="6">
        <f t="shared" si="57"/>
        <v>0.49858456959576702</v>
      </c>
      <c r="K117" s="6">
        <f t="shared" si="58"/>
        <v>0.45756453455488</v>
      </c>
      <c r="L117" s="6">
        <f t="shared" si="59"/>
        <v>0.42751003414267436</v>
      </c>
      <c r="M117" s="6">
        <f t="shared" si="60"/>
        <v>0.75978989795286778</v>
      </c>
      <c r="N117" s="6">
        <f t="shared" si="61"/>
        <v>0.70005511701397005</v>
      </c>
      <c r="O117" s="6">
        <f t="shared" si="62"/>
        <v>0.65628626177152782</v>
      </c>
      <c r="Q117" s="6">
        <v>2036</v>
      </c>
      <c r="R117" s="6">
        <f>Output!O244</f>
        <v>0.13509057229530555</v>
      </c>
      <c r="S117" s="6">
        <f>Output!O274</f>
        <v>0.10924625089471818</v>
      </c>
      <c r="T117" s="6">
        <f>Output!O304</f>
        <v>9.0537895895358309E-2</v>
      </c>
    </row>
    <row r="118" spans="1:20" x14ac:dyDescent="0.25">
      <c r="A118" s="6">
        <v>2037</v>
      </c>
      <c r="B118" s="6">
        <f>Output!O125</f>
        <v>0.13419945509001441</v>
      </c>
      <c r="C118" s="6">
        <f>Output!O155</f>
        <v>0.1066346085296203</v>
      </c>
      <c r="D118" s="6">
        <f>Output!O185</f>
        <v>8.6991602874072801E-2</v>
      </c>
      <c r="F118" s="6">
        <v>2037</v>
      </c>
      <c r="G118" s="6">
        <f t="shared" si="54"/>
        <v>0.25315924022531922</v>
      </c>
      <c r="H118" s="6">
        <f t="shared" si="55"/>
        <v>0.22784388548598886</v>
      </c>
      <c r="I118" s="6">
        <f t="shared" si="56"/>
        <v>0.20935873483732534</v>
      </c>
      <c r="J118" s="6">
        <f t="shared" si="57"/>
        <v>0.52183426667527</v>
      </c>
      <c r="K118" s="6">
        <f t="shared" si="58"/>
        <v>0.47637930655193034</v>
      </c>
      <c r="L118" s="6">
        <f t="shared" si="59"/>
        <v>0.44316443090289254</v>
      </c>
      <c r="M118" s="6">
        <f t="shared" si="60"/>
        <v>0.79050929312522111</v>
      </c>
      <c r="N118" s="6">
        <f t="shared" si="61"/>
        <v>0.7249147276178719</v>
      </c>
      <c r="O118" s="6">
        <f t="shared" si="62"/>
        <v>0.67697012696846015</v>
      </c>
      <c r="Q118" s="6">
        <v>2037</v>
      </c>
      <c r="R118" s="6">
        <f>Output!O245</f>
        <v>0.13266705508102525</v>
      </c>
      <c r="S118" s="6">
        <f>Output!O275</f>
        <v>0.10736055546591092</v>
      </c>
      <c r="T118" s="6">
        <f>Output!O305</f>
        <v>8.9326872094132564E-2</v>
      </c>
    </row>
    <row r="119" spans="1:20" x14ac:dyDescent="0.25">
      <c r="A119" s="6">
        <v>2038</v>
      </c>
      <c r="B119" s="6">
        <f>Output!O126</f>
        <v>0.13158728370346762</v>
      </c>
      <c r="C119" s="6">
        <f>Output!O156</f>
        <v>0.10460820213479928</v>
      </c>
      <c r="D119" s="6">
        <f>Output!O186</f>
        <v>8.5700127569348999E-2</v>
      </c>
      <c r="F119" s="6">
        <v>2038</v>
      </c>
      <c r="G119" s="6">
        <f t="shared" si="54"/>
        <v>0.26865308982807717</v>
      </c>
      <c r="H119" s="6">
        <f t="shared" si="55"/>
        <v>0.24039163469686406</v>
      </c>
      <c r="I119" s="6">
        <f t="shared" si="56"/>
        <v>0.21984173303934063</v>
      </c>
      <c r="J119" s="6">
        <f t="shared" si="57"/>
        <v>0.54512066269896919</v>
      </c>
      <c r="K119" s="6">
        <f t="shared" si="58"/>
        <v>0.49523787719911722</v>
      </c>
      <c r="L119" s="6">
        <f t="shared" si="59"/>
        <v>0.45891979538018823</v>
      </c>
      <c r="M119" s="6">
        <f t="shared" si="60"/>
        <v>0.82158823556986149</v>
      </c>
      <c r="N119" s="6">
        <f t="shared" si="61"/>
        <v>0.75008411970137034</v>
      </c>
      <c r="O119" s="6">
        <f t="shared" si="62"/>
        <v>0.69799785772103617</v>
      </c>
      <c r="Q119" s="6">
        <v>2038</v>
      </c>
      <c r="R119" s="6">
        <f>Output!O246</f>
        <v>0.13026131373043315</v>
      </c>
      <c r="S119" s="6">
        <f>Output!O276</f>
        <v>0.10549258825112535</v>
      </c>
      <c r="T119" s="6">
        <f>Output!O306</f>
        <v>8.8133624156594981E-2</v>
      </c>
    </row>
    <row r="120" spans="1:20" x14ac:dyDescent="0.25">
      <c r="A120" s="6">
        <v>2039</v>
      </c>
      <c r="B120" s="6">
        <f>Output!O127</f>
        <v>0.1289936932018258</v>
      </c>
      <c r="C120" s="6">
        <f>Output!O157</f>
        <v>0.10260037662488326</v>
      </c>
      <c r="D120" s="6">
        <f>Output!O187</f>
        <v>8.4427233149530198E-2</v>
      </c>
      <c r="F120" s="6">
        <v>2039</v>
      </c>
      <c r="G120" s="6">
        <f t="shared" si="54"/>
        <v>0.28386281997470064</v>
      </c>
      <c r="H120" s="6">
        <f t="shared" si="55"/>
        <v>0.2527192296561756</v>
      </c>
      <c r="I120" s="6">
        <f t="shared" si="56"/>
        <v>0.23018483104762708</v>
      </c>
      <c r="J120" s="6">
        <f t="shared" si="57"/>
        <v>0.56844361214918948</v>
      </c>
      <c r="K120" s="6">
        <f t="shared" si="58"/>
        <v>0.51414129437398681</v>
      </c>
      <c r="L120" s="6">
        <f t="shared" si="59"/>
        <v>0.47478013936265479</v>
      </c>
      <c r="M120" s="6">
        <f t="shared" si="60"/>
        <v>0.85302440432367832</v>
      </c>
      <c r="N120" s="6">
        <f t="shared" si="61"/>
        <v>0.77556335909179785</v>
      </c>
      <c r="O120" s="6">
        <f t="shared" si="62"/>
        <v>0.71937544767768269</v>
      </c>
      <c r="Q120" s="6">
        <v>2039</v>
      </c>
      <c r="R120" s="6">
        <f>Output!O247</f>
        <v>0.12787263857472003</v>
      </c>
      <c r="S120" s="6">
        <f>Output!O277</f>
        <v>0.1036416872312188</v>
      </c>
      <c r="T120" s="6">
        <f>Output!O307</f>
        <v>8.6957442413936409E-2</v>
      </c>
    </row>
    <row r="121" spans="1:20" x14ac:dyDescent="0.25">
      <c r="A121" s="6">
        <v>2040</v>
      </c>
      <c r="B121" s="6">
        <f>Output!O128</f>
        <v>0.12641645180282388</v>
      </c>
      <c r="C121" s="6">
        <f>Output!O158</f>
        <v>0.10060884831569399</v>
      </c>
      <c r="D121" s="6">
        <f>Output!O188</f>
        <v>8.3170687832351278E-2</v>
      </c>
      <c r="F121" s="6">
        <v>2040</v>
      </c>
      <c r="G121" s="6">
        <f t="shared" si="54"/>
        <v>0.29879021658170057</v>
      </c>
      <c r="H121" s="6">
        <f t="shared" si="55"/>
        <v>0.26482845061277516</v>
      </c>
      <c r="I121" s="6">
        <f t="shared" si="56"/>
        <v>0.24038981477869581</v>
      </c>
      <c r="J121" s="6">
        <f t="shared" si="57"/>
        <v>0.59180241487101426</v>
      </c>
      <c r="K121" s="6">
        <f t="shared" si="58"/>
        <v>0.5330901379591807</v>
      </c>
      <c r="L121" s="6">
        <f t="shared" si="59"/>
        <v>0.49074917991468808</v>
      </c>
      <c r="M121" s="6">
        <f t="shared" si="60"/>
        <v>0.8848146131603285</v>
      </c>
      <c r="N121" s="6">
        <f t="shared" si="61"/>
        <v>0.80135182530558646</v>
      </c>
      <c r="O121" s="6">
        <f t="shared" si="62"/>
        <v>0.74110854505068091</v>
      </c>
      <c r="Q121" s="6">
        <v>2040</v>
      </c>
      <c r="R121" s="6">
        <f>Output!O248</f>
        <v>0.12549897814013364</v>
      </c>
      <c r="S121" s="6">
        <f>Output!O278</f>
        <v>0.10180575328277251</v>
      </c>
      <c r="T121" s="6">
        <f>Output!O308</f>
        <v>8.5796275392404586E-2</v>
      </c>
    </row>
    <row r="122" spans="1:20" x14ac:dyDescent="0.25">
      <c r="A122" s="6">
        <v>2041</v>
      </c>
      <c r="B122" s="6">
        <f>Output!O129</f>
        <v>0.12404920554439633</v>
      </c>
      <c r="C122" s="6">
        <f>Output!O159</f>
        <v>9.8827367048992226E-2</v>
      </c>
      <c r="D122" s="6">
        <f>Output!O189</f>
        <v>8.2124137655746735E-2</v>
      </c>
      <c r="F122" s="6">
        <v>2041</v>
      </c>
      <c r="G122" s="6">
        <f t="shared" si="54"/>
        <v>0.31345821190489459</v>
      </c>
      <c r="H122" s="6">
        <f t="shared" si="55"/>
        <v>0.2767422354901396</v>
      </c>
      <c r="I122" s="6">
        <f t="shared" si="56"/>
        <v>0.25047961648836425</v>
      </c>
      <c r="J122" s="6">
        <f t="shared" si="57"/>
        <v>0.6139310852297768</v>
      </c>
      <c r="K122" s="6">
        <f t="shared" si="58"/>
        <v>0.55106370643036284</v>
      </c>
      <c r="L122" s="6">
        <f t="shared" si="59"/>
        <v>0.50597102114785752</v>
      </c>
      <c r="M122" s="6">
        <f t="shared" si="60"/>
        <v>0.91440395855465872</v>
      </c>
      <c r="N122" s="6">
        <f t="shared" si="61"/>
        <v>0.82538517737058581</v>
      </c>
      <c r="O122" s="6">
        <f t="shared" si="62"/>
        <v>0.7614624258073508</v>
      </c>
      <c r="Q122" s="6">
        <v>2041</v>
      </c>
      <c r="R122" s="6">
        <f>Output!O249</f>
        <v>0.12331811587037619</v>
      </c>
      <c r="S122" s="6">
        <f>Output!O279</f>
        <v>0.10016266514882159</v>
      </c>
      <c r="T122" s="6">
        <f>Output!O309</f>
        <v>8.4827906535701658E-2</v>
      </c>
    </row>
    <row r="123" spans="1:20" x14ac:dyDescent="0.25">
      <c r="A123" s="6">
        <v>2042</v>
      </c>
      <c r="B123" s="6">
        <f>Output!O130</f>
        <v>0.12168668236006476</v>
      </c>
      <c r="C123" s="6">
        <f>Output!O160</f>
        <v>9.7050608856386444E-2</v>
      </c>
      <c r="D123" s="6">
        <f>Output!O190</f>
        <v>8.1082310553238168E-2</v>
      </c>
      <c r="F123" s="6">
        <v>2042</v>
      </c>
      <c r="G123" s="6">
        <f t="shared" si="54"/>
        <v>0.32786732230507643</v>
      </c>
      <c r="H123" s="6">
        <f t="shared" si="55"/>
        <v>0.28846110064906277</v>
      </c>
      <c r="I123" s="6">
        <f t="shared" si="56"/>
        <v>0.26045475253742623</v>
      </c>
      <c r="J123" s="6">
        <f t="shared" si="57"/>
        <v>0.6360752073297441</v>
      </c>
      <c r="K123" s="6">
        <f t="shared" si="58"/>
        <v>0.56907342207172351</v>
      </c>
      <c r="L123" s="6">
        <f t="shared" si="59"/>
        <v>0.52130094954034356</v>
      </c>
      <c r="M123" s="6">
        <f t="shared" si="60"/>
        <v>0.94428309235441199</v>
      </c>
      <c r="N123" s="6">
        <f t="shared" si="61"/>
        <v>0.8496857434943843</v>
      </c>
      <c r="O123" s="6">
        <f t="shared" si="62"/>
        <v>0.78214714654326134</v>
      </c>
      <c r="Q123" s="6">
        <v>2042</v>
      </c>
      <c r="R123" s="6">
        <f>Output!O250</f>
        <v>0.12114159479645568</v>
      </c>
      <c r="S123" s="6">
        <f>Output!O280</f>
        <v>9.8523918210707634E-2</v>
      </c>
      <c r="T123" s="6">
        <f>Output!O310</f>
        <v>8.3863878874835679E-2</v>
      </c>
    </row>
    <row r="124" spans="1:20" x14ac:dyDescent="0.25">
      <c r="A124" s="6">
        <v>2043</v>
      </c>
      <c r="B124" s="6">
        <f>Output!O131</f>
        <v>0.11932986838617884</v>
      </c>
      <c r="C124" s="6">
        <f>Output!O161</f>
        <v>9.5279559874226316E-2</v>
      </c>
      <c r="D124" s="6">
        <f>Output!O191</f>
        <v>8.0046192661175256E-2</v>
      </c>
      <c r="F124" s="6">
        <v>2043</v>
      </c>
      <c r="G124" s="6">
        <f t="shared" si="54"/>
        <v>0.34201817182856981</v>
      </c>
      <c r="H124" s="6">
        <f t="shared" si="55"/>
        <v>0.29998567013586835</v>
      </c>
      <c r="I124" s="6">
        <f t="shared" si="56"/>
        <v>0.27031584697220545</v>
      </c>
      <c r="J124" s="6">
        <f t="shared" si="57"/>
        <v>0.65823230755051632</v>
      </c>
      <c r="K124" s="6">
        <f t="shared" si="58"/>
        <v>0.58711834868171031</v>
      </c>
      <c r="L124" s="6">
        <f t="shared" si="59"/>
        <v>0.53674124217543639</v>
      </c>
      <c r="M124" s="6">
        <f t="shared" si="60"/>
        <v>0.97444644327246321</v>
      </c>
      <c r="N124" s="6">
        <f t="shared" si="61"/>
        <v>0.87425102722755255</v>
      </c>
      <c r="O124" s="6">
        <f t="shared" si="62"/>
        <v>0.803166637378668</v>
      </c>
      <c r="Q124" s="6">
        <v>2043</v>
      </c>
      <c r="R124" s="6">
        <f>Output!O251</f>
        <v>0.11897032026203506</v>
      </c>
      <c r="S124" s="6">
        <f>Output!O281</f>
        <v>9.6890417812093566E-2</v>
      </c>
      <c r="T124" s="6">
        <f>Output!O311</f>
        <v>8.2905097753469589E-2</v>
      </c>
    </row>
    <row r="125" spans="1:20" x14ac:dyDescent="0.25">
      <c r="A125" s="6">
        <v>2044</v>
      </c>
      <c r="B125" s="6">
        <f>Output!O132</f>
        <v>0.11697865981891233</v>
      </c>
      <c r="C125" s="6">
        <f>Output!O162</f>
        <v>9.3514116298685585E-2</v>
      </c>
      <c r="D125" s="6">
        <f>Output!O192</f>
        <v>7.9015628273818597E-2</v>
      </c>
      <c r="F125" s="6">
        <v>2044</v>
      </c>
      <c r="G125" s="6">
        <f t="shared" si="54"/>
        <v>0.3559113734882714</v>
      </c>
      <c r="H125" s="6">
        <f t="shared" si="55"/>
        <v>0.31131655696345306</v>
      </c>
      <c r="I125" s="6">
        <f t="shared" si="56"/>
        <v>0.28006350713793915</v>
      </c>
      <c r="J125" s="6">
        <f t="shared" si="57"/>
        <v>0.68039964452452084</v>
      </c>
      <c r="K125" s="6">
        <f t="shared" si="58"/>
        <v>0.6051973770204363</v>
      </c>
      <c r="L125" s="6">
        <f t="shared" si="59"/>
        <v>0.55229414876201954</v>
      </c>
      <c r="M125" s="6">
        <f t="shared" si="60"/>
        <v>1.0048879155607702</v>
      </c>
      <c r="N125" s="6">
        <f t="shared" si="61"/>
        <v>0.89907819707741943</v>
      </c>
      <c r="O125" s="6">
        <f t="shared" si="62"/>
        <v>0.82452479038610016</v>
      </c>
      <c r="Q125" s="6">
        <v>2044</v>
      </c>
      <c r="R125" s="6">
        <f>Output!O252</f>
        <v>0.11680419950587538</v>
      </c>
      <c r="S125" s="6">
        <f>Output!O282</f>
        <v>9.5262071191740433E-2</v>
      </c>
      <c r="T125" s="6">
        <f>Output!O312</f>
        <v>8.1951422760697973E-2</v>
      </c>
    </row>
    <row r="126" spans="1:20" x14ac:dyDescent="0.25">
      <c r="A126" s="6">
        <v>2045</v>
      </c>
      <c r="B126" s="6">
        <f>Output!O133</f>
        <v>0.11463284905061262</v>
      </c>
      <c r="C126" s="6">
        <f>Output!O163</f>
        <v>9.1754070522111666E-2</v>
      </c>
      <c r="D126" s="6">
        <f>Output!O193</f>
        <v>7.7990513587341895E-2</v>
      </c>
      <c r="F126" s="6">
        <v>2045</v>
      </c>
      <c r="G126" s="6">
        <f t="shared" si="54"/>
        <v>0.36954751762644034</v>
      </c>
      <c r="H126" s="6">
        <f t="shared" si="55"/>
        <v>0.32245435147407597</v>
      </c>
      <c r="I126" s="6">
        <f t="shared" si="56"/>
        <v>0.2896983290445459</v>
      </c>
      <c r="J126" s="6">
        <f t="shared" si="57"/>
        <v>0.70257417757924556</v>
      </c>
      <c r="K126" s="6">
        <f t="shared" si="58"/>
        <v>0.6233091973436925</v>
      </c>
      <c r="L126" s="6">
        <f t="shared" si="59"/>
        <v>0.5679618972603957</v>
      </c>
      <c r="M126" s="6">
        <f t="shared" si="60"/>
        <v>1.0356008375320511</v>
      </c>
      <c r="N126" s="6">
        <f t="shared" si="61"/>
        <v>0.92416404321330936</v>
      </c>
      <c r="O126" s="6">
        <f t="shared" si="62"/>
        <v>0.846225465476246</v>
      </c>
      <c r="Q126" s="6">
        <v>2045</v>
      </c>
      <c r="R126" s="6">
        <f>Output!O253</f>
        <v>0.11464304192931075</v>
      </c>
      <c r="S126" s="6">
        <f>Output!O283</f>
        <v>9.3638687750982358E-2</v>
      </c>
      <c r="T126" s="6">
        <f>Output!O313</f>
        <v>8.1002758597187891E-2</v>
      </c>
    </row>
    <row r="127" spans="1:20" x14ac:dyDescent="0.25">
      <c r="A127" s="6">
        <v>2046</v>
      </c>
      <c r="B127" s="6">
        <f>Output!O134</f>
        <v>0.11229238417936659</v>
      </c>
      <c r="C127" s="6">
        <f>Output!O164</f>
        <v>8.999937064259142E-2</v>
      </c>
      <c r="D127" s="6">
        <f>Output!O194</f>
        <v>7.6970744797918864E-2</v>
      </c>
      <c r="F127" s="6">
        <v>2046</v>
      </c>
      <c r="G127" s="6">
        <f t="shared" si="54"/>
        <v>0.38292718831389172</v>
      </c>
      <c r="H127" s="6">
        <f t="shared" si="55"/>
        <v>0.33339963773855225</v>
      </c>
      <c r="I127" s="6">
        <f t="shared" si="56"/>
        <v>0.29922089676284086</v>
      </c>
      <c r="J127" s="6">
        <f t="shared" si="57"/>
        <v>0.72475257930755255</v>
      </c>
      <c r="K127" s="6">
        <f t="shared" si="58"/>
        <v>0.64145231621974574</v>
      </c>
      <c r="L127" s="6">
        <f t="shared" si="59"/>
        <v>0.58374669027024384</v>
      </c>
      <c r="M127" s="6">
        <f t="shared" si="60"/>
        <v>1.0665779703012133</v>
      </c>
      <c r="N127" s="6">
        <f t="shared" si="61"/>
        <v>0.9495049947009393</v>
      </c>
      <c r="O127" s="6">
        <f t="shared" si="62"/>
        <v>0.86827248377764721</v>
      </c>
      <c r="Q127" s="6">
        <v>2046</v>
      </c>
      <c r="R127" s="6">
        <f>Output!O254</f>
        <v>0.11248679480648675</v>
      </c>
      <c r="S127" s="6">
        <f>Output!O284</f>
        <v>9.2020214763964908E-2</v>
      </c>
      <c r="T127" s="6">
        <f>Output!O314</f>
        <v>8.005900488741842E-2</v>
      </c>
    </row>
    <row r="128" spans="1:20" x14ac:dyDescent="0.25">
      <c r="A128" s="6">
        <v>2047</v>
      </c>
      <c r="B128" s="6">
        <f>Output!O135</f>
        <v>0.10995716140134794</v>
      </c>
      <c r="C128" s="6">
        <f>Output!O165</f>
        <v>8.8249912856298574E-2</v>
      </c>
      <c r="D128" s="6">
        <f>Output!O195</f>
        <v>7.5956218101723219E-2</v>
      </c>
      <c r="F128" s="6">
        <v>2047</v>
      </c>
      <c r="G128" s="6">
        <f t="shared" si="54"/>
        <v>0.39605095888990655</v>
      </c>
      <c r="H128" s="6">
        <f t="shared" si="55"/>
        <v>0.34415298909616282</v>
      </c>
      <c r="I128" s="6">
        <f t="shared" si="56"/>
        <v>0.30863178363210492</v>
      </c>
      <c r="J128" s="6">
        <f t="shared" si="57"/>
        <v>0.74693121490149594</v>
      </c>
      <c r="K128" s="6">
        <f t="shared" si="58"/>
        <v>0.65962504026979563</v>
      </c>
      <c r="L128" s="6">
        <f t="shared" si="59"/>
        <v>0.59965070423332656</v>
      </c>
      <c r="M128" s="6">
        <f t="shared" si="60"/>
        <v>1.0978114709130855</v>
      </c>
      <c r="N128" s="6">
        <f t="shared" si="61"/>
        <v>0.97509709144342871</v>
      </c>
      <c r="O128" s="6">
        <f t="shared" si="62"/>
        <v>0.89066962483454881</v>
      </c>
      <c r="Q128" s="6">
        <v>2047</v>
      </c>
      <c r="R128" s="6">
        <f>Output!O255</f>
        <v>0.11033536791425839</v>
      </c>
      <c r="S128" s="6">
        <f>Output!O285</f>
        <v>9.0406562007543101E-2</v>
      </c>
      <c r="T128" s="6">
        <f>Output!O315</f>
        <v>7.9120071408244577E-2</v>
      </c>
    </row>
    <row r="129" spans="1:20" x14ac:dyDescent="0.25">
      <c r="A129" s="6">
        <v>2048</v>
      </c>
      <c r="B129" s="6">
        <f>Output!O136</f>
        <v>0.10762707691273039</v>
      </c>
      <c r="C129" s="6">
        <f>Output!O166</f>
        <v>8.6505541457493673E-2</v>
      </c>
      <c r="D129" s="6">
        <f>Output!O196</f>
        <v>7.4946829694928691E-2</v>
      </c>
      <c r="F129" s="6">
        <v>2048</v>
      </c>
      <c r="G129" s="6">
        <f t="shared" si="54"/>
        <v>0.40891939105655423</v>
      </c>
      <c r="H129" s="6">
        <f t="shared" si="55"/>
        <v>0.35471496158131771</v>
      </c>
      <c r="I129" s="6">
        <f t="shared" si="56"/>
        <v>0.31793155135440754</v>
      </c>
      <c r="J129" s="6">
        <f t="shared" si="57"/>
        <v>0.76910612635507136</v>
      </c>
      <c r="K129" s="6">
        <f t="shared" si="58"/>
        <v>0.67782545517662751</v>
      </c>
      <c r="L129" s="6">
        <f t="shared" si="59"/>
        <v>0.61567608503421101</v>
      </c>
      <c r="M129" s="6">
        <f t="shared" si="60"/>
        <v>1.1292928616535893</v>
      </c>
      <c r="N129" s="6">
        <f t="shared" si="61"/>
        <v>1.0009359487719383</v>
      </c>
      <c r="O129" s="6">
        <f t="shared" si="62"/>
        <v>0.91342061871401559</v>
      </c>
      <c r="Q129" s="6">
        <v>2048</v>
      </c>
      <c r="R129" s="6">
        <f>Output!O256</f>
        <v>0.10818866341519871</v>
      </c>
      <c r="S129" s="6">
        <f>Output!O286</f>
        <v>8.8797583994623522E-2</v>
      </c>
      <c r="T129" s="6">
        <f>Output!O316</f>
        <v>7.8185860322239467E-2</v>
      </c>
    </row>
    <row r="130" spans="1:20" x14ac:dyDescent="0.25">
      <c r="A130" s="6">
        <v>2049</v>
      </c>
      <c r="B130" s="6">
        <f>Output!O137</f>
        <v>0.10530197500777454</v>
      </c>
      <c r="C130" s="6">
        <f>Output!O167</f>
        <v>8.476620454426359E-2</v>
      </c>
      <c r="D130" s="6">
        <f>Output!O197</f>
        <v>7.3942371969882681E-2</v>
      </c>
      <c r="F130" s="6">
        <v>2049</v>
      </c>
      <c r="G130" s="6">
        <f t="shared" si="54"/>
        <v>0.42153302981481822</v>
      </c>
      <c r="H130" s="6">
        <f t="shared" si="55"/>
        <v>0.36508610586265977</v>
      </c>
      <c r="I130" s="6">
        <f t="shared" si="56"/>
        <v>0.32712073926307272</v>
      </c>
      <c r="J130" s="6">
        <f t="shared" si="57"/>
        <v>0.79127300862983141</v>
      </c>
      <c r="K130" s="6">
        <f t="shared" si="58"/>
        <v>0.69605143570016526</v>
      </c>
      <c r="L130" s="6">
        <f t="shared" si="59"/>
        <v>0.63182492602100204</v>
      </c>
      <c r="M130" s="6">
        <f t="shared" si="60"/>
        <v>1.1610129874448458</v>
      </c>
      <c r="N130" s="6">
        <f t="shared" si="61"/>
        <v>1.0270167655376721</v>
      </c>
      <c r="O130" s="6">
        <f t="shared" si="62"/>
        <v>0.9365291127789328</v>
      </c>
      <c r="Q130" s="6">
        <v>2049</v>
      </c>
      <c r="R130" s="6">
        <f>Output!O257</f>
        <v>0.10604654089840233</v>
      </c>
      <c r="S130" s="6">
        <f>Output!O287</f>
        <v>8.7193235613633679E-2</v>
      </c>
      <c r="T130" s="6">
        <f>Output!O317</f>
        <v>7.7256183568831155E-2</v>
      </c>
    </row>
    <row r="131" spans="1:20" x14ac:dyDescent="0.25">
      <c r="A131" s="6">
        <v>2050</v>
      </c>
      <c r="B131" s="6">
        <f>Output!O138</f>
        <v>0.10296804977758445</v>
      </c>
      <c r="C131" s="6">
        <f>Output!O168</f>
        <v>8.3018044305799302E-2</v>
      </c>
      <c r="D131" s="6">
        <f>Output!O198</f>
        <v>7.2929142821515608E-2</v>
      </c>
      <c r="F131" s="6">
        <v>2050</v>
      </c>
      <c r="G131" s="6">
        <f t="shared" si="54"/>
        <v>0.43389091226637549</v>
      </c>
      <c r="H131" s="6">
        <f t="shared" si="55"/>
        <v>0.37526545904186603</v>
      </c>
      <c r="I131" s="6">
        <f t="shared" si="56"/>
        <v>0.33619839012743691</v>
      </c>
      <c r="J131" s="6">
        <f t="shared" si="57"/>
        <v>0.81342452042917623</v>
      </c>
      <c r="K131" s="6">
        <f t="shared" si="58"/>
        <v>0.71429793245580253</v>
      </c>
      <c r="L131" s="6">
        <f t="shared" si="59"/>
        <v>0.64809662070822227</v>
      </c>
      <c r="M131" s="6">
        <f t="shared" si="60"/>
        <v>1.1929581285919781</v>
      </c>
      <c r="N131" s="6">
        <f t="shared" si="61"/>
        <v>1.0533304058697404</v>
      </c>
      <c r="O131" s="6">
        <f t="shared" si="62"/>
        <v>0.95999485128900908</v>
      </c>
      <c r="Q131" s="6">
        <v>2050</v>
      </c>
      <c r="R131" s="6">
        <f>Output!O258</f>
        <v>0.10389632301449361</v>
      </c>
      <c r="S131" s="6">
        <f>Output!O288</f>
        <v>8.5580791865531511E-2</v>
      </c>
      <c r="T131" s="6">
        <f>Output!O318</f>
        <v>7.6318459097976951E-2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FC9D-067E-4C63-A600-F5BB57804693}">
  <dimension ref="A2:AR131"/>
  <sheetViews>
    <sheetView workbookViewId="0">
      <selection activeCell="C4" sqref="C4"/>
    </sheetView>
  </sheetViews>
  <sheetFormatPr defaultRowHeight="15" x14ac:dyDescent="0.25"/>
  <cols>
    <col min="1" max="6" width="9.140625" style="6"/>
    <col min="7" max="9" width="12" style="6" bestFit="1" customWidth="1"/>
    <col min="10" max="10" width="9.42578125" style="6" customWidth="1"/>
    <col min="11" max="13" width="12" style="6" bestFit="1" customWidth="1"/>
    <col min="14" max="15" width="11" style="6" bestFit="1" customWidth="1"/>
    <col min="16" max="16" width="9.140625" style="6"/>
    <col min="17" max="17" width="12" style="6" bestFit="1" customWidth="1"/>
    <col min="18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0.72362379271785282</v>
      </c>
      <c r="E2" s="6">
        <v>0.72366457547345864</v>
      </c>
      <c r="G2" s="6">
        <v>1169.981</v>
      </c>
      <c r="H2" s="6">
        <v>1941.2639999999999</v>
      </c>
      <c r="I2" s="6">
        <v>40.988</v>
      </c>
      <c r="J2" s="6">
        <v>3320.634</v>
      </c>
      <c r="K2" s="6">
        <v>237.72900000000001</v>
      </c>
      <c r="L2" s="6">
        <v>1699.2940000000001</v>
      </c>
      <c r="M2" s="6">
        <v>717.75199999999995</v>
      </c>
      <c r="O2" s="6">
        <f>SUM(G2:M2)</f>
        <v>9127.6420000000016</v>
      </c>
    </row>
    <row r="4" spans="1:44" x14ac:dyDescent="0.25">
      <c r="G4" s="6">
        <f>G2/$O$2</f>
        <v>0.12817998339549247</v>
      </c>
      <c r="H4" s="6">
        <f t="shared" ref="H4:M4" si="0">H2/$O$2</f>
        <v>0.2126796822224184</v>
      </c>
      <c r="I4" s="6">
        <f t="shared" si="0"/>
        <v>4.4905354526393552E-3</v>
      </c>
      <c r="J4" s="6">
        <f t="shared" si="0"/>
        <v>0.36379976340001058</v>
      </c>
      <c r="K4" s="6">
        <f t="shared" si="0"/>
        <v>2.6044952245059563E-2</v>
      </c>
      <c r="L4" s="6">
        <f t="shared" si="0"/>
        <v>0.18617009738111986</v>
      </c>
      <c r="M4" s="6">
        <f t="shared" si="0"/>
        <v>7.8634985903259555E-2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1.917</v>
      </c>
      <c r="C8" s="6">
        <v>1.917</v>
      </c>
      <c r="D8" s="6">
        <v>1.917</v>
      </c>
      <c r="F8" s="6">
        <v>2024</v>
      </c>
      <c r="G8" s="6">
        <f>(B11-$B$8)*$B$2*Output!$P$101*$E$2*$G$4/Output!$P$95/1000000</f>
        <v>8.6705873650684975</v>
      </c>
      <c r="H8" s="6">
        <f>(C11-$B$8)*$B$2*Output!$P$101*$E$2*$G$4/Output!$P$95/1000000</f>
        <v>17.093603327561247</v>
      </c>
      <c r="I8" s="6">
        <f>(D11-$B$8)*$B$2*Output!$P$101*$E$2*$G$4/Output!$P$95/1000000</f>
        <v>25.516619290054095</v>
      </c>
      <c r="K8" s="6">
        <v>2024</v>
      </c>
      <c r="L8" s="6">
        <f>(B11-$B$8)*$B$2*Output!$P$101*$E$2*$H$4/Output!$P$95/1000000</f>
        <v>14.386472182592991</v>
      </c>
      <c r="M8" s="6">
        <f>(C11-$B$8)*$B$2*Output!$P$101*$E$2*$H$4/Output!$P$95/1000000</f>
        <v>28.362167223292396</v>
      </c>
      <c r="N8" s="6">
        <f>(D11-$B$8)*$B$2*Output!$P$101*$E$2*$H$4/Output!$P$95/1000000</f>
        <v>42.337862263991951</v>
      </c>
      <c r="P8" s="6">
        <v>2024</v>
      </c>
      <c r="Q8" s="6">
        <f>(B11-$B$8)*$B$2*Output!$P$101*$E$2*$I$4/Output!$P$95/1000000</f>
        <v>0.30375709940539852</v>
      </c>
      <c r="R8" s="6">
        <f>(C11-$B$8)*$B$2*Output!$P$101*$E$2*$I$4/Output!$P$95/1000000</f>
        <v>0.59884101809352497</v>
      </c>
      <c r="S8" s="6">
        <f>(D11-$B$8)*$B$2*Output!$P$101*$E$2*$I$4/Output!$P$95/1000000</f>
        <v>0.89392493678165486</v>
      </c>
      <c r="U8" s="6">
        <v>2024</v>
      </c>
      <c r="V8" s="6">
        <f>(B11-$B$8)*$B$2*Output!$P$101*$E$2*$J$4/Output!$P$95/1000000</f>
        <v>24.60881604437753</v>
      </c>
      <c r="W8" s="6">
        <f>(C11-$B$8)*$B$2*Output!$P$101*$E$2*$J$4/Output!$P$95/1000000</f>
        <v>48.514976219283064</v>
      </c>
      <c r="X8" s="6">
        <f>(D11-$B$8)*$B$2*Output!$P$101*$E$2*$J$4/Output!$P$95/1000000</f>
        <v>72.421136394188878</v>
      </c>
      <c r="Z8" s="6">
        <v>2024</v>
      </c>
      <c r="AA8" s="6">
        <f>(B11-$B$8)*$B$2*Output!$P$101*$E$2*$K$4/Output!$P$95/1000000</f>
        <v>1.7617808013210208</v>
      </c>
      <c r="AB8" s="6">
        <f>(C11-$B$8)*$B$2*Output!$P$101*$E$2*$K$4/Output!$P$95/1000000</f>
        <v>3.473257450725959</v>
      </c>
      <c r="AC8" s="6">
        <f>(D11-$B$8)*$B$2*Output!$P$101*$E$2*$K$4/Output!$P$95/1000000</f>
        <v>5.1847341001309175</v>
      </c>
      <c r="AE8" s="6">
        <v>2024</v>
      </c>
      <c r="AF8" s="6">
        <f>(B11-$B$8)*$B$2*Output!$P$101*$E$2*$L$4/Output!$P$95/1000000</f>
        <v>12.593261844369019</v>
      </c>
      <c r="AG8" s="6">
        <f>(C11-$B$8)*$B$2*Output!$P$101*$E$2*$L$4/Output!$P$95/1000000</f>
        <v>24.826948106768285</v>
      </c>
      <c r="AH8" s="6">
        <f>(D11-$B$8)*$B$2*Output!$P$101*$E$2*$L$4/Output!$P$95/1000000</f>
        <v>37.060634369167694</v>
      </c>
      <c r="AJ8" s="6">
        <v>2024</v>
      </c>
      <c r="AK8" s="6">
        <f>(B11-$B$8)*$B$2*Output!$P$101*$E$2*$M$4/Output!$P$95/1000000</f>
        <v>5.3191730655905056</v>
      </c>
      <c r="AL8" s="6">
        <f>(C11-$B$8)*$B$2*Output!$P$101*$E$2*$M$4/Output!$P$95/1000000</f>
        <v>10.48646770807709</v>
      </c>
      <c r="AM8" s="6">
        <f>(D11-$B$8)*$B$2*Output!$P$101*$E$2*$M$4/Output!$P$95/1000000</f>
        <v>15.653762350563733</v>
      </c>
    </row>
    <row r="9" spans="1:44" x14ac:dyDescent="0.25">
      <c r="F9" s="6">
        <v>2025</v>
      </c>
      <c r="G9" s="6">
        <f>(B12-$B$8)*$B$2*Output!$P$101*$E$2*$G$4/Output!$P$95/1000000</f>
        <v>17.341174730136977</v>
      </c>
      <c r="H9" s="6">
        <f>(C12-$B$8)*$B$2*Output!$P$101*$E$2*$G$4/Output!$P$95/1000000</f>
        <v>35.804976868605976</v>
      </c>
      <c r="I9" s="6">
        <f>(D12-$B$8)*$B$2*Output!$P$101*$E$2*$G$4/Output!$P$95/1000000</f>
        <v>54.268779007074947</v>
      </c>
      <c r="K9" s="6">
        <v>2025</v>
      </c>
      <c r="L9" s="6">
        <f>(B12-$B$8)*$B$2*Output!$P$101*$E$2*$H$4/Output!$P$95/1000000</f>
        <v>28.772944365185953</v>
      </c>
      <c r="M9" s="6">
        <f>(C12-$B$8)*$B$2*Output!$P$101*$E$2*$H$4/Output!$P$95/1000000</f>
        <v>59.408582375147567</v>
      </c>
      <c r="N9" s="6">
        <f>(D12-$B$8)*$B$2*Output!$P$101*$E$2*$H$4/Output!$P$95/1000000</f>
        <v>90.044220385109114</v>
      </c>
      <c r="P9" s="6">
        <v>2025</v>
      </c>
      <c r="Q9" s="6">
        <f>(B12-$B$8)*$B$2*Output!$P$101*$E$2*$I$4/Output!$P$95/1000000</f>
        <v>0.60751419881079627</v>
      </c>
      <c r="R9" s="6">
        <f>(C12-$B$8)*$B$2*Output!$P$101*$E$2*$I$4/Output!$P$95/1000000</f>
        <v>1.2543574569932521</v>
      </c>
      <c r="S9" s="6">
        <f>(D12-$B$8)*$B$2*Output!$P$101*$E$2*$I$4/Output!$P$95/1000000</f>
        <v>1.9012007151757064</v>
      </c>
      <c r="U9" s="6">
        <v>2025</v>
      </c>
      <c r="V9" s="6">
        <f>(B12-$B$8)*$B$2*Output!$P$101*$E$2*$J$4/Output!$P$95/1000000</f>
        <v>49.217632088755003</v>
      </c>
      <c r="W9" s="6">
        <f>(C12-$B$8)*$B$2*Output!$P$101*$E$2*$J$4/Output!$P$95/1000000</f>
        <v>101.62149945948403</v>
      </c>
      <c r="X9" s="6">
        <f>(D12-$B$8)*$B$2*Output!$P$101*$E$2*$J$4/Output!$P$95/1000000</f>
        <v>154.02536683021293</v>
      </c>
      <c r="Z9" s="6">
        <v>2025</v>
      </c>
      <c r="AA9" s="6">
        <f>(B12-$B$8)*$B$2*Output!$P$101*$E$2*$K$4/Output!$P$95/1000000</f>
        <v>3.5235616026420371</v>
      </c>
      <c r="AB9" s="6">
        <f>(C12-$B$8)*$B$2*Output!$P$101*$E$2*$K$4/Output!$P$95/1000000</f>
        <v>7.2752304063030362</v>
      </c>
      <c r="AC9" s="6">
        <f>(D12-$B$8)*$B$2*Output!$P$101*$E$2*$K$4/Output!$P$95/1000000</f>
        <v>11.026899209964025</v>
      </c>
      <c r="AE9" s="6">
        <v>2025</v>
      </c>
      <c r="AF9" s="6">
        <f>(B12-$B$8)*$B$2*Output!$P$101*$E$2*$L$4/Output!$P$95/1000000</f>
        <v>25.186523688738006</v>
      </c>
      <c r="AG9" s="6">
        <f>(C12-$B$8)*$B$2*Output!$P$101*$E$2*$L$4/Output!$P$95/1000000</f>
        <v>52.003564470671691</v>
      </c>
      <c r="AH9" s="6">
        <f>(D12-$B$8)*$B$2*Output!$P$101*$E$2*$L$4/Output!$P$95/1000000</f>
        <v>78.820605252605318</v>
      </c>
      <c r="AJ9" s="6">
        <v>2025</v>
      </c>
      <c r="AK9" s="6">
        <f>(B12-$B$8)*$B$2*Output!$P$101*$E$2*$M$4/Output!$P$95/1000000</f>
        <v>10.638346131180999</v>
      </c>
      <c r="AL9" s="6">
        <f>(C12-$B$8)*$B$2*Output!$P$101*$E$2*$M$4/Output!$P$95/1000000</f>
        <v>21.965394102464643</v>
      </c>
      <c r="AM9" s="6">
        <f>(D12-$B$8)*$B$2*Output!$P$101*$E$2*$M$4/Output!$P$95/1000000</f>
        <v>33.292442073748255</v>
      </c>
    </row>
    <row r="10" spans="1:44" x14ac:dyDescent="0.25">
      <c r="F10" s="6">
        <v>2026</v>
      </c>
      <c r="G10" s="6">
        <f>(B13-$B$8)*$B$2*Output!$P$101*$E$2*$G$4/Output!$P$95/1000000</f>
        <v>26.011762095205494</v>
      </c>
      <c r="H10" s="6">
        <f>(C13-$B$8)*$B$2*Output!$P$101*$E$2*$G$4/Output!$P$95/1000000</f>
        <v>56.339255984827851</v>
      </c>
      <c r="I10" s="6">
        <f>(D13-$B$8)*$B$2*Output!$P$101*$E$2*$G$4/Output!$P$95/1000000</f>
        <v>86.666749874450176</v>
      </c>
      <c r="K10" s="6">
        <v>2026</v>
      </c>
      <c r="L10" s="6">
        <f>(B13-$B$8)*$B$2*Output!$P$101*$E$2*$H$4/Output!$P$95/1000000</f>
        <v>43.159416547778982</v>
      </c>
      <c r="M10" s="6">
        <f>(C13-$B$8)*$B$2*Output!$P$101*$E$2*$H$4/Output!$P$95/1000000</f>
        <v>93.479611575000661</v>
      </c>
      <c r="N10" s="6">
        <f>(D13-$B$8)*$B$2*Output!$P$101*$E$2*$H$4/Output!$P$95/1000000</f>
        <v>143.7998066022223</v>
      </c>
      <c r="P10" s="6">
        <v>2026</v>
      </c>
      <c r="Q10" s="6">
        <f>(B13-$B$8)*$B$2*Output!$P$101*$E$2*$I$4/Output!$P$95/1000000</f>
        <v>0.91127129821619568</v>
      </c>
      <c r="R10" s="6">
        <f>(C13-$B$8)*$B$2*Output!$P$101*$E$2*$I$4/Output!$P$95/1000000</f>
        <v>1.9737358335785999</v>
      </c>
      <c r="S10" s="6">
        <f>(D13-$B$8)*$B$2*Output!$P$101*$E$2*$I$4/Output!$P$95/1000000</f>
        <v>3.0362003689410031</v>
      </c>
      <c r="U10" s="6">
        <v>2026</v>
      </c>
      <c r="V10" s="6">
        <f>(B13-$B$8)*$B$2*Output!$P$101*$E$2*$J$4/Output!$P$95/1000000</f>
        <v>73.826448133132601</v>
      </c>
      <c r="W10" s="6">
        <f>(C13-$B$8)*$B$2*Output!$P$101*$E$2*$J$4/Output!$P$95/1000000</f>
        <v>159.90178383915881</v>
      </c>
      <c r="X10" s="6">
        <f>(D13-$B$8)*$B$2*Output!$P$101*$E$2*$J$4/Output!$P$95/1000000</f>
        <v>245.97711954518491</v>
      </c>
      <c r="Z10" s="6">
        <v>2026</v>
      </c>
      <c r="AA10" s="6">
        <f>(B13-$B$8)*$B$2*Output!$P$101*$E$2*$K$4/Output!$P$95/1000000</f>
        <v>5.285342403963063</v>
      </c>
      <c r="AB10" s="6">
        <f>(C13-$B$8)*$B$2*Output!$P$101*$E$2*$K$4/Output!$P$95/1000000</f>
        <v>11.447600419166756</v>
      </c>
      <c r="AC10" s="6">
        <f>(D13-$B$8)*$B$2*Output!$P$101*$E$2*$K$4/Output!$P$95/1000000</f>
        <v>17.609858434370445</v>
      </c>
      <c r="AE10" s="6">
        <v>2026</v>
      </c>
      <c r="AF10" s="6">
        <f>(B13-$B$8)*$B$2*Output!$P$101*$E$2*$L$4/Output!$P$95/1000000</f>
        <v>37.779785533107059</v>
      </c>
      <c r="AG10" s="6">
        <f>(C13-$B$8)*$B$2*Output!$P$101*$E$2*$L$4/Output!$P$95/1000000</f>
        <v>81.827790074780765</v>
      </c>
      <c r="AH10" s="6">
        <f>(D13-$B$8)*$B$2*Output!$P$101*$E$2*$L$4/Output!$P$95/1000000</f>
        <v>125.8757946164544</v>
      </c>
      <c r="AJ10" s="6">
        <v>2026</v>
      </c>
      <c r="AK10" s="6">
        <f>(B13-$B$8)*$B$2*Output!$P$101*$E$2*$M$4/Output!$P$95/1000000</f>
        <v>15.957519196771516</v>
      </c>
      <c r="AL10" s="6">
        <f>(C13-$B$8)*$B$2*Output!$P$101*$E$2*$M$4/Output!$P$95/1000000</f>
        <v>34.562624232036384</v>
      </c>
      <c r="AM10" s="6">
        <f>(D13-$B$8)*$B$2*Output!$P$101*$E$2*$M$4/Output!$P$95/1000000</f>
        <v>53.167729267301226</v>
      </c>
    </row>
    <row r="11" spans="1:44" x14ac:dyDescent="0.25">
      <c r="A11" s="6">
        <v>2024</v>
      </c>
      <c r="B11" s="6">
        <v>1.9995983161848065</v>
      </c>
      <c r="C11" s="6">
        <v>2.079838201489757</v>
      </c>
      <c r="D11" s="6">
        <v>2.1600780867947083</v>
      </c>
      <c r="F11" s="6">
        <v>2027</v>
      </c>
      <c r="G11" s="6">
        <f>(B14-$B$8)*$B$2*Output!$P$101*$E$2*$G$4/Output!$P$95/1000000</f>
        <v>34.682349460274018</v>
      </c>
      <c r="H11" s="6">
        <f>(C14-$B$8)*$B$2*Output!$P$101*$E$2*$G$4/Output!$P$95/1000000</f>
        <v>78.927587467891698</v>
      </c>
      <c r="I11" s="6">
        <f>(D14-$B$8)*$B$2*Output!$P$101*$E$2*$G$4/Output!$P$95/1000000</f>
        <v>123.17282547550943</v>
      </c>
      <c r="K11" s="6">
        <v>2027</v>
      </c>
      <c r="L11" s="6">
        <f>(B14-$B$8)*$B$2*Output!$P$101*$E$2*$H$4/Output!$P$95/1000000</f>
        <v>57.545888730372013</v>
      </c>
      <c r="M11" s="6">
        <f>(C14-$B$8)*$B$2*Output!$P$101*$E$2*$H$4/Output!$P$95/1000000</f>
        <v>130.95877980776552</v>
      </c>
      <c r="N11" s="6">
        <f>(D14-$B$8)*$B$2*Output!$P$101*$E$2*$H$4/Output!$P$95/1000000</f>
        <v>204.37167088515909</v>
      </c>
      <c r="P11" s="6">
        <v>2027</v>
      </c>
      <c r="Q11" s="6">
        <f>(B14-$B$8)*$B$2*Output!$P$101*$E$2*$I$4/Output!$P$95/1000000</f>
        <v>1.215028397621595</v>
      </c>
      <c r="R11" s="6">
        <f>(C14-$B$8)*$B$2*Output!$P$101*$E$2*$I$4/Output!$P$95/1000000</f>
        <v>2.7650739243918876</v>
      </c>
      <c r="S11" s="6">
        <f>(D14-$B$8)*$B$2*Output!$P$101*$E$2*$I$4/Output!$P$95/1000000</f>
        <v>4.3151194511621807</v>
      </c>
      <c r="U11" s="6">
        <v>2027</v>
      </c>
      <c r="V11" s="6">
        <f>(B14-$B$8)*$B$2*Output!$P$101*$E$2*$J$4/Output!$P$95/1000000</f>
        <v>98.435264177510192</v>
      </c>
      <c r="W11" s="6">
        <f>(C14-$B$8)*$B$2*Output!$P$101*$E$2*$J$4/Output!$P$95/1000000</f>
        <v>224.01186898236392</v>
      </c>
      <c r="X11" s="6">
        <f>(D14-$B$8)*$B$2*Output!$P$101*$E$2*$J$4/Output!$P$95/1000000</f>
        <v>349.58847378721771</v>
      </c>
      <c r="Z11" s="6">
        <v>2027</v>
      </c>
      <c r="AA11" s="6">
        <f>(B14-$B$8)*$B$2*Output!$P$101*$E$2*$K$4/Output!$P$95/1000000</f>
        <v>7.0471232052840875</v>
      </c>
      <c r="AB11" s="6">
        <f>(C14-$B$8)*$B$2*Output!$P$101*$E$2*$K$4/Output!$P$95/1000000</f>
        <v>16.037334316672176</v>
      </c>
      <c r="AC11" s="6">
        <f>(D14-$B$8)*$B$2*Output!$P$101*$E$2*$K$4/Output!$P$95/1000000</f>
        <v>25.027545428060268</v>
      </c>
      <c r="AE11" s="6">
        <v>2027</v>
      </c>
      <c r="AF11" s="6">
        <f>(B14-$B$8)*$B$2*Output!$P$101*$E$2*$L$4/Output!$P$95/1000000</f>
        <v>50.373047377476112</v>
      </c>
      <c r="AG11" s="6">
        <f>(C14-$B$8)*$B$2*Output!$P$101*$E$2*$L$4/Output!$P$95/1000000</f>
        <v>114.63534520531834</v>
      </c>
      <c r="AH11" s="6">
        <f>(D14-$B$8)*$B$2*Output!$P$101*$E$2*$L$4/Output!$P$95/1000000</f>
        <v>178.89764303316062</v>
      </c>
      <c r="AJ11" s="6">
        <v>2027</v>
      </c>
      <c r="AK11" s="6">
        <f>(B14-$B$8)*$B$2*Output!$P$101*$E$2*$M$4/Output!$P$95/1000000</f>
        <v>21.276692262362037</v>
      </c>
      <c r="AL11" s="6">
        <f>(C14-$B$8)*$B$2*Output!$P$101*$E$2*$M$4/Output!$P$95/1000000</f>
        <v>48.419960461113646</v>
      </c>
      <c r="AM11" s="6">
        <f>(D14-$B$8)*$B$2*Output!$P$101*$E$2*$M$4/Output!$P$95/1000000</f>
        <v>75.563228659865274</v>
      </c>
    </row>
    <row r="12" spans="1:44" x14ac:dyDescent="0.25">
      <c r="A12" s="6">
        <v>2025</v>
      </c>
      <c r="B12" s="6">
        <v>2.0821966323696128</v>
      </c>
      <c r="C12" s="6">
        <v>2.2580877113466968</v>
      </c>
      <c r="D12" s="6">
        <v>2.4339787903237804</v>
      </c>
      <c r="F12" s="6">
        <v>2028</v>
      </c>
      <c r="G12" s="6">
        <f>(B15-$B$8)*$B$2*Output!$P$101*$E$2*$G$4/Output!$P$95/1000000</f>
        <v>43.352936825342539</v>
      </c>
      <c r="H12" s="6">
        <f>(C15-$B$8)*$B$2*Output!$P$101*$E$2*$G$4/Output!$P$95/1000000</f>
        <v>103.83042782249666</v>
      </c>
      <c r="I12" s="6">
        <f>(D15-$B$8)*$B$2*Output!$P$101*$E$2*$G$4/Output!$P$95/1000000</f>
        <v>164.30791881965081</v>
      </c>
      <c r="K12" s="6">
        <v>2028</v>
      </c>
      <c r="L12" s="6">
        <f>(B15-$B$8)*$B$2*Output!$P$101*$E$2*$H$4/Output!$P$95/1000000</f>
        <v>71.932360912965038</v>
      </c>
      <c r="M12" s="6">
        <f>(C15-$B$8)*$B$2*Output!$P$101*$E$2*$H$4/Output!$P$95/1000000</f>
        <v>172.27824352396419</v>
      </c>
      <c r="N12" s="6">
        <f>(D15-$B$8)*$B$2*Output!$P$101*$E$2*$H$4/Output!$P$95/1000000</f>
        <v>272.62412613496343</v>
      </c>
      <c r="P12" s="6">
        <v>2028</v>
      </c>
      <c r="Q12" s="6">
        <f>(B15-$B$8)*$B$2*Output!$P$101*$E$2*$I$4/Output!$P$95/1000000</f>
        <v>1.5187854970269943</v>
      </c>
      <c r="R12" s="6">
        <f>(C15-$B$8)*$B$2*Output!$P$101*$E$2*$I$4/Output!$P$95/1000000</f>
        <v>3.6374963145457007</v>
      </c>
      <c r="S12" s="6">
        <f>(D15-$B$8)*$B$2*Output!$P$101*$E$2*$I$4/Output!$P$95/1000000</f>
        <v>5.756207132064409</v>
      </c>
      <c r="U12" s="6">
        <v>2028</v>
      </c>
      <c r="V12" s="6">
        <f>(B15-$B$8)*$B$2*Output!$P$101*$E$2*$J$4/Output!$P$95/1000000</f>
        <v>123.04408022188778</v>
      </c>
      <c r="W12" s="6">
        <f>(C15-$B$8)*$B$2*Output!$P$101*$E$2*$J$4/Output!$P$95/1000000</f>
        <v>294.6909811885223</v>
      </c>
      <c r="X12" s="6">
        <f>(D15-$B$8)*$B$2*Output!$P$101*$E$2*$J$4/Output!$P$95/1000000</f>
        <v>466.33788215515671</v>
      </c>
      <c r="Z12" s="6">
        <v>2028</v>
      </c>
      <c r="AA12" s="6">
        <f>(B15-$B$8)*$B$2*Output!$P$101*$E$2*$K$4/Output!$P$95/1000000</f>
        <v>8.808904006605113</v>
      </c>
      <c r="AB12" s="6">
        <f>(C15-$B$8)*$B$2*Output!$P$101*$E$2*$K$4/Output!$P$95/1000000</f>
        <v>21.097354380809868</v>
      </c>
      <c r="AC12" s="6">
        <f>(D15-$B$8)*$B$2*Output!$P$101*$E$2*$K$4/Output!$P$95/1000000</f>
        <v>33.385804755014632</v>
      </c>
      <c r="AE12" s="6">
        <v>2028</v>
      </c>
      <c r="AF12" s="6">
        <f>(B15-$B$8)*$B$2*Output!$P$101*$E$2*$L$4/Output!$P$95/1000000</f>
        <v>62.966309221845165</v>
      </c>
      <c r="AG12" s="6">
        <f>(C15-$B$8)*$B$2*Output!$P$101*$E$2*$L$4/Output!$P$95/1000000</f>
        <v>150.80451991630778</v>
      </c>
      <c r="AH12" s="6">
        <f>(D15-$B$8)*$B$2*Output!$P$101*$E$2*$L$4/Output!$P$95/1000000</f>
        <v>238.64273061077037</v>
      </c>
      <c r="AJ12" s="6">
        <v>2028</v>
      </c>
      <c r="AK12" s="6">
        <f>(B15-$B$8)*$B$2*Output!$P$101*$E$2*$M$4/Output!$P$95/1000000</f>
        <v>26.595865327952552</v>
      </c>
      <c r="AL12" s="6">
        <f>(C15-$B$8)*$B$2*Output!$P$101*$E$2*$M$4/Output!$P$95/1000000</f>
        <v>63.697185877764369</v>
      </c>
      <c r="AM12" s="6">
        <f>(D15-$B$8)*$B$2*Output!$P$101*$E$2*$M$4/Output!$P$95/1000000</f>
        <v>100.7985064275762</v>
      </c>
    </row>
    <row r="13" spans="1:44" x14ac:dyDescent="0.25">
      <c r="A13" s="6">
        <v>2026</v>
      </c>
      <c r="B13" s="6">
        <v>2.1647949485544196</v>
      </c>
      <c r="C13" s="6">
        <v>2.453702703463827</v>
      </c>
      <c r="D13" s="6">
        <v>2.742610458373234</v>
      </c>
      <c r="F13" s="6">
        <v>2029</v>
      </c>
      <c r="G13" s="6">
        <f>(B16-$B$8)*$B$2*Output!$P$101*$E$2*$G$4/Output!$P$95/1000000</f>
        <v>52.023524190411017</v>
      </c>
      <c r="H13" s="6">
        <f>(C16-$B$8)*$B$2*Output!$P$101*$E$2*$G$4/Output!$P$95/1000000</f>
        <v>131.34125977601025</v>
      </c>
      <c r="I13" s="6">
        <f>(D16-$B$8)*$B$2*Output!$P$101*$E$2*$G$4/Output!$P$95/1000000</f>
        <v>210.65899536160936</v>
      </c>
      <c r="K13" s="6">
        <v>2029</v>
      </c>
      <c r="L13" s="6">
        <f>(B16-$B$8)*$B$2*Output!$P$101*$E$2*$H$4/Output!$P$95/1000000</f>
        <v>86.31883309555802</v>
      </c>
      <c r="M13" s="6">
        <f>(C16-$B$8)*$B$2*Output!$P$101*$E$2*$H$4/Output!$P$95/1000000</f>
        <v>217.92495717265214</v>
      </c>
      <c r="N13" s="6">
        <f>(D16-$B$8)*$B$2*Output!$P$101*$E$2*$H$4/Output!$P$95/1000000</f>
        <v>349.53108124974619</v>
      </c>
      <c r="P13" s="6">
        <v>2029</v>
      </c>
      <c r="Q13" s="6">
        <f>(B16-$B$8)*$B$2*Output!$P$101*$E$2*$I$4/Output!$P$95/1000000</f>
        <v>1.8225425964323922</v>
      </c>
      <c r="R13" s="6">
        <f>(C16-$B$8)*$B$2*Output!$P$101*$E$2*$I$4/Output!$P$95/1000000</f>
        <v>4.6012845983816044</v>
      </c>
      <c r="S13" s="6">
        <f>(D16-$B$8)*$B$2*Output!$P$101*$E$2*$I$4/Output!$P$95/1000000</f>
        <v>7.3800266003308126</v>
      </c>
      <c r="U13" s="6">
        <v>2029</v>
      </c>
      <c r="V13" s="6">
        <f>(B16-$B$8)*$B$2*Output!$P$101*$E$2*$J$4/Output!$P$95/1000000</f>
        <v>147.65289626626529</v>
      </c>
      <c r="W13" s="6">
        <f>(C16-$B$8)*$B$2*Output!$P$101*$E$2*$J$4/Output!$P$95/1000000</f>
        <v>372.77208161077152</v>
      </c>
      <c r="X13" s="6">
        <f>(D16-$B$8)*$B$2*Output!$P$101*$E$2*$J$4/Output!$P$95/1000000</f>
        <v>597.89126695527739</v>
      </c>
      <c r="Z13" s="6">
        <v>2029</v>
      </c>
      <c r="AA13" s="6">
        <f>(B16-$B$8)*$B$2*Output!$P$101*$E$2*$K$4/Output!$P$95/1000000</f>
        <v>10.57068480792613</v>
      </c>
      <c r="AB13" s="6">
        <f>(C16-$B$8)*$B$2*Output!$P$101*$E$2*$K$4/Output!$P$95/1000000</f>
        <v>26.687293507579305</v>
      </c>
      <c r="AC13" s="6">
        <f>(D16-$B$8)*$B$2*Output!$P$101*$E$2*$K$4/Output!$P$95/1000000</f>
        <v>42.803902207232468</v>
      </c>
      <c r="AE13" s="6">
        <v>2029</v>
      </c>
      <c r="AF13" s="6">
        <f>(B16-$B$8)*$B$2*Output!$P$101*$E$2*$L$4/Output!$P$95/1000000</f>
        <v>75.559571066214161</v>
      </c>
      <c r="AG13" s="6">
        <f>(C16-$B$8)*$B$2*Output!$P$101*$E$2*$L$4/Output!$P$95/1000000</f>
        <v>190.76157193135234</v>
      </c>
      <c r="AH13" s="6">
        <f>(D16-$B$8)*$B$2*Output!$P$101*$E$2*$L$4/Output!$P$95/1000000</f>
        <v>305.96357279649044</v>
      </c>
      <c r="AJ13" s="6">
        <v>2029</v>
      </c>
      <c r="AK13" s="6">
        <f>(B16-$B$8)*$B$2*Output!$P$101*$E$2*$M$4/Output!$P$95/1000000</f>
        <v>31.91503839354305</v>
      </c>
      <c r="AL13" s="6">
        <f>(C16-$B$8)*$B$2*Output!$P$101*$E$2*$M$4/Output!$P$95/1000000</f>
        <v>80.574344272899225</v>
      </c>
      <c r="AM13" s="6">
        <f>(D16-$B$8)*$B$2*Output!$P$101*$E$2*$M$4/Output!$P$95/1000000</f>
        <v>129.23365015225536</v>
      </c>
    </row>
    <row r="14" spans="1:44" x14ac:dyDescent="0.25">
      <c r="A14" s="6">
        <v>2027</v>
      </c>
      <c r="B14" s="6">
        <v>2.2473932647392263</v>
      </c>
      <c r="C14" s="6">
        <v>2.6688851435188079</v>
      </c>
      <c r="D14" s="6">
        <v>3.09037702229839</v>
      </c>
      <c r="F14" s="6">
        <v>2030</v>
      </c>
      <c r="G14" s="6">
        <f>(B17-$B$8)*$B$2*Output!$P$101*$E$2*$G$4/Output!$P$95/1000000</f>
        <v>60.694111555479537</v>
      </c>
      <c r="H14" s="6">
        <f>(C17-$B$8)*$B$2*Output!$P$101*$E$2*$G$4/Output!$P$95/1000000</f>
        <v>161.79078004634545</v>
      </c>
      <c r="I14" s="6">
        <f>(D17-$B$8)*$B$2*Output!$P$101*$E$2*$G$4/Output!$P$95/1000000</f>
        <v>262.88744853721136</v>
      </c>
      <c r="K14" s="6">
        <v>2030</v>
      </c>
      <c r="L14" s="6">
        <f>(B17-$B$8)*$B$2*Output!$P$101*$E$2*$H$4/Output!$P$95/1000000</f>
        <v>100.70530527815103</v>
      </c>
      <c r="M14" s="6">
        <f>(C17-$B$8)*$B$2*Output!$P$101*$E$2*$H$4/Output!$P$95/1000000</f>
        <v>268.44762165871816</v>
      </c>
      <c r="N14" s="6">
        <f>(D17-$B$8)*$B$2*Output!$P$101*$E$2*$H$4/Output!$P$95/1000000</f>
        <v>436.18993803928538</v>
      </c>
      <c r="P14" s="6">
        <v>2030</v>
      </c>
      <c r="Q14" s="6">
        <f>(B17-$B$8)*$B$2*Output!$P$101*$E$2*$I$4/Output!$P$95/1000000</f>
        <v>2.1262996958377913</v>
      </c>
      <c r="R14" s="6">
        <f>(C17-$B$8)*$B$2*Output!$P$101*$E$2*$I$4/Output!$P$95/1000000</f>
        <v>5.6680240897412926</v>
      </c>
      <c r="S14" s="6">
        <f>(D17-$B$8)*$B$2*Output!$P$101*$E$2*$I$4/Output!$P$95/1000000</f>
        <v>9.2097484836447947</v>
      </c>
      <c r="U14" s="6">
        <v>2030</v>
      </c>
      <c r="V14" s="6">
        <f>(B17-$B$8)*$B$2*Output!$P$101*$E$2*$J$4/Output!$P$95/1000000</f>
        <v>172.26171231064288</v>
      </c>
      <c r="W14" s="6">
        <f>(C17-$B$8)*$B$2*Output!$P$101*$E$2*$J$4/Output!$P$95/1000000</f>
        <v>459.19375195701144</v>
      </c>
      <c r="X14" s="6">
        <f>(D17-$B$8)*$B$2*Output!$P$101*$E$2*$J$4/Output!$P$95/1000000</f>
        <v>746.12579160338021</v>
      </c>
      <c r="Z14" s="6">
        <v>2030</v>
      </c>
      <c r="AA14" s="6">
        <f>(B17-$B$8)*$B$2*Output!$P$101*$E$2*$K$4/Output!$P$95/1000000</f>
        <v>12.332465609247155</v>
      </c>
      <c r="AB14" s="6">
        <f>(C17-$B$8)*$B$2*Output!$P$101*$E$2*$K$4/Output!$P$95/1000000</f>
        <v>32.874346121550403</v>
      </c>
      <c r="AC14" s="6">
        <f>(D17-$B$8)*$B$2*Output!$P$101*$E$2*$K$4/Output!$P$95/1000000</f>
        <v>53.416226633853647</v>
      </c>
      <c r="AE14" s="6">
        <v>2030</v>
      </c>
      <c r="AF14" s="6">
        <f>(B17-$B$8)*$B$2*Output!$P$101*$E$2*$L$4/Output!$P$95/1000000</f>
        <v>88.1528329105832</v>
      </c>
      <c r="AG14" s="6">
        <f>(C17-$B$8)*$B$2*Output!$P$101*$E$2*$L$4/Output!$P$95/1000000</f>
        <v>234.98680900636381</v>
      </c>
      <c r="AH14" s="6">
        <f>(D17-$B$8)*$B$2*Output!$P$101*$E$2*$L$4/Output!$P$95/1000000</f>
        <v>381.8207851021445</v>
      </c>
      <c r="AJ14" s="6">
        <v>2030</v>
      </c>
      <c r="AK14" s="6">
        <f>(B17-$B$8)*$B$2*Output!$P$101*$E$2*$M$4/Output!$P$95/1000000</f>
        <v>37.234211459133569</v>
      </c>
      <c r="AL14" s="6">
        <f>(C17-$B$8)*$B$2*Output!$P$101*$E$2*$M$4/Output!$P$95/1000000</f>
        <v>99.254309223675023</v>
      </c>
      <c r="AM14" s="6">
        <f>(D17-$B$8)*$B$2*Output!$P$101*$E$2*$M$4/Output!$P$95/1000000</f>
        <v>161.27440698821653</v>
      </c>
    </row>
    <row r="15" spans="1:44" x14ac:dyDescent="0.25">
      <c r="A15" s="6">
        <v>2028</v>
      </c>
      <c r="B15" s="6">
        <v>2.329991580924033</v>
      </c>
      <c r="C15" s="6">
        <v>2.9061162092936894</v>
      </c>
      <c r="D15" s="6">
        <v>3.4822408376633458</v>
      </c>
      <c r="F15" s="6">
        <v>2031</v>
      </c>
      <c r="G15" s="6">
        <f>(B18-$B$8)*$B$2*Output!$P$101*$E$2*$G$4/Output!$P$95/1000000</f>
        <v>69.364698920548051</v>
      </c>
      <c r="H15" s="6">
        <f>(C18-$B$8)*$B$2*Output!$P$101*$E$2*$G$4/Output!$P$95/1000000</f>
        <v>173.17814956312122</v>
      </c>
      <c r="I15" s="6">
        <f>(D18-$B$8)*$B$2*Output!$P$101*$E$2*$G$4/Output!$P$95/1000000</f>
        <v>276.99160020569451</v>
      </c>
      <c r="K15" s="6">
        <v>2031</v>
      </c>
      <c r="L15" s="6">
        <f>(B18-$B$8)*$B$2*Output!$P$101*$E$2*$H$4/Output!$P$95/1000000</f>
        <v>115.09177746074407</v>
      </c>
      <c r="M15" s="6">
        <f>(C18-$B$8)*$B$2*Output!$P$101*$E$2*$H$4/Output!$P$95/1000000</f>
        <v>287.34185199033402</v>
      </c>
      <c r="N15" s="6">
        <f>(D18-$B$8)*$B$2*Output!$P$101*$E$2*$H$4/Output!$P$95/1000000</f>
        <v>459.59192651992419</v>
      </c>
      <c r="P15" s="6">
        <v>2031</v>
      </c>
      <c r="Q15" s="6">
        <f>(B18-$B$8)*$B$2*Output!$P$101*$E$2*$I$4/Output!$P$95/1000000</f>
        <v>2.4300567952431904</v>
      </c>
      <c r="R15" s="6">
        <f>(C18-$B$8)*$B$2*Output!$P$101*$E$2*$I$4/Output!$P$95/1000000</f>
        <v>6.0669583474374491</v>
      </c>
      <c r="S15" s="6">
        <f>(D18-$B$8)*$B$2*Output!$P$101*$E$2*$I$4/Output!$P$95/1000000</f>
        <v>9.7038598996317091</v>
      </c>
      <c r="U15" s="6">
        <v>2031</v>
      </c>
      <c r="V15" s="6">
        <f>(B18-$B$8)*$B$2*Output!$P$101*$E$2*$J$4/Output!$P$95/1000000</f>
        <v>196.87052835502047</v>
      </c>
      <c r="W15" s="6">
        <f>(C18-$B$8)*$B$2*Output!$P$101*$E$2*$J$4/Output!$P$95/1000000</f>
        <v>491.51332499962439</v>
      </c>
      <c r="X15" s="6">
        <f>(D18-$B$8)*$B$2*Output!$P$101*$E$2*$J$4/Output!$P$95/1000000</f>
        <v>786.15612164422862</v>
      </c>
      <c r="Z15" s="6">
        <v>2031</v>
      </c>
      <c r="AA15" s="6">
        <f>(B18-$B$8)*$B$2*Output!$P$101*$E$2*$K$4/Output!$P$95/1000000</f>
        <v>14.09424641056818</v>
      </c>
      <c r="AB15" s="6">
        <f>(C18-$B$8)*$B$2*Output!$P$101*$E$2*$K$4/Output!$P$95/1000000</f>
        <v>35.188151190054583</v>
      </c>
      <c r="AC15" s="6">
        <f>(D18-$B$8)*$B$2*Output!$P$101*$E$2*$K$4/Output!$P$95/1000000</f>
        <v>56.282055969541005</v>
      </c>
      <c r="AE15" s="6">
        <v>2031</v>
      </c>
      <c r="AF15" s="6">
        <f>(B18-$B$8)*$B$2*Output!$P$101*$E$2*$L$4/Output!$P$95/1000000</f>
        <v>100.74609475495225</v>
      </c>
      <c r="AG15" s="6">
        <f>(C18-$B$8)*$B$2*Output!$P$101*$E$2*$L$4/Output!$P$95/1000000</f>
        <v>251.5259568178582</v>
      </c>
      <c r="AH15" s="6">
        <f>(D18-$B$8)*$B$2*Output!$P$101*$E$2*$L$4/Output!$P$95/1000000</f>
        <v>402.30581888076432</v>
      </c>
      <c r="AJ15" s="6">
        <v>2031</v>
      </c>
      <c r="AK15" s="6">
        <f>(B18-$B$8)*$B$2*Output!$P$101*$E$2*$M$4/Output!$P$95/1000000</f>
        <v>42.553384524724088</v>
      </c>
      <c r="AL15" s="6">
        <f>(C18-$B$8)*$B$2*Output!$P$101*$E$2*$M$4/Output!$P$95/1000000</f>
        <v>106.24015535741982</v>
      </c>
      <c r="AM15" s="6">
        <f>(D18-$B$8)*$B$2*Output!$P$101*$E$2*$M$4/Output!$P$95/1000000</f>
        <v>169.92692619011561</v>
      </c>
    </row>
    <row r="16" spans="1:44" x14ac:dyDescent="0.25">
      <c r="A16" s="6">
        <v>2029</v>
      </c>
      <c r="B16" s="6">
        <v>2.4125898971088393</v>
      </c>
      <c r="C16" s="6">
        <v>3.1681916951319478</v>
      </c>
      <c r="D16" s="6">
        <v>3.9237934931550558</v>
      </c>
      <c r="F16" s="6">
        <v>2032</v>
      </c>
      <c r="G16" s="6">
        <f>(B19-$B$8)*$B$2*Output!$P$101*$E$2*$G$4/Output!$P$95/1000000</f>
        <v>78.035286285616579</v>
      </c>
      <c r="H16" s="6">
        <f>(C19-$B$8)*$B$2*Output!$P$101*$E$2*$G$4/Output!$P$95/1000000</f>
        <v>184.77982449147626</v>
      </c>
      <c r="I16" s="6">
        <f>(D19-$B$8)*$B$2*Output!$P$101*$E$2*$G$4/Output!$P$95/1000000</f>
        <v>291.5243626973359</v>
      </c>
      <c r="K16" s="6">
        <v>2032</v>
      </c>
      <c r="L16" s="6">
        <f>(B19-$B$8)*$B$2*Output!$P$101*$E$2*$H$4/Output!$P$95/1000000</f>
        <v>129.47824964333711</v>
      </c>
      <c r="M16" s="6">
        <f>(C19-$B$8)*$B$2*Output!$P$101*$E$2*$H$4/Output!$P$95/1000000</f>
        <v>306.59166363523957</v>
      </c>
      <c r="N16" s="6">
        <f>(D19-$B$8)*$B$2*Output!$P$101*$E$2*$H$4/Output!$P$95/1000000</f>
        <v>483.70507762714192</v>
      </c>
      <c r="P16" s="6">
        <v>2032</v>
      </c>
      <c r="Q16" s="6">
        <f>(B19-$B$8)*$B$2*Output!$P$101*$E$2*$I$4/Output!$P$95/1000000</f>
        <v>2.7338138946485899</v>
      </c>
      <c r="R16" s="6">
        <f>(C19-$B$8)*$B$2*Output!$P$101*$E$2*$I$4/Output!$P$95/1000000</f>
        <v>6.4734003768066568</v>
      </c>
      <c r="S16" s="6">
        <f>(D19-$B$8)*$B$2*Output!$P$101*$E$2*$I$4/Output!$P$95/1000000</f>
        <v>10.212986858964722</v>
      </c>
      <c r="U16" s="6">
        <v>2032</v>
      </c>
      <c r="V16" s="6">
        <f>(B19-$B$8)*$B$2*Output!$P$101*$E$2*$J$4/Output!$P$95/1000000</f>
        <v>221.47934439939806</v>
      </c>
      <c r="W16" s="6">
        <f>(C19-$B$8)*$B$2*Output!$P$101*$E$2*$J$4/Output!$P$95/1000000</f>
        <v>524.44113854877037</v>
      </c>
      <c r="X16" s="6">
        <f>(D19-$B$8)*$B$2*Output!$P$101*$E$2*$J$4/Output!$P$95/1000000</f>
        <v>827.40293269814254</v>
      </c>
      <c r="Z16" s="6">
        <v>2032</v>
      </c>
      <c r="AA16" s="6">
        <f>(B19-$B$8)*$B$2*Output!$P$101*$E$2*$K$4/Output!$P$95/1000000</f>
        <v>15.856027211889206</v>
      </c>
      <c r="AB16" s="6">
        <f>(C19-$B$8)*$B$2*Output!$P$101*$E$2*$K$4/Output!$P$95/1000000</f>
        <v>37.545501077824483</v>
      </c>
      <c r="AC16" s="6">
        <f>(D19-$B$8)*$B$2*Output!$P$101*$E$2*$K$4/Output!$P$95/1000000</f>
        <v>59.234974943759745</v>
      </c>
      <c r="AE16" s="6">
        <v>2032</v>
      </c>
      <c r="AF16" s="6">
        <f>(B19-$B$8)*$B$2*Output!$P$101*$E$2*$L$4/Output!$P$95/1000000</f>
        <v>113.33935659932131</v>
      </c>
      <c r="AG16" s="6">
        <f>(C19-$B$8)*$B$2*Output!$P$101*$E$2*$L$4/Output!$P$95/1000000</f>
        <v>268.3763642994362</v>
      </c>
      <c r="AH16" s="6">
        <f>(D19-$B$8)*$B$2*Output!$P$101*$E$2*$L$4/Output!$P$95/1000000</f>
        <v>423.41337199955115</v>
      </c>
      <c r="AJ16" s="6">
        <v>2032</v>
      </c>
      <c r="AK16" s="6">
        <f>(B19-$B$8)*$B$2*Output!$P$101*$E$2*$M$4/Output!$P$95/1000000</f>
        <v>47.872557590314607</v>
      </c>
      <c r="AL16" s="6">
        <f>(C19-$B$8)*$B$2*Output!$P$101*$E$2*$M$4/Output!$P$95/1000000</f>
        <v>113.3574721199798</v>
      </c>
      <c r="AM16" s="6">
        <f>(D19-$B$8)*$B$2*Output!$P$101*$E$2*$M$4/Output!$P$95/1000000</f>
        <v>178.84238664964494</v>
      </c>
    </row>
    <row r="17" spans="1:39" x14ac:dyDescent="0.25">
      <c r="A17" s="6">
        <v>2030</v>
      </c>
      <c r="B17" s="6">
        <v>2.495188213293646</v>
      </c>
      <c r="C17" s="6">
        <v>3.4582619057266082</v>
      </c>
      <c r="D17" s="6">
        <v>4.4213355981595708</v>
      </c>
      <c r="F17" s="6">
        <v>2033</v>
      </c>
      <c r="G17" s="6">
        <f>(B20-$B$8)*$B$2*Output!$P$101*$E$2*$G$4/Output!$P$95/1000000</f>
        <v>86.705873650685106</v>
      </c>
      <c r="H17" s="6">
        <f>(C20-$B$8)*$B$2*Output!$P$101*$E$2*$G$4/Output!$P$95/1000000</f>
        <v>196.60231735488745</v>
      </c>
      <c r="I17" s="6">
        <f>(D20-$B$8)*$B$2*Output!$P$101*$E$2*$G$4/Output!$P$95/1000000</f>
        <v>306.49876105908982</v>
      </c>
      <c r="K17" s="6">
        <v>2033</v>
      </c>
      <c r="L17" s="6">
        <f>(B20-$B$8)*$B$2*Output!$P$101*$E$2*$H$4/Output!$P$95/1000000</f>
        <v>143.86472182593016</v>
      </c>
      <c r="M17" s="6">
        <f>(C20-$B$8)*$B$2*Output!$P$101*$E$2*$H$4/Output!$P$95/1000000</f>
        <v>326.20786234786573</v>
      </c>
      <c r="N17" s="6">
        <f>(D20-$B$8)*$B$2*Output!$P$101*$E$2*$H$4/Output!$P$95/1000000</f>
        <v>508.55100286980127</v>
      </c>
      <c r="P17" s="6">
        <v>2033</v>
      </c>
      <c r="Q17" s="6">
        <f>(B20-$B$8)*$B$2*Output!$P$101*$E$2*$I$4/Output!$P$95/1000000</f>
        <v>3.0375709940539894</v>
      </c>
      <c r="R17" s="6">
        <f>(C20-$B$8)*$B$2*Output!$P$101*$E$2*$I$4/Output!$P$95/1000000</f>
        <v>6.8875783313935237</v>
      </c>
      <c r="S17" s="6">
        <f>(D20-$B$8)*$B$2*Output!$P$101*$E$2*$I$4/Output!$P$95/1000000</f>
        <v>10.737585668733061</v>
      </c>
      <c r="U17" s="6">
        <v>2033</v>
      </c>
      <c r="V17" s="6">
        <f>(B20-$B$8)*$B$2*Output!$P$101*$E$2*$J$4/Output!$P$95/1000000</f>
        <v>246.08816044377568</v>
      </c>
      <c r="W17" s="6">
        <f>(C20-$B$8)*$B$2*Output!$P$101*$E$2*$J$4/Output!$P$95/1000000</f>
        <v>557.99567641477029</v>
      </c>
      <c r="X17" s="6">
        <f>(D20-$B$8)*$B$2*Output!$P$101*$E$2*$J$4/Output!$P$95/1000000</f>
        <v>869.90319238576501</v>
      </c>
      <c r="Z17" s="6">
        <v>2033</v>
      </c>
      <c r="AA17" s="6">
        <f>(B20-$B$8)*$B$2*Output!$P$101*$E$2*$K$4/Output!$P$95/1000000</f>
        <v>17.617808013210233</v>
      </c>
      <c r="AB17" s="6">
        <f>(C20-$B$8)*$B$2*Output!$P$101*$E$2*$K$4/Output!$P$95/1000000</f>
        <v>39.947719067625918</v>
      </c>
      <c r="AC17" s="6">
        <f>(D20-$B$8)*$B$2*Output!$P$101*$E$2*$K$4/Output!$P$95/1000000</f>
        <v>62.277630122041614</v>
      </c>
      <c r="AE17" s="6">
        <v>2033</v>
      </c>
      <c r="AF17" s="6">
        <f>(B20-$B$8)*$B$2*Output!$P$101*$E$2*$L$4/Output!$P$95/1000000</f>
        <v>125.93261844369037</v>
      </c>
      <c r="AG17" s="6">
        <f>(C20-$B$8)*$B$2*Output!$P$101*$E$2*$L$4/Output!$P$95/1000000</f>
        <v>285.54749031587363</v>
      </c>
      <c r="AH17" s="6">
        <f>(D20-$B$8)*$B$2*Output!$P$101*$E$2*$L$4/Output!$P$95/1000000</f>
        <v>445.16236218805693</v>
      </c>
      <c r="AJ17" s="6">
        <v>2033</v>
      </c>
      <c r="AK17" s="6">
        <f>(B20-$B$8)*$B$2*Output!$P$101*$E$2*$M$4/Output!$P$95/1000000</f>
        <v>53.191730655905126</v>
      </c>
      <c r="AL17" s="6">
        <f>(C20-$B$8)*$B$2*Output!$P$101*$E$2*$M$4/Output!$P$95/1000000</f>
        <v>120.61025477003916</v>
      </c>
      <c r="AM17" s="6">
        <f>(D20-$B$8)*$B$2*Output!$P$101*$E$2*$M$4/Output!$P$95/1000000</f>
        <v>188.02877888417322</v>
      </c>
    </row>
    <row r="18" spans="1:39" x14ac:dyDescent="0.25">
      <c r="A18" s="6">
        <v>2031</v>
      </c>
      <c r="B18" s="6">
        <v>2.5777865294784528</v>
      </c>
      <c r="C18" s="6">
        <v>3.5667410096508951</v>
      </c>
      <c r="D18" s="6">
        <v>4.5556954898233384</v>
      </c>
      <c r="F18" s="6">
        <v>2034</v>
      </c>
      <c r="G18" s="6">
        <f>(B21-$B$8)*$B$2*Output!$P$101*$E$2*$G$4/Output!$P$95/1000000</f>
        <v>95.376461015753634</v>
      </c>
      <c r="H18" s="6">
        <f>(C21-$B$8)*$B$2*Output!$P$101*$E$2*$G$4/Output!$P$95/1000000</f>
        <v>208.65233858579606</v>
      </c>
      <c r="I18" s="6">
        <f>(D21-$B$8)*$B$2*Output!$P$101*$E$2*$G$4/Output!$P$95/1000000</f>
        <v>321.92821615583858</v>
      </c>
      <c r="K18" s="6">
        <v>2034</v>
      </c>
      <c r="L18" s="6">
        <f>(B21-$B$8)*$B$2*Output!$P$101*$E$2*$H$4/Output!$P$95/1000000</f>
        <v>158.25119400852319</v>
      </c>
      <c r="M18" s="6">
        <f>(C21-$B$8)*$B$2*Output!$P$101*$E$2*$H$4/Output!$P$95/1000000</f>
        <v>346.20158225852964</v>
      </c>
      <c r="N18" s="6">
        <f>(D21-$B$8)*$B$2*Output!$P$101*$E$2*$H$4/Output!$P$95/1000000</f>
        <v>534.15197050853635</v>
      </c>
      <c r="P18" s="6">
        <v>2034</v>
      </c>
      <c r="Q18" s="6">
        <f>(B21-$B$8)*$B$2*Output!$P$101*$E$2*$I$4/Output!$P$95/1000000</f>
        <v>3.3413280934593899</v>
      </c>
      <c r="R18" s="6">
        <f>(C21-$B$8)*$B$2*Output!$P$101*$E$2*$I$4/Output!$P$95/1000000</f>
        <v>7.3097272980968144</v>
      </c>
      <c r="S18" s="6">
        <f>(D21-$B$8)*$B$2*Output!$P$101*$E$2*$I$4/Output!$P$95/1000000</f>
        <v>11.278126502734244</v>
      </c>
      <c r="U18" s="6">
        <v>2034</v>
      </c>
      <c r="V18" s="6">
        <f>(B21-$B$8)*$B$2*Output!$P$101*$E$2*$J$4/Output!$P$95/1000000</f>
        <v>270.69697648815327</v>
      </c>
      <c r="W18" s="6">
        <f>(C21-$B$8)*$B$2*Output!$P$101*$E$2*$J$4/Output!$P$95/1000000</f>
        <v>592.19598411214065</v>
      </c>
      <c r="X18" s="6">
        <f>(D21-$B$8)*$B$2*Output!$P$101*$E$2*$J$4/Output!$P$95/1000000</f>
        <v>913.69499173612826</v>
      </c>
      <c r="Z18" s="6">
        <v>2034</v>
      </c>
      <c r="AA18" s="6">
        <f>(B21-$B$8)*$B$2*Output!$P$101*$E$2*$K$4/Output!$P$95/1000000</f>
        <v>19.37958881453126</v>
      </c>
      <c r="AB18" s="6">
        <f>(C21-$B$8)*$B$2*Output!$P$101*$E$2*$K$4/Output!$P$95/1000000</f>
        <v>42.396168655442018</v>
      </c>
      <c r="AC18" s="6">
        <f>(D21-$B$8)*$B$2*Output!$P$101*$E$2*$K$4/Output!$P$95/1000000</f>
        <v>65.412748496352819</v>
      </c>
      <c r="AE18" s="6">
        <v>2034</v>
      </c>
      <c r="AF18" s="6">
        <f>(B21-$B$8)*$B$2*Output!$P$101*$E$2*$L$4/Output!$P$95/1000000</f>
        <v>138.52588028805945</v>
      </c>
      <c r="AG18" s="6">
        <f>(C21-$B$8)*$B$2*Output!$P$101*$E$2*$L$4/Output!$P$95/1000000</f>
        <v>303.04908117722573</v>
      </c>
      <c r="AH18" s="6">
        <f>(D21-$B$8)*$B$2*Output!$P$101*$E$2*$L$4/Output!$P$95/1000000</f>
        <v>467.57228206639223</v>
      </c>
      <c r="AJ18" s="6">
        <v>2034</v>
      </c>
      <c r="AK18" s="6">
        <f>(B21-$B$8)*$B$2*Output!$P$101*$E$2*$M$4/Output!$P$95/1000000</f>
        <v>58.510903721495652</v>
      </c>
      <c r="AL18" s="6">
        <f>(C21-$B$8)*$B$2*Output!$P$101*$E$2*$M$4/Output!$P$95/1000000</f>
        <v>128.00261997812981</v>
      </c>
      <c r="AM18" s="6">
        <f>(D21-$B$8)*$B$2*Output!$P$101*$E$2*$M$4/Output!$P$95/1000000</f>
        <v>197.49433623476406</v>
      </c>
    </row>
    <row r="19" spans="1:39" x14ac:dyDescent="0.25">
      <c r="A19" s="6">
        <v>2032</v>
      </c>
      <c r="B19" s="6">
        <v>2.6603848456632595</v>
      </c>
      <c r="C19" s="6">
        <v>3.6772616437968888</v>
      </c>
      <c r="D19" s="6">
        <v>4.6941384419305177</v>
      </c>
      <c r="F19" s="6">
        <v>2035</v>
      </c>
      <c r="G19" s="6">
        <f>(B22-$B$8)*$B$2*Output!$P$101*$E$2*$G$4/Output!$P$95/1000000</f>
        <v>104.04704838082213</v>
      </c>
      <c r="H19" s="6">
        <f>(C22-$B$8)*$B$2*Output!$P$101*$E$2*$G$4/Output!$P$95/1000000</f>
        <v>220.93680253985988</v>
      </c>
      <c r="I19" s="6">
        <f>(D22-$B$8)*$B$2*Output!$P$101*$E$2*$G$4/Output!$P$95/1000000</f>
        <v>337.82655669889772</v>
      </c>
      <c r="K19" s="6">
        <v>2035</v>
      </c>
      <c r="L19" s="6">
        <f>(B22-$B$8)*$B$2*Output!$P$101*$E$2*$H$4/Output!$P$95/1000000</f>
        <v>172.63766619111621</v>
      </c>
      <c r="M19" s="6">
        <f>(C22-$B$8)*$B$2*Output!$P$101*$E$2*$H$4/Output!$P$95/1000000</f>
        <v>366.58429585244426</v>
      </c>
      <c r="N19" s="6">
        <f>(D22-$B$8)*$B$2*Output!$P$101*$E$2*$H$4/Output!$P$95/1000000</f>
        <v>560.53092551377233</v>
      </c>
      <c r="P19" s="6">
        <v>2035</v>
      </c>
      <c r="Q19" s="6">
        <f>(B22-$B$8)*$B$2*Output!$P$101*$E$2*$I$4/Output!$P$95/1000000</f>
        <v>3.6450851928647885</v>
      </c>
      <c r="R19" s="6">
        <f>(C22-$B$8)*$B$2*Output!$P$101*$E$2*$I$4/Output!$P$95/1000000</f>
        <v>7.7400895078670313</v>
      </c>
      <c r="S19" s="6">
        <f>(D22-$B$8)*$B$2*Output!$P$101*$E$2*$I$4/Output!$P$95/1000000</f>
        <v>11.835093822869277</v>
      </c>
      <c r="U19" s="6">
        <v>2035</v>
      </c>
      <c r="V19" s="6">
        <f>(B22-$B$8)*$B$2*Output!$P$101*$E$2*$J$4/Output!$P$95/1000000</f>
        <v>295.30579253253086</v>
      </c>
      <c r="W19" s="6">
        <f>(C22-$B$8)*$B$2*Output!$P$101*$E$2*$J$4/Output!$P$95/1000000</f>
        <v>627.06168592921188</v>
      </c>
      <c r="X19" s="6">
        <f>(D22-$B$8)*$B$2*Output!$P$101*$E$2*$J$4/Output!$P$95/1000000</f>
        <v>958.81757932589301</v>
      </c>
      <c r="Z19" s="6">
        <v>2035</v>
      </c>
      <c r="AA19" s="6">
        <f>(B22-$B$8)*$B$2*Output!$P$101*$E$2*$K$4/Output!$P$95/1000000</f>
        <v>21.14136961585228</v>
      </c>
      <c r="AB19" s="6">
        <f>(C22-$B$8)*$B$2*Output!$P$101*$E$2*$K$4/Output!$P$95/1000000</f>
        <v>44.892254772511997</v>
      </c>
      <c r="AC19" s="6">
        <f>(D22-$B$8)*$B$2*Output!$P$101*$E$2*$K$4/Output!$P$95/1000000</f>
        <v>68.643139929171724</v>
      </c>
      <c r="AE19" s="6">
        <v>2035</v>
      </c>
      <c r="AF19" s="6">
        <f>(B22-$B$8)*$B$2*Output!$P$101*$E$2*$L$4/Output!$P$95/1000000</f>
        <v>151.11914213242846</v>
      </c>
      <c r="AG19" s="6">
        <f>(C22-$B$8)*$B$2*Output!$P$101*$E$2*$L$4/Output!$P$95/1000000</f>
        <v>320.89117937399726</v>
      </c>
      <c r="AH19" s="6">
        <f>(D22-$B$8)*$B$2*Output!$P$101*$E$2*$L$4/Output!$P$95/1000000</f>
        <v>490.66321661556617</v>
      </c>
      <c r="AJ19" s="6">
        <v>2035</v>
      </c>
      <c r="AK19" s="6">
        <f>(B22-$B$8)*$B$2*Output!$P$101*$E$2*$M$4/Output!$P$95/1000000</f>
        <v>63.830076787086163</v>
      </c>
      <c r="AL19" s="6">
        <f>(C22-$B$8)*$B$2*Output!$P$101*$E$2*$M$4/Output!$P$95/1000000</f>
        <v>135.53880951621395</v>
      </c>
      <c r="AM19" s="6">
        <f>(D22-$B$8)*$B$2*Output!$P$101*$E$2*$M$4/Output!$P$95/1000000</f>
        <v>207.2475422453418</v>
      </c>
    </row>
    <row r="20" spans="1:39" x14ac:dyDescent="0.25">
      <c r="A20" s="6">
        <v>2033</v>
      </c>
      <c r="B20" s="6">
        <v>2.7429831618480662</v>
      </c>
      <c r="C20" s="6">
        <v>3.7898858481914823</v>
      </c>
      <c r="D20" s="6">
        <v>4.8367885345348984</v>
      </c>
      <c r="F20" s="6">
        <v>2036</v>
      </c>
      <c r="G20" s="6">
        <f>(B23-$B$8)*$B$2*Output!$P$101*$E$2*$G$4/Output!$P$95/1000000</f>
        <v>112.7176357458906</v>
      </c>
      <c r="H20" s="6">
        <f>(C23-$B$8)*$B$2*Output!$P$101*$E$2*$G$4/Output!$P$95/1000000</f>
        <v>233.46283369297177</v>
      </c>
      <c r="I20" s="6">
        <f>(D23-$B$8)*$B$2*Output!$P$101*$E$2*$G$4/Output!$P$95/1000000</f>
        <v>354.20803164005315</v>
      </c>
      <c r="K20" s="6">
        <v>2036</v>
      </c>
      <c r="L20" s="6">
        <f>(B23-$B$8)*$B$2*Output!$P$101*$E$2*$H$4/Output!$P$95/1000000</f>
        <v>187.02413837370915</v>
      </c>
      <c r="M20" s="6">
        <f>(C23-$B$8)*$B$2*Output!$P$101*$E$2*$H$4/Output!$P$95/1000000</f>
        <v>387.36782425197777</v>
      </c>
      <c r="N20" s="6">
        <f>(D23-$B$8)*$B$2*Output!$P$101*$E$2*$H$4/Output!$P$95/1000000</f>
        <v>587.71151013024667</v>
      </c>
      <c r="P20" s="6">
        <v>2036</v>
      </c>
      <c r="Q20" s="6">
        <f>(B23-$B$8)*$B$2*Output!$P$101*$E$2*$I$4/Output!$P$95/1000000</f>
        <v>3.9488422922701858</v>
      </c>
      <c r="R20" s="6">
        <f>(C23-$B$8)*$B$2*Output!$P$101*$E$2*$I$4/Output!$P$95/1000000</f>
        <v>8.1789145528068641</v>
      </c>
      <c r="S20" s="6">
        <f>(D23-$B$8)*$B$2*Output!$P$101*$E$2*$I$4/Output!$P$95/1000000</f>
        <v>12.408986813343549</v>
      </c>
      <c r="U20" s="6">
        <v>2036</v>
      </c>
      <c r="V20" s="6">
        <f>(B23-$B$8)*$B$2*Output!$P$101*$E$2*$J$4/Output!$P$95/1000000</f>
        <v>319.91460857690822</v>
      </c>
      <c r="W20" s="6">
        <f>(C23-$B$8)*$B$2*Output!$P$101*$E$2*$J$4/Output!$P$95/1000000</f>
        <v>662.61300251647469</v>
      </c>
      <c r="X20" s="6">
        <f>(D23-$B$8)*$B$2*Output!$P$101*$E$2*$J$4/Output!$P$95/1000000</f>
        <v>1005.3113964560418</v>
      </c>
      <c r="Z20" s="6">
        <v>2036</v>
      </c>
      <c r="AA20" s="6">
        <f>(B23-$B$8)*$B$2*Output!$P$101*$E$2*$K$4/Output!$P$95/1000000</f>
        <v>22.903150417173297</v>
      </c>
      <c r="AB20" s="6">
        <f>(C23-$B$8)*$B$2*Output!$P$101*$E$2*$K$4/Output!$P$95/1000000</f>
        <v>47.43742504450627</v>
      </c>
      <c r="AC20" s="6">
        <f>(D23-$B$8)*$B$2*Output!$P$101*$E$2*$K$4/Output!$P$95/1000000</f>
        <v>71.971699671839275</v>
      </c>
      <c r="AE20" s="6">
        <v>2036</v>
      </c>
      <c r="AF20" s="6">
        <f>(B23-$B$8)*$B$2*Output!$P$101*$E$2*$L$4/Output!$P$95/1000000</f>
        <v>163.71240397679742</v>
      </c>
      <c r="AG20" s="6">
        <f>(C23-$B$8)*$B$2*Output!$P$101*$E$2*$L$4/Output!$P$95/1000000</f>
        <v>339.08413257776391</v>
      </c>
      <c r="AH20" s="6">
        <f>(D23-$B$8)*$B$2*Output!$P$101*$E$2*$L$4/Output!$P$95/1000000</f>
        <v>514.45586117873063</v>
      </c>
      <c r="AJ20" s="6">
        <v>2036</v>
      </c>
      <c r="AK20" s="6">
        <f>(B23-$B$8)*$B$2*Output!$P$101*$E$2*$M$4/Output!$P$95/1000000</f>
        <v>69.149249852676661</v>
      </c>
      <c r="AL20" s="6">
        <f>(C23-$B$8)*$B$2*Output!$P$101*$E$2*$M$4/Output!$P$95/1000000</f>
        <v>143.2231940593889</v>
      </c>
      <c r="AM20" s="6">
        <f>(D23-$B$8)*$B$2*Output!$P$101*$E$2*$M$4/Output!$P$95/1000000</f>
        <v>217.29713826610126</v>
      </c>
    </row>
    <row r="21" spans="1:39" x14ac:dyDescent="0.25">
      <c r="A21" s="6">
        <v>2034</v>
      </c>
      <c r="B21" s="6">
        <v>2.825581478032873</v>
      </c>
      <c r="C21" s="6">
        <v>3.9046775481948837</v>
      </c>
      <c r="D21" s="6">
        <v>4.9837736183568948</v>
      </c>
      <c r="F21" s="6">
        <v>2037</v>
      </c>
      <c r="G21" s="6">
        <f>(B24-$B$8)*$B$2*Output!$P$101*$E$2*$G$4/Output!$P$95/1000000</f>
        <v>121.38822311095913</v>
      </c>
      <c r="H21" s="6">
        <f>(C24-$B$8)*$B$2*Output!$P$101*$E$2*$G$4/Output!$P$95/1000000</f>
        <v>246.23777302660096</v>
      </c>
      <c r="I21" s="6">
        <f>(D24-$B$8)*$B$2*Output!$P$101*$E$2*$G$4/Output!$P$95/1000000</f>
        <v>371.08732294224274</v>
      </c>
      <c r="K21" s="6">
        <v>2037</v>
      </c>
      <c r="L21" s="6">
        <f>(B24-$B$8)*$B$2*Output!$P$101*$E$2*$H$4/Output!$P$95/1000000</f>
        <v>201.4106105563022</v>
      </c>
      <c r="M21" s="6">
        <f>(C24-$B$8)*$B$2*Output!$P$101*$E$2*$H$4/Output!$P$95/1000000</f>
        <v>408.56434781138449</v>
      </c>
      <c r="N21" s="6">
        <f>(D24-$B$8)*$B$2*Output!$P$101*$E$2*$H$4/Output!$P$95/1000000</f>
        <v>615.71808506646676</v>
      </c>
      <c r="P21" s="6">
        <v>2037</v>
      </c>
      <c r="Q21" s="6">
        <f>(B24-$B$8)*$B$2*Output!$P$101*$E$2*$I$4/Output!$P$95/1000000</f>
        <v>4.2525993916755862</v>
      </c>
      <c r="R21" s="6">
        <f>(C24-$B$8)*$B$2*Output!$P$101*$E$2*$I$4/Output!$P$95/1000000</f>
        <v>8.6264596098691513</v>
      </c>
      <c r="S21" s="6">
        <f>(D24-$B$8)*$B$2*Output!$P$101*$E$2*$I$4/Output!$P$95/1000000</f>
        <v>13.000319828062716</v>
      </c>
      <c r="U21" s="6">
        <v>2037</v>
      </c>
      <c r="V21" s="6">
        <f>(B24-$B$8)*$B$2*Output!$P$101*$E$2*$J$4/Output!$P$95/1000000</f>
        <v>344.52342462128593</v>
      </c>
      <c r="W21" s="6">
        <f>(C24-$B$8)*$B$2*Output!$P$101*$E$2*$J$4/Output!$P$95/1000000</f>
        <v>698.87076900942327</v>
      </c>
      <c r="X21" s="6">
        <f>(D24-$B$8)*$B$2*Output!$P$101*$E$2*$J$4/Output!$P$95/1000000</f>
        <v>1053.2181133975605</v>
      </c>
      <c r="Z21" s="6">
        <v>2037</v>
      </c>
      <c r="AA21" s="6">
        <f>(B24-$B$8)*$B$2*Output!$P$101*$E$2*$K$4/Output!$P$95/1000000</f>
        <v>24.664931218494321</v>
      </c>
      <c r="AB21" s="6">
        <f>(C24-$B$8)*$B$2*Output!$P$101*$E$2*$K$4/Output!$P$95/1000000</f>
        <v>50.033171088967102</v>
      </c>
      <c r="AC21" s="6">
        <f>(D24-$B$8)*$B$2*Output!$P$101*$E$2*$K$4/Output!$P$95/1000000</f>
        <v>75.401410959439872</v>
      </c>
      <c r="AE21" s="6">
        <v>2037</v>
      </c>
      <c r="AF21" s="6">
        <f>(B24-$B$8)*$B$2*Output!$P$101*$E$2*$L$4/Output!$P$95/1000000</f>
        <v>176.30566582116651</v>
      </c>
      <c r="AG21" s="6">
        <f>(C24-$B$8)*$B$2*Output!$P$101*$E$2*$L$4/Output!$P$95/1000000</f>
        <v>357.63860291531648</v>
      </c>
      <c r="AH21" s="6">
        <f>(D24-$B$8)*$B$2*Output!$P$101*$E$2*$L$4/Output!$P$95/1000000</f>
        <v>538.97154000946637</v>
      </c>
      <c r="AJ21" s="6">
        <v>2037</v>
      </c>
      <c r="AK21" s="6">
        <f>(B24-$B$8)*$B$2*Output!$P$101*$E$2*$M$4/Output!$P$95/1000000</f>
        <v>74.46842291826718</v>
      </c>
      <c r="AL21" s="6">
        <f>(C24-$B$8)*$B$2*Output!$P$101*$E$2*$M$4/Output!$P$95/1000000</f>
        <v>151.06027710312296</v>
      </c>
      <c r="AM21" s="6">
        <f>(D24-$B$8)*$B$2*Output!$P$101*$E$2*$M$4/Output!$P$95/1000000</f>
        <v>227.6521312879787</v>
      </c>
    </row>
    <row r="22" spans="1:39" x14ac:dyDescent="0.25">
      <c r="A22" s="6">
        <v>2035</v>
      </c>
      <c r="B22" s="6">
        <v>2.9081797942176797</v>
      </c>
      <c r="C22" s="6">
        <v>4.0217026117939749</v>
      </c>
      <c r="D22" s="6">
        <v>5.135225429370271</v>
      </c>
      <c r="F22" s="6">
        <v>2038</v>
      </c>
      <c r="G22" s="6">
        <f>(B25-$B$8)*$B$2*Output!$P$101*$E$2*$G$4/Output!$P$95/1000000</f>
        <v>130.05881047602767</v>
      </c>
      <c r="H22" s="6">
        <f>(C25-$B$8)*$B$2*Output!$P$101*$E$2*$G$4/Output!$P$95/1000000</f>
        <v>259.26918460717593</v>
      </c>
      <c r="I22" s="6">
        <f>(D25-$B$8)*$B$2*Output!$P$101*$E$2*$G$4/Output!$P$95/1000000</f>
        <v>388.47955873832404</v>
      </c>
      <c r="K22" s="6">
        <v>2038</v>
      </c>
      <c r="L22" s="6">
        <f>(B25-$B$8)*$B$2*Output!$P$101*$E$2*$H$4/Output!$P$95/1000000</f>
        <v>215.79708273889523</v>
      </c>
      <c r="M22" s="6">
        <f>(C25-$B$8)*$B$2*Output!$P$101*$E$2*$H$4/Output!$P$95/1000000</f>
        <v>430.18641703349437</v>
      </c>
      <c r="N22" s="6">
        <f>(D25-$B$8)*$B$2*Output!$P$101*$E$2*$H$4/Output!$P$95/1000000</f>
        <v>644.57575132809336</v>
      </c>
      <c r="P22" s="6">
        <v>2038</v>
      </c>
      <c r="Q22" s="6">
        <f>(B25-$B$8)*$B$2*Output!$P$101*$E$2*$I$4/Output!$P$95/1000000</f>
        <v>4.5563564910809857</v>
      </c>
      <c r="R22" s="6">
        <f>(C25-$B$8)*$B$2*Output!$P$101*$E$2*$I$4/Output!$P$95/1000000</f>
        <v>9.0829896713527205</v>
      </c>
      <c r="S22" s="6">
        <f>(D25-$B$8)*$B$2*Output!$P$101*$E$2*$I$4/Output!$P$95/1000000</f>
        <v>13.609622851624451</v>
      </c>
      <c r="U22" s="6">
        <v>2038</v>
      </c>
      <c r="V22" s="6">
        <f>(B25-$B$8)*$B$2*Output!$P$101*$E$2*$J$4/Output!$P$95/1000000</f>
        <v>369.13224066566352</v>
      </c>
      <c r="W22" s="6">
        <f>(C25-$B$8)*$B$2*Output!$P$101*$E$2*$J$4/Output!$P$95/1000000</f>
        <v>735.85645370212433</v>
      </c>
      <c r="X22" s="6">
        <f>(D25-$B$8)*$B$2*Output!$P$101*$E$2*$J$4/Output!$P$95/1000000</f>
        <v>1102.5806667385848</v>
      </c>
      <c r="Z22" s="6">
        <v>2038</v>
      </c>
      <c r="AA22" s="6">
        <f>(B25-$B$8)*$B$2*Output!$P$101*$E$2*$K$4/Output!$P$95/1000000</f>
        <v>26.426712019815348</v>
      </c>
      <c r="AB22" s="6">
        <f>(C25-$B$8)*$B$2*Output!$P$101*$E$2*$K$4/Output!$P$95/1000000</f>
        <v>52.681029852176508</v>
      </c>
      <c r="AC22" s="6">
        <f>(D25-$B$8)*$B$2*Output!$P$101*$E$2*$K$4/Output!$P$95/1000000</f>
        <v>78.93534768453766</v>
      </c>
      <c r="AE22" s="6">
        <v>2038</v>
      </c>
      <c r="AF22" s="6">
        <f>(B25-$B$8)*$B$2*Output!$P$101*$E$2*$L$4/Output!$P$95/1000000</f>
        <v>188.89892766553558</v>
      </c>
      <c r="AG22" s="6">
        <f>(C25-$B$8)*$B$2*Output!$P$101*$E$2*$L$4/Output!$P$95/1000000</f>
        <v>376.56557652463283</v>
      </c>
      <c r="AH22" s="6">
        <f>(D25-$B$8)*$B$2*Output!$P$101*$E$2*$L$4/Output!$P$95/1000000</f>
        <v>564.23222538372988</v>
      </c>
      <c r="AJ22" s="6">
        <v>2038</v>
      </c>
      <c r="AK22" s="6">
        <f>(B25-$B$8)*$B$2*Output!$P$101*$E$2*$M$4/Output!$P$95/1000000</f>
        <v>79.787595983857713</v>
      </c>
      <c r="AL22" s="6">
        <f>(C25-$B$8)*$B$2*Output!$P$101*$E$2*$M$4/Output!$P$95/1000000</f>
        <v>159.05469899953053</v>
      </c>
      <c r="AM22" s="6">
        <f>(D25-$B$8)*$B$2*Output!$P$101*$E$2*$M$4/Output!$P$95/1000000</f>
        <v>238.32180201520333</v>
      </c>
    </row>
    <row r="23" spans="1:39" x14ac:dyDescent="0.25">
      <c r="A23" s="6">
        <v>2036</v>
      </c>
      <c r="B23" s="6">
        <v>2.990778110402486</v>
      </c>
      <c r="C23" s="6">
        <v>4.1410289086367609</v>
      </c>
      <c r="D23" s="6">
        <v>5.2912797068710375</v>
      </c>
      <c r="F23" s="6">
        <v>2039</v>
      </c>
      <c r="G23" s="6">
        <f>(B26-$B$8)*$B$2*Output!$P$101*$E$2*$G$4/Output!$P$95/1000000</f>
        <v>138.72939784109616</v>
      </c>
      <c r="H23" s="6">
        <f>(C26-$B$8)*$B$2*Output!$P$101*$E$2*$G$4/Output!$P$95/1000000</f>
        <v>272.56486236541053</v>
      </c>
      <c r="I23" s="6">
        <f>(D26-$B$8)*$B$2*Output!$P$101*$E$2*$G$4/Output!$P$95/1000000</f>
        <v>406.40032688972457</v>
      </c>
      <c r="K23" s="6">
        <v>2039</v>
      </c>
      <c r="L23" s="6">
        <f>(B26-$B$8)*$B$2*Output!$P$101*$E$2*$H$4/Output!$P$95/1000000</f>
        <v>230.18355492148822</v>
      </c>
      <c r="M23" s="6">
        <f>(C26-$B$8)*$B$2*Output!$P$101*$E$2*$H$4/Output!$P$95/1000000</f>
        <v>452.24696381815284</v>
      </c>
      <c r="N23" s="6">
        <f>(D26-$B$8)*$B$2*Output!$P$101*$E$2*$H$4/Output!$P$95/1000000</f>
        <v>674.31037271481694</v>
      </c>
      <c r="P23" s="6">
        <v>2039</v>
      </c>
      <c r="Q23" s="6">
        <f>(B26-$B$8)*$B$2*Output!$P$101*$E$2*$I$4/Output!$P$95/1000000</f>
        <v>4.8601135904863844</v>
      </c>
      <c r="R23" s="6">
        <f>(C26-$B$8)*$B$2*Output!$P$101*$E$2*$I$4/Output!$P$95/1000000</f>
        <v>9.5487777824028299</v>
      </c>
      <c r="S23" s="6">
        <f>(D26-$B$8)*$B$2*Output!$P$101*$E$2*$I$4/Output!$P$95/1000000</f>
        <v>14.237441974319266</v>
      </c>
      <c r="U23" s="6">
        <v>2039</v>
      </c>
      <c r="V23" s="6">
        <f>(B26-$B$8)*$B$2*Output!$P$101*$E$2*$J$4/Output!$P$95/1000000</f>
        <v>393.74105671004105</v>
      </c>
      <c r="W23" s="6">
        <f>(C26-$B$8)*$B$2*Output!$P$101*$E$2*$J$4/Output!$P$95/1000000</f>
        <v>773.59217728826582</v>
      </c>
      <c r="X23" s="6">
        <f>(D26-$B$8)*$B$2*Output!$P$101*$E$2*$J$4/Output!$P$95/1000000</f>
        <v>1153.44329786649</v>
      </c>
      <c r="Z23" s="6">
        <v>2039</v>
      </c>
      <c r="AA23" s="6">
        <f>(B26-$B$8)*$B$2*Output!$P$101*$E$2*$K$4/Output!$P$95/1000000</f>
        <v>28.188492821136375</v>
      </c>
      <c r="AB23" s="6">
        <f>(C26-$B$8)*$B$2*Output!$P$101*$E$2*$K$4/Output!$P$95/1000000</f>
        <v>55.382584986650784</v>
      </c>
      <c r="AC23" s="6">
        <f>(D26-$B$8)*$B$2*Output!$P$101*$E$2*$K$4/Output!$P$95/1000000</f>
        <v>82.576677152165146</v>
      </c>
      <c r="AE23" s="6">
        <v>2039</v>
      </c>
      <c r="AF23" s="6">
        <f>(B26-$B$8)*$B$2*Output!$P$101*$E$2*$L$4/Output!$P$95/1000000</f>
        <v>201.49218950990459</v>
      </c>
      <c r="AG23" s="6">
        <f>(C26-$B$8)*$B$2*Output!$P$101*$E$2*$L$4/Output!$P$95/1000000</f>
        <v>395.87637340125002</v>
      </c>
      <c r="AH23" s="6">
        <f>(D26-$B$8)*$B$2*Output!$P$101*$E$2*$L$4/Output!$P$95/1000000</f>
        <v>590.26055729259508</v>
      </c>
      <c r="AJ23" s="6">
        <v>2039</v>
      </c>
      <c r="AK23" s="6">
        <f>(B26-$B$8)*$B$2*Output!$P$101*$E$2*$M$4/Output!$P$95/1000000</f>
        <v>85.106769049448204</v>
      </c>
      <c r="AL23" s="6">
        <f>(C26-$B$8)*$B$2*Output!$P$101*$E$2*$M$4/Output!$P$95/1000000</f>
        <v>167.21124111630715</v>
      </c>
      <c r="AM23" s="6">
        <f>(D26-$B$8)*$B$2*Output!$P$101*$E$2*$M$4/Output!$P$95/1000000</f>
        <v>249.31571318316588</v>
      </c>
    </row>
    <row r="24" spans="1:39" x14ac:dyDescent="0.25">
      <c r="A24" s="6">
        <v>2037</v>
      </c>
      <c r="B24" s="6">
        <v>3.0733764265872927</v>
      </c>
      <c r="C24" s="6">
        <v>4.2627263708608192</v>
      </c>
      <c r="D24" s="6">
        <v>5.4520763151343461</v>
      </c>
      <c r="F24" s="6">
        <v>2040</v>
      </c>
      <c r="G24" s="6">
        <f>(B27-$B$8)*$B$2*Output!$P$101*$E$2*$G$4/Output!$P$95/1000000</f>
        <v>147.39998520616473</v>
      </c>
      <c r="H24" s="6">
        <f>(C27-$B$8)*$B$2*Output!$P$101*$E$2*$G$4/Output!$P$95/1000000</f>
        <v>286.13283708164516</v>
      </c>
      <c r="I24" s="6">
        <f>(D27-$B$8)*$B$2*Output!$P$101*$E$2*$G$4/Output!$P$95/1000000</f>
        <v>424.86568895712549</v>
      </c>
      <c r="K24" s="6">
        <v>2040</v>
      </c>
      <c r="L24" s="6">
        <f>(B27-$B$8)*$B$2*Output!$P$101*$E$2*$H$4/Output!$P$95/1000000</f>
        <v>244.5700271040813</v>
      </c>
      <c r="M24" s="6">
        <f>(C27-$B$8)*$B$2*Output!$P$101*$E$2*$H$4/Output!$P$95/1000000</f>
        <v>474.75931305248798</v>
      </c>
      <c r="N24" s="6">
        <f>(D27-$B$8)*$B$2*Output!$P$101*$E$2*$H$4/Output!$P$95/1000000</f>
        <v>704.94859900089432</v>
      </c>
      <c r="P24" s="6">
        <v>2040</v>
      </c>
      <c r="Q24" s="6">
        <f>(B27-$B$8)*$B$2*Output!$P$101*$E$2*$I$4/Output!$P$95/1000000</f>
        <v>5.1638706898917839</v>
      </c>
      <c r="R24" s="6">
        <f>(C27-$B$8)*$B$2*Output!$P$101*$E$2*$I$4/Output!$P$95/1000000</f>
        <v>10.024105285728977</v>
      </c>
      <c r="S24" s="6">
        <f>(D27-$B$8)*$B$2*Output!$P$101*$E$2*$I$4/Output!$P$95/1000000</f>
        <v>14.884339881566163</v>
      </c>
      <c r="U24" s="6">
        <v>2040</v>
      </c>
      <c r="V24" s="6">
        <f>(B27-$B$8)*$B$2*Output!$P$101*$E$2*$J$4/Output!$P$95/1000000</f>
        <v>418.34987275441875</v>
      </c>
      <c r="W24" s="6">
        <f>(C27-$B$8)*$B$2*Output!$P$101*$E$2*$J$4/Output!$P$95/1000000</f>
        <v>812.10073268691701</v>
      </c>
      <c r="X24" s="6">
        <f>(D27-$B$8)*$B$2*Output!$P$101*$E$2*$J$4/Output!$P$95/1000000</f>
        <v>1205.8515926194148</v>
      </c>
      <c r="Z24" s="6">
        <v>2040</v>
      </c>
      <c r="AA24" s="6">
        <f>(B27-$B$8)*$B$2*Output!$P$101*$E$2*$K$4/Output!$P$95/1000000</f>
        <v>29.950273622457402</v>
      </c>
      <c r="AB24" s="6">
        <f>(C27-$B$8)*$B$2*Output!$P$101*$E$2*$K$4/Output!$P$95/1000000</f>
        <v>58.139468270495364</v>
      </c>
      <c r="AC24" s="6">
        <f>(D27-$B$8)*$B$2*Output!$P$101*$E$2*$K$4/Output!$P$95/1000000</f>
        <v>86.328662918533297</v>
      </c>
      <c r="AE24" s="6">
        <v>2040</v>
      </c>
      <c r="AF24" s="6">
        <f>(B27-$B$8)*$B$2*Output!$P$101*$E$2*$L$4/Output!$P$95/1000000</f>
        <v>214.08545135427369</v>
      </c>
      <c r="AG24" s="6">
        <f>(C27-$B$8)*$B$2*Output!$P$101*$E$2*$L$4/Output!$P$95/1000000</f>
        <v>415.58265754385519</v>
      </c>
      <c r="AH24" s="6">
        <f>(D27-$B$8)*$B$2*Output!$P$101*$E$2*$L$4/Output!$P$95/1000000</f>
        <v>617.07986373343647</v>
      </c>
      <c r="AJ24" s="6">
        <v>2040</v>
      </c>
      <c r="AK24" s="6">
        <f>(B27-$B$8)*$B$2*Output!$P$101*$E$2*$M$4/Output!$P$95/1000000</f>
        <v>90.425942115038737</v>
      </c>
      <c r="AL24" s="6">
        <f>(C27-$B$8)*$B$2*Output!$P$101*$E$2*$M$4/Output!$P$95/1000000</f>
        <v>175.53483012204902</v>
      </c>
      <c r="AM24" s="6">
        <f>(D27-$B$8)*$B$2*Output!$P$101*$E$2*$M$4/Output!$P$95/1000000</f>
        <v>260.64371812905915</v>
      </c>
    </row>
    <row r="25" spans="1:39" x14ac:dyDescent="0.25">
      <c r="A25" s="6">
        <v>2038</v>
      </c>
      <c r="B25" s="6">
        <v>3.1559747427720994</v>
      </c>
      <c r="C25" s="6">
        <v>4.3868670557702529</v>
      </c>
      <c r="D25" s="6">
        <v>5.6177593687684046</v>
      </c>
      <c r="F25" s="6">
        <v>2041</v>
      </c>
      <c r="G25" s="6">
        <f>(B28-$B$8)*$B$2*Output!$P$101*$E$2*$G$4/Output!$P$95/1000000</f>
        <v>156.07057257123321</v>
      </c>
      <c r="H25" s="6">
        <f>(C28-$B$8)*$B$2*Output!$P$101*$E$2*$G$4/Output!$P$95/1000000</f>
        <v>299.21360002101267</v>
      </c>
      <c r="I25" s="6">
        <f>(D28-$B$8)*$B$2*Output!$P$101*$E$2*$G$4/Output!$P$95/1000000</f>
        <v>442.35662747079175</v>
      </c>
      <c r="K25" s="6">
        <v>2041</v>
      </c>
      <c r="L25" s="6">
        <f>(B28-$B$8)*$B$2*Output!$P$101*$E$2*$H$4/Output!$P$95/1000000</f>
        <v>258.95649928667427</v>
      </c>
      <c r="M25" s="6">
        <f>(C28-$B$8)*$B$2*Output!$P$101*$E$2*$H$4/Output!$P$95/1000000</f>
        <v>496.46326737886443</v>
      </c>
      <c r="N25" s="6">
        <f>(D28-$B$8)*$B$2*Output!$P$101*$E$2*$H$4/Output!$P$95/1000000</f>
        <v>733.97003547105385</v>
      </c>
      <c r="P25" s="6">
        <v>2041</v>
      </c>
      <c r="Q25" s="6">
        <f>(B28-$B$8)*$B$2*Output!$P$101*$E$2*$I$4/Output!$P$95/1000000</f>
        <v>5.4676277892971825</v>
      </c>
      <c r="R25" s="6">
        <f>(C28-$B$8)*$B$2*Output!$P$101*$E$2*$I$4/Output!$P$95/1000000</f>
        <v>10.482364275711541</v>
      </c>
      <c r="S25" s="6">
        <f>(D28-$B$8)*$B$2*Output!$P$101*$E$2*$I$4/Output!$P$95/1000000</f>
        <v>15.497100762125893</v>
      </c>
      <c r="U25" s="6">
        <v>2041</v>
      </c>
      <c r="V25" s="6">
        <f>(B28-$B$8)*$B$2*Output!$P$101*$E$2*$J$4/Output!$P$95/1000000</f>
        <v>442.95868879879629</v>
      </c>
      <c r="W25" s="6">
        <f>(C28-$B$8)*$B$2*Output!$P$101*$E$2*$J$4/Output!$P$95/1000000</f>
        <v>849.22648614992499</v>
      </c>
      <c r="X25" s="6">
        <f>(D28-$B$8)*$B$2*Output!$P$101*$E$2*$J$4/Output!$P$95/1000000</f>
        <v>1255.4942835010527</v>
      </c>
      <c r="Z25" s="6">
        <v>2041</v>
      </c>
      <c r="AA25" s="6">
        <f>(B28-$B$8)*$B$2*Output!$P$101*$E$2*$K$4/Output!$P$95/1000000</f>
        <v>31.712054423778426</v>
      </c>
      <c r="AB25" s="6">
        <f>(C28-$B$8)*$B$2*Output!$P$101*$E$2*$K$4/Output!$P$95/1000000</f>
        <v>60.797354759945101</v>
      </c>
      <c r="AC25" s="6">
        <f>(D28-$B$8)*$B$2*Output!$P$101*$E$2*$K$4/Output!$P$95/1000000</f>
        <v>89.882655096111705</v>
      </c>
      <c r="AE25" s="6">
        <v>2041</v>
      </c>
      <c r="AF25" s="6">
        <f>(B28-$B$8)*$B$2*Output!$P$101*$E$2*$L$4/Output!$P$95/1000000</f>
        <v>226.67871319864273</v>
      </c>
      <c r="AG25" s="6">
        <f>(C28-$B$8)*$B$2*Output!$P$101*$E$2*$L$4/Output!$P$95/1000000</f>
        <v>434.58130964016237</v>
      </c>
      <c r="AH25" s="6">
        <f>(D28-$B$8)*$B$2*Output!$P$101*$E$2*$L$4/Output!$P$95/1000000</f>
        <v>642.48390608168143</v>
      </c>
      <c r="AJ25" s="6">
        <v>2041</v>
      </c>
      <c r="AK25" s="6">
        <f>(B28-$B$8)*$B$2*Output!$P$101*$E$2*$M$4/Output!$P$95/1000000</f>
        <v>95.745115180629242</v>
      </c>
      <c r="AL25" s="6">
        <f>(C28-$B$8)*$B$2*Output!$P$101*$E$2*$M$4/Output!$P$95/1000000</f>
        <v>183.55952775496516</v>
      </c>
      <c r="AM25" s="6">
        <f>(D28-$B$8)*$B$2*Output!$P$101*$E$2*$M$4/Output!$P$95/1000000</f>
        <v>271.37394032930086</v>
      </c>
    </row>
    <row r="26" spans="1:39" x14ac:dyDescent="0.25">
      <c r="A26" s="6">
        <v>2039</v>
      </c>
      <c r="B26" s="6">
        <v>3.2385730589569062</v>
      </c>
      <c r="C26" s="6">
        <v>4.5135252104173436</v>
      </c>
      <c r="D26" s="6">
        <v>5.7884773618777787</v>
      </c>
      <c r="F26" s="6">
        <v>2042</v>
      </c>
      <c r="G26" s="6">
        <f>(B29-$B$8)*$B$2*Output!$P$101*$E$2*$G$4/Output!$P$95/1000000</f>
        <v>164.74115993630173</v>
      </c>
      <c r="H26" s="6">
        <f>(C29-$B$8)*$B$2*Output!$P$101*$E$2*$G$4/Output!$P$95/1000000</f>
        <v>312.53867977667119</v>
      </c>
      <c r="I26" s="6">
        <f>(D29-$B$8)*$B$2*Output!$P$101*$E$2*$G$4/Output!$P$95/1000000</f>
        <v>460.33619961704045</v>
      </c>
      <c r="K26" s="6">
        <v>2042</v>
      </c>
      <c r="L26" s="6">
        <f>(B29-$B$8)*$B$2*Output!$P$101*$E$2*$H$4/Output!$P$95/1000000</f>
        <v>273.34297146926735</v>
      </c>
      <c r="M26" s="6">
        <f>(C29-$B$8)*$B$2*Output!$P$101*$E$2*$H$4/Output!$P$95/1000000</f>
        <v>518.57259874987699</v>
      </c>
      <c r="N26" s="6">
        <f>(D29-$B$8)*$B$2*Output!$P$101*$E$2*$H$4/Output!$P$95/1000000</f>
        <v>763.80222603048639</v>
      </c>
      <c r="P26" s="6">
        <v>2042</v>
      </c>
      <c r="Q26" s="6">
        <f>(B29-$B$8)*$B$2*Output!$P$101*$E$2*$I$4/Output!$P$95/1000000</f>
        <v>5.7713848887025829</v>
      </c>
      <c r="R26" s="6">
        <f>(C29-$B$8)*$B$2*Output!$P$101*$E$2*$I$4/Output!$P$95/1000000</f>
        <v>10.949182428335334</v>
      </c>
      <c r="S26" s="6">
        <f>(D29-$B$8)*$B$2*Output!$P$101*$E$2*$I$4/Output!$P$95/1000000</f>
        <v>16.126979967968072</v>
      </c>
      <c r="U26" s="6">
        <v>2042</v>
      </c>
      <c r="V26" s="6">
        <f>(B29-$B$8)*$B$2*Output!$P$101*$E$2*$J$4/Output!$P$95/1000000</f>
        <v>467.56750484317388</v>
      </c>
      <c r="W26" s="6">
        <f>(C29-$B$8)*$B$2*Output!$P$101*$E$2*$J$4/Output!$P$95/1000000</f>
        <v>887.04565833250865</v>
      </c>
      <c r="X26" s="6">
        <f>(D29-$B$8)*$B$2*Output!$P$101*$E$2*$J$4/Output!$P$95/1000000</f>
        <v>1306.5238118218426</v>
      </c>
      <c r="Z26" s="6">
        <v>2042</v>
      </c>
      <c r="AA26" s="6">
        <f>(B29-$B$8)*$B$2*Output!$P$101*$E$2*$K$4/Output!$P$95/1000000</f>
        <v>33.47383522509945</v>
      </c>
      <c r="AB26" s="6">
        <f>(C29-$B$8)*$B$2*Output!$P$101*$E$2*$K$4/Output!$P$95/1000000</f>
        <v>63.504884100364258</v>
      </c>
      <c r="AC26" s="6">
        <f>(D29-$B$8)*$B$2*Output!$P$101*$E$2*$K$4/Output!$P$95/1000000</f>
        <v>93.535932975628995</v>
      </c>
      <c r="AE26" s="6">
        <v>2042</v>
      </c>
      <c r="AF26" s="6">
        <f>(B29-$B$8)*$B$2*Output!$P$101*$E$2*$L$4/Output!$P$95/1000000</f>
        <v>239.27197504301176</v>
      </c>
      <c r="AG26" s="6">
        <f>(C29-$B$8)*$B$2*Output!$P$101*$E$2*$L$4/Output!$P$95/1000000</f>
        <v>453.93481031949983</v>
      </c>
      <c r="AH26" s="6">
        <f>(D29-$B$8)*$B$2*Output!$P$101*$E$2*$L$4/Output!$P$95/1000000</f>
        <v>668.59764559598761</v>
      </c>
      <c r="AJ26" s="6">
        <v>2042</v>
      </c>
      <c r="AK26" s="6">
        <f>(B29-$B$8)*$B$2*Output!$P$101*$E$2*$M$4/Output!$P$95/1000000</f>
        <v>101.06428824621977</v>
      </c>
      <c r="AL26" s="6">
        <f>(C29-$B$8)*$B$2*Output!$P$101*$E$2*$M$4/Output!$P$95/1000000</f>
        <v>191.73410720948917</v>
      </c>
      <c r="AM26" s="6">
        <f>(D29-$B$8)*$B$2*Output!$P$101*$E$2*$M$4/Output!$P$95/1000000</f>
        <v>282.40392617275836</v>
      </c>
    </row>
    <row r="27" spans="1:39" x14ac:dyDescent="0.25">
      <c r="A27" s="6">
        <v>2040</v>
      </c>
      <c r="B27" s="6">
        <v>3.3211713751417129</v>
      </c>
      <c r="C27" s="6">
        <v>4.6427773381467734</v>
      </c>
      <c r="D27" s="6">
        <v>5.964383301151833</v>
      </c>
      <c r="F27" s="6">
        <v>2043</v>
      </c>
      <c r="G27" s="6">
        <f>(B30-$B$8)*$B$2*Output!$P$101*$E$2*$G$4/Output!$P$95/1000000</f>
        <v>173.41174730137024</v>
      </c>
      <c r="H27" s="6">
        <f>(C30-$B$8)*$B$2*Output!$P$101*$E$2*$G$4/Output!$P$95/1000000</f>
        <v>326.11490167782517</v>
      </c>
      <c r="I27" s="6">
        <f>(D30-$B$8)*$B$2*Output!$P$101*$E$2*$G$4/Output!$P$95/1000000</f>
        <v>478.81805605427991</v>
      </c>
      <c r="K27" s="6">
        <v>2043</v>
      </c>
      <c r="L27" s="6">
        <f>(B30-$B$8)*$B$2*Output!$P$101*$E$2*$H$4/Output!$P$95/1000000</f>
        <v>287.72944365186038</v>
      </c>
      <c r="M27" s="6">
        <f>(C30-$B$8)*$B$2*Output!$P$101*$E$2*$H$4/Output!$P$95/1000000</f>
        <v>541.0986319356482</v>
      </c>
      <c r="N27" s="6">
        <f>(D30-$B$8)*$B$2*Output!$P$101*$E$2*$H$4/Output!$P$95/1000000</f>
        <v>794.46782021943579</v>
      </c>
      <c r="P27" s="6">
        <v>2043</v>
      </c>
      <c r="Q27" s="6">
        <f>(B30-$B$8)*$B$2*Output!$P$101*$E$2*$I$4/Output!$P$95/1000000</f>
        <v>6.0751419881079816</v>
      </c>
      <c r="R27" s="6">
        <f>(C30-$B$8)*$B$2*Output!$P$101*$E$2*$I$4/Output!$P$95/1000000</f>
        <v>11.424798855682868</v>
      </c>
      <c r="S27" s="6">
        <f>(D30-$B$8)*$B$2*Output!$P$101*$E$2*$I$4/Output!$P$95/1000000</f>
        <v>16.774455723257752</v>
      </c>
      <c r="U27" s="6">
        <v>2043</v>
      </c>
      <c r="V27" s="6">
        <f>(B30-$B$8)*$B$2*Output!$P$101*$E$2*$J$4/Output!$P$95/1000000</f>
        <v>492.17632088755141</v>
      </c>
      <c r="W27" s="6">
        <f>(C30-$B$8)*$B$2*Output!$P$101*$E$2*$J$4/Output!$P$95/1000000</f>
        <v>925.57762084858075</v>
      </c>
      <c r="X27" s="6">
        <f>(D30-$B$8)*$B$2*Output!$P$101*$E$2*$J$4/Output!$P$95/1000000</f>
        <v>1358.9789208096097</v>
      </c>
      <c r="Z27" s="6">
        <v>2043</v>
      </c>
      <c r="AA27" s="6">
        <f>(B30-$B$8)*$B$2*Output!$P$101*$E$2*$K$4/Output!$P$95/1000000</f>
        <v>35.235616026420473</v>
      </c>
      <c r="AB27" s="6">
        <f>(C30-$B$8)*$B$2*Output!$P$101*$E$2*$K$4/Output!$P$95/1000000</f>
        <v>66.26344313366431</v>
      </c>
      <c r="AC27" s="6">
        <f>(D30-$B$8)*$B$2*Output!$P$101*$E$2*$K$4/Output!$P$95/1000000</f>
        <v>97.291270240908119</v>
      </c>
      <c r="AE27" s="6">
        <v>2043</v>
      </c>
      <c r="AF27" s="6">
        <f>(B30-$B$8)*$B$2*Output!$P$101*$E$2*$L$4/Output!$P$95/1000000</f>
        <v>251.86523688738077</v>
      </c>
      <c r="AG27" s="6">
        <f>(C30-$B$8)*$B$2*Output!$P$101*$E$2*$L$4/Output!$P$95/1000000</f>
        <v>473.65307276931696</v>
      </c>
      <c r="AH27" s="6">
        <f>(D30-$B$8)*$B$2*Output!$P$101*$E$2*$L$4/Output!$P$95/1000000</f>
        <v>695.44090865125315</v>
      </c>
      <c r="AJ27" s="6">
        <v>2043</v>
      </c>
      <c r="AK27" s="6">
        <f>(B30-$B$8)*$B$2*Output!$P$101*$E$2*$M$4/Output!$P$95/1000000</f>
        <v>106.38346131181027</v>
      </c>
      <c r="AL27" s="6">
        <f>(C30-$B$8)*$B$2*Output!$P$101*$E$2*$M$4/Output!$P$95/1000000</f>
        <v>200.06275564223898</v>
      </c>
      <c r="AM27" s="6">
        <f>(D30-$B$8)*$B$2*Output!$P$101*$E$2*$M$4/Output!$P$95/1000000</f>
        <v>293.74204997266759</v>
      </c>
    </row>
    <row r="28" spans="1:39" x14ac:dyDescent="0.25">
      <c r="A28" s="6">
        <v>2041</v>
      </c>
      <c r="B28" s="6">
        <v>3.4037696913265196</v>
      </c>
      <c r="C28" s="6">
        <v>4.7673881571966126</v>
      </c>
      <c r="D28" s="6">
        <v>6.1310066230667024</v>
      </c>
      <c r="F28" s="6">
        <v>2044</v>
      </c>
      <c r="G28" s="6">
        <f>(B31-$B$8)*$B$2*Output!$P$101*$E$2*$G$4/Output!$P$95/1000000</f>
        <v>182.08233466643873</v>
      </c>
      <c r="H28" s="6">
        <f>(C31-$B$8)*$B$2*Output!$P$101*$E$2*$G$4/Output!$P$95/1000000</f>
        <v>339.94928172871869</v>
      </c>
      <c r="I28" s="6">
        <f>(D31-$B$8)*$B$2*Output!$P$101*$E$2*$G$4/Output!$P$95/1000000</f>
        <v>497.81622879099871</v>
      </c>
      <c r="K28" s="6">
        <v>2044</v>
      </c>
      <c r="L28" s="6">
        <f>(B31-$B$8)*$B$2*Output!$P$101*$E$2*$H$4/Output!$P$95/1000000</f>
        <v>302.11591583445335</v>
      </c>
      <c r="M28" s="6">
        <f>(C31-$B$8)*$B$2*Output!$P$101*$E$2*$H$4/Output!$P$95/1000000</f>
        <v>564.05300807946412</v>
      </c>
      <c r="N28" s="6">
        <f>(D31-$B$8)*$B$2*Output!$P$101*$E$2*$H$4/Output!$P$95/1000000</f>
        <v>825.99010032447484</v>
      </c>
      <c r="P28" s="6">
        <v>2044</v>
      </c>
      <c r="Q28" s="6">
        <f>(B31-$B$8)*$B$2*Output!$P$101*$E$2*$I$4/Output!$P$95/1000000</f>
        <v>6.3788990875133784</v>
      </c>
      <c r="R28" s="6">
        <f>(C31-$B$8)*$B$2*Output!$P$101*$E$2*$I$4/Output!$P$95/1000000</f>
        <v>11.90945934976442</v>
      </c>
      <c r="S28" s="6">
        <f>(D31-$B$8)*$B$2*Output!$P$101*$E$2*$I$4/Output!$P$95/1000000</f>
        <v>17.440019612015455</v>
      </c>
      <c r="U28" s="6">
        <v>2044</v>
      </c>
      <c r="V28" s="6">
        <f>(B31-$B$8)*$B$2*Output!$P$101*$E$2*$J$4/Output!$P$95/1000000</f>
        <v>516.78513693192895</v>
      </c>
      <c r="W28" s="6">
        <f>(C31-$B$8)*$B$2*Output!$P$101*$E$2*$J$4/Output!$P$95/1000000</f>
        <v>964.84228648496196</v>
      </c>
      <c r="X28" s="6">
        <f>(D31-$B$8)*$B$2*Output!$P$101*$E$2*$J$4/Output!$P$95/1000000</f>
        <v>1412.8994360379952</v>
      </c>
      <c r="Z28" s="6">
        <v>2044</v>
      </c>
      <c r="AA28" s="6">
        <f>(B31-$B$8)*$B$2*Output!$P$101*$E$2*$K$4/Output!$P$95/1000000</f>
        <v>36.99739682774149</v>
      </c>
      <c r="AB28" s="6">
        <f>(C31-$B$8)*$B$2*Output!$P$101*$E$2*$K$4/Output!$P$95/1000000</f>
        <v>69.074457445109431</v>
      </c>
      <c r="AC28" s="6">
        <f>(D31-$B$8)*$B$2*Output!$P$101*$E$2*$K$4/Output!$P$95/1000000</f>
        <v>101.15151806247738</v>
      </c>
      <c r="AE28" s="6">
        <v>2044</v>
      </c>
      <c r="AF28" s="6">
        <f>(B31-$B$8)*$B$2*Output!$P$101*$E$2*$L$4/Output!$P$95/1000000</f>
        <v>264.45849873174984</v>
      </c>
      <c r="AG28" s="6">
        <f>(C31-$B$8)*$B$2*Output!$P$101*$E$2*$L$4/Output!$P$95/1000000</f>
        <v>493.74628711570648</v>
      </c>
      <c r="AH28" s="6">
        <f>(D31-$B$8)*$B$2*Output!$P$101*$E$2*$L$4/Output!$P$95/1000000</f>
        <v>723.03407549966323</v>
      </c>
      <c r="AJ28" s="6">
        <v>2044</v>
      </c>
      <c r="AK28" s="6">
        <f>(B31-$B$8)*$B$2*Output!$P$101*$E$2*$M$4/Output!$P$95/1000000</f>
        <v>111.70263437740078</v>
      </c>
      <c r="AL28" s="6">
        <f>(C31-$B$8)*$B$2*Output!$P$101*$E$2*$M$4/Output!$P$95/1000000</f>
        <v>208.54977718386141</v>
      </c>
      <c r="AM28" s="6">
        <f>(D31-$B$8)*$B$2*Output!$P$101*$E$2*$M$4/Output!$P$95/1000000</f>
        <v>305.39691999032198</v>
      </c>
    </row>
    <row r="29" spans="1:39" x14ac:dyDescent="0.25">
      <c r="A29" s="6">
        <v>2042</v>
      </c>
      <c r="B29" s="6">
        <v>3.4863680075113264</v>
      </c>
      <c r="C29" s="6">
        <v>4.8943264030736788</v>
      </c>
      <c r="D29" s="6">
        <v>6.3022847986360295</v>
      </c>
      <c r="F29" s="6">
        <v>2045</v>
      </c>
      <c r="G29" s="6">
        <f>(B32-$B$8)*$B$2*Output!$P$101*$E$2*$G$4/Output!$P$95/1000000</f>
        <v>190.75292203150727</v>
      </c>
      <c r="H29" s="6">
        <f>(C32-$B$8)*$B$2*Output!$P$101*$E$2*$G$4/Output!$P$95/1000000</f>
        <v>354.04903193540815</v>
      </c>
      <c r="I29" s="6">
        <f>(D32-$B$8)*$B$2*Output!$P$101*$E$2*$G$4/Output!$P$95/1000000</f>
        <v>517.34514183930889</v>
      </c>
      <c r="K29" s="6">
        <v>2045</v>
      </c>
      <c r="L29" s="6">
        <f>(B32-$B$8)*$B$2*Output!$P$101*$E$2*$H$4/Output!$P$95/1000000</f>
        <v>316.50238801704637</v>
      </c>
      <c r="M29" s="6">
        <f>(C32-$B$8)*$B$2*Output!$P$101*$E$2*$H$4/Output!$P$95/1000000</f>
        <v>587.44769353609865</v>
      </c>
      <c r="N29" s="6">
        <f>(D32-$B$8)*$B$2*Output!$P$101*$E$2*$H$4/Output!$P$95/1000000</f>
        <v>858.39299905515054</v>
      </c>
      <c r="P29" s="6">
        <v>2045</v>
      </c>
      <c r="Q29" s="6">
        <f>(B32-$B$8)*$B$2*Output!$P$101*$E$2*$I$4/Output!$P$95/1000000</f>
        <v>6.6826561869187797</v>
      </c>
      <c r="R29" s="6">
        <f>(C32-$B$8)*$B$2*Output!$P$101*$E$2*$I$4/Output!$P$95/1000000</f>
        <v>12.403416569131046</v>
      </c>
      <c r="S29" s="6">
        <f>(D32-$B$8)*$B$2*Output!$P$101*$E$2*$I$4/Output!$P$95/1000000</f>
        <v>18.124176951343305</v>
      </c>
      <c r="U29" s="6">
        <v>2045</v>
      </c>
      <c r="V29" s="6">
        <f>(B32-$B$8)*$B$2*Output!$P$101*$E$2*$J$4/Output!$P$95/1000000</f>
        <v>541.39395297630654</v>
      </c>
      <c r="W29" s="6">
        <f>(C32-$B$8)*$B$2*Output!$P$101*$E$2*$J$4/Output!$P$95/1000000</f>
        <v>1004.8601243197986</v>
      </c>
      <c r="X29" s="6">
        <f>(D32-$B$8)*$B$2*Output!$P$101*$E$2*$J$4/Output!$P$95/1000000</f>
        <v>1468.3262956632898</v>
      </c>
      <c r="Z29" s="6">
        <v>2045</v>
      </c>
      <c r="AA29" s="6">
        <f>(B32-$B$8)*$B$2*Output!$P$101*$E$2*$K$4/Output!$P$95/1000000</f>
        <v>38.759177629062521</v>
      </c>
      <c r="AB29" s="6">
        <f>(C32-$B$8)*$B$2*Output!$P$101*$E$2*$K$4/Output!$P$95/1000000</f>
        <v>71.939392445665916</v>
      </c>
      <c r="AC29" s="6">
        <f>(D32-$B$8)*$B$2*Output!$P$101*$E$2*$K$4/Output!$P$95/1000000</f>
        <v>105.11960726226927</v>
      </c>
      <c r="AE29" s="6">
        <v>2045</v>
      </c>
      <c r="AF29" s="6">
        <f>(B32-$B$8)*$B$2*Output!$P$101*$E$2*$L$4/Output!$P$95/1000000</f>
        <v>277.05176057611891</v>
      </c>
      <c r="AG29" s="6">
        <f>(C32-$B$8)*$B$2*Output!$P$101*$E$2*$L$4/Output!$P$95/1000000</f>
        <v>514.22492816007059</v>
      </c>
      <c r="AH29" s="6">
        <f>(D32-$B$8)*$B$2*Output!$P$101*$E$2*$L$4/Output!$P$95/1000000</f>
        <v>751.39809574402204</v>
      </c>
      <c r="AJ29" s="6">
        <v>2045</v>
      </c>
      <c r="AK29" s="6">
        <f>(B32-$B$8)*$B$2*Output!$P$101*$E$2*$M$4/Output!$P$95/1000000</f>
        <v>117.0218074429913</v>
      </c>
      <c r="AL29" s="6">
        <f>(C32-$B$8)*$B$2*Output!$P$101*$E$2*$M$4/Output!$P$95/1000000</f>
        <v>217.1995962068641</v>
      </c>
      <c r="AM29" s="6">
        <f>(D32-$B$8)*$B$2*Output!$P$101*$E$2*$M$4/Output!$P$95/1000000</f>
        <v>317.37738497073678</v>
      </c>
    </row>
    <row r="30" spans="1:39" x14ac:dyDescent="0.25">
      <c r="A30" s="6">
        <v>2043</v>
      </c>
      <c r="B30" s="6">
        <v>3.5689663236961326</v>
      </c>
      <c r="C30" s="6">
        <v>5.0236570956752349</v>
      </c>
      <c r="D30" s="6">
        <v>6.4783478676543353</v>
      </c>
      <c r="F30" s="6">
        <v>2046</v>
      </c>
      <c r="G30" s="6">
        <f>(B33-$B$8)*$B$2*Output!$P$101*$E$2*$G$4/Output!$P$95/1000000</f>
        <v>199.42350939657578</v>
      </c>
      <c r="H30" s="6">
        <f>(C33-$B$8)*$B$2*Output!$P$101*$E$2*$G$4/Output!$P$95/1000000</f>
        <v>368.42156578134382</v>
      </c>
      <c r="I30" s="6">
        <f>(D33-$B$8)*$B$2*Output!$P$101*$E$2*$G$4/Output!$P$95/1000000</f>
        <v>537.41962216611171</v>
      </c>
      <c r="K30" s="6">
        <v>2046</v>
      </c>
      <c r="L30" s="6">
        <f>(B33-$B$8)*$B$2*Output!$P$101*$E$2*$H$4/Output!$P$95/1000000</f>
        <v>330.8888601996394</v>
      </c>
      <c r="M30" s="6">
        <f>(C33-$B$8)*$B$2*Output!$P$101*$E$2*$H$4/Output!$P$95/1000000</f>
        <v>611.29498895704683</v>
      </c>
      <c r="N30" s="6">
        <f>(D33-$B$8)*$B$2*Output!$P$101*$E$2*$H$4/Output!$P$95/1000000</f>
        <v>891.7011177144542</v>
      </c>
      <c r="P30" s="6">
        <v>2046</v>
      </c>
      <c r="Q30" s="6">
        <f>(B33-$B$8)*$B$2*Output!$P$101*$E$2*$I$4/Output!$P$95/1000000</f>
        <v>6.9864132863241775</v>
      </c>
      <c r="R30" s="6">
        <f>(C33-$B$8)*$B$2*Output!$P$101*$E$2*$I$4/Output!$P$95/1000000</f>
        <v>12.906930230700944</v>
      </c>
      <c r="S30" s="6">
        <f>(D33-$B$8)*$B$2*Output!$P$101*$E$2*$I$4/Output!$P$95/1000000</f>
        <v>18.827447175077708</v>
      </c>
      <c r="U30" s="6">
        <v>2046</v>
      </c>
      <c r="V30" s="6">
        <f>(B33-$B$8)*$B$2*Output!$P$101*$E$2*$J$4/Output!$P$95/1000000</f>
        <v>566.00276902068424</v>
      </c>
      <c r="W30" s="6">
        <f>(C33-$B$8)*$B$2*Output!$P$101*$E$2*$J$4/Output!$P$95/1000000</f>
        <v>1045.6521752633307</v>
      </c>
      <c r="X30" s="6">
        <f>(D33-$B$8)*$B$2*Output!$P$101*$E$2*$J$4/Output!$P$95/1000000</f>
        <v>1525.3015815059769</v>
      </c>
      <c r="Z30" s="6">
        <v>2046</v>
      </c>
      <c r="AA30" s="6">
        <f>(B33-$B$8)*$B$2*Output!$P$101*$E$2*$K$4/Output!$P$95/1000000</f>
        <v>40.520958430383544</v>
      </c>
      <c r="AB30" s="6">
        <f>(C33-$B$8)*$B$2*Output!$P$101*$E$2*$K$4/Output!$P$95/1000000</f>
        <v>74.859754484588279</v>
      </c>
      <c r="AC30" s="6">
        <f>(D33-$B$8)*$B$2*Output!$P$101*$E$2*$K$4/Output!$P$95/1000000</f>
        <v>109.19855053879301</v>
      </c>
      <c r="AE30" s="6">
        <v>2046</v>
      </c>
      <c r="AF30" s="6">
        <f>(B33-$B$8)*$B$2*Output!$P$101*$E$2*$L$4/Output!$P$95/1000000</f>
        <v>289.64502242048792</v>
      </c>
      <c r="AG30" s="6">
        <f>(C33-$B$8)*$B$2*Output!$P$101*$E$2*$L$4/Output!$P$95/1000000</f>
        <v>535.0997633319198</v>
      </c>
      <c r="AH30" s="6">
        <f>(D33-$B$8)*$B$2*Output!$P$101*$E$2*$L$4/Output!$P$95/1000000</f>
        <v>780.55450424335174</v>
      </c>
      <c r="AJ30" s="6">
        <v>2046</v>
      </c>
      <c r="AK30" s="6">
        <f>(B33-$B$8)*$B$2*Output!$P$101*$E$2*$M$4/Output!$P$95/1000000</f>
        <v>122.34098050858184</v>
      </c>
      <c r="AL30" s="6">
        <f>(C33-$B$8)*$B$2*Output!$P$101*$E$2*$M$4/Output!$P$95/1000000</f>
        <v>226.01676068473859</v>
      </c>
      <c r="AM30" s="6">
        <f>(D33-$B$8)*$B$2*Output!$P$101*$E$2*$M$4/Output!$P$95/1000000</f>
        <v>329.69254086089529</v>
      </c>
    </row>
    <row r="31" spans="1:39" x14ac:dyDescent="0.25">
      <c r="A31" s="6">
        <v>2044</v>
      </c>
      <c r="B31" s="6">
        <v>3.6515646398809394</v>
      </c>
      <c r="C31" s="6">
        <v>5.1554470713195739</v>
      </c>
      <c r="D31" s="6">
        <v>6.6593295027582071</v>
      </c>
      <c r="F31" s="6">
        <v>2047</v>
      </c>
      <c r="G31" s="6">
        <f>(B34-$B$8)*$B$2*Output!$P$101*$E$2*$G$4/Output!$P$95/1000000</f>
        <v>208.09409676164429</v>
      </c>
      <c r="H31" s="6">
        <f>(C34-$B$8)*$B$2*Output!$P$101*$E$2*$G$4/Output!$P$95/1000000</f>
        <v>383.07450385592119</v>
      </c>
      <c r="I31" s="6">
        <f>(D34-$B$8)*$B$2*Output!$P$101*$E$2*$G$4/Output!$P$95/1000000</f>
        <v>558.05491095019818</v>
      </c>
      <c r="K31" s="6">
        <v>2047</v>
      </c>
      <c r="L31" s="6">
        <f>(B34-$B$8)*$B$2*Output!$P$101*$E$2*$H$4/Output!$P$95/1000000</f>
        <v>345.27533238223242</v>
      </c>
      <c r="M31" s="6">
        <f>(C34-$B$8)*$B$2*Output!$P$101*$E$2*$H$4/Output!$P$95/1000000</f>
        <v>635.60753862956835</v>
      </c>
      <c r="N31" s="6">
        <f>(D34-$B$8)*$B$2*Output!$P$101*$E$2*$H$4/Output!$P$95/1000000</f>
        <v>925.93974487690434</v>
      </c>
      <c r="P31" s="6">
        <v>2047</v>
      </c>
      <c r="Q31" s="6">
        <f>(B34-$B$8)*$B$2*Output!$P$101*$E$2*$I$4/Output!$P$95/1000000</f>
        <v>7.2901703857295788</v>
      </c>
      <c r="R31" s="6">
        <f>(C34-$B$8)*$B$2*Output!$P$101*$E$2*$I$4/Output!$P$95/1000000</f>
        <v>13.420267306944726</v>
      </c>
      <c r="S31" s="6">
        <f>(D34-$B$8)*$B$2*Output!$P$101*$E$2*$I$4/Output!$P$95/1000000</f>
        <v>19.550364228159879</v>
      </c>
      <c r="U31" s="6">
        <v>2047</v>
      </c>
      <c r="V31" s="6">
        <f>(B34-$B$8)*$B$2*Output!$P$101*$E$2*$J$4/Output!$P$95/1000000</f>
        <v>590.61158506506194</v>
      </c>
      <c r="W31" s="6">
        <f>(C34-$B$8)*$B$2*Output!$P$101*$E$2*$J$4/Output!$P$95/1000000</f>
        <v>1087.2400680328169</v>
      </c>
      <c r="X31" s="6">
        <f>(D34-$B$8)*$B$2*Output!$P$101*$E$2*$J$4/Output!$P$95/1000000</f>
        <v>1583.8685510005721</v>
      </c>
      <c r="Z31" s="6">
        <v>2047</v>
      </c>
      <c r="AA31" s="6">
        <f>(B34-$B$8)*$B$2*Output!$P$101*$E$2*$K$4/Output!$P$95/1000000</f>
        <v>42.282739231704568</v>
      </c>
      <c r="AB31" s="6">
        <f>(C34-$B$8)*$B$2*Output!$P$101*$E$2*$K$4/Output!$P$95/1000000</f>
        <v>77.837091993087327</v>
      </c>
      <c r="AC31" s="6">
        <f>(D34-$B$8)*$B$2*Output!$P$101*$E$2*$K$4/Output!$P$95/1000000</f>
        <v>113.39144475447009</v>
      </c>
      <c r="AE31" s="6">
        <v>2047</v>
      </c>
      <c r="AF31" s="6">
        <f>(B34-$B$8)*$B$2*Output!$P$101*$E$2*$L$4/Output!$P$95/1000000</f>
        <v>302.23828426485699</v>
      </c>
      <c r="AG31" s="6">
        <f>(C34-$B$8)*$B$2*Output!$P$101*$E$2*$L$4/Output!$P$95/1000000</f>
        <v>556.38186086384633</v>
      </c>
      <c r="AH31" s="6">
        <f>(D34-$B$8)*$B$2*Output!$P$101*$E$2*$L$4/Output!$P$95/1000000</f>
        <v>810.52543746283584</v>
      </c>
      <c r="AJ31" s="6">
        <v>2047</v>
      </c>
      <c r="AK31" s="6">
        <f>(B34-$B$8)*$B$2*Output!$P$101*$E$2*$M$4/Output!$P$95/1000000</f>
        <v>127.66015357417237</v>
      </c>
      <c r="AL31" s="6">
        <f>(C34-$B$8)*$B$2*Output!$P$101*$E$2*$M$4/Output!$P$95/1000000</f>
        <v>235.00594564492511</v>
      </c>
      <c r="AM31" s="6">
        <f>(D34-$B$8)*$B$2*Output!$P$101*$E$2*$M$4/Output!$P$95/1000000</f>
        <v>342.35173771567798</v>
      </c>
    </row>
    <row r="32" spans="1:39" x14ac:dyDescent="0.25">
      <c r="A32" s="6">
        <v>2045</v>
      </c>
      <c r="B32" s="6">
        <v>3.7341629560657461</v>
      </c>
      <c r="C32" s="6">
        <v>5.2897650334902622</v>
      </c>
      <c r="D32" s="6">
        <v>6.8453671109147773</v>
      </c>
      <c r="F32" s="6">
        <v>2048</v>
      </c>
      <c r="G32" s="6">
        <f>(B35-$B$8)*$B$2*Output!$P$101*$E$2*$G$4/Output!$P$95/1000000</f>
        <v>216.76468412671278</v>
      </c>
      <c r="H32" s="6">
        <f>(C35-$B$8)*$B$2*Output!$P$101*$E$2*$G$4/Output!$P$95/1000000</f>
        <v>398.01567964027265</v>
      </c>
      <c r="I32" s="6">
        <f>(D35-$B$8)*$B$2*Output!$P$101*$E$2*$G$4/Output!$P$95/1000000</f>
        <v>579.26667515383258</v>
      </c>
      <c r="K32" s="6">
        <v>2048</v>
      </c>
      <c r="L32" s="6">
        <f>(B35-$B$8)*$B$2*Output!$P$101*$E$2*$H$4/Output!$P$95/1000000</f>
        <v>359.66180456482539</v>
      </c>
      <c r="M32" s="6">
        <f>(C35-$B$8)*$B$2*Output!$P$101*$E$2*$H$4/Output!$P$95/1000000</f>
        <v>660.39834007662887</v>
      </c>
      <c r="N32" s="6">
        <f>(D35-$B$8)*$B$2*Output!$P$101*$E$2*$H$4/Output!$P$95/1000000</f>
        <v>961.13487558843235</v>
      </c>
      <c r="P32" s="6">
        <v>2048</v>
      </c>
      <c r="Q32" s="6">
        <f>(B35-$B$8)*$B$2*Output!$P$101*$E$2*$I$4/Output!$P$95/1000000</f>
        <v>7.5939274851349747</v>
      </c>
      <c r="R32" s="6">
        <f>(C35-$B$8)*$B$2*Output!$P$101*$E$2*$I$4/Output!$P$95/1000000</f>
        <v>13.943702228579349</v>
      </c>
      <c r="S32" s="6">
        <f>(D35-$B$8)*$B$2*Output!$P$101*$E$2*$I$4/Output!$P$95/1000000</f>
        <v>20.293476972023722</v>
      </c>
      <c r="U32" s="6">
        <v>2048</v>
      </c>
      <c r="V32" s="6">
        <f>(B35-$B$8)*$B$2*Output!$P$101*$E$2*$J$4/Output!$P$95/1000000</f>
        <v>615.22040110943931</v>
      </c>
      <c r="W32" s="6">
        <f>(C35-$B$8)*$B$2*Output!$P$101*$E$2*$J$4/Output!$P$95/1000000</f>
        <v>1129.6460355737379</v>
      </c>
      <c r="X32" s="6">
        <f>(D35-$B$8)*$B$2*Output!$P$101*$E$2*$J$4/Output!$P$95/1000000</f>
        <v>1644.0716700380362</v>
      </c>
      <c r="Z32" s="6">
        <v>2048</v>
      </c>
      <c r="AA32" s="6">
        <f>(B35-$B$8)*$B$2*Output!$P$101*$E$2*$K$4/Output!$P$95/1000000</f>
        <v>44.044520033025584</v>
      </c>
      <c r="AB32" s="6">
        <f>(C35-$B$8)*$B$2*Output!$P$101*$E$2*$K$4/Output!$P$95/1000000</f>
        <v>80.872996659947802</v>
      </c>
      <c r="AC32" s="6">
        <f>(D35-$B$8)*$B$2*Output!$P$101*$E$2*$K$4/Output!$P$95/1000000</f>
        <v>117.70147328687</v>
      </c>
      <c r="AE32" s="6">
        <v>2048</v>
      </c>
      <c r="AF32" s="6">
        <f>(B35-$B$8)*$B$2*Output!$P$101*$E$2*$L$4/Output!$P$95/1000000</f>
        <v>314.83154610922594</v>
      </c>
      <c r="AG32" s="6">
        <f>(C35-$B$8)*$B$2*Output!$P$101*$E$2*$L$4/Output!$P$95/1000000</f>
        <v>578.08259819487455</v>
      </c>
      <c r="AH32" s="6">
        <f>(D35-$B$8)*$B$2*Output!$P$101*$E$2*$L$4/Output!$P$95/1000000</f>
        <v>841.33365028052322</v>
      </c>
      <c r="AJ32" s="6">
        <v>2048</v>
      </c>
      <c r="AK32" s="6">
        <f>(B35-$B$8)*$B$2*Output!$P$101*$E$2*$M$4/Output!$P$95/1000000</f>
        <v>132.97932663976283</v>
      </c>
      <c r="AL32" s="6">
        <f>(C35-$B$8)*$B$2*Output!$P$101*$E$2*$M$4/Output!$P$95/1000000</f>
        <v>244.17195671824157</v>
      </c>
      <c r="AM32" s="6">
        <f>(D35-$B$8)*$B$2*Output!$P$101*$E$2*$M$4/Output!$P$95/1000000</f>
        <v>355.36458679672029</v>
      </c>
    </row>
    <row r="33" spans="1:39" x14ac:dyDescent="0.25">
      <c r="A33" s="6">
        <v>2046</v>
      </c>
      <c r="B33" s="6">
        <v>3.8167612722505528</v>
      </c>
      <c r="C33" s="6">
        <v>5.4266816049979925</v>
      </c>
      <c r="D33" s="6">
        <v>7.0366019377454325</v>
      </c>
      <c r="F33" s="6">
        <v>2049</v>
      </c>
      <c r="G33" s="6">
        <f>(B36-$B$8)*$B$2*Output!$P$101*$E$2*$G$4/Output!$P$95/1000000</f>
        <v>225.43527149178135</v>
      </c>
      <c r="H33" s="6">
        <f>(C36-$B$8)*$B$2*Output!$P$101*$E$2*$G$4/Output!$P$95/1000000</f>
        <v>413.25314545469325</v>
      </c>
      <c r="I33" s="6">
        <f>(D36-$B$8)*$B$2*Output!$P$101*$E$2*$G$4/Output!$P$95/1000000</f>
        <v>601.07101941760527</v>
      </c>
      <c r="K33" s="6">
        <v>2049</v>
      </c>
      <c r="L33" s="6">
        <f>(B36-$B$8)*$B$2*Output!$P$101*$E$2*$H$4/Output!$P$95/1000000</f>
        <v>374.04827674741847</v>
      </c>
      <c r="M33" s="6">
        <f>(C36-$B$8)*$B$2*Output!$P$101*$E$2*$H$4/Output!$P$95/1000000</f>
        <v>685.68075392502919</v>
      </c>
      <c r="N33" s="6">
        <f>(D36-$B$8)*$B$2*Output!$P$101*$E$2*$H$4/Output!$P$95/1000000</f>
        <v>997.31323110264032</v>
      </c>
      <c r="P33" s="6">
        <v>2049</v>
      </c>
      <c r="Q33" s="6">
        <f>(B36-$B$8)*$B$2*Output!$P$101*$E$2*$I$4/Output!$P$95/1000000</f>
        <v>7.897684584540376</v>
      </c>
      <c r="R33" s="6">
        <f>(C36-$B$8)*$B$2*Output!$P$101*$E$2*$I$4/Output!$P$95/1000000</f>
        <v>14.477517092924558</v>
      </c>
      <c r="S33" s="6">
        <f>(D36-$B$8)*$B$2*Output!$P$101*$E$2*$I$4/Output!$P$95/1000000</f>
        <v>21.057349601308747</v>
      </c>
      <c r="U33" s="6">
        <v>2049</v>
      </c>
      <c r="V33" s="6">
        <f>(B36-$B$8)*$B$2*Output!$P$101*$E$2*$J$4/Output!$P$95/1000000</f>
        <v>639.8292171538169</v>
      </c>
      <c r="W33" s="6">
        <f>(C36-$B$8)*$B$2*Output!$P$101*$E$2*$J$4/Output!$P$95/1000000</f>
        <v>1172.8929319397496</v>
      </c>
      <c r="X33" s="6">
        <f>(D36-$B$8)*$B$2*Output!$P$101*$E$2*$J$4/Output!$P$95/1000000</f>
        <v>1705.9566467256825</v>
      </c>
      <c r="Z33" s="6">
        <v>2049</v>
      </c>
      <c r="AA33" s="6">
        <f>(B36-$B$8)*$B$2*Output!$P$101*$E$2*$K$4/Output!$P$95/1000000</f>
        <v>45.806300834346615</v>
      </c>
      <c r="AB33" s="6">
        <f>(C36-$B$8)*$B$2*Output!$P$101*$E$2*$K$4/Output!$P$95/1000000</f>
        <v>83.969104639988842</v>
      </c>
      <c r="AC33" s="6">
        <f>(D36-$B$8)*$B$2*Output!$P$101*$E$2*$K$4/Output!$P$95/1000000</f>
        <v>122.1319084456311</v>
      </c>
      <c r="AE33" s="6">
        <v>2049</v>
      </c>
      <c r="AF33" s="6">
        <f>(B36-$B$8)*$B$2*Output!$P$101*$E$2*$L$4/Output!$P$95/1000000</f>
        <v>327.42480795359506</v>
      </c>
      <c r="AG33" s="6">
        <f>(C36-$B$8)*$B$2*Output!$P$101*$E$2*$L$4/Output!$P$95/1000000</f>
        <v>600.21367060857187</v>
      </c>
      <c r="AH33" s="6">
        <f>(D36-$B$8)*$B$2*Output!$P$101*$E$2*$L$4/Output!$P$95/1000000</f>
        <v>873.00253326354914</v>
      </c>
      <c r="AJ33" s="6">
        <v>2049</v>
      </c>
      <c r="AK33" s="6">
        <f>(B36-$B$8)*$B$2*Output!$P$101*$E$2*$M$4/Output!$P$95/1000000</f>
        <v>138.29849970535338</v>
      </c>
      <c r="AL33" s="6">
        <f>(C36-$B$8)*$B$2*Output!$P$101*$E$2*$M$4/Output!$P$95/1000000</f>
        <v>253.51973378746922</v>
      </c>
      <c r="AM33" s="6">
        <f>(D36-$B$8)*$B$2*Output!$P$101*$E$2*$M$4/Output!$P$95/1000000</f>
        <v>368.74096786958518</v>
      </c>
    </row>
    <row r="34" spans="1:39" x14ac:dyDescent="0.25">
      <c r="A34" s="6">
        <v>2047</v>
      </c>
      <c r="B34" s="6">
        <v>3.8993595884353596</v>
      </c>
      <c r="C34" s="6">
        <v>5.5662693815996498</v>
      </c>
      <c r="D34" s="6">
        <v>7.2331791747639409</v>
      </c>
      <c r="F34" s="6">
        <v>2050</v>
      </c>
      <c r="G34" s="6">
        <f>(B37-$B$8)*$B$2*Output!$P$101*$E$2*$G$4/Output!$P$95/1000000</f>
        <v>234.10585885684989</v>
      </c>
      <c r="H34" s="6">
        <f>(C37-$B$8)*$B$2*Output!$P$101*$E$2*$G$4/Output!$P$95/1000000</f>
        <v>428.79517857221657</v>
      </c>
      <c r="I34" s="6">
        <f>(D37-$B$8)*$B$2*Output!$P$101*$E$2*$G$4/Output!$P$95/1000000</f>
        <v>623.48449828758339</v>
      </c>
      <c r="K34" s="6">
        <v>2050</v>
      </c>
      <c r="L34" s="6">
        <f>(B37-$B$8)*$B$2*Output!$P$101*$E$2*$H$4/Output!$P$95/1000000</f>
        <v>388.43474893001149</v>
      </c>
      <c r="M34" s="6">
        <f>(C37-$B$8)*$B$2*Output!$P$101*$E$2*$H$4/Output!$P$95/1000000</f>
        <v>711.46851404921574</v>
      </c>
      <c r="N34" s="6">
        <f>(D37-$B$8)*$B$2*Output!$P$101*$E$2*$H$4/Output!$P$95/1000000</f>
        <v>1034.50227916842</v>
      </c>
      <c r="P34" s="6">
        <v>2050</v>
      </c>
      <c r="Q34" s="6">
        <f>(B37-$B$8)*$B$2*Output!$P$101*$E$2*$I$4/Output!$P$95/1000000</f>
        <v>8.2014416839457756</v>
      </c>
      <c r="R34" s="6">
        <f>(C37-$B$8)*$B$2*Output!$P$101*$E$2*$I$4/Output!$P$95/1000000</f>
        <v>15.022001878080083</v>
      </c>
      <c r="S34" s="6">
        <f>(D37-$B$8)*$B$2*Output!$P$101*$E$2*$I$4/Output!$P$95/1000000</f>
        <v>21.842562072214392</v>
      </c>
      <c r="U34" s="6">
        <v>2050</v>
      </c>
      <c r="V34" s="6">
        <f>(B37-$B$8)*$B$2*Output!$P$101*$E$2*$J$4/Output!$P$95/1000000</f>
        <v>664.43803319819449</v>
      </c>
      <c r="W34" s="6">
        <f>(C37-$B$8)*$B$2*Output!$P$101*$E$2*$J$4/Output!$P$95/1000000</f>
        <v>1217.0042496442027</v>
      </c>
      <c r="X34" s="6">
        <f>(D37-$B$8)*$B$2*Output!$P$101*$E$2*$J$4/Output!$P$95/1000000</f>
        <v>1769.5704660902111</v>
      </c>
      <c r="Z34" s="6">
        <v>2050</v>
      </c>
      <c r="AA34" s="6">
        <f>(B37-$B$8)*$B$2*Output!$P$101*$E$2*$K$4/Output!$P$95/1000000</f>
        <v>47.568081635667653</v>
      </c>
      <c r="AB34" s="6">
        <f>(C37-$B$8)*$B$2*Output!$P$101*$E$2*$K$4/Output!$P$95/1000000</f>
        <v>87.127097796284289</v>
      </c>
      <c r="AC34" s="6">
        <f>(D37-$B$8)*$B$2*Output!$P$101*$E$2*$K$4/Output!$P$95/1000000</f>
        <v>126.68611395690094</v>
      </c>
      <c r="AE34" s="6">
        <v>2050</v>
      </c>
      <c r="AF34" s="6">
        <f>(B37-$B$8)*$B$2*Output!$P$101*$E$2*$L$4/Output!$P$95/1000000</f>
        <v>340.01806979796413</v>
      </c>
      <c r="AG34" s="6">
        <f>(C37-$B$8)*$B$2*Output!$P$101*$E$2*$L$4/Output!$P$95/1000000</f>
        <v>622.78710011247733</v>
      </c>
      <c r="AH34" s="6">
        <f>(D37-$B$8)*$B$2*Output!$P$101*$E$2*$L$4/Output!$P$95/1000000</f>
        <v>905.55613042699053</v>
      </c>
      <c r="AJ34" s="6">
        <v>2050</v>
      </c>
      <c r="AK34" s="6">
        <f>(B37-$B$8)*$B$2*Output!$P$101*$E$2*$M$4/Output!$P$95/1000000</f>
        <v>143.6176727709439</v>
      </c>
      <c r="AL34" s="6">
        <f>(C37-$B$8)*$B$2*Output!$P$101*$E$2*$M$4/Output!$P$95/1000000</f>
        <v>263.0543547378681</v>
      </c>
      <c r="AM34" s="6">
        <f>(D37-$B$8)*$B$2*Output!$P$101*$E$2*$M$4/Output!$P$95/1000000</f>
        <v>382.49103670479224</v>
      </c>
    </row>
    <row r="35" spans="1:39" x14ac:dyDescent="0.25">
      <c r="A35" s="6">
        <v>2048</v>
      </c>
      <c r="B35" s="6">
        <v>3.9819579046201663</v>
      </c>
      <c r="C35" s="6">
        <v>5.7086029871152997</v>
      </c>
      <c r="D35" s="6">
        <v>7.4352480696104344</v>
      </c>
    </row>
    <row r="36" spans="1:39" x14ac:dyDescent="0.25">
      <c r="A36" s="6">
        <v>2049</v>
      </c>
      <c r="B36" s="6">
        <v>4.064556220804973</v>
      </c>
      <c r="C36" s="6">
        <v>5.8537591300849465</v>
      </c>
      <c r="D36" s="6">
        <v>7.6429620393649209</v>
      </c>
      <c r="G36" s="6">
        <f>SUM(G8:G34)</f>
        <v>3277.4820239958972</v>
      </c>
      <c r="H36" s="6">
        <f t="shared" ref="H36:I36" si="1">SUM(H8:H34)</f>
        <v>6490.3703830467684</v>
      </c>
      <c r="I36" s="6">
        <f t="shared" si="1"/>
        <v>9703.2587420976361</v>
      </c>
      <c r="L36" s="6">
        <f>SUM(L8:L34)</f>
        <v>5438.0864850201606</v>
      </c>
      <c r="M36" s="6">
        <f t="shared" ref="M36:N36" si="2">SUM(M8:M34)</f>
        <v>10768.997420705895</v>
      </c>
      <c r="N36" s="6">
        <f t="shared" si="2"/>
        <v>16099.908356391625</v>
      </c>
      <c r="Q36" s="6">
        <f>SUM(Q8:Q34)</f>
        <v>114.82018357524082</v>
      </c>
      <c r="R36" s="6">
        <f t="shared" ref="R36:S36" si="3">SUM(R8:R34)</f>
        <v>227.37745421534279</v>
      </c>
      <c r="S36" s="6">
        <f t="shared" si="3"/>
        <v>339.93472485544464</v>
      </c>
      <c r="V36" s="6">
        <f>SUM(V8:V34)</f>
        <v>9302.1324647747206</v>
      </c>
      <c r="W36" s="6">
        <f t="shared" ref="W36:X36" si="4">SUM(W8:W34)</f>
        <v>18420.935525053934</v>
      </c>
      <c r="X36" s="6">
        <f t="shared" si="4"/>
        <v>27539.738585333133</v>
      </c>
      <c r="AA36" s="6">
        <f>SUM(AA8:AA34)</f>
        <v>665.95314289934697</v>
      </c>
      <c r="AB36" s="6">
        <f t="shared" ref="AB36:AC36" si="5">SUM(AB8:AB34)</f>
        <v>1318.7814680677081</v>
      </c>
      <c r="AC36" s="6">
        <f t="shared" si="5"/>
        <v>1971.609793236069</v>
      </c>
      <c r="AF36" s="6">
        <f>SUM(AF8:AF34)</f>
        <v>4760.2529771714972</v>
      </c>
      <c r="AG36" s="6">
        <f t="shared" ref="AG36:AH36" si="6">SUM(AG8:AG34)</f>
        <v>9426.6893647752186</v>
      </c>
      <c r="AH36" s="6">
        <f t="shared" si="6"/>
        <v>14093.125752378941</v>
      </c>
      <c r="AK36" s="6">
        <f>SUM(AK8:AK34)</f>
        <v>2010.6474187932142</v>
      </c>
      <c r="AL36" s="6">
        <f t="shared" ref="AL36:AM36" si="7">SUM(AL8:AL34)</f>
        <v>3981.6683545908732</v>
      </c>
      <c r="AM36" s="6">
        <f t="shared" si="7"/>
        <v>5952.68929038853</v>
      </c>
    </row>
    <row r="37" spans="1:39" x14ac:dyDescent="0.25">
      <c r="A37" s="6">
        <v>2050</v>
      </c>
      <c r="B37" s="6">
        <v>4.1471545369897793</v>
      </c>
      <c r="C37" s="6">
        <v>6.0018166620080775</v>
      </c>
      <c r="D37" s="6">
        <v>7.8564787870263766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1159.5416128124575</v>
      </c>
      <c r="H41" s="6">
        <f t="shared" ref="H41:I41" si="8">$G$2-H8*1.204</f>
        <v>1149.4003015936162</v>
      </c>
      <c r="I41" s="6">
        <f t="shared" si="8"/>
        <v>1139.2589903747748</v>
      </c>
      <c r="K41" s="6">
        <v>2024</v>
      </c>
      <c r="L41" s="6">
        <f>$H$2-L8*1.204</f>
        <v>1923.942687492158</v>
      </c>
      <c r="M41" s="6">
        <f>$H$2-M8*1.204</f>
        <v>1907.1159506631559</v>
      </c>
      <c r="N41" s="6">
        <f>$H$2-N8*1.204</f>
        <v>1890.2892138341535</v>
      </c>
      <c r="P41" s="6">
        <v>2024</v>
      </c>
      <c r="Q41" s="6">
        <f>$I$2-Q8*1.204</f>
        <v>40.622276452315901</v>
      </c>
      <c r="R41" s="6">
        <f>$I$2-R8*1.204</f>
        <v>40.266995414215394</v>
      </c>
      <c r="S41" s="6">
        <f>$I$2-S8*1.204</f>
        <v>39.911714376114887</v>
      </c>
      <c r="U41" s="6">
        <v>2024</v>
      </c>
      <c r="V41" s="6">
        <f>$J$2-V8*1.204</f>
        <v>3291.0049854825693</v>
      </c>
      <c r="W41" s="6">
        <f>$J$2-W8*1.204</f>
        <v>3262.2219686319831</v>
      </c>
      <c r="X41" s="6">
        <f>$J$2-X8*1.204</f>
        <v>3233.4389517813966</v>
      </c>
      <c r="Z41" s="6">
        <v>2024</v>
      </c>
      <c r="AA41" s="6">
        <f>$K$2-AA8*1.204</f>
        <v>235.6078159152095</v>
      </c>
      <c r="AB41" s="6">
        <f>$K$2-AB8*1.204</f>
        <v>233.54719802932595</v>
      </c>
      <c r="AC41" s="6">
        <f>$K$2-AC8*1.204</f>
        <v>231.48658014344238</v>
      </c>
      <c r="AE41" s="6">
        <v>2024</v>
      </c>
      <c r="AF41" s="6">
        <f>$L$2-AF8*1.204</f>
        <v>1684.1317127393797</v>
      </c>
      <c r="AG41" s="6">
        <f>$L$2-AG8*1.204</f>
        <v>1669.4023544794511</v>
      </c>
      <c r="AH41" s="6">
        <f>$L$2-AH8*1.204</f>
        <v>1654.6729962195222</v>
      </c>
      <c r="AJ41" s="6">
        <v>2024</v>
      </c>
      <c r="AK41" s="6">
        <f>$M$2-AK8*1.204</f>
        <v>711.34771562902904</v>
      </c>
      <c r="AL41" s="6">
        <f>$M$2-AL8*1.204</f>
        <v>705.12629287947516</v>
      </c>
      <c r="AM41" s="6">
        <f>$M$2-AM8*1.204</f>
        <v>698.90487012992116</v>
      </c>
    </row>
    <row r="42" spans="1:39" x14ac:dyDescent="0.25">
      <c r="F42" s="6">
        <v>2025</v>
      </c>
      <c r="G42" s="6">
        <f t="shared" ref="G42:I57" si="9">$G$2-G9*1.204</f>
        <v>1149.102225624915</v>
      </c>
      <c r="H42" s="6">
        <f t="shared" si="9"/>
        <v>1126.8718078501984</v>
      </c>
      <c r="I42" s="6">
        <f t="shared" si="9"/>
        <v>1104.6413900754817</v>
      </c>
      <c r="K42" s="6">
        <v>2025</v>
      </c>
      <c r="L42" s="6">
        <f t="shared" ref="L42:N57" si="10">$H$2-L9*1.204</f>
        <v>1906.6213749843159</v>
      </c>
      <c r="M42" s="6">
        <f t="shared" si="10"/>
        <v>1869.7360668203223</v>
      </c>
      <c r="N42" s="6">
        <f t="shared" si="10"/>
        <v>1832.8507586563285</v>
      </c>
      <c r="P42" s="6">
        <v>2025</v>
      </c>
      <c r="Q42" s="6">
        <f t="shared" ref="Q42:S57" si="11">$I$2-Q9*1.204</f>
        <v>40.256552904631803</v>
      </c>
      <c r="R42" s="6">
        <f t="shared" si="11"/>
        <v>39.477753621780124</v>
      </c>
      <c r="S42" s="6">
        <f t="shared" si="11"/>
        <v>38.698954338928452</v>
      </c>
      <c r="U42" s="6">
        <v>2025</v>
      </c>
      <c r="V42" s="6">
        <f t="shared" ref="V42:X57" si="12">$J$2-V9*1.204</f>
        <v>3261.375970965139</v>
      </c>
      <c r="W42" s="6">
        <f t="shared" si="12"/>
        <v>3198.2817146507814</v>
      </c>
      <c r="X42" s="6">
        <f t="shared" si="12"/>
        <v>3135.1874583364238</v>
      </c>
      <c r="Z42" s="6">
        <v>2025</v>
      </c>
      <c r="AA42" s="6">
        <f t="shared" ref="AA42:AC57" si="13">$K$2-AA9*1.204</f>
        <v>233.48663183041901</v>
      </c>
      <c r="AB42" s="6">
        <f t="shared" si="13"/>
        <v>228.96962259081116</v>
      </c>
      <c r="AC42" s="6">
        <f t="shared" si="13"/>
        <v>224.45261335120333</v>
      </c>
      <c r="AE42" s="6">
        <v>2025</v>
      </c>
      <c r="AF42" s="6">
        <f t="shared" ref="AF42:AH57" si="14">$L$2-AF9*1.204</f>
        <v>1668.9694254787596</v>
      </c>
      <c r="AG42" s="6">
        <f t="shared" si="14"/>
        <v>1636.6817083773115</v>
      </c>
      <c r="AH42" s="6">
        <f t="shared" si="14"/>
        <v>1604.3939912758633</v>
      </c>
      <c r="AJ42" s="6">
        <v>2025</v>
      </c>
      <c r="AK42" s="6">
        <f t="shared" ref="AK42:AM57" si="15">$M$2-AK9*1.204</f>
        <v>704.94343125805801</v>
      </c>
      <c r="AL42" s="6">
        <f t="shared" si="15"/>
        <v>691.30566550063247</v>
      </c>
      <c r="AM42" s="6">
        <f t="shared" si="15"/>
        <v>677.66789974320704</v>
      </c>
    </row>
    <row r="43" spans="1:39" x14ac:dyDescent="0.25">
      <c r="F43" s="6">
        <v>2026</v>
      </c>
      <c r="G43" s="6">
        <f t="shared" si="9"/>
        <v>1138.6628384373726</v>
      </c>
      <c r="H43" s="6">
        <f t="shared" si="9"/>
        <v>1102.1485357942672</v>
      </c>
      <c r="I43" s="6">
        <f t="shared" si="9"/>
        <v>1065.6342331511619</v>
      </c>
      <c r="K43" s="6">
        <v>2026</v>
      </c>
      <c r="L43" s="6">
        <f t="shared" si="10"/>
        <v>1889.3000624764741</v>
      </c>
      <c r="M43" s="6">
        <f t="shared" si="10"/>
        <v>1828.714547663699</v>
      </c>
      <c r="N43" s="6">
        <f t="shared" si="10"/>
        <v>1768.1290328509242</v>
      </c>
      <c r="P43" s="6">
        <v>2026</v>
      </c>
      <c r="Q43" s="6">
        <f t="shared" si="11"/>
        <v>39.890829356947698</v>
      </c>
      <c r="R43" s="6">
        <f t="shared" si="11"/>
        <v>38.611622056371367</v>
      </c>
      <c r="S43" s="6">
        <f t="shared" si="11"/>
        <v>37.332414755795028</v>
      </c>
      <c r="U43" s="6">
        <v>2026</v>
      </c>
      <c r="V43" s="6">
        <f t="shared" si="12"/>
        <v>3231.7469564477083</v>
      </c>
      <c r="W43" s="6">
        <f t="shared" si="12"/>
        <v>3128.1122522576529</v>
      </c>
      <c r="X43" s="6">
        <f t="shared" si="12"/>
        <v>3024.4775480675976</v>
      </c>
      <c r="Z43" s="6">
        <v>2026</v>
      </c>
      <c r="AA43" s="6">
        <f t="shared" si="13"/>
        <v>231.36544774562847</v>
      </c>
      <c r="AB43" s="6">
        <f t="shared" si="13"/>
        <v>223.94608909532323</v>
      </c>
      <c r="AC43" s="6">
        <f t="shared" si="13"/>
        <v>216.52673044501799</v>
      </c>
      <c r="AE43" s="6">
        <v>2026</v>
      </c>
      <c r="AF43" s="6">
        <f t="shared" si="14"/>
        <v>1653.8071382181392</v>
      </c>
      <c r="AG43" s="6">
        <f t="shared" si="14"/>
        <v>1600.7733407499641</v>
      </c>
      <c r="AH43" s="6">
        <f t="shared" si="14"/>
        <v>1547.7395432817889</v>
      </c>
      <c r="AJ43" s="6">
        <v>2026</v>
      </c>
      <c r="AK43" s="6">
        <f t="shared" si="15"/>
        <v>698.5391468870871</v>
      </c>
      <c r="AL43" s="6">
        <f t="shared" si="15"/>
        <v>676.13860042462818</v>
      </c>
      <c r="AM43" s="6">
        <f t="shared" si="15"/>
        <v>653.73805396216926</v>
      </c>
    </row>
    <row r="44" spans="1:39" x14ac:dyDescent="0.25">
      <c r="F44" s="6">
        <v>2027</v>
      </c>
      <c r="G44" s="6">
        <f t="shared" si="9"/>
        <v>1128.2234512498301</v>
      </c>
      <c r="H44" s="6">
        <f t="shared" si="9"/>
        <v>1074.9521846886585</v>
      </c>
      <c r="I44" s="6">
        <f t="shared" si="9"/>
        <v>1021.6809181274866</v>
      </c>
      <c r="K44" s="6">
        <v>2027</v>
      </c>
      <c r="L44" s="6">
        <f t="shared" si="10"/>
        <v>1871.978749968632</v>
      </c>
      <c r="M44" s="6">
        <f t="shared" si="10"/>
        <v>1783.5896291114502</v>
      </c>
      <c r="N44" s="6">
        <f t="shared" si="10"/>
        <v>1695.2005082542682</v>
      </c>
      <c r="P44" s="6">
        <v>2027</v>
      </c>
      <c r="Q44" s="6">
        <f t="shared" si="11"/>
        <v>39.5251058092636</v>
      </c>
      <c r="R44" s="6">
        <f t="shared" si="11"/>
        <v>37.658850995032168</v>
      </c>
      <c r="S44" s="6">
        <f t="shared" si="11"/>
        <v>35.792596180800736</v>
      </c>
      <c r="U44" s="6">
        <v>2027</v>
      </c>
      <c r="V44" s="6">
        <f t="shared" si="12"/>
        <v>3202.1179419302775</v>
      </c>
      <c r="W44" s="6">
        <f t="shared" si="12"/>
        <v>3050.9237097452337</v>
      </c>
      <c r="X44" s="6">
        <f t="shared" si="12"/>
        <v>2899.7294775601899</v>
      </c>
      <c r="Z44" s="6">
        <v>2027</v>
      </c>
      <c r="AA44" s="6">
        <f t="shared" si="13"/>
        <v>229.24426366083799</v>
      </c>
      <c r="AB44" s="6">
        <f t="shared" si="13"/>
        <v>218.42004948272671</v>
      </c>
      <c r="AC44" s="6">
        <f t="shared" si="13"/>
        <v>207.59583530461546</v>
      </c>
      <c r="AE44" s="6">
        <v>2027</v>
      </c>
      <c r="AF44" s="6">
        <f t="shared" si="14"/>
        <v>1638.6448509575189</v>
      </c>
      <c r="AG44" s="6">
        <f t="shared" si="14"/>
        <v>1561.2730443727969</v>
      </c>
      <c r="AH44" s="6">
        <f t="shared" si="14"/>
        <v>1483.9012377880747</v>
      </c>
      <c r="AJ44" s="6">
        <v>2027</v>
      </c>
      <c r="AK44" s="6">
        <f t="shared" si="15"/>
        <v>692.13486251611607</v>
      </c>
      <c r="AL44" s="6">
        <f t="shared" si="15"/>
        <v>659.45436760481914</v>
      </c>
      <c r="AM44" s="6">
        <f t="shared" si="15"/>
        <v>626.77387269352221</v>
      </c>
    </row>
    <row r="45" spans="1:39" x14ac:dyDescent="0.25">
      <c r="F45" s="6">
        <v>2028</v>
      </c>
      <c r="G45" s="6">
        <f t="shared" si="9"/>
        <v>1117.7840640622876</v>
      </c>
      <c r="H45" s="6">
        <f t="shared" si="9"/>
        <v>1044.9691649017141</v>
      </c>
      <c r="I45" s="6">
        <f t="shared" si="9"/>
        <v>972.15426574114042</v>
      </c>
      <c r="K45" s="6">
        <v>2028</v>
      </c>
      <c r="L45" s="6">
        <f t="shared" si="10"/>
        <v>1854.6574374607899</v>
      </c>
      <c r="M45" s="6">
        <f t="shared" si="10"/>
        <v>1733.840994797147</v>
      </c>
      <c r="N45" s="6">
        <f t="shared" si="10"/>
        <v>1613.0245521335039</v>
      </c>
      <c r="P45" s="6">
        <v>2028</v>
      </c>
      <c r="Q45" s="6">
        <f t="shared" si="11"/>
        <v>39.159382261579495</v>
      </c>
      <c r="R45" s="6">
        <f t="shared" si="11"/>
        <v>36.60845443728698</v>
      </c>
      <c r="S45" s="6">
        <f t="shared" si="11"/>
        <v>34.057526612994451</v>
      </c>
      <c r="U45" s="6">
        <v>2028</v>
      </c>
      <c r="V45" s="6">
        <f t="shared" si="12"/>
        <v>3172.4889274128473</v>
      </c>
      <c r="W45" s="6">
        <f t="shared" si="12"/>
        <v>2965.8260586490192</v>
      </c>
      <c r="X45" s="6">
        <f t="shared" si="12"/>
        <v>2759.1631898851915</v>
      </c>
      <c r="Z45" s="6">
        <v>2028</v>
      </c>
      <c r="AA45" s="6">
        <f t="shared" si="13"/>
        <v>227.12307957604745</v>
      </c>
      <c r="AB45" s="6">
        <f t="shared" si="13"/>
        <v>212.32778532550492</v>
      </c>
      <c r="AC45" s="6">
        <f t="shared" si="13"/>
        <v>197.53249107496239</v>
      </c>
      <c r="AE45" s="6">
        <v>2028</v>
      </c>
      <c r="AF45" s="6">
        <f t="shared" si="14"/>
        <v>1623.4825636968985</v>
      </c>
      <c r="AG45" s="6">
        <f t="shared" si="14"/>
        <v>1517.7253580207655</v>
      </c>
      <c r="AH45" s="6">
        <f t="shared" si="14"/>
        <v>1411.9681523446325</v>
      </c>
      <c r="AJ45" s="6">
        <v>2028</v>
      </c>
      <c r="AK45" s="6">
        <f t="shared" si="15"/>
        <v>685.73057814514505</v>
      </c>
      <c r="AL45" s="6">
        <f t="shared" si="15"/>
        <v>641.06058820317162</v>
      </c>
      <c r="AM45" s="6">
        <f t="shared" si="15"/>
        <v>596.39059826119819</v>
      </c>
    </row>
    <row r="46" spans="1:39" x14ac:dyDescent="0.25">
      <c r="F46" s="6">
        <v>2029</v>
      </c>
      <c r="G46" s="6">
        <f t="shared" si="9"/>
        <v>1107.3446768747451</v>
      </c>
      <c r="H46" s="6">
        <f t="shared" si="9"/>
        <v>1011.8461232296836</v>
      </c>
      <c r="I46" s="6">
        <f t="shared" si="9"/>
        <v>916.34756958462231</v>
      </c>
      <c r="K46" s="6">
        <v>2029</v>
      </c>
      <c r="L46" s="6">
        <f t="shared" si="10"/>
        <v>1837.336124952948</v>
      </c>
      <c r="M46" s="6">
        <f t="shared" si="10"/>
        <v>1678.8823515641268</v>
      </c>
      <c r="N46" s="6">
        <f t="shared" si="10"/>
        <v>1520.4285781753056</v>
      </c>
      <c r="P46" s="6">
        <v>2029</v>
      </c>
      <c r="Q46" s="6">
        <f t="shared" si="11"/>
        <v>38.793658713895397</v>
      </c>
      <c r="R46" s="6">
        <f t="shared" si="11"/>
        <v>35.448053343548551</v>
      </c>
      <c r="S46" s="6">
        <f t="shared" si="11"/>
        <v>32.102447973201706</v>
      </c>
      <c r="U46" s="6">
        <v>2029</v>
      </c>
      <c r="V46" s="6">
        <f t="shared" si="12"/>
        <v>3142.8599128954165</v>
      </c>
      <c r="W46" s="6">
        <f t="shared" si="12"/>
        <v>2871.8164137406311</v>
      </c>
      <c r="X46" s="6">
        <f t="shared" si="12"/>
        <v>2600.7729145858461</v>
      </c>
      <c r="Z46" s="6">
        <v>2029</v>
      </c>
      <c r="AA46" s="6">
        <f t="shared" si="13"/>
        <v>225.00189549125696</v>
      </c>
      <c r="AB46" s="6">
        <f t="shared" si="13"/>
        <v>205.59749861687453</v>
      </c>
      <c r="AC46" s="6">
        <f t="shared" si="13"/>
        <v>186.19310174249213</v>
      </c>
      <c r="AE46" s="6">
        <v>2029</v>
      </c>
      <c r="AF46" s="6">
        <f t="shared" si="14"/>
        <v>1608.3202764362782</v>
      </c>
      <c r="AG46" s="6">
        <f t="shared" si="14"/>
        <v>1469.6170673946519</v>
      </c>
      <c r="AH46" s="6">
        <f t="shared" si="14"/>
        <v>1330.9138583530257</v>
      </c>
      <c r="AJ46" s="6">
        <v>2029</v>
      </c>
      <c r="AK46" s="6">
        <f t="shared" si="15"/>
        <v>679.32629377417413</v>
      </c>
      <c r="AL46" s="6">
        <f t="shared" si="15"/>
        <v>620.7404894954293</v>
      </c>
      <c r="AM46" s="6">
        <f t="shared" si="15"/>
        <v>562.15468521668447</v>
      </c>
    </row>
    <row r="47" spans="1:39" x14ac:dyDescent="0.25">
      <c r="F47" s="6">
        <v>2030</v>
      </c>
      <c r="G47" s="6">
        <f t="shared" si="9"/>
        <v>1096.9052896872026</v>
      </c>
      <c r="H47" s="6">
        <f t="shared" si="9"/>
        <v>975.1849008242001</v>
      </c>
      <c r="I47" s="6">
        <f t="shared" si="9"/>
        <v>853.46451196119756</v>
      </c>
      <c r="K47" s="6">
        <v>2030</v>
      </c>
      <c r="L47" s="6">
        <f t="shared" si="10"/>
        <v>1820.0148124451061</v>
      </c>
      <c r="M47" s="6">
        <f t="shared" si="10"/>
        <v>1618.0530635229034</v>
      </c>
      <c r="N47" s="6">
        <f t="shared" si="10"/>
        <v>1416.0913146007003</v>
      </c>
      <c r="P47" s="6">
        <v>2030</v>
      </c>
      <c r="Q47" s="6">
        <f t="shared" si="11"/>
        <v>38.427935166211299</v>
      </c>
      <c r="R47" s="6">
        <f t="shared" si="11"/>
        <v>34.163698995951485</v>
      </c>
      <c r="S47" s="6">
        <f t="shared" si="11"/>
        <v>29.899462825691668</v>
      </c>
      <c r="U47" s="6">
        <v>2030</v>
      </c>
      <c r="V47" s="6">
        <f t="shared" si="12"/>
        <v>3113.2308983779858</v>
      </c>
      <c r="W47" s="6">
        <f t="shared" si="12"/>
        <v>2767.7647226437584</v>
      </c>
      <c r="X47" s="6">
        <f t="shared" si="12"/>
        <v>2422.2985469095302</v>
      </c>
      <c r="Z47" s="6">
        <v>2030</v>
      </c>
      <c r="AA47" s="6">
        <f t="shared" si="13"/>
        <v>222.88071140646645</v>
      </c>
      <c r="AB47" s="6">
        <f t="shared" si="13"/>
        <v>198.14828726965334</v>
      </c>
      <c r="AC47" s="6">
        <f t="shared" si="13"/>
        <v>173.41586313284023</v>
      </c>
      <c r="AE47" s="6">
        <v>2030</v>
      </c>
      <c r="AF47" s="6">
        <f t="shared" si="14"/>
        <v>1593.157989175658</v>
      </c>
      <c r="AG47" s="6">
        <f t="shared" si="14"/>
        <v>1416.3698819563381</v>
      </c>
      <c r="AH47" s="6">
        <f t="shared" si="14"/>
        <v>1239.5817747370181</v>
      </c>
      <c r="AJ47" s="6">
        <v>2030</v>
      </c>
      <c r="AK47" s="6">
        <f t="shared" si="15"/>
        <v>672.92200940320311</v>
      </c>
      <c r="AL47" s="6">
        <f t="shared" si="15"/>
        <v>598.24981169469527</v>
      </c>
      <c r="AM47" s="6">
        <f t="shared" si="15"/>
        <v>523.57761398618732</v>
      </c>
    </row>
    <row r="48" spans="1:39" x14ac:dyDescent="0.25">
      <c r="F48" s="6">
        <v>2031</v>
      </c>
      <c r="G48" s="6">
        <f t="shared" si="9"/>
        <v>1086.4659024996602</v>
      </c>
      <c r="H48" s="6">
        <f t="shared" si="9"/>
        <v>961.47450792600205</v>
      </c>
      <c r="I48" s="6">
        <f t="shared" si="9"/>
        <v>836.48311335234382</v>
      </c>
      <c r="K48" s="6">
        <v>2031</v>
      </c>
      <c r="L48" s="6">
        <f t="shared" si="10"/>
        <v>1802.6934999372641</v>
      </c>
      <c r="M48" s="6">
        <f t="shared" si="10"/>
        <v>1595.3044102036379</v>
      </c>
      <c r="N48" s="6">
        <f t="shared" si="10"/>
        <v>1387.9153204700112</v>
      </c>
      <c r="P48" s="6">
        <v>2031</v>
      </c>
      <c r="Q48" s="6">
        <f t="shared" si="11"/>
        <v>38.062211618527201</v>
      </c>
      <c r="R48" s="6">
        <f t="shared" si="11"/>
        <v>33.683382149685315</v>
      </c>
      <c r="S48" s="6">
        <f t="shared" si="11"/>
        <v>29.304552680843422</v>
      </c>
      <c r="U48" s="6">
        <v>2031</v>
      </c>
      <c r="V48" s="6">
        <f t="shared" si="12"/>
        <v>3083.6018838605555</v>
      </c>
      <c r="W48" s="6">
        <f t="shared" si="12"/>
        <v>2728.8519567004523</v>
      </c>
      <c r="X48" s="6">
        <f t="shared" si="12"/>
        <v>2374.1020295403487</v>
      </c>
      <c r="Z48" s="6">
        <v>2031</v>
      </c>
      <c r="AA48" s="6">
        <f t="shared" si="13"/>
        <v>220.75952732167593</v>
      </c>
      <c r="AB48" s="6">
        <f t="shared" si="13"/>
        <v>195.3624659671743</v>
      </c>
      <c r="AC48" s="6">
        <f t="shared" si="13"/>
        <v>169.96540461267264</v>
      </c>
      <c r="AE48" s="6">
        <v>2031</v>
      </c>
      <c r="AF48" s="6">
        <f t="shared" si="14"/>
        <v>1577.9957019150377</v>
      </c>
      <c r="AG48" s="6">
        <f t="shared" si="14"/>
        <v>1396.4567479912989</v>
      </c>
      <c r="AH48" s="6">
        <f t="shared" si="14"/>
        <v>1214.91779406756</v>
      </c>
      <c r="AJ48" s="6">
        <v>2031</v>
      </c>
      <c r="AK48" s="6">
        <f t="shared" si="15"/>
        <v>666.51772503223219</v>
      </c>
      <c r="AL48" s="6">
        <f t="shared" si="15"/>
        <v>589.83885294966649</v>
      </c>
      <c r="AM48" s="6">
        <f t="shared" si="15"/>
        <v>513.15998086710078</v>
      </c>
    </row>
    <row r="49" spans="6:39" x14ac:dyDescent="0.25">
      <c r="F49" s="6">
        <v>2032</v>
      </c>
      <c r="G49" s="6">
        <f t="shared" si="9"/>
        <v>1076.0265153121177</v>
      </c>
      <c r="H49" s="6">
        <f t="shared" si="9"/>
        <v>947.50609131226258</v>
      </c>
      <c r="I49" s="6">
        <f t="shared" si="9"/>
        <v>818.9856673124076</v>
      </c>
      <c r="K49" s="6">
        <v>2032</v>
      </c>
      <c r="L49" s="6">
        <f t="shared" si="10"/>
        <v>1785.372187429422</v>
      </c>
      <c r="M49" s="6">
        <f t="shared" si="10"/>
        <v>1572.1276369831714</v>
      </c>
      <c r="N49" s="6">
        <f t="shared" si="10"/>
        <v>1358.8830865369209</v>
      </c>
      <c r="P49" s="6">
        <v>2032</v>
      </c>
      <c r="Q49" s="6">
        <f t="shared" si="11"/>
        <v>37.696488070843095</v>
      </c>
      <c r="R49" s="6">
        <f t="shared" si="11"/>
        <v>33.194025946324786</v>
      </c>
      <c r="S49" s="6">
        <f t="shared" si="11"/>
        <v>28.691563821806476</v>
      </c>
      <c r="U49" s="6">
        <v>2032</v>
      </c>
      <c r="V49" s="6">
        <f t="shared" si="12"/>
        <v>3053.9728693431248</v>
      </c>
      <c r="W49" s="6">
        <f t="shared" si="12"/>
        <v>2689.2068691872805</v>
      </c>
      <c r="X49" s="6">
        <f t="shared" si="12"/>
        <v>2324.4408690314367</v>
      </c>
      <c r="Z49" s="6">
        <v>2032</v>
      </c>
      <c r="AA49" s="6">
        <f t="shared" si="13"/>
        <v>218.63834323688542</v>
      </c>
      <c r="AB49" s="6">
        <f t="shared" si="13"/>
        <v>192.52421670229933</v>
      </c>
      <c r="AC49" s="6">
        <f t="shared" si="13"/>
        <v>166.41009016771329</v>
      </c>
      <c r="AE49" s="6">
        <v>2032</v>
      </c>
      <c r="AF49" s="6">
        <f t="shared" si="14"/>
        <v>1562.8334146544173</v>
      </c>
      <c r="AG49" s="6">
        <f t="shared" si="14"/>
        <v>1376.168857383479</v>
      </c>
      <c r="AH49" s="6">
        <f t="shared" si="14"/>
        <v>1189.5043001125405</v>
      </c>
      <c r="AJ49" s="6">
        <v>2032</v>
      </c>
      <c r="AK49" s="6">
        <f t="shared" si="15"/>
        <v>660.11344066126117</v>
      </c>
      <c r="AL49" s="6">
        <f t="shared" si="15"/>
        <v>581.26960356754421</v>
      </c>
      <c r="AM49" s="6">
        <f t="shared" si="15"/>
        <v>502.42576647382748</v>
      </c>
    </row>
    <row r="50" spans="6:39" x14ac:dyDescent="0.25">
      <c r="F50" s="6">
        <v>2033</v>
      </c>
      <c r="G50" s="6">
        <f t="shared" si="9"/>
        <v>1065.5871281245752</v>
      </c>
      <c r="H50" s="6">
        <f t="shared" si="9"/>
        <v>933.2718099047155</v>
      </c>
      <c r="I50" s="6">
        <f t="shared" si="9"/>
        <v>800.95649168485579</v>
      </c>
      <c r="K50" s="6">
        <v>2033</v>
      </c>
      <c r="L50" s="6">
        <f t="shared" si="10"/>
        <v>1768.0508749215801</v>
      </c>
      <c r="M50" s="6">
        <f t="shared" si="10"/>
        <v>1548.5097337331695</v>
      </c>
      <c r="N50" s="6">
        <f t="shared" si="10"/>
        <v>1328.9685925447593</v>
      </c>
      <c r="P50" s="6">
        <v>2033</v>
      </c>
      <c r="Q50" s="6">
        <f t="shared" si="11"/>
        <v>37.330764523158997</v>
      </c>
      <c r="R50" s="6">
        <f t="shared" si="11"/>
        <v>32.695355689002199</v>
      </c>
      <c r="S50" s="6">
        <f t="shared" si="11"/>
        <v>28.059946854845393</v>
      </c>
      <c r="U50" s="6">
        <v>2033</v>
      </c>
      <c r="V50" s="6">
        <f t="shared" si="12"/>
        <v>3024.3438548256941</v>
      </c>
      <c r="W50" s="6">
        <f t="shared" si="12"/>
        <v>2648.8072055966168</v>
      </c>
      <c r="X50" s="6">
        <f t="shared" si="12"/>
        <v>2273.270556367539</v>
      </c>
      <c r="Z50" s="6">
        <v>2033</v>
      </c>
      <c r="AA50" s="6">
        <f t="shared" si="13"/>
        <v>216.51715915209491</v>
      </c>
      <c r="AB50" s="6">
        <f t="shared" si="13"/>
        <v>189.63194624257841</v>
      </c>
      <c r="AC50" s="6">
        <f t="shared" si="13"/>
        <v>162.74673333306191</v>
      </c>
      <c r="AE50" s="6">
        <v>2033</v>
      </c>
      <c r="AF50" s="6">
        <f t="shared" si="14"/>
        <v>1547.671127393797</v>
      </c>
      <c r="AG50" s="6">
        <f t="shared" si="14"/>
        <v>1355.4948216596883</v>
      </c>
      <c r="AH50" s="6">
        <f t="shared" si="14"/>
        <v>1163.3185159255795</v>
      </c>
      <c r="AJ50" s="6">
        <v>2033</v>
      </c>
      <c r="AK50" s="6">
        <f t="shared" si="15"/>
        <v>653.70915629029014</v>
      </c>
      <c r="AL50" s="6">
        <f t="shared" si="15"/>
        <v>572.53725325687287</v>
      </c>
      <c r="AM50" s="6">
        <f t="shared" si="15"/>
        <v>491.36535022345538</v>
      </c>
    </row>
    <row r="51" spans="6:39" x14ac:dyDescent="0.25">
      <c r="F51" s="6">
        <v>2034</v>
      </c>
      <c r="G51" s="6">
        <f t="shared" si="9"/>
        <v>1055.1477409370327</v>
      </c>
      <c r="H51" s="6">
        <f t="shared" si="9"/>
        <v>918.76358434270151</v>
      </c>
      <c r="I51" s="6">
        <f t="shared" si="9"/>
        <v>782.37942774837029</v>
      </c>
      <c r="K51" s="6">
        <v>2034</v>
      </c>
      <c r="L51" s="6">
        <f t="shared" si="10"/>
        <v>1750.729562413738</v>
      </c>
      <c r="M51" s="6">
        <f t="shared" si="10"/>
        <v>1524.4372949607302</v>
      </c>
      <c r="N51" s="6">
        <f t="shared" si="10"/>
        <v>1298.1450275077223</v>
      </c>
      <c r="P51" s="6">
        <v>2034</v>
      </c>
      <c r="Q51" s="6">
        <f t="shared" si="11"/>
        <v>36.965040975474892</v>
      </c>
      <c r="R51" s="6">
        <f t="shared" si="11"/>
        <v>32.187088333091438</v>
      </c>
      <c r="S51" s="6">
        <f t="shared" si="11"/>
        <v>27.40913569070797</v>
      </c>
      <c r="U51" s="6">
        <v>2034</v>
      </c>
      <c r="V51" s="6">
        <f t="shared" si="12"/>
        <v>2994.7148403082633</v>
      </c>
      <c r="W51" s="6">
        <f t="shared" si="12"/>
        <v>2607.6300351289829</v>
      </c>
      <c r="X51" s="6">
        <f t="shared" si="12"/>
        <v>2220.5452299497019</v>
      </c>
      <c r="Z51" s="6">
        <v>2034</v>
      </c>
      <c r="AA51" s="6">
        <f t="shared" si="13"/>
        <v>214.39597506730439</v>
      </c>
      <c r="AB51" s="6">
        <f t="shared" si="13"/>
        <v>186.68401293884781</v>
      </c>
      <c r="AC51" s="6">
        <f t="shared" si="13"/>
        <v>158.97205081039124</v>
      </c>
      <c r="AE51" s="6">
        <v>2034</v>
      </c>
      <c r="AF51" s="6">
        <f t="shared" si="14"/>
        <v>1532.5088401331766</v>
      </c>
      <c r="AG51" s="6">
        <f t="shared" si="14"/>
        <v>1334.4229062626202</v>
      </c>
      <c r="AH51" s="6">
        <f t="shared" si="14"/>
        <v>1136.3369723920639</v>
      </c>
      <c r="AJ51" s="6">
        <v>2034</v>
      </c>
      <c r="AK51" s="6">
        <f t="shared" si="15"/>
        <v>647.30487191931923</v>
      </c>
      <c r="AL51" s="6">
        <f t="shared" si="15"/>
        <v>563.63684554633164</v>
      </c>
      <c r="AM51" s="6">
        <f t="shared" si="15"/>
        <v>479.96881917334406</v>
      </c>
    </row>
    <row r="52" spans="6:39" x14ac:dyDescent="0.25">
      <c r="F52" s="6">
        <v>2035</v>
      </c>
      <c r="G52" s="6">
        <f t="shared" si="9"/>
        <v>1044.7083537494902</v>
      </c>
      <c r="H52" s="6">
        <f t="shared" si="9"/>
        <v>903.97308974200871</v>
      </c>
      <c r="I52" s="6">
        <f t="shared" si="9"/>
        <v>763.23782573452718</v>
      </c>
      <c r="K52" s="6">
        <v>2035</v>
      </c>
      <c r="L52" s="6">
        <f t="shared" si="10"/>
        <v>1733.4082499058959</v>
      </c>
      <c r="M52" s="6">
        <f t="shared" si="10"/>
        <v>1499.8965077936571</v>
      </c>
      <c r="N52" s="6">
        <f t="shared" si="10"/>
        <v>1266.384765681418</v>
      </c>
      <c r="P52" s="6">
        <v>2035</v>
      </c>
      <c r="Q52" s="6">
        <f t="shared" si="11"/>
        <v>36.599317427790794</v>
      </c>
      <c r="R52" s="6">
        <f t="shared" si="11"/>
        <v>31.668932232528093</v>
      </c>
      <c r="S52" s="6">
        <f t="shared" si="11"/>
        <v>26.738547037265391</v>
      </c>
      <c r="U52" s="6">
        <v>2035</v>
      </c>
      <c r="V52" s="6">
        <f t="shared" si="12"/>
        <v>2965.085825790833</v>
      </c>
      <c r="W52" s="6">
        <f t="shared" si="12"/>
        <v>2565.6517301412291</v>
      </c>
      <c r="X52" s="6">
        <f t="shared" si="12"/>
        <v>2166.2176344916252</v>
      </c>
      <c r="Z52" s="6">
        <v>2035</v>
      </c>
      <c r="AA52" s="6">
        <f t="shared" si="13"/>
        <v>212.27479098251388</v>
      </c>
      <c r="AB52" s="6">
        <f t="shared" si="13"/>
        <v>183.67872525389558</v>
      </c>
      <c r="AC52" s="6">
        <f t="shared" si="13"/>
        <v>155.08265952527728</v>
      </c>
      <c r="AE52" s="6">
        <v>2035</v>
      </c>
      <c r="AF52" s="6">
        <f t="shared" si="14"/>
        <v>1517.3465528725562</v>
      </c>
      <c r="AG52" s="6">
        <f t="shared" si="14"/>
        <v>1312.9410200337074</v>
      </c>
      <c r="AH52" s="6">
        <f t="shared" si="14"/>
        <v>1108.5354871948584</v>
      </c>
      <c r="AJ52" s="6">
        <v>2035</v>
      </c>
      <c r="AK52" s="6">
        <f t="shared" si="15"/>
        <v>640.9005875483482</v>
      </c>
      <c r="AL52" s="6">
        <f t="shared" si="15"/>
        <v>554.5632733424784</v>
      </c>
      <c r="AM52" s="6">
        <f t="shared" si="15"/>
        <v>468.22595913660842</v>
      </c>
    </row>
    <row r="53" spans="6:39" x14ac:dyDescent="0.25">
      <c r="F53" s="6">
        <v>2036</v>
      </c>
      <c r="G53" s="6">
        <f t="shared" si="9"/>
        <v>1034.2689665619478</v>
      </c>
      <c r="H53" s="6">
        <f t="shared" si="9"/>
        <v>888.89174823366193</v>
      </c>
      <c r="I53" s="6">
        <f t="shared" si="9"/>
        <v>743.51452990537609</v>
      </c>
      <c r="K53" s="6">
        <v>2036</v>
      </c>
      <c r="L53" s="6">
        <f t="shared" si="10"/>
        <v>1716.086937398054</v>
      </c>
      <c r="M53" s="6">
        <f t="shared" si="10"/>
        <v>1474.8731396006187</v>
      </c>
      <c r="N53" s="6">
        <f t="shared" si="10"/>
        <v>1233.659341803183</v>
      </c>
      <c r="P53" s="6">
        <v>2036</v>
      </c>
      <c r="Q53" s="6">
        <f t="shared" si="11"/>
        <v>36.233593880106696</v>
      </c>
      <c r="R53" s="6">
        <f t="shared" si="11"/>
        <v>31.140586878420535</v>
      </c>
      <c r="S53" s="6">
        <f t="shared" si="11"/>
        <v>26.047579876734368</v>
      </c>
      <c r="U53" s="6">
        <v>2036</v>
      </c>
      <c r="V53" s="6">
        <f t="shared" si="12"/>
        <v>2935.4568112734023</v>
      </c>
      <c r="W53" s="6">
        <f t="shared" si="12"/>
        <v>2522.8479449701645</v>
      </c>
      <c r="X53" s="6">
        <f t="shared" si="12"/>
        <v>2110.2390786669257</v>
      </c>
      <c r="Z53" s="6">
        <v>2036</v>
      </c>
      <c r="AA53" s="6">
        <f t="shared" si="13"/>
        <v>210.15360689772336</v>
      </c>
      <c r="AB53" s="6">
        <f t="shared" si="13"/>
        <v>180.61434024641446</v>
      </c>
      <c r="AC53" s="6">
        <f t="shared" si="13"/>
        <v>151.07507359510555</v>
      </c>
      <c r="AE53" s="6">
        <v>2036</v>
      </c>
      <c r="AF53" s="6">
        <f t="shared" si="14"/>
        <v>1502.1842656119361</v>
      </c>
      <c r="AG53" s="6">
        <f t="shared" si="14"/>
        <v>1291.0367043763724</v>
      </c>
      <c r="AH53" s="6">
        <f t="shared" si="14"/>
        <v>1079.8891431408083</v>
      </c>
      <c r="AJ53" s="6">
        <v>2036</v>
      </c>
      <c r="AK53" s="6">
        <f t="shared" si="15"/>
        <v>634.49630317737729</v>
      </c>
      <c r="AL53" s="6">
        <f t="shared" si="15"/>
        <v>545.31127435249573</v>
      </c>
      <c r="AM53" s="6">
        <f t="shared" si="15"/>
        <v>456.12624552761406</v>
      </c>
    </row>
    <row r="54" spans="6:39" x14ac:dyDescent="0.25">
      <c r="F54" s="6">
        <v>2037</v>
      </c>
      <c r="G54" s="6">
        <f t="shared" si="9"/>
        <v>1023.8295793744052</v>
      </c>
      <c r="H54" s="6">
        <f t="shared" si="9"/>
        <v>873.5107212759724</v>
      </c>
      <c r="I54" s="6">
        <f t="shared" si="9"/>
        <v>723.19186317753974</v>
      </c>
      <c r="K54" s="6">
        <v>2037</v>
      </c>
      <c r="L54" s="6">
        <f t="shared" si="10"/>
        <v>1698.7656248902122</v>
      </c>
      <c r="M54" s="6">
        <f t="shared" si="10"/>
        <v>1449.352525235093</v>
      </c>
      <c r="N54" s="6">
        <f t="shared" si="10"/>
        <v>1199.9394255799739</v>
      </c>
      <c r="P54" s="6">
        <v>2037</v>
      </c>
      <c r="Q54" s="6">
        <f t="shared" si="11"/>
        <v>35.867870332422598</v>
      </c>
      <c r="R54" s="6">
        <f t="shared" si="11"/>
        <v>30.601742629717542</v>
      </c>
      <c r="S54" s="6">
        <f t="shared" si="11"/>
        <v>25.33561492701249</v>
      </c>
      <c r="U54" s="6">
        <v>2037</v>
      </c>
      <c r="V54" s="6">
        <f t="shared" si="12"/>
        <v>2905.8277967559716</v>
      </c>
      <c r="W54" s="6">
        <f t="shared" si="12"/>
        <v>2479.1935941126544</v>
      </c>
      <c r="X54" s="6">
        <f t="shared" si="12"/>
        <v>2052.5593914693372</v>
      </c>
      <c r="Z54" s="6">
        <v>2037</v>
      </c>
      <c r="AA54" s="6">
        <f t="shared" si="13"/>
        <v>208.03242281293285</v>
      </c>
      <c r="AB54" s="6">
        <f t="shared" si="13"/>
        <v>177.48906200888362</v>
      </c>
      <c r="AC54" s="6">
        <f t="shared" si="13"/>
        <v>146.94570120483439</v>
      </c>
      <c r="AE54" s="6">
        <v>2037</v>
      </c>
      <c r="AF54" s="6">
        <f t="shared" si="14"/>
        <v>1487.0219783513157</v>
      </c>
      <c r="AG54" s="6">
        <f t="shared" si="14"/>
        <v>1268.6971220899591</v>
      </c>
      <c r="AH54" s="6">
        <f t="shared" si="14"/>
        <v>1050.3722658286026</v>
      </c>
      <c r="AJ54" s="6">
        <v>2037</v>
      </c>
      <c r="AK54" s="6">
        <f t="shared" si="15"/>
        <v>628.09201880640626</v>
      </c>
      <c r="AL54" s="6">
        <f t="shared" si="15"/>
        <v>535.87542636783996</v>
      </c>
      <c r="AM54" s="6">
        <f t="shared" si="15"/>
        <v>443.65883392927361</v>
      </c>
    </row>
    <row r="55" spans="6:39" x14ac:dyDescent="0.25">
      <c r="F55" s="6">
        <v>2038</v>
      </c>
      <c r="G55" s="6">
        <f t="shared" si="9"/>
        <v>1013.3901921868627</v>
      </c>
      <c r="H55" s="6">
        <f t="shared" si="9"/>
        <v>857.82090173296024</v>
      </c>
      <c r="I55" s="6">
        <f t="shared" si="9"/>
        <v>702.2516112790579</v>
      </c>
      <c r="K55" s="6">
        <v>2038</v>
      </c>
      <c r="L55" s="6">
        <f t="shared" si="10"/>
        <v>1681.4443123823701</v>
      </c>
      <c r="M55" s="6">
        <f t="shared" si="10"/>
        <v>1423.3195538916727</v>
      </c>
      <c r="N55" s="6">
        <f t="shared" si="10"/>
        <v>1165.1947954009756</v>
      </c>
      <c r="P55" s="6">
        <v>2038</v>
      </c>
      <c r="Q55" s="6">
        <f t="shared" si="11"/>
        <v>35.502146784738493</v>
      </c>
      <c r="R55" s="6">
        <f t="shared" si="11"/>
        <v>30.052080435691323</v>
      </c>
      <c r="S55" s="6">
        <f t="shared" si="11"/>
        <v>24.602014086644161</v>
      </c>
      <c r="U55" s="6">
        <v>2038</v>
      </c>
      <c r="V55" s="6">
        <f t="shared" si="12"/>
        <v>2876.1987822385413</v>
      </c>
      <c r="W55" s="6">
        <f t="shared" si="12"/>
        <v>2434.6628297426423</v>
      </c>
      <c r="X55" s="6">
        <f t="shared" si="12"/>
        <v>1993.126877246744</v>
      </c>
      <c r="Z55" s="6">
        <v>2038</v>
      </c>
      <c r="AA55" s="6">
        <f t="shared" si="13"/>
        <v>205.91123872814234</v>
      </c>
      <c r="AB55" s="6">
        <f t="shared" si="13"/>
        <v>174.30104005797949</v>
      </c>
      <c r="AC55" s="6">
        <f t="shared" si="13"/>
        <v>142.69084138781668</v>
      </c>
      <c r="AE55" s="6">
        <v>2038</v>
      </c>
      <c r="AF55" s="6">
        <f t="shared" si="14"/>
        <v>1471.8596910906954</v>
      </c>
      <c r="AG55" s="6">
        <f t="shared" si="14"/>
        <v>1245.9090458643423</v>
      </c>
      <c r="AH55" s="6">
        <f t="shared" si="14"/>
        <v>1019.9584006379894</v>
      </c>
      <c r="AJ55" s="6">
        <v>2038</v>
      </c>
      <c r="AK55" s="6">
        <f t="shared" si="15"/>
        <v>621.68773443543523</v>
      </c>
      <c r="AL55" s="6">
        <f t="shared" si="15"/>
        <v>526.25014240456517</v>
      </c>
      <c r="AM55" s="6">
        <f t="shared" si="15"/>
        <v>430.81255037369516</v>
      </c>
    </row>
    <row r="56" spans="6:39" x14ac:dyDescent="0.25">
      <c r="F56" s="6">
        <v>2039</v>
      </c>
      <c r="G56" s="6">
        <f t="shared" si="9"/>
        <v>1002.9508049993202</v>
      </c>
      <c r="H56" s="6">
        <f t="shared" si="9"/>
        <v>841.81290571204568</v>
      </c>
      <c r="I56" s="6">
        <f t="shared" si="9"/>
        <v>680.67500642477171</v>
      </c>
      <c r="K56" s="6">
        <v>2039</v>
      </c>
      <c r="L56" s="6">
        <f t="shared" si="10"/>
        <v>1664.122999874528</v>
      </c>
      <c r="M56" s="6">
        <f t="shared" si="10"/>
        <v>1396.7586555629439</v>
      </c>
      <c r="N56" s="6">
        <f t="shared" si="10"/>
        <v>1129.3943112513603</v>
      </c>
      <c r="P56" s="6">
        <v>2039</v>
      </c>
      <c r="Q56" s="6">
        <f t="shared" si="11"/>
        <v>35.136423237054395</v>
      </c>
      <c r="R56" s="6">
        <f t="shared" si="11"/>
        <v>29.49127154998699</v>
      </c>
      <c r="S56" s="6">
        <f t="shared" si="11"/>
        <v>23.846119862919604</v>
      </c>
      <c r="U56" s="6">
        <v>2039</v>
      </c>
      <c r="V56" s="6">
        <f t="shared" si="12"/>
        <v>2846.5697677211106</v>
      </c>
      <c r="W56" s="6">
        <f t="shared" si="12"/>
        <v>2389.2290185449278</v>
      </c>
      <c r="X56" s="6">
        <f t="shared" si="12"/>
        <v>1931.8882693687463</v>
      </c>
      <c r="Z56" s="6">
        <v>2039</v>
      </c>
      <c r="AA56" s="6">
        <f t="shared" si="13"/>
        <v>203.79005464335182</v>
      </c>
      <c r="AB56" s="6">
        <f t="shared" si="13"/>
        <v>171.04836767607247</v>
      </c>
      <c r="AC56" s="6">
        <f t="shared" si="13"/>
        <v>138.30668070879318</v>
      </c>
      <c r="AE56" s="6">
        <v>2039</v>
      </c>
      <c r="AF56" s="6">
        <f t="shared" si="14"/>
        <v>1456.697403830075</v>
      </c>
      <c r="AG56" s="6">
        <f t="shared" si="14"/>
        <v>1222.658846424895</v>
      </c>
      <c r="AH56" s="6">
        <f t="shared" si="14"/>
        <v>988.62028901971564</v>
      </c>
      <c r="AJ56" s="6">
        <v>2039</v>
      </c>
      <c r="AK56" s="6">
        <f t="shared" si="15"/>
        <v>615.28345006446432</v>
      </c>
      <c r="AL56" s="6">
        <f t="shared" si="15"/>
        <v>516.42966569596615</v>
      </c>
      <c r="AM56" s="6">
        <f t="shared" si="15"/>
        <v>417.57588132746827</v>
      </c>
    </row>
    <row r="57" spans="6:39" x14ac:dyDescent="0.25">
      <c r="F57" s="6">
        <v>2040</v>
      </c>
      <c r="G57" s="6">
        <f t="shared" si="9"/>
        <v>992.51141781177762</v>
      </c>
      <c r="H57" s="6">
        <f t="shared" si="9"/>
        <v>825.4770641536993</v>
      </c>
      <c r="I57" s="6">
        <f t="shared" si="9"/>
        <v>658.44271049562099</v>
      </c>
      <c r="K57" s="6">
        <v>2040</v>
      </c>
      <c r="L57" s="6">
        <f t="shared" si="10"/>
        <v>1646.8016873666861</v>
      </c>
      <c r="M57" s="6">
        <f t="shared" si="10"/>
        <v>1369.6537870848044</v>
      </c>
      <c r="N57" s="6">
        <f t="shared" si="10"/>
        <v>1092.5058868029232</v>
      </c>
      <c r="P57" s="6">
        <v>2040</v>
      </c>
      <c r="Q57" s="6">
        <f t="shared" si="11"/>
        <v>34.770699689370289</v>
      </c>
      <c r="R57" s="6">
        <f t="shared" si="11"/>
        <v>28.918977235982311</v>
      </c>
      <c r="S57" s="6">
        <f t="shared" si="11"/>
        <v>23.06725478259434</v>
      </c>
      <c r="U57" s="6">
        <v>2040</v>
      </c>
      <c r="V57" s="6">
        <f t="shared" si="12"/>
        <v>2816.9407532036798</v>
      </c>
      <c r="W57" s="6">
        <f t="shared" si="12"/>
        <v>2342.8647178449519</v>
      </c>
      <c r="X57" s="6">
        <f t="shared" si="12"/>
        <v>1868.7886824862246</v>
      </c>
      <c r="Z57" s="6">
        <v>2040</v>
      </c>
      <c r="AA57" s="6">
        <f t="shared" si="13"/>
        <v>201.66887055856131</v>
      </c>
      <c r="AB57" s="6">
        <f t="shared" si="13"/>
        <v>167.72908020232359</v>
      </c>
      <c r="AC57" s="6">
        <f t="shared" si="13"/>
        <v>133.78928984608592</v>
      </c>
      <c r="AE57" s="6">
        <v>2040</v>
      </c>
      <c r="AF57" s="6">
        <f t="shared" si="14"/>
        <v>1441.5351165694547</v>
      </c>
      <c r="AG57" s="6">
        <f t="shared" si="14"/>
        <v>1198.9324803171985</v>
      </c>
      <c r="AH57" s="6">
        <f t="shared" si="14"/>
        <v>956.32984406494256</v>
      </c>
      <c r="AJ57" s="6">
        <v>2040</v>
      </c>
      <c r="AK57" s="6">
        <f t="shared" si="15"/>
        <v>608.87916569349329</v>
      </c>
      <c r="AL57" s="6">
        <f t="shared" si="15"/>
        <v>506.40806453305294</v>
      </c>
      <c r="AM57" s="6">
        <f t="shared" si="15"/>
        <v>403.93696337261275</v>
      </c>
    </row>
    <row r="58" spans="6:39" x14ac:dyDescent="0.25">
      <c r="F58" s="6">
        <v>2041</v>
      </c>
      <c r="G58" s="6">
        <f t="shared" ref="G58:I67" si="16">$G$2-G25*1.204</f>
        <v>982.07203062423525</v>
      </c>
      <c r="H58" s="6">
        <f t="shared" si="16"/>
        <v>809.72782557470077</v>
      </c>
      <c r="I58" s="6">
        <f t="shared" si="16"/>
        <v>637.38362052516675</v>
      </c>
      <c r="K58" s="6">
        <v>2041</v>
      </c>
      <c r="L58" s="6">
        <f t="shared" ref="L58:N67" si="17">$H$2-L25*1.204</f>
        <v>1629.480374858844</v>
      </c>
      <c r="M58" s="6">
        <f t="shared" si="17"/>
        <v>1343.5222260758471</v>
      </c>
      <c r="N58" s="6">
        <f t="shared" si="17"/>
        <v>1057.5640772928509</v>
      </c>
      <c r="P58" s="6">
        <v>2041</v>
      </c>
      <c r="Q58" s="6">
        <f t="shared" ref="Q58:S67" si="18">$I$2-Q25*1.204</f>
        <v>34.404976141686191</v>
      </c>
      <c r="R58" s="6">
        <f t="shared" si="18"/>
        <v>28.367233412043305</v>
      </c>
      <c r="S58" s="6">
        <f t="shared" si="18"/>
        <v>22.329490682400426</v>
      </c>
      <c r="U58" s="6">
        <v>2041</v>
      </c>
      <c r="V58" s="6">
        <f t="shared" ref="V58:X67" si="19">$J$2-V25*1.204</f>
        <v>2787.3117386862496</v>
      </c>
      <c r="W58" s="6">
        <f t="shared" si="19"/>
        <v>2298.1653106754902</v>
      </c>
      <c r="X58" s="6">
        <f t="shared" si="19"/>
        <v>1809.0188826647327</v>
      </c>
      <c r="Z58" s="6">
        <v>2041</v>
      </c>
      <c r="AA58" s="6">
        <f t="shared" ref="AA58:AC67" si="20">$K$2-AA25*1.204</f>
        <v>199.5476864737708</v>
      </c>
      <c r="AB58" s="6">
        <f t="shared" si="20"/>
        <v>164.52898486902612</v>
      </c>
      <c r="AC58" s="6">
        <f t="shared" si="20"/>
        <v>129.51028326428153</v>
      </c>
      <c r="AE58" s="6">
        <v>2041</v>
      </c>
      <c r="AF58" s="6">
        <f t="shared" ref="AF58:AH67" si="21">$L$2-AF25*1.204</f>
        <v>1426.3728293088343</v>
      </c>
      <c r="AG58" s="6">
        <f t="shared" si="21"/>
        <v>1176.0581031932447</v>
      </c>
      <c r="AH58" s="6">
        <f t="shared" si="21"/>
        <v>925.74337707765574</v>
      </c>
      <c r="AJ58" s="6">
        <v>2041</v>
      </c>
      <c r="AK58" s="6">
        <f t="shared" ref="AK58:AM67" si="22">$M$2-AK25*1.204</f>
        <v>602.47488132252238</v>
      </c>
      <c r="AL58" s="6">
        <f t="shared" si="22"/>
        <v>496.74632858302192</v>
      </c>
      <c r="AM58" s="6">
        <f t="shared" si="22"/>
        <v>391.01777584352175</v>
      </c>
    </row>
    <row r="59" spans="6:39" x14ac:dyDescent="0.25">
      <c r="F59" s="6">
        <v>2042</v>
      </c>
      <c r="G59" s="6">
        <f t="shared" si="16"/>
        <v>971.63264343669266</v>
      </c>
      <c r="H59" s="6">
        <f t="shared" si="16"/>
        <v>793.68442954888792</v>
      </c>
      <c r="I59" s="6">
        <f t="shared" si="16"/>
        <v>615.73621566108329</v>
      </c>
      <c r="K59" s="6">
        <v>2042</v>
      </c>
      <c r="L59" s="6">
        <f t="shared" si="17"/>
        <v>1612.1590623510019</v>
      </c>
      <c r="M59" s="6">
        <f t="shared" si="17"/>
        <v>1316.9025911051481</v>
      </c>
      <c r="N59" s="6">
        <f t="shared" si="17"/>
        <v>1021.6461198592943</v>
      </c>
      <c r="P59" s="6">
        <v>2042</v>
      </c>
      <c r="Q59" s="6">
        <f t="shared" si="18"/>
        <v>34.039252594002093</v>
      </c>
      <c r="R59" s="6">
        <f t="shared" si="18"/>
        <v>27.805184356284258</v>
      </c>
      <c r="S59" s="6">
        <f t="shared" si="18"/>
        <v>21.57111611856644</v>
      </c>
      <c r="U59" s="6">
        <v>2042</v>
      </c>
      <c r="V59" s="6">
        <f t="shared" si="19"/>
        <v>2757.6827241688188</v>
      </c>
      <c r="W59" s="6">
        <f t="shared" si="19"/>
        <v>2252.63102736766</v>
      </c>
      <c r="X59" s="6">
        <f t="shared" si="19"/>
        <v>1747.5793305665015</v>
      </c>
      <c r="Z59" s="6">
        <v>2042</v>
      </c>
      <c r="AA59" s="6">
        <f t="shared" si="20"/>
        <v>197.42650238898028</v>
      </c>
      <c r="AB59" s="6">
        <f t="shared" si="20"/>
        <v>161.26911954316145</v>
      </c>
      <c r="AC59" s="6">
        <f t="shared" si="20"/>
        <v>125.11173669734271</v>
      </c>
      <c r="AE59" s="6">
        <v>2042</v>
      </c>
      <c r="AF59" s="6">
        <f t="shared" si="21"/>
        <v>1411.2105420482139</v>
      </c>
      <c r="AG59" s="6">
        <f t="shared" si="21"/>
        <v>1152.7564883753223</v>
      </c>
      <c r="AH59" s="6">
        <f t="shared" si="21"/>
        <v>894.30243470243101</v>
      </c>
      <c r="AJ59" s="6">
        <v>2042</v>
      </c>
      <c r="AK59" s="6">
        <f t="shared" si="22"/>
        <v>596.07059695155135</v>
      </c>
      <c r="AL59" s="6">
        <f t="shared" si="22"/>
        <v>486.904134919775</v>
      </c>
      <c r="AM59" s="6">
        <f t="shared" si="22"/>
        <v>377.73767288799888</v>
      </c>
    </row>
    <row r="60" spans="6:39" x14ac:dyDescent="0.25">
      <c r="F60" s="6">
        <v>2043</v>
      </c>
      <c r="G60" s="6">
        <f t="shared" si="16"/>
        <v>961.19325624915018</v>
      </c>
      <c r="H60" s="6">
        <f t="shared" si="16"/>
        <v>777.33865837989856</v>
      </c>
      <c r="I60" s="6">
        <f t="shared" si="16"/>
        <v>593.48406051064705</v>
      </c>
      <c r="K60" s="6">
        <v>2043</v>
      </c>
      <c r="L60" s="6">
        <f t="shared" si="17"/>
        <v>1594.8377498431601</v>
      </c>
      <c r="M60" s="6">
        <f t="shared" si="17"/>
        <v>1289.7812471494794</v>
      </c>
      <c r="N60" s="6">
        <f t="shared" si="17"/>
        <v>984.72474445579928</v>
      </c>
      <c r="P60" s="6">
        <v>2043</v>
      </c>
      <c r="Q60" s="6">
        <f t="shared" si="18"/>
        <v>33.673529046317988</v>
      </c>
      <c r="R60" s="6">
        <f t="shared" si="18"/>
        <v>27.232542177757828</v>
      </c>
      <c r="S60" s="6">
        <f t="shared" si="18"/>
        <v>20.791555309197665</v>
      </c>
      <c r="U60" s="6">
        <v>2043</v>
      </c>
      <c r="V60" s="6">
        <f t="shared" si="19"/>
        <v>2728.0537096513881</v>
      </c>
      <c r="W60" s="6">
        <f t="shared" si="19"/>
        <v>2206.2385444983088</v>
      </c>
      <c r="X60" s="6">
        <f t="shared" si="19"/>
        <v>1684.4233793452299</v>
      </c>
      <c r="Z60" s="6">
        <v>2043</v>
      </c>
      <c r="AA60" s="6">
        <f t="shared" si="20"/>
        <v>195.30531830418977</v>
      </c>
      <c r="AB60" s="6">
        <f t="shared" si="20"/>
        <v>157.94781446706818</v>
      </c>
      <c r="AC60" s="6">
        <f t="shared" si="20"/>
        <v>120.59031062994664</v>
      </c>
      <c r="AE60" s="6">
        <v>2043</v>
      </c>
      <c r="AF60" s="6">
        <f t="shared" si="21"/>
        <v>1396.0482547875936</v>
      </c>
      <c r="AG60" s="6">
        <f t="shared" si="21"/>
        <v>1129.0157003857425</v>
      </c>
      <c r="AH60" s="6">
        <f t="shared" si="21"/>
        <v>861.98314598389129</v>
      </c>
      <c r="AJ60" s="6">
        <v>2043</v>
      </c>
      <c r="AK60" s="6">
        <f t="shared" si="22"/>
        <v>589.66631258058044</v>
      </c>
      <c r="AL60" s="6">
        <f t="shared" si="22"/>
        <v>476.87644220674423</v>
      </c>
      <c r="AM60" s="6">
        <f t="shared" si="22"/>
        <v>364.08657183290819</v>
      </c>
    </row>
    <row r="61" spans="6:39" x14ac:dyDescent="0.25">
      <c r="F61" s="6">
        <v>2044</v>
      </c>
      <c r="G61" s="6">
        <f t="shared" si="16"/>
        <v>950.75386906160782</v>
      </c>
      <c r="H61" s="6">
        <f t="shared" si="16"/>
        <v>760.68206479862272</v>
      </c>
      <c r="I61" s="6">
        <f t="shared" si="16"/>
        <v>570.61026053563762</v>
      </c>
      <c r="K61" s="6">
        <v>2044</v>
      </c>
      <c r="L61" s="6">
        <f t="shared" si="17"/>
        <v>1577.5164373353182</v>
      </c>
      <c r="M61" s="6">
        <f t="shared" si="17"/>
        <v>1262.144178272325</v>
      </c>
      <c r="N61" s="6">
        <f t="shared" si="17"/>
        <v>946.77191920933228</v>
      </c>
      <c r="P61" s="6">
        <v>2044</v>
      </c>
      <c r="Q61" s="6">
        <f t="shared" si="18"/>
        <v>33.30780549863389</v>
      </c>
      <c r="R61" s="6">
        <f t="shared" si="18"/>
        <v>26.649010942883638</v>
      </c>
      <c r="S61" s="6">
        <f t="shared" si="18"/>
        <v>19.990216387133394</v>
      </c>
      <c r="U61" s="6">
        <v>2044</v>
      </c>
      <c r="V61" s="6">
        <f t="shared" si="19"/>
        <v>2698.4246951339574</v>
      </c>
      <c r="W61" s="6">
        <f t="shared" si="19"/>
        <v>2158.9638870721055</v>
      </c>
      <c r="X61" s="6">
        <f t="shared" si="19"/>
        <v>1619.5030790102539</v>
      </c>
      <c r="Z61" s="6">
        <v>2044</v>
      </c>
      <c r="AA61" s="6">
        <f t="shared" si="20"/>
        <v>193.18413421939925</v>
      </c>
      <c r="AB61" s="6">
        <f t="shared" si="20"/>
        <v>154.56335323608826</v>
      </c>
      <c r="AC61" s="6">
        <f t="shared" si="20"/>
        <v>115.94257225277725</v>
      </c>
      <c r="AE61" s="6">
        <v>2044</v>
      </c>
      <c r="AF61" s="6">
        <f t="shared" si="21"/>
        <v>1380.8859675269732</v>
      </c>
      <c r="AG61" s="6">
        <f t="shared" si="21"/>
        <v>1104.8234703126896</v>
      </c>
      <c r="AH61" s="6">
        <f t="shared" si="21"/>
        <v>828.76097309840554</v>
      </c>
      <c r="AJ61" s="6">
        <v>2044</v>
      </c>
      <c r="AK61" s="6">
        <f t="shared" si="22"/>
        <v>583.26202820960941</v>
      </c>
      <c r="AL61" s="6">
        <f t="shared" si="22"/>
        <v>466.65806827063079</v>
      </c>
      <c r="AM61" s="6">
        <f t="shared" si="22"/>
        <v>350.05410833165229</v>
      </c>
    </row>
    <row r="62" spans="6:39" x14ac:dyDescent="0.25">
      <c r="F62" s="6">
        <v>2045</v>
      </c>
      <c r="G62" s="6">
        <f t="shared" si="16"/>
        <v>940.31448187406522</v>
      </c>
      <c r="H62" s="6">
        <f t="shared" si="16"/>
        <v>743.70596554976862</v>
      </c>
      <c r="I62" s="6">
        <f t="shared" si="16"/>
        <v>547.09744922547213</v>
      </c>
      <c r="K62" s="6">
        <v>2045</v>
      </c>
      <c r="L62" s="6">
        <f t="shared" si="17"/>
        <v>1560.1951248274761</v>
      </c>
      <c r="M62" s="6">
        <f t="shared" si="17"/>
        <v>1233.9769769825371</v>
      </c>
      <c r="N62" s="6">
        <f t="shared" si="17"/>
        <v>907.7588291375987</v>
      </c>
      <c r="P62" s="6">
        <v>2045</v>
      </c>
      <c r="Q62" s="6">
        <f t="shared" si="18"/>
        <v>32.942081950949785</v>
      </c>
      <c r="R62" s="6">
        <f t="shared" si="18"/>
        <v>26.05428645076622</v>
      </c>
      <c r="S62" s="6">
        <f t="shared" si="18"/>
        <v>19.166490950582663</v>
      </c>
      <c r="U62" s="6">
        <v>2045</v>
      </c>
      <c r="V62" s="6">
        <f t="shared" si="19"/>
        <v>2668.7956806165271</v>
      </c>
      <c r="W62" s="6">
        <f t="shared" si="19"/>
        <v>2110.7824103189623</v>
      </c>
      <c r="X62" s="6">
        <f t="shared" si="19"/>
        <v>1552.7691400213992</v>
      </c>
      <c r="Z62" s="6">
        <v>2045</v>
      </c>
      <c r="AA62" s="6">
        <f t="shared" si="20"/>
        <v>191.06295013460874</v>
      </c>
      <c r="AB62" s="6">
        <f t="shared" si="20"/>
        <v>151.11397149541824</v>
      </c>
      <c r="AC62" s="6">
        <f t="shared" si="20"/>
        <v>111.16499285622781</v>
      </c>
      <c r="AE62" s="6">
        <v>2045</v>
      </c>
      <c r="AF62" s="6">
        <f t="shared" si="21"/>
        <v>1365.7236802663529</v>
      </c>
      <c r="AG62" s="6">
        <f t="shared" si="21"/>
        <v>1080.167186495275</v>
      </c>
      <c r="AH62" s="6">
        <f t="shared" si="21"/>
        <v>794.61069272419763</v>
      </c>
      <c r="AJ62" s="6">
        <v>2045</v>
      </c>
      <c r="AK62" s="6">
        <f t="shared" si="22"/>
        <v>576.8577438386385</v>
      </c>
      <c r="AL62" s="6">
        <f t="shared" si="22"/>
        <v>456.24368616693556</v>
      </c>
      <c r="AM62" s="6">
        <f t="shared" si="22"/>
        <v>335.62962849523285</v>
      </c>
    </row>
    <row r="63" spans="6:39" x14ac:dyDescent="0.25">
      <c r="F63" s="6">
        <v>2046</v>
      </c>
      <c r="G63" s="6">
        <f t="shared" si="16"/>
        <v>929.87509468652274</v>
      </c>
      <c r="H63" s="6">
        <f t="shared" si="16"/>
        <v>726.40143479926201</v>
      </c>
      <c r="I63" s="6">
        <f t="shared" si="16"/>
        <v>522.9277749120015</v>
      </c>
      <c r="K63" s="6">
        <v>2046</v>
      </c>
      <c r="L63" s="6">
        <f t="shared" si="17"/>
        <v>1542.873812319634</v>
      </c>
      <c r="M63" s="6">
        <f t="shared" si="17"/>
        <v>1205.2648332957156</v>
      </c>
      <c r="N63" s="6">
        <f t="shared" si="17"/>
        <v>867.65585427179712</v>
      </c>
      <c r="P63" s="6">
        <v>2046</v>
      </c>
      <c r="Q63" s="6">
        <f t="shared" si="18"/>
        <v>32.576358403265687</v>
      </c>
      <c r="R63" s="6">
        <f t="shared" si="18"/>
        <v>25.448056002236065</v>
      </c>
      <c r="S63" s="6">
        <f t="shared" si="18"/>
        <v>18.31975360120644</v>
      </c>
      <c r="U63" s="6">
        <v>2046</v>
      </c>
      <c r="V63" s="6">
        <f t="shared" si="19"/>
        <v>2639.1666660990963</v>
      </c>
      <c r="W63" s="6">
        <f t="shared" si="19"/>
        <v>2061.66878098295</v>
      </c>
      <c r="X63" s="6">
        <f t="shared" si="19"/>
        <v>1484.1708958668039</v>
      </c>
      <c r="Z63" s="6">
        <v>2046</v>
      </c>
      <c r="AA63" s="6">
        <f t="shared" si="20"/>
        <v>188.94176604981823</v>
      </c>
      <c r="AB63" s="6">
        <f t="shared" si="20"/>
        <v>147.59785560055573</v>
      </c>
      <c r="AC63" s="6">
        <f t="shared" si="20"/>
        <v>106.25394515129324</v>
      </c>
      <c r="AE63" s="6">
        <v>2046</v>
      </c>
      <c r="AF63" s="6">
        <f t="shared" si="21"/>
        <v>1350.5613930057327</v>
      </c>
      <c r="AG63" s="6">
        <f t="shared" si="21"/>
        <v>1055.0338849483687</v>
      </c>
      <c r="AH63" s="6">
        <f t="shared" si="21"/>
        <v>759.50637689100461</v>
      </c>
      <c r="AJ63" s="6">
        <v>2046</v>
      </c>
      <c r="AK63" s="6">
        <f t="shared" si="22"/>
        <v>570.45345946766747</v>
      </c>
      <c r="AL63" s="6">
        <f t="shared" si="22"/>
        <v>445.62782013557472</v>
      </c>
      <c r="AM63" s="6">
        <f t="shared" si="22"/>
        <v>320.80218080348203</v>
      </c>
    </row>
    <row r="64" spans="6:39" x14ac:dyDescent="0.25">
      <c r="F64" s="6">
        <v>2047</v>
      </c>
      <c r="G64" s="6">
        <f t="shared" si="16"/>
        <v>919.43570749898026</v>
      </c>
      <c r="H64" s="6">
        <f t="shared" si="16"/>
        <v>708.75929735747081</v>
      </c>
      <c r="I64" s="6">
        <f t="shared" si="16"/>
        <v>498.08288721596136</v>
      </c>
      <c r="K64" s="6">
        <v>2047</v>
      </c>
      <c r="L64" s="6">
        <f t="shared" si="17"/>
        <v>1525.5524998117921</v>
      </c>
      <c r="M64" s="6">
        <f t="shared" si="17"/>
        <v>1175.9925234899997</v>
      </c>
      <c r="N64" s="6">
        <f t="shared" si="17"/>
        <v>826.43254716820707</v>
      </c>
      <c r="P64" s="6">
        <v>2047</v>
      </c>
      <c r="Q64" s="6">
        <f t="shared" si="18"/>
        <v>32.210634855581588</v>
      </c>
      <c r="R64" s="6">
        <f t="shared" si="18"/>
        <v>24.82999816243855</v>
      </c>
      <c r="S64" s="6">
        <f t="shared" si="18"/>
        <v>17.449361469295507</v>
      </c>
      <c r="U64" s="6">
        <v>2047</v>
      </c>
      <c r="V64" s="6">
        <f t="shared" si="19"/>
        <v>2609.5376515816656</v>
      </c>
      <c r="W64" s="6">
        <f t="shared" si="19"/>
        <v>2011.5969580884885</v>
      </c>
      <c r="X64" s="6">
        <f t="shared" si="19"/>
        <v>1413.6562645953113</v>
      </c>
      <c r="Z64" s="6">
        <v>2047</v>
      </c>
      <c r="AA64" s="6">
        <f t="shared" si="20"/>
        <v>186.82058196502771</v>
      </c>
      <c r="AB64" s="6">
        <f t="shared" si="20"/>
        <v>144.01314124032288</v>
      </c>
      <c r="AC64" s="6">
        <f t="shared" si="20"/>
        <v>101.20570051561805</v>
      </c>
      <c r="AE64" s="6">
        <v>2047</v>
      </c>
      <c r="AF64" s="6">
        <f t="shared" si="21"/>
        <v>1335.3991057451124</v>
      </c>
      <c r="AG64" s="6">
        <f t="shared" si="21"/>
        <v>1029.4102395199293</v>
      </c>
      <c r="AH64" s="6">
        <f t="shared" si="21"/>
        <v>723.42137329474576</v>
      </c>
      <c r="AJ64" s="6">
        <v>2047</v>
      </c>
      <c r="AK64" s="6">
        <f t="shared" si="22"/>
        <v>564.04917509669644</v>
      </c>
      <c r="AL64" s="6">
        <f t="shared" si="22"/>
        <v>434.80484144351016</v>
      </c>
      <c r="AM64" s="6">
        <f t="shared" si="22"/>
        <v>305.5605077903237</v>
      </c>
    </row>
    <row r="65" spans="4:44" x14ac:dyDescent="0.25">
      <c r="F65" s="6">
        <v>2048</v>
      </c>
      <c r="G65" s="6">
        <f t="shared" si="16"/>
        <v>908.99632031143778</v>
      </c>
      <c r="H65" s="6">
        <f t="shared" si="16"/>
        <v>690.77012171311173</v>
      </c>
      <c r="I65" s="6">
        <f t="shared" si="16"/>
        <v>472.54392311478557</v>
      </c>
      <c r="K65" s="6">
        <v>2048</v>
      </c>
      <c r="L65" s="6">
        <f t="shared" si="17"/>
        <v>1508.2311873039503</v>
      </c>
      <c r="M65" s="6">
        <f t="shared" si="17"/>
        <v>1146.1443985477388</v>
      </c>
      <c r="N65" s="6">
        <f t="shared" si="17"/>
        <v>784.05760979152728</v>
      </c>
      <c r="P65" s="6">
        <v>2048</v>
      </c>
      <c r="Q65" s="6">
        <f t="shared" si="18"/>
        <v>31.84491130789749</v>
      </c>
      <c r="R65" s="6">
        <f t="shared" si="18"/>
        <v>24.199782516790464</v>
      </c>
      <c r="S65" s="6">
        <f t="shared" si="18"/>
        <v>16.554653725683441</v>
      </c>
      <c r="U65" s="6">
        <v>2048</v>
      </c>
      <c r="V65" s="6">
        <f t="shared" si="19"/>
        <v>2579.9086370642353</v>
      </c>
      <c r="W65" s="6">
        <f t="shared" si="19"/>
        <v>1960.5401731692195</v>
      </c>
      <c r="X65" s="6">
        <f t="shared" si="19"/>
        <v>1341.1717092742044</v>
      </c>
      <c r="Z65" s="6">
        <v>2048</v>
      </c>
      <c r="AA65" s="6">
        <f t="shared" si="20"/>
        <v>184.6993978802372</v>
      </c>
      <c r="AB65" s="6">
        <f t="shared" si="20"/>
        <v>140.35791202142286</v>
      </c>
      <c r="AC65" s="6">
        <f t="shared" si="20"/>
        <v>96.016426162608553</v>
      </c>
      <c r="AE65" s="6">
        <v>2048</v>
      </c>
      <c r="AF65" s="6">
        <f t="shared" si="21"/>
        <v>1320.236818484492</v>
      </c>
      <c r="AG65" s="6">
        <f t="shared" si="21"/>
        <v>1003.2825517733712</v>
      </c>
      <c r="AH65" s="6">
        <f t="shared" si="21"/>
        <v>686.32828506225019</v>
      </c>
      <c r="AJ65" s="6">
        <v>2048</v>
      </c>
      <c r="AK65" s="6">
        <f t="shared" si="22"/>
        <v>557.64489072572553</v>
      </c>
      <c r="AL65" s="6">
        <f t="shared" si="22"/>
        <v>423.7689641112371</v>
      </c>
      <c r="AM65" s="6">
        <f t="shared" si="22"/>
        <v>289.89303749674872</v>
      </c>
    </row>
    <row r="66" spans="4:44" x14ac:dyDescent="0.25">
      <c r="F66" s="6">
        <v>2049</v>
      </c>
      <c r="G66" s="6">
        <f t="shared" si="16"/>
        <v>898.55693312389531</v>
      </c>
      <c r="H66" s="6">
        <f t="shared" si="16"/>
        <v>672.42421287254933</v>
      </c>
      <c r="I66" s="6">
        <f t="shared" si="16"/>
        <v>446.29149262120325</v>
      </c>
      <c r="K66" s="6">
        <v>2049</v>
      </c>
      <c r="L66" s="6">
        <f t="shared" si="17"/>
        <v>1490.9098747961079</v>
      </c>
      <c r="M66" s="6">
        <f t="shared" si="17"/>
        <v>1115.7043722742646</v>
      </c>
      <c r="N66" s="6">
        <f t="shared" si="17"/>
        <v>740.49886975242089</v>
      </c>
      <c r="P66" s="6">
        <v>2049</v>
      </c>
      <c r="Q66" s="6">
        <f t="shared" si="18"/>
        <v>31.479187760213385</v>
      </c>
      <c r="R66" s="6">
        <f t="shared" si="18"/>
        <v>23.557069420118832</v>
      </c>
      <c r="S66" s="6">
        <f t="shared" si="18"/>
        <v>15.634951080024269</v>
      </c>
      <c r="U66" s="6">
        <v>2049</v>
      </c>
      <c r="V66" s="6">
        <f t="shared" si="19"/>
        <v>2550.2796225468046</v>
      </c>
      <c r="W66" s="6">
        <f t="shared" si="19"/>
        <v>1908.4709099445415</v>
      </c>
      <c r="X66" s="6">
        <f t="shared" si="19"/>
        <v>1266.6621973422784</v>
      </c>
      <c r="Z66" s="6">
        <v>2049</v>
      </c>
      <c r="AA66" s="6">
        <f t="shared" si="20"/>
        <v>182.57821379544669</v>
      </c>
      <c r="AB66" s="6">
        <f t="shared" si="20"/>
        <v>136.63019801345345</v>
      </c>
      <c r="AC66" s="6">
        <f t="shared" si="20"/>
        <v>90.682182231460189</v>
      </c>
      <c r="AE66" s="6">
        <v>2049</v>
      </c>
      <c r="AF66" s="6">
        <f t="shared" si="21"/>
        <v>1305.0745312238716</v>
      </c>
      <c r="AG66" s="6">
        <f t="shared" si="21"/>
        <v>976.63674058727963</v>
      </c>
      <c r="AH66" s="6">
        <f t="shared" si="21"/>
        <v>648.19894995068694</v>
      </c>
      <c r="AJ66" s="6">
        <v>2049</v>
      </c>
      <c r="AK66" s="6">
        <f t="shared" si="22"/>
        <v>551.2406063547545</v>
      </c>
      <c r="AL66" s="6">
        <f t="shared" si="22"/>
        <v>412.51424051988704</v>
      </c>
      <c r="AM66" s="6">
        <f t="shared" si="22"/>
        <v>273.7878746850194</v>
      </c>
    </row>
    <row r="67" spans="4:44" x14ac:dyDescent="0.25">
      <c r="F67" s="6">
        <v>2050</v>
      </c>
      <c r="G67" s="6">
        <f t="shared" si="16"/>
        <v>888.11754593635271</v>
      </c>
      <c r="H67" s="6">
        <f t="shared" si="16"/>
        <v>653.71160499905125</v>
      </c>
      <c r="I67" s="6">
        <f t="shared" si="16"/>
        <v>419.30566406174967</v>
      </c>
      <c r="K67" s="6">
        <v>2050</v>
      </c>
      <c r="L67" s="6">
        <f t="shared" si="17"/>
        <v>1473.5885622882661</v>
      </c>
      <c r="M67" s="6">
        <f t="shared" si="17"/>
        <v>1084.6559090847441</v>
      </c>
      <c r="N67" s="6">
        <f t="shared" si="17"/>
        <v>695.72325588122226</v>
      </c>
      <c r="P67" s="6">
        <v>2050</v>
      </c>
      <c r="Q67" s="6">
        <f t="shared" si="18"/>
        <v>31.113464212529287</v>
      </c>
      <c r="R67" s="6">
        <f t="shared" si="18"/>
        <v>22.901509738791582</v>
      </c>
      <c r="S67" s="6">
        <f t="shared" si="18"/>
        <v>14.689555265053873</v>
      </c>
      <c r="U67" s="6">
        <v>2050</v>
      </c>
      <c r="V67" s="6">
        <f t="shared" si="19"/>
        <v>2520.6506080293739</v>
      </c>
      <c r="W67" s="6">
        <f t="shared" si="19"/>
        <v>1855.36088342838</v>
      </c>
      <c r="X67" s="6">
        <f t="shared" si="19"/>
        <v>1190.0711588273857</v>
      </c>
      <c r="Z67" s="6">
        <v>2050</v>
      </c>
      <c r="AA67" s="6">
        <f t="shared" si="20"/>
        <v>180.45702971065617</v>
      </c>
      <c r="AB67" s="6">
        <f t="shared" si="20"/>
        <v>132.82797425327374</v>
      </c>
      <c r="AC67" s="6">
        <f t="shared" si="20"/>
        <v>85.198918795891274</v>
      </c>
      <c r="AE67" s="6">
        <v>2050</v>
      </c>
      <c r="AF67" s="6">
        <f t="shared" si="21"/>
        <v>1289.9122439632513</v>
      </c>
      <c r="AG67" s="6">
        <f t="shared" si="21"/>
        <v>949.45833146457744</v>
      </c>
      <c r="AH67" s="6">
        <f t="shared" si="21"/>
        <v>609.0044189659036</v>
      </c>
      <c r="AJ67" s="6">
        <v>2050</v>
      </c>
      <c r="AK67" s="6">
        <f t="shared" si="22"/>
        <v>544.83632198378348</v>
      </c>
      <c r="AL67" s="6">
        <f t="shared" si="22"/>
        <v>401.03455689560678</v>
      </c>
      <c r="AM67" s="6">
        <f t="shared" si="22"/>
        <v>257.23279180743009</v>
      </c>
    </row>
    <row r="68" spans="4:44" ht="44.25" customHeight="1" x14ac:dyDescent="0.25">
      <c r="D68" s="8" t="s">
        <v>61</v>
      </c>
      <c r="E68" s="8"/>
      <c r="G68" s="6">
        <f>G98*1000/0.181</f>
        <v>281.86345406364728</v>
      </c>
      <c r="H68" s="6">
        <f t="shared" ref="H68:I68" si="23">H98*1000/0.181</f>
        <v>516.26939500094875</v>
      </c>
      <c r="I68" s="6">
        <f t="shared" si="23"/>
        <v>750.67533593825033</v>
      </c>
      <c r="L68" s="6">
        <f>L98*1000/0.181</f>
        <v>467.67543771173388</v>
      </c>
      <c r="M68" s="6">
        <f t="shared" ref="M68:N68" si="24">M98*1000/0.181</f>
        <v>856.60809091525584</v>
      </c>
      <c r="N68" s="6">
        <f t="shared" si="24"/>
        <v>1245.5407441187776</v>
      </c>
      <c r="Q68" s="6">
        <f>Q98*1000/0.181</f>
        <v>9.8745357874707125</v>
      </c>
      <c r="R68" s="6">
        <f t="shared" ref="R68:S68" si="25">R98*1000/0.181</f>
        <v>18.086490261208418</v>
      </c>
      <c r="S68" s="6">
        <f t="shared" si="25"/>
        <v>26.298444734946127</v>
      </c>
      <c r="V68" s="6">
        <f>V98*1000/0.181</f>
        <v>799.98339197062614</v>
      </c>
      <c r="W68" s="6">
        <f t="shared" ref="W68:X68" si="26">W98*1000/0.181</f>
        <v>1465.2731165716202</v>
      </c>
      <c r="X68" s="6">
        <f t="shared" si="26"/>
        <v>2130.5628411726143</v>
      </c>
      <c r="AA68" s="6">
        <f>AA98*1000/0.181</f>
        <v>57.271970289343841</v>
      </c>
      <c r="AB68" s="6">
        <f t="shared" ref="AB68:AC68" si="27">AB98*1000/0.181</f>
        <v>104.90102574672628</v>
      </c>
      <c r="AC68" s="6">
        <f t="shared" si="27"/>
        <v>152.53008120410874</v>
      </c>
      <c r="AF68" s="6">
        <f>AF98*1000/0.181</f>
        <v>409.38175603674875</v>
      </c>
      <c r="AG68" s="6">
        <f t="shared" ref="AG68:AH68" si="28">AG98*1000/0.181</f>
        <v>749.83566853542266</v>
      </c>
      <c r="AH68" s="6">
        <f t="shared" si="28"/>
        <v>1090.2895810340965</v>
      </c>
      <c r="AK68" s="6">
        <f>AK98*1000/0.181</f>
        <v>172.91567801621645</v>
      </c>
      <c r="AL68" s="6">
        <f t="shared" ref="AL68:AM68" si="29">AL98*1000/0.181</f>
        <v>316.71744310439317</v>
      </c>
      <c r="AM68" s="6">
        <f t="shared" si="29"/>
        <v>460.51920819256992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1.8895290809451887E-3</v>
      </c>
      <c r="H72" s="6">
        <f>($G$2-H41)*0.181/1000</f>
        <v>3.7251064115554709E-3</v>
      </c>
      <c r="I72" s="6">
        <f>($G$2-I41)*0.181/1000</f>
        <v>5.5606837421657528E-3</v>
      </c>
      <c r="K72" s="6">
        <v>2024</v>
      </c>
      <c r="L72" s="6">
        <f>($H$2-L41)*0.181/1000</f>
        <v>3.1351575639193777E-3</v>
      </c>
      <c r="M72" s="6">
        <f>($H$2-M41)*0.181/1000</f>
        <v>6.1807969299687631E-3</v>
      </c>
      <c r="N72" s="6">
        <f>($H$2-N41)*0.181/1000</f>
        <v>9.2264362960181884E-3</v>
      </c>
      <c r="P72" s="6">
        <v>2024</v>
      </c>
      <c r="Q72" s="6">
        <f>($I$2-Q41)*0.181/1000</f>
        <v>6.6195962130821749E-5</v>
      </c>
      <c r="R72" s="6">
        <f>($I$2-R41)*0.181/1000</f>
        <v>1.3050183002701361E-4</v>
      </c>
      <c r="S72" s="6">
        <f>($I$2-S41)*0.181/1000</f>
        <v>1.9480769792320544E-4</v>
      </c>
      <c r="U72" s="6">
        <v>2024</v>
      </c>
      <c r="V72" s="6">
        <f>($J$2-V41)*0.181/1000</f>
        <v>5.3628516276549628E-3</v>
      </c>
      <c r="W72" s="6">
        <f>($J$2-W41)*0.181/1000</f>
        <v>1.0572577677611052E-2</v>
      </c>
      <c r="X72" s="6">
        <f>($J$2-X41)*0.181/1000</f>
        <v>1.5782303727567226E-2</v>
      </c>
      <c r="Z72" s="6">
        <v>2024</v>
      </c>
      <c r="AA72" s="6">
        <f>($K$2-AA41)*0.181/1000</f>
        <v>3.8393431934708296E-4</v>
      </c>
      <c r="AB72" s="6">
        <f>($K$2-AB41)*0.181/1000</f>
        <v>7.5690615669200454E-4</v>
      </c>
      <c r="AC72" s="6">
        <f>($K$2-AC41)*0.181/1000</f>
        <v>1.1298779940369312E-3</v>
      </c>
      <c r="AE72" s="6">
        <v>2024</v>
      </c>
      <c r="AF72" s="6">
        <f>($L$2-AF41)*0.181/1000</f>
        <v>2.7443739941722849E-3</v>
      </c>
      <c r="AG72" s="6">
        <f>($L$2-AG41)*0.181/1000</f>
        <v>5.4103878392193668E-3</v>
      </c>
      <c r="AH72" s="6">
        <f>($L$2-AH41)*0.181/1000</f>
        <v>8.0764016842664911E-3</v>
      </c>
      <c r="AJ72" s="6">
        <v>2024</v>
      </c>
      <c r="AK72" s="6">
        <f>($M$2-AK41)*0.181/1000</f>
        <v>1.1591754711457352E-3</v>
      </c>
      <c r="AL72" s="6">
        <f>($M$2-AL41)*0.181/1000</f>
        <v>2.2852529888149876E-3</v>
      </c>
      <c r="AM72" s="6">
        <f>($M$2-AM41)*0.181/1000</f>
        <v>3.4113305064842605E-3</v>
      </c>
      <c r="AO72" s="6">
        <v>2024</v>
      </c>
      <c r="AP72" s="6">
        <f>G72+L72+Q72+V72+AA72+AF72+AK72</f>
        <v>1.4741218019315452E-2</v>
      </c>
      <c r="AQ72" s="6">
        <f t="shared" ref="AQ72:AR87" si="30">H72+M72+R72+W72+AB72+AG72+AL72</f>
        <v>2.9061529833888659E-2</v>
      </c>
      <c r="AR72" s="6">
        <f t="shared" si="30"/>
        <v>4.3381841648462052E-2</v>
      </c>
    </row>
    <row r="73" spans="4:44" x14ac:dyDescent="0.25">
      <c r="F73" s="6">
        <v>2025</v>
      </c>
      <c r="G73" s="6">
        <f t="shared" ref="G73:I88" si="31">($G$2-G42)*0.181/1000</f>
        <v>3.7790581618903775E-3</v>
      </c>
      <c r="H73" s="6">
        <f t="shared" si="31"/>
        <v>7.8027637791140943E-3</v>
      </c>
      <c r="I73" s="6">
        <f t="shared" si="31"/>
        <v>1.1826469396337812E-2</v>
      </c>
      <c r="K73" s="6">
        <v>2025</v>
      </c>
      <c r="L73" s="6">
        <f t="shared" ref="L73:N88" si="32">($H$2-L42)*0.181/1000</f>
        <v>6.2703151278387962E-3</v>
      </c>
      <c r="M73" s="6">
        <f t="shared" si="32"/>
        <v>1.2946555905521641E-2</v>
      </c>
      <c r="N73" s="6">
        <f t="shared" si="32"/>
        <v>1.9622796683204526E-2</v>
      </c>
      <c r="P73" s="6">
        <v>2025</v>
      </c>
      <c r="Q73" s="6">
        <f t="shared" ref="Q73:S88" si="33">($I$2-Q42)*0.181/1000</f>
        <v>1.323919242616435E-4</v>
      </c>
      <c r="R73" s="6">
        <f t="shared" si="33"/>
        <v>2.733545944577974E-4</v>
      </c>
      <c r="S73" s="6">
        <f t="shared" si="33"/>
        <v>4.1431726465395011E-4</v>
      </c>
      <c r="U73" s="6">
        <v>2025</v>
      </c>
      <c r="V73" s="6">
        <f t="shared" ref="V73:X88" si="34">($J$2-V42)*0.181/1000</f>
        <v>1.0725703255309842E-2</v>
      </c>
      <c r="W73" s="6">
        <f t="shared" si="34"/>
        <v>2.2145763648208569E-2</v>
      </c>
      <c r="X73" s="6">
        <f t="shared" si="34"/>
        <v>3.3565824041107299E-2</v>
      </c>
      <c r="Z73" s="6">
        <v>2025</v>
      </c>
      <c r="AA73" s="6">
        <f t="shared" ref="AA73:AC88" si="35">($K$2-AA42)*0.181/1000</f>
        <v>7.6786863869416082E-4</v>
      </c>
      <c r="AB73" s="6">
        <f t="shared" si="35"/>
        <v>1.5854473110631833E-3</v>
      </c>
      <c r="AC73" s="6">
        <f t="shared" si="35"/>
        <v>2.4030259834322007E-3</v>
      </c>
      <c r="AE73" s="6">
        <v>2025</v>
      </c>
      <c r="AF73" s="6">
        <f t="shared" ref="AF73:AH88" si="36">($L$2-AF42)*0.181/1000</f>
        <v>5.488747988344529E-3</v>
      </c>
      <c r="AG73" s="6">
        <f t="shared" si="36"/>
        <v>1.1332824783706645E-2</v>
      </c>
      <c r="AH73" s="6">
        <f t="shared" si="36"/>
        <v>1.717690157906876E-2</v>
      </c>
      <c r="AJ73" s="6">
        <v>2025</v>
      </c>
      <c r="AK73" s="6">
        <f t="shared" ref="AK73:AM88" si="37">($M$2-AK42)*0.181/1000</f>
        <v>2.3183509422914912E-3</v>
      </c>
      <c r="AL73" s="6">
        <f t="shared" si="37"/>
        <v>4.7867865443855136E-3</v>
      </c>
      <c r="AM73" s="6">
        <f t="shared" si="37"/>
        <v>7.2552221464795164E-3</v>
      </c>
      <c r="AO73" s="6">
        <v>2025</v>
      </c>
      <c r="AP73" s="6">
        <f t="shared" ref="AP73:AR98" si="38">G73+L73+Q73+V73+AA73+AF73+AK73</f>
        <v>2.9482436038630842E-2</v>
      </c>
      <c r="AQ73" s="6">
        <f t="shared" si="30"/>
        <v>6.087349656645745E-2</v>
      </c>
      <c r="AR73" s="6">
        <f t="shared" si="30"/>
        <v>9.2264557094284064E-2</v>
      </c>
    </row>
    <row r="74" spans="4:44" x14ac:dyDescent="0.25">
      <c r="F74" s="6">
        <v>2026</v>
      </c>
      <c r="G74" s="6">
        <f t="shared" si="31"/>
        <v>5.668587242835566E-3</v>
      </c>
      <c r="H74" s="6">
        <f t="shared" si="31"/>
        <v>1.2277676021237631E-2</v>
      </c>
      <c r="I74" s="6">
        <f t="shared" si="31"/>
        <v>1.8886764799639699E-2</v>
      </c>
      <c r="K74" s="6">
        <v>2026</v>
      </c>
      <c r="L74" s="6">
        <f t="shared" si="32"/>
        <v>9.4054726917581731E-3</v>
      </c>
      <c r="M74" s="6">
        <f t="shared" si="32"/>
        <v>2.0371450872870459E-2</v>
      </c>
      <c r="N74" s="6">
        <f t="shared" si="32"/>
        <v>3.13374290539827E-2</v>
      </c>
      <c r="P74" s="6">
        <v>2026</v>
      </c>
      <c r="Q74" s="6">
        <f t="shared" si="33"/>
        <v>1.9858788639246655E-4</v>
      </c>
      <c r="R74" s="6">
        <f t="shared" si="33"/>
        <v>4.301244077967825E-4</v>
      </c>
      <c r="S74" s="6">
        <f t="shared" si="33"/>
        <v>6.6166092920109975E-4</v>
      </c>
      <c r="U74" s="6">
        <v>2026</v>
      </c>
      <c r="V74" s="6">
        <f t="shared" si="34"/>
        <v>1.6088554882964803E-2</v>
      </c>
      <c r="W74" s="6">
        <f t="shared" si="34"/>
        <v>3.484643634136482E-2</v>
      </c>
      <c r="X74" s="6">
        <f t="shared" si="34"/>
        <v>5.3604317799764836E-2</v>
      </c>
      <c r="Z74" s="6">
        <v>2026</v>
      </c>
      <c r="AA74" s="6">
        <f t="shared" si="35"/>
        <v>1.1518029580412489E-3</v>
      </c>
      <c r="AB74" s="6">
        <f t="shared" si="35"/>
        <v>2.4947068737464976E-3</v>
      </c>
      <c r="AC74" s="6">
        <f t="shared" si="35"/>
        <v>3.8376107894517466E-3</v>
      </c>
      <c r="AE74" s="6">
        <v>2026</v>
      </c>
      <c r="AF74" s="6">
        <f t="shared" si="36"/>
        <v>8.2331219825168139E-3</v>
      </c>
      <c r="AG74" s="6">
        <f t="shared" si="36"/>
        <v>1.7832239324256521E-2</v>
      </c>
      <c r="AH74" s="6">
        <f t="shared" si="36"/>
        <v>2.7431356665996231E-2</v>
      </c>
      <c r="AJ74" s="6">
        <v>2026</v>
      </c>
      <c r="AK74" s="6">
        <f t="shared" si="37"/>
        <v>3.4775264134372262E-3</v>
      </c>
      <c r="AL74" s="6">
        <f t="shared" si="37"/>
        <v>7.5320253231422911E-3</v>
      </c>
      <c r="AM74" s="6">
        <f t="shared" si="37"/>
        <v>1.1586524232847355E-2</v>
      </c>
      <c r="AO74" s="6">
        <v>2026</v>
      </c>
      <c r="AP74" s="6">
        <f t="shared" si="38"/>
        <v>4.4223654057946302E-2</v>
      </c>
      <c r="AQ74" s="6">
        <f t="shared" si="30"/>
        <v>9.5784659164415004E-2</v>
      </c>
      <c r="AR74" s="6">
        <f t="shared" si="30"/>
        <v>0.14734566427088366</v>
      </c>
    </row>
    <row r="75" spans="4:44" x14ac:dyDescent="0.25">
      <c r="F75" s="6">
        <v>2027</v>
      </c>
      <c r="G75" s="6">
        <f t="shared" si="31"/>
        <v>7.558116323780755E-3</v>
      </c>
      <c r="H75" s="6">
        <f t="shared" si="31"/>
        <v>1.7200215571352817E-2</v>
      </c>
      <c r="I75" s="6">
        <f t="shared" si="31"/>
        <v>2.684231481892492E-2</v>
      </c>
      <c r="K75" s="6">
        <v>2027</v>
      </c>
      <c r="L75" s="6">
        <f t="shared" si="32"/>
        <v>1.2540630255677592E-2</v>
      </c>
      <c r="M75" s="6">
        <f t="shared" si="32"/>
        <v>2.8539061130827492E-2</v>
      </c>
      <c r="N75" s="6">
        <f t="shared" si="32"/>
        <v>4.4537492005977425E-2</v>
      </c>
      <c r="P75" s="6">
        <v>2027</v>
      </c>
      <c r="Q75" s="6">
        <f t="shared" si="33"/>
        <v>2.647838485232883E-4</v>
      </c>
      <c r="R75" s="6">
        <f t="shared" si="33"/>
        <v>6.0257596989917752E-4</v>
      </c>
      <c r="S75" s="6">
        <f t="shared" si="33"/>
        <v>9.4036809127506673E-4</v>
      </c>
      <c r="U75" s="6">
        <v>2027</v>
      </c>
      <c r="V75" s="6">
        <f t="shared" si="34"/>
        <v>2.1451406510619768E-2</v>
      </c>
      <c r="W75" s="6">
        <f t="shared" si="34"/>
        <v>4.8817562536112698E-2</v>
      </c>
      <c r="X75" s="6">
        <f t="shared" si="34"/>
        <v>7.6183718561605621E-2</v>
      </c>
      <c r="Z75" s="6">
        <v>2027</v>
      </c>
      <c r="AA75" s="6">
        <f t="shared" si="35"/>
        <v>1.5357372773883266E-3</v>
      </c>
      <c r="AB75" s="6">
        <f t="shared" si="35"/>
        <v>3.4949200436264678E-3</v>
      </c>
      <c r="AC75" s="6">
        <f t="shared" si="35"/>
        <v>5.4541028098646039E-3</v>
      </c>
      <c r="AE75" s="6">
        <v>2027</v>
      </c>
      <c r="AF75" s="6">
        <f t="shared" si="36"/>
        <v>1.0977495976689098E-2</v>
      </c>
      <c r="AG75" s="6">
        <f t="shared" si="36"/>
        <v>2.4981792968523778E-2</v>
      </c>
      <c r="AH75" s="6">
        <f t="shared" si="36"/>
        <v>3.8986089960358496E-2</v>
      </c>
      <c r="AJ75" s="6">
        <v>2027</v>
      </c>
      <c r="AK75" s="6">
        <f t="shared" si="37"/>
        <v>4.6367018845829824E-3</v>
      </c>
      <c r="AL75" s="6">
        <f t="shared" si="37"/>
        <v>1.0551871463527727E-2</v>
      </c>
      <c r="AM75" s="6">
        <f t="shared" si="37"/>
        <v>1.6467041042472472E-2</v>
      </c>
      <c r="AO75" s="6">
        <v>2027</v>
      </c>
      <c r="AP75" s="6">
        <f t="shared" si="38"/>
        <v>5.896487207726181E-2</v>
      </c>
      <c r="AQ75" s="6">
        <f t="shared" si="30"/>
        <v>0.13418799968387016</v>
      </c>
      <c r="AR75" s="6">
        <f t="shared" si="30"/>
        <v>0.20941112729047862</v>
      </c>
    </row>
    <row r="76" spans="4:44" x14ac:dyDescent="0.25">
      <c r="F76" s="6">
        <v>2028</v>
      </c>
      <c r="G76" s="6">
        <f t="shared" si="31"/>
        <v>9.447645404725943E-3</v>
      </c>
      <c r="H76" s="6">
        <f t="shared" si="31"/>
        <v>2.2627142152789752E-2</v>
      </c>
      <c r="I76" s="6">
        <f t="shared" si="31"/>
        <v>3.5806638900853588E-2</v>
      </c>
      <c r="K76" s="6">
        <v>2028</v>
      </c>
      <c r="L76" s="6">
        <f t="shared" si="32"/>
        <v>1.5675787819597012E-2</v>
      </c>
      <c r="M76" s="6">
        <f t="shared" si="32"/>
        <v>3.7543563941716374E-2</v>
      </c>
      <c r="N76" s="6">
        <f t="shared" si="32"/>
        <v>5.941134006383577E-2</v>
      </c>
      <c r="P76" s="6">
        <v>2028</v>
      </c>
      <c r="Q76" s="6">
        <f t="shared" si="33"/>
        <v>3.3097981065411135E-4</v>
      </c>
      <c r="R76" s="6">
        <f t="shared" si="33"/>
        <v>7.9269774685105656E-4</v>
      </c>
      <c r="S76" s="6">
        <f t="shared" si="33"/>
        <v>1.2544156830480043E-3</v>
      </c>
      <c r="U76" s="6">
        <v>2028</v>
      </c>
      <c r="V76" s="6">
        <f t="shared" si="34"/>
        <v>2.6814258138274649E-2</v>
      </c>
      <c r="W76" s="6">
        <f t="shared" si="34"/>
        <v>6.4220237384527534E-2</v>
      </c>
      <c r="X76" s="6">
        <f t="shared" si="34"/>
        <v>0.10162621663078034</v>
      </c>
      <c r="Z76" s="6">
        <v>2028</v>
      </c>
      <c r="AA76" s="6">
        <f t="shared" si="35"/>
        <v>1.9196715967354147E-3</v>
      </c>
      <c r="AB76" s="6">
        <f t="shared" si="35"/>
        <v>4.5976198560836118E-3</v>
      </c>
      <c r="AC76" s="6">
        <f t="shared" si="35"/>
        <v>7.2755681154318087E-3</v>
      </c>
      <c r="AE76" s="6">
        <v>2028</v>
      </c>
      <c r="AF76" s="6">
        <f t="shared" si="36"/>
        <v>1.3721869970861384E-2</v>
      </c>
      <c r="AG76" s="6">
        <f t="shared" si="36"/>
        <v>3.2863924198241461E-2</v>
      </c>
      <c r="AH76" s="6">
        <f t="shared" si="36"/>
        <v>5.2005978425621532E-2</v>
      </c>
      <c r="AJ76" s="6">
        <v>2028</v>
      </c>
      <c r="AK76" s="6">
        <f t="shared" si="37"/>
        <v>5.7958773557287378E-3</v>
      </c>
      <c r="AL76" s="6">
        <f t="shared" si="37"/>
        <v>1.3881145535225927E-2</v>
      </c>
      <c r="AM76" s="6">
        <f t="shared" si="37"/>
        <v>2.1966413714723118E-2</v>
      </c>
      <c r="AO76" s="6">
        <v>2028</v>
      </c>
      <c r="AP76" s="6">
        <f t="shared" si="38"/>
        <v>7.3706090096577262E-2</v>
      </c>
      <c r="AQ76" s="6">
        <f t="shared" si="30"/>
        <v>0.17652633081543573</v>
      </c>
      <c r="AR76" s="6">
        <f t="shared" si="30"/>
        <v>0.27934657153429415</v>
      </c>
    </row>
    <row r="77" spans="4:44" x14ac:dyDescent="0.25">
      <c r="F77" s="6">
        <v>2029</v>
      </c>
      <c r="G77" s="6">
        <f t="shared" si="31"/>
        <v>1.1337174485671132E-2</v>
      </c>
      <c r="H77" s="6">
        <f t="shared" si="31"/>
        <v>2.8622412695427268E-2</v>
      </c>
      <c r="I77" s="6">
        <f t="shared" si="31"/>
        <v>4.590765090518336E-2</v>
      </c>
      <c r="K77" s="6">
        <v>2029</v>
      </c>
      <c r="L77" s="6">
        <f t="shared" si="32"/>
        <v>1.8810945383516391E-2</v>
      </c>
      <c r="M77" s="6">
        <f t="shared" si="32"/>
        <v>4.7491078366893029E-2</v>
      </c>
      <c r="N77" s="6">
        <f t="shared" si="32"/>
        <v>7.6171211350269677E-2</v>
      </c>
      <c r="P77" s="6">
        <v>2029</v>
      </c>
      <c r="Q77" s="6">
        <f t="shared" si="33"/>
        <v>3.971757727849331E-4</v>
      </c>
      <c r="R77" s="6">
        <f t="shared" si="33"/>
        <v>1.002730344817712E-3</v>
      </c>
      <c r="S77" s="6">
        <f t="shared" si="33"/>
        <v>1.6082849168504911E-3</v>
      </c>
      <c r="U77" s="6">
        <v>2029</v>
      </c>
      <c r="V77" s="6">
        <f t="shared" si="34"/>
        <v>3.2177109765929607E-2</v>
      </c>
      <c r="W77" s="6">
        <f t="shared" si="34"/>
        <v>8.1235983112945775E-2</v>
      </c>
      <c r="X77" s="6">
        <f t="shared" si="34"/>
        <v>0.13029485645996183</v>
      </c>
      <c r="Z77" s="6">
        <v>2029</v>
      </c>
      <c r="AA77" s="6">
        <f t="shared" si="35"/>
        <v>2.3036059160824927E-3</v>
      </c>
      <c r="AB77" s="6">
        <f t="shared" si="35"/>
        <v>5.8158017503457124E-3</v>
      </c>
      <c r="AC77" s="6">
        <f t="shared" si="35"/>
        <v>9.3279975846089266E-3</v>
      </c>
      <c r="AE77" s="6">
        <v>2029</v>
      </c>
      <c r="AF77" s="6">
        <f t="shared" si="36"/>
        <v>1.6466243965033669E-2</v>
      </c>
      <c r="AG77" s="6">
        <f t="shared" si="36"/>
        <v>4.1571524801568019E-2</v>
      </c>
      <c r="AH77" s="6">
        <f t="shared" si="36"/>
        <v>6.6676805638102368E-2</v>
      </c>
      <c r="AJ77" s="6">
        <v>2029</v>
      </c>
      <c r="AK77" s="6">
        <f t="shared" si="37"/>
        <v>6.9550528268744732E-3</v>
      </c>
      <c r="AL77" s="6">
        <f t="shared" si="37"/>
        <v>1.755908340132729E-2</v>
      </c>
      <c r="AM77" s="6">
        <f t="shared" si="37"/>
        <v>2.8163113975780103E-2</v>
      </c>
      <c r="AO77" s="6">
        <v>2029</v>
      </c>
      <c r="AP77" s="6">
        <f t="shared" si="38"/>
        <v>8.8447308115892687E-2</v>
      </c>
      <c r="AQ77" s="6">
        <f t="shared" si="30"/>
        <v>0.22329861447332477</v>
      </c>
      <c r="AR77" s="6">
        <f t="shared" si="30"/>
        <v>0.35814992083075675</v>
      </c>
    </row>
    <row r="78" spans="4:44" x14ac:dyDescent="0.25">
      <c r="F78" s="6">
        <v>2030</v>
      </c>
      <c r="G78" s="6">
        <f t="shared" si="31"/>
        <v>1.3226703566616321E-2</v>
      </c>
      <c r="H78" s="6">
        <f t="shared" si="31"/>
        <v>3.5258093950819774E-2</v>
      </c>
      <c r="I78" s="6">
        <f t="shared" si="31"/>
        <v>5.728948433502324E-2</v>
      </c>
      <c r="K78" s="6">
        <v>2030</v>
      </c>
      <c r="L78" s="6">
        <f t="shared" si="32"/>
        <v>2.1946102947435767E-2</v>
      </c>
      <c r="M78" s="6">
        <f t="shared" si="32"/>
        <v>5.8501179502354478E-2</v>
      </c>
      <c r="N78" s="6">
        <f t="shared" si="32"/>
        <v>9.505625605727322E-2</v>
      </c>
      <c r="P78" s="6">
        <v>2030</v>
      </c>
      <c r="Q78" s="6">
        <f t="shared" si="33"/>
        <v>4.6337173491575484E-4</v>
      </c>
      <c r="R78" s="6">
        <f t="shared" si="33"/>
        <v>1.2351984817327811E-3</v>
      </c>
      <c r="S78" s="6">
        <f t="shared" si="33"/>
        <v>2.0070252285498079E-3</v>
      </c>
      <c r="U78" s="6">
        <v>2030</v>
      </c>
      <c r="V78" s="6">
        <f t="shared" si="34"/>
        <v>3.7539961393584571E-2</v>
      </c>
      <c r="W78" s="6">
        <f t="shared" si="34"/>
        <v>0.10006933920147972</v>
      </c>
      <c r="X78" s="6">
        <f t="shared" si="34"/>
        <v>0.16259871700937503</v>
      </c>
      <c r="Z78" s="6">
        <v>2030</v>
      </c>
      <c r="AA78" s="6">
        <f t="shared" si="35"/>
        <v>2.6875402354295756E-3</v>
      </c>
      <c r="AB78" s="6">
        <f t="shared" si="35"/>
        <v>7.1641090041927478E-3</v>
      </c>
      <c r="AC78" s="6">
        <f t="shared" si="35"/>
        <v>1.164067777295592E-2</v>
      </c>
      <c r="AE78" s="6">
        <v>2030</v>
      </c>
      <c r="AF78" s="6">
        <f t="shared" si="36"/>
        <v>1.9210617959205912E-2</v>
      </c>
      <c r="AG78" s="6">
        <f t="shared" si="36"/>
        <v>5.1209265365902826E-2</v>
      </c>
      <c r="AH78" s="6">
        <f t="shared" si="36"/>
        <v>8.3207912772599743E-2</v>
      </c>
      <c r="AJ78" s="6">
        <v>2030</v>
      </c>
      <c r="AK78" s="6">
        <f t="shared" si="37"/>
        <v>8.1142282980202294E-3</v>
      </c>
      <c r="AL78" s="6">
        <f t="shared" si="37"/>
        <v>2.1629896083260144E-2</v>
      </c>
      <c r="AM78" s="6">
        <f t="shared" si="37"/>
        <v>3.5145563868500082E-2</v>
      </c>
      <c r="AO78" s="6">
        <v>2030</v>
      </c>
      <c r="AP78" s="6">
        <f t="shared" si="38"/>
        <v>0.10318852613520814</v>
      </c>
      <c r="AQ78" s="6">
        <f t="shared" si="30"/>
        <v>0.27506708158974252</v>
      </c>
      <c r="AR78" s="6">
        <f t="shared" si="30"/>
        <v>0.44694563704427709</v>
      </c>
    </row>
    <row r="79" spans="4:44" x14ac:dyDescent="0.25">
      <c r="F79" s="6">
        <v>2031</v>
      </c>
      <c r="G79" s="6">
        <f t="shared" si="31"/>
        <v>1.511623264756151E-2</v>
      </c>
      <c r="H79" s="6">
        <f t="shared" si="31"/>
        <v>3.7739675065393628E-2</v>
      </c>
      <c r="I79" s="6">
        <f t="shared" si="31"/>
        <v>6.0363117483225766E-2</v>
      </c>
      <c r="K79" s="6">
        <v>2031</v>
      </c>
      <c r="L79" s="6">
        <f t="shared" si="32"/>
        <v>2.5081260511355185E-2</v>
      </c>
      <c r="M79" s="6">
        <f t="shared" si="32"/>
        <v>6.2618685753141529E-2</v>
      </c>
      <c r="N79" s="6">
        <f t="shared" si="32"/>
        <v>0.10015611099492794</v>
      </c>
      <c r="P79" s="6">
        <v>2031</v>
      </c>
      <c r="Q79" s="6">
        <f t="shared" si="33"/>
        <v>5.2956769704657659E-4</v>
      </c>
      <c r="R79" s="6">
        <f t="shared" si="33"/>
        <v>1.3221358309069579E-3</v>
      </c>
      <c r="S79" s="6">
        <f t="shared" si="33"/>
        <v>2.1147039647673406E-3</v>
      </c>
      <c r="U79" s="6">
        <v>2031</v>
      </c>
      <c r="V79" s="6">
        <f t="shared" si="34"/>
        <v>4.2902813021239453E-2</v>
      </c>
      <c r="W79" s="6">
        <f t="shared" si="34"/>
        <v>0.10711254983721813</v>
      </c>
      <c r="X79" s="6">
        <f t="shared" si="34"/>
        <v>0.1713222866531969</v>
      </c>
      <c r="Z79" s="6">
        <v>2031</v>
      </c>
      <c r="AA79" s="6">
        <f t="shared" si="35"/>
        <v>3.0714745547766585E-3</v>
      </c>
      <c r="AB79" s="6">
        <f t="shared" si="35"/>
        <v>7.6683426599414538E-3</v>
      </c>
      <c r="AC79" s="6">
        <f t="shared" si="35"/>
        <v>1.2265210765106253E-2</v>
      </c>
      <c r="AE79" s="6">
        <v>2031</v>
      </c>
      <c r="AF79" s="6">
        <f t="shared" si="36"/>
        <v>2.1954991953378196E-2</v>
      </c>
      <c r="AG79" s="6">
        <f t="shared" si="36"/>
        <v>5.4813542613574913E-2</v>
      </c>
      <c r="AH79" s="6">
        <f t="shared" si="36"/>
        <v>8.7672093273771665E-2</v>
      </c>
      <c r="AJ79" s="6">
        <v>2031</v>
      </c>
      <c r="AK79" s="6">
        <f t="shared" si="37"/>
        <v>9.2734037691659648E-3</v>
      </c>
      <c r="AL79" s="6">
        <f t="shared" si="37"/>
        <v>2.3152279616110355E-2</v>
      </c>
      <c r="AM79" s="6">
        <f t="shared" si="37"/>
        <v>3.7031155463054743E-2</v>
      </c>
      <c r="AO79" s="6">
        <v>2031</v>
      </c>
      <c r="AP79" s="6">
        <f t="shared" si="38"/>
        <v>0.11792974415452354</v>
      </c>
      <c r="AQ79" s="6">
        <f t="shared" si="30"/>
        <v>0.29442721137628702</v>
      </c>
      <c r="AR79" s="6">
        <f t="shared" si="30"/>
        <v>0.47092467859805059</v>
      </c>
    </row>
    <row r="80" spans="4:44" x14ac:dyDescent="0.25">
      <c r="F80" s="6">
        <v>2032</v>
      </c>
      <c r="G80" s="6">
        <f t="shared" si="31"/>
        <v>1.7005761728506697E-2</v>
      </c>
      <c r="H80" s="6">
        <f t="shared" si="31"/>
        <v>4.0267958472480471E-2</v>
      </c>
      <c r="I80" s="6">
        <f t="shared" si="31"/>
        <v>6.353015521645422E-2</v>
      </c>
      <c r="K80" s="6">
        <v>2032</v>
      </c>
      <c r="L80" s="6">
        <f t="shared" si="32"/>
        <v>2.8216418075274606E-2</v>
      </c>
      <c r="M80" s="6">
        <f t="shared" si="32"/>
        <v>6.6813681706045958E-2</v>
      </c>
      <c r="N80" s="6">
        <f t="shared" si="32"/>
        <v>0.10541094533681729</v>
      </c>
      <c r="P80" s="6">
        <v>2032</v>
      </c>
      <c r="Q80" s="6">
        <f t="shared" si="33"/>
        <v>5.9576365917739964E-4</v>
      </c>
      <c r="R80" s="6">
        <f t="shared" si="33"/>
        <v>1.4107093037152136E-3</v>
      </c>
      <c r="S80" s="6">
        <f t="shared" si="33"/>
        <v>2.2256549482530278E-3</v>
      </c>
      <c r="U80" s="6">
        <v>2032</v>
      </c>
      <c r="V80" s="6">
        <f t="shared" si="34"/>
        <v>4.8265664648894417E-2</v>
      </c>
      <c r="W80" s="6">
        <f t="shared" si="34"/>
        <v>0.11428831067710223</v>
      </c>
      <c r="X80" s="6">
        <f t="shared" si="34"/>
        <v>0.18031095670530997</v>
      </c>
      <c r="Z80" s="6">
        <v>2032</v>
      </c>
      <c r="AA80" s="6">
        <f t="shared" si="35"/>
        <v>3.4554088741237418E-3</v>
      </c>
      <c r="AB80" s="6">
        <f t="shared" si="35"/>
        <v>8.1820657768838252E-3</v>
      </c>
      <c r="AC80" s="6">
        <f t="shared" si="35"/>
        <v>1.2908722679643896E-2</v>
      </c>
      <c r="AE80" s="6">
        <v>2032</v>
      </c>
      <c r="AF80" s="6">
        <f t="shared" si="36"/>
        <v>2.4699365947550483E-2</v>
      </c>
      <c r="AG80" s="6">
        <f t="shared" si="36"/>
        <v>5.848565081359032E-2</v>
      </c>
      <c r="AH80" s="6">
        <f t="shared" si="36"/>
        <v>9.2271935679630185E-2</v>
      </c>
      <c r="AJ80" s="6">
        <v>2032</v>
      </c>
      <c r="AK80" s="6">
        <f t="shared" si="37"/>
        <v>1.0432579240311719E-2</v>
      </c>
      <c r="AL80" s="6">
        <f t="shared" si="37"/>
        <v>2.4703313754274491E-2</v>
      </c>
      <c r="AM80" s="6">
        <f t="shared" si="37"/>
        <v>3.8974048268237221E-2</v>
      </c>
      <c r="AO80" s="6">
        <v>2032</v>
      </c>
      <c r="AP80" s="6">
        <f t="shared" si="38"/>
        <v>0.13267096217383906</v>
      </c>
      <c r="AQ80" s="6">
        <f t="shared" si="30"/>
        <v>0.31415169050409247</v>
      </c>
      <c r="AR80" s="6">
        <f t="shared" si="30"/>
        <v>0.49563241883434583</v>
      </c>
    </row>
    <row r="81" spans="6:44" x14ac:dyDescent="0.25">
      <c r="F81" s="6">
        <v>2033</v>
      </c>
      <c r="G81" s="6">
        <f t="shared" si="31"/>
        <v>1.8895290809451886E-2</v>
      </c>
      <c r="H81" s="6">
        <f t="shared" si="31"/>
        <v>4.284436340724649E-2</v>
      </c>
      <c r="I81" s="6">
        <f t="shared" si="31"/>
        <v>6.6793436005041104E-2</v>
      </c>
      <c r="K81" s="6">
        <v>2033</v>
      </c>
      <c r="L81" s="6">
        <f t="shared" si="32"/>
        <v>3.1351575639193982E-2</v>
      </c>
      <c r="M81" s="6">
        <f t="shared" si="32"/>
        <v>7.1088522194296302E-2</v>
      </c>
      <c r="N81" s="6">
        <f t="shared" si="32"/>
        <v>0.11082546874939854</v>
      </c>
      <c r="P81" s="6">
        <v>2033</v>
      </c>
      <c r="Q81" s="6">
        <f t="shared" si="33"/>
        <v>6.6195962130822139E-4</v>
      </c>
      <c r="R81" s="6">
        <f t="shared" si="33"/>
        <v>1.5009686202906017E-3</v>
      </c>
      <c r="S81" s="6">
        <f t="shared" si="33"/>
        <v>2.3399776192729836E-3</v>
      </c>
      <c r="U81" s="6">
        <v>2033</v>
      </c>
      <c r="V81" s="6">
        <f t="shared" si="34"/>
        <v>5.3628516276549375E-2</v>
      </c>
      <c r="W81" s="6">
        <f t="shared" si="34"/>
        <v>0.12160064978701236</v>
      </c>
      <c r="X81" s="6">
        <f t="shared" si="34"/>
        <v>0.18957278329747543</v>
      </c>
      <c r="Z81" s="6">
        <v>2033</v>
      </c>
      <c r="AA81" s="6">
        <f t="shared" si="35"/>
        <v>3.8393431934708247E-3</v>
      </c>
      <c r="AB81" s="6">
        <f t="shared" si="35"/>
        <v>8.7055667300933101E-3</v>
      </c>
      <c r="AC81" s="6">
        <f t="shared" si="35"/>
        <v>1.3571790266715796E-2</v>
      </c>
      <c r="AE81" s="6">
        <v>2033</v>
      </c>
      <c r="AF81" s="6">
        <f t="shared" si="36"/>
        <v>2.7443739941722767E-2</v>
      </c>
      <c r="AG81" s="6">
        <f t="shared" si="36"/>
        <v>6.2227651279596424E-2</v>
      </c>
      <c r="AH81" s="6">
        <f t="shared" si="36"/>
        <v>9.7011562617470112E-2</v>
      </c>
      <c r="AJ81" s="6">
        <v>2033</v>
      </c>
      <c r="AK81" s="6">
        <f t="shared" si="37"/>
        <v>1.1591754711457476E-2</v>
      </c>
      <c r="AL81" s="6">
        <f t="shared" si="37"/>
        <v>2.6283869160506002E-2</v>
      </c>
      <c r="AM81" s="6">
        <f t="shared" si="37"/>
        <v>4.0975983609554567E-2</v>
      </c>
      <c r="AO81" s="6">
        <v>2033</v>
      </c>
      <c r="AP81" s="6">
        <f t="shared" si="38"/>
        <v>0.14741218019315455</v>
      </c>
      <c r="AQ81" s="6">
        <f t="shared" si="30"/>
        <v>0.33425159117904152</v>
      </c>
      <c r="AR81" s="6">
        <f t="shared" si="30"/>
        <v>0.52109100216492854</v>
      </c>
    </row>
    <row r="82" spans="6:44" x14ac:dyDescent="0.25">
      <c r="F82" s="6">
        <v>2034</v>
      </c>
      <c r="G82" s="6">
        <f t="shared" si="31"/>
        <v>2.0784819890397075E-2</v>
      </c>
      <c r="H82" s="6">
        <f t="shared" si="31"/>
        <v>4.5470352233971029E-2</v>
      </c>
      <c r="I82" s="6">
        <f t="shared" si="31"/>
        <v>7.0155884577544986E-2</v>
      </c>
      <c r="K82" s="6">
        <v>2034</v>
      </c>
      <c r="L82" s="6">
        <f t="shared" si="32"/>
        <v>3.44867332031134E-2</v>
      </c>
      <c r="M82" s="6">
        <f t="shared" si="32"/>
        <v>7.5445633612107793E-2</v>
      </c>
      <c r="N82" s="6">
        <f t="shared" si="32"/>
        <v>0.11640453402110225</v>
      </c>
      <c r="P82" s="6">
        <v>2034</v>
      </c>
      <c r="Q82" s="6">
        <f t="shared" si="33"/>
        <v>7.2815558343904444E-4</v>
      </c>
      <c r="R82" s="6">
        <f t="shared" si="33"/>
        <v>1.5929650117104495E-3</v>
      </c>
      <c r="S82" s="6">
        <f t="shared" si="33"/>
        <v>2.4577744399818572E-3</v>
      </c>
      <c r="U82" s="6">
        <v>2034</v>
      </c>
      <c r="V82" s="6">
        <f t="shared" si="34"/>
        <v>5.8991367904204339E-2</v>
      </c>
      <c r="W82" s="6">
        <f t="shared" si="34"/>
        <v>0.12905371764165408</v>
      </c>
      <c r="X82" s="6">
        <f t="shared" si="34"/>
        <v>0.19911606737910395</v>
      </c>
      <c r="Z82" s="6">
        <v>2034</v>
      </c>
      <c r="AA82" s="6">
        <f t="shared" si="35"/>
        <v>4.223277512817908E-3</v>
      </c>
      <c r="AB82" s="6">
        <f t="shared" si="35"/>
        <v>9.2391426580685481E-3</v>
      </c>
      <c r="AC82" s="6">
        <f t="shared" si="35"/>
        <v>1.4255007803319187E-2</v>
      </c>
      <c r="AE82" s="6">
        <v>2034</v>
      </c>
      <c r="AF82" s="6">
        <f t="shared" si="36"/>
        <v>3.0188113935895055E-2</v>
      </c>
      <c r="AG82" s="6">
        <f t="shared" si="36"/>
        <v>6.6041667966465753E-2</v>
      </c>
      <c r="AH82" s="6">
        <f t="shared" si="36"/>
        <v>0.10189522199703645</v>
      </c>
      <c r="AJ82" s="6">
        <v>2034</v>
      </c>
      <c r="AK82" s="6">
        <f t="shared" si="37"/>
        <v>1.2750930182603211E-2</v>
      </c>
      <c r="AL82" s="6">
        <f t="shared" si="37"/>
        <v>2.7894842956113962E-2</v>
      </c>
      <c r="AM82" s="6">
        <f t="shared" si="37"/>
        <v>4.303875572962472E-2</v>
      </c>
      <c r="AO82" s="6">
        <v>2034</v>
      </c>
      <c r="AP82" s="6">
        <f t="shared" si="38"/>
        <v>0.16215339821247002</v>
      </c>
      <c r="AQ82" s="6">
        <f t="shared" si="30"/>
        <v>0.35473832208009159</v>
      </c>
      <c r="AR82" s="6">
        <f t="shared" si="30"/>
        <v>0.54732324594771331</v>
      </c>
    </row>
    <row r="83" spans="6:44" x14ac:dyDescent="0.25">
      <c r="F83" s="6">
        <v>2035</v>
      </c>
      <c r="G83" s="6">
        <f t="shared" si="31"/>
        <v>2.2674348971342264E-2</v>
      </c>
      <c r="H83" s="6">
        <f t="shared" si="31"/>
        <v>4.8147431756696418E-2</v>
      </c>
      <c r="I83" s="6">
        <f t="shared" si="31"/>
        <v>7.3620514542050569E-2</v>
      </c>
      <c r="K83" s="6">
        <v>2035</v>
      </c>
      <c r="L83" s="6">
        <f t="shared" si="32"/>
        <v>3.7621890767032824E-2</v>
      </c>
      <c r="M83" s="6">
        <f t="shared" si="32"/>
        <v>7.9887516089348048E-2</v>
      </c>
      <c r="N83" s="6">
        <f t="shared" si="32"/>
        <v>0.12215314141166331</v>
      </c>
      <c r="P83" s="6">
        <v>2035</v>
      </c>
      <c r="Q83" s="6">
        <f t="shared" si="33"/>
        <v>7.9435154556986619E-4</v>
      </c>
      <c r="R83" s="6">
        <f t="shared" si="33"/>
        <v>1.6867512659124151E-3</v>
      </c>
      <c r="S83" s="6">
        <f t="shared" si="33"/>
        <v>2.5791509862549641E-3</v>
      </c>
      <c r="U83" s="6">
        <v>2035</v>
      </c>
      <c r="V83" s="6">
        <f t="shared" si="34"/>
        <v>6.4354219531859214E-2</v>
      </c>
      <c r="W83" s="6">
        <f t="shared" si="34"/>
        <v>0.13665179084443752</v>
      </c>
      <c r="X83" s="6">
        <f t="shared" si="34"/>
        <v>0.20894936215701582</v>
      </c>
      <c r="Z83" s="6">
        <v>2035</v>
      </c>
      <c r="AA83" s="6">
        <f t="shared" si="35"/>
        <v>4.6072118321649905E-3</v>
      </c>
      <c r="AB83" s="6">
        <f t="shared" si="35"/>
        <v>9.7830997290449025E-3</v>
      </c>
      <c r="AC83" s="6">
        <f t="shared" si="35"/>
        <v>1.4958987625924815E-2</v>
      </c>
      <c r="AE83" s="6">
        <v>2035</v>
      </c>
      <c r="AF83" s="6">
        <f t="shared" si="36"/>
        <v>3.2932487930067339E-2</v>
      </c>
      <c r="AG83" s="6">
        <f t="shared" si="36"/>
        <v>6.9929889373898976E-2</v>
      </c>
      <c r="AH83" s="6">
        <f t="shared" si="36"/>
        <v>0.10692729081773064</v>
      </c>
      <c r="AJ83" s="6">
        <v>2035</v>
      </c>
      <c r="AK83" s="6">
        <f t="shared" si="37"/>
        <v>1.3910105653748967E-2</v>
      </c>
      <c r="AL83" s="6">
        <f t="shared" si="37"/>
        <v>2.9537159525011399E-2</v>
      </c>
      <c r="AM83" s="6">
        <f t="shared" si="37"/>
        <v>4.5164213396273863E-2</v>
      </c>
      <c r="AO83" s="6">
        <v>2035</v>
      </c>
      <c r="AP83" s="6">
        <f t="shared" si="38"/>
        <v>0.17689461623178548</v>
      </c>
      <c r="AQ83" s="6">
        <f t="shared" si="30"/>
        <v>0.37562363858434972</v>
      </c>
      <c r="AR83" s="6">
        <f t="shared" si="30"/>
        <v>0.57435266093691395</v>
      </c>
    </row>
    <row r="84" spans="6:44" x14ac:dyDescent="0.25">
      <c r="F84" s="6">
        <v>2036</v>
      </c>
      <c r="G84" s="6">
        <f t="shared" si="31"/>
        <v>2.4563878052287453E-2</v>
      </c>
      <c r="H84" s="6">
        <f t="shared" si="31"/>
        <v>5.0877154569707185E-2</v>
      </c>
      <c r="I84" s="6">
        <f t="shared" si="31"/>
        <v>7.7190431087126921E-2</v>
      </c>
      <c r="K84" s="6">
        <v>2036</v>
      </c>
      <c r="L84" s="6">
        <f t="shared" si="32"/>
        <v>4.07570483309522E-2</v>
      </c>
      <c r="M84" s="6">
        <f t="shared" si="32"/>
        <v>8.4416745732287995E-2</v>
      </c>
      <c r="N84" s="6">
        <f t="shared" si="32"/>
        <v>0.12807644313362385</v>
      </c>
      <c r="P84" s="6">
        <v>2036</v>
      </c>
      <c r="Q84" s="6">
        <f t="shared" si="33"/>
        <v>8.6054750770068783E-4</v>
      </c>
      <c r="R84" s="6">
        <f t="shared" si="33"/>
        <v>1.782381775005883E-3</v>
      </c>
      <c r="S84" s="6">
        <f t="shared" si="33"/>
        <v>2.7042160423110793E-3</v>
      </c>
      <c r="U84" s="6">
        <v>2036</v>
      </c>
      <c r="V84" s="6">
        <f t="shared" si="34"/>
        <v>6.9717071159514171E-2</v>
      </c>
      <c r="W84" s="6">
        <f t="shared" si="34"/>
        <v>0.14439927596040023</v>
      </c>
      <c r="X84" s="6">
        <f t="shared" si="34"/>
        <v>0.21908148076128642</v>
      </c>
      <c r="Z84" s="6">
        <v>2036</v>
      </c>
      <c r="AA84" s="6">
        <f t="shared" si="35"/>
        <v>4.9911461515120738E-3</v>
      </c>
      <c r="AB84" s="6">
        <f t="shared" si="35"/>
        <v>1.0337753415398986E-2</v>
      </c>
      <c r="AC84" s="6">
        <f t="shared" si="35"/>
        <v>1.5684360679285896E-2</v>
      </c>
      <c r="AE84" s="6">
        <v>2036</v>
      </c>
      <c r="AF84" s="6">
        <f t="shared" si="36"/>
        <v>3.5676861924239585E-2</v>
      </c>
      <c r="AG84" s="6">
        <f t="shared" si="36"/>
        <v>7.3894570507876609E-2</v>
      </c>
      <c r="AH84" s="6">
        <f t="shared" si="36"/>
        <v>0.11211227909151371</v>
      </c>
      <c r="AJ84" s="6">
        <v>2036</v>
      </c>
      <c r="AK84" s="6">
        <f t="shared" si="37"/>
        <v>1.5069281124894703E-2</v>
      </c>
      <c r="AL84" s="6">
        <f t="shared" si="37"/>
        <v>3.1211771342198266E-2</v>
      </c>
      <c r="AM84" s="6">
        <f t="shared" si="37"/>
        <v>4.7354261559501842E-2</v>
      </c>
      <c r="AO84" s="6">
        <v>2036</v>
      </c>
      <c r="AP84" s="6">
        <f t="shared" si="38"/>
        <v>0.19163583425110087</v>
      </c>
      <c r="AQ84" s="6">
        <f t="shared" si="30"/>
        <v>0.39691965330287521</v>
      </c>
      <c r="AR84" s="6">
        <f t="shared" si="30"/>
        <v>0.60220347235464966</v>
      </c>
    </row>
    <row r="85" spans="6:44" x14ac:dyDescent="0.25">
      <c r="F85" s="6">
        <v>2037</v>
      </c>
      <c r="G85" s="6">
        <f t="shared" si="31"/>
        <v>2.6453407133232663E-2</v>
      </c>
      <c r="H85" s="6">
        <f t="shared" si="31"/>
        <v>5.3661120449048992E-2</v>
      </c>
      <c r="I85" s="6">
        <f t="shared" si="31"/>
        <v>8.0868833764865297E-2</v>
      </c>
      <c r="K85" s="6">
        <v>2037</v>
      </c>
      <c r="L85" s="6">
        <f t="shared" si="32"/>
        <v>4.3892205894871583E-2</v>
      </c>
      <c r="M85" s="6">
        <f t="shared" si="32"/>
        <v>8.9035976932448135E-2</v>
      </c>
      <c r="N85" s="6">
        <f t="shared" si="32"/>
        <v>0.13417974797002469</v>
      </c>
      <c r="P85" s="6">
        <v>2037</v>
      </c>
      <c r="Q85" s="6">
        <f t="shared" si="33"/>
        <v>9.2674346983150969E-4</v>
      </c>
      <c r="R85" s="6">
        <f t="shared" si="33"/>
        <v>1.8799125840211247E-3</v>
      </c>
      <c r="S85" s="6">
        <f t="shared" si="33"/>
        <v>2.8330816982107395E-3</v>
      </c>
      <c r="U85" s="6">
        <v>2037</v>
      </c>
      <c r="V85" s="6">
        <f t="shared" si="34"/>
        <v>7.5079922787169143E-2</v>
      </c>
      <c r="W85" s="6">
        <f t="shared" si="34"/>
        <v>0.15230071346560956</v>
      </c>
      <c r="X85" s="6">
        <f t="shared" si="34"/>
        <v>0.22952150414404995</v>
      </c>
      <c r="Z85" s="6">
        <v>2037</v>
      </c>
      <c r="AA85" s="6">
        <f t="shared" si="35"/>
        <v>5.3750804708591563E-3</v>
      </c>
      <c r="AB85" s="6">
        <f t="shared" si="35"/>
        <v>1.0903428776392067E-2</v>
      </c>
      <c r="AC85" s="6">
        <f t="shared" si="35"/>
        <v>1.6431777081924979E-2</v>
      </c>
      <c r="AE85" s="6">
        <v>2037</v>
      </c>
      <c r="AF85" s="6">
        <f t="shared" si="36"/>
        <v>3.8421235918411865E-2</v>
      </c>
      <c r="AG85" s="6">
        <f t="shared" si="36"/>
        <v>7.7938034901717426E-2</v>
      </c>
      <c r="AH85" s="6">
        <f t="shared" si="36"/>
        <v>0.11745483388502294</v>
      </c>
      <c r="AJ85" s="6">
        <v>2037</v>
      </c>
      <c r="AK85" s="6">
        <f t="shared" si="37"/>
        <v>1.6228456596040459E-2</v>
      </c>
      <c r="AL85" s="6">
        <f t="shared" si="37"/>
        <v>3.2919659827420955E-2</v>
      </c>
      <c r="AM85" s="6">
        <f t="shared" si="37"/>
        <v>4.9610863058801462E-2</v>
      </c>
      <c r="AO85" s="6">
        <v>2037</v>
      </c>
      <c r="AP85" s="6">
        <f t="shared" si="38"/>
        <v>0.20637705227041642</v>
      </c>
      <c r="AQ85" s="6">
        <f t="shared" si="30"/>
        <v>0.41863884693665826</v>
      </c>
      <c r="AR85" s="6">
        <f t="shared" si="30"/>
        <v>0.63090064160290016</v>
      </c>
    </row>
    <row r="86" spans="6:44" x14ac:dyDescent="0.25">
      <c r="F86" s="6">
        <v>2038</v>
      </c>
      <c r="G86" s="6">
        <f t="shared" si="31"/>
        <v>2.8342936214177852E-2</v>
      </c>
      <c r="H86" s="6">
        <f t="shared" si="31"/>
        <v>5.65009777863342E-2</v>
      </c>
      <c r="I86" s="6">
        <f t="shared" si="31"/>
        <v>8.4659019358490517E-2</v>
      </c>
      <c r="K86" s="6">
        <v>2038</v>
      </c>
      <c r="L86" s="6">
        <f t="shared" si="32"/>
        <v>4.7027363458790994E-2</v>
      </c>
      <c r="M86" s="6">
        <f t="shared" si="32"/>
        <v>9.3747944745607215E-2</v>
      </c>
      <c r="N86" s="6">
        <f t="shared" si="32"/>
        <v>0.14046852603242341</v>
      </c>
      <c r="P86" s="6">
        <v>2038</v>
      </c>
      <c r="Q86" s="6">
        <f t="shared" si="33"/>
        <v>9.9293943196233263E-4</v>
      </c>
      <c r="R86" s="6">
        <f t="shared" si="33"/>
        <v>1.9794014411398703E-3</v>
      </c>
      <c r="S86" s="6">
        <f t="shared" si="33"/>
        <v>2.9658634503174066E-3</v>
      </c>
      <c r="U86" s="6">
        <v>2038</v>
      </c>
      <c r="V86" s="6">
        <f t="shared" si="34"/>
        <v>8.0442774414824031E-2</v>
      </c>
      <c r="W86" s="6">
        <f t="shared" si="34"/>
        <v>0.16036078181658175</v>
      </c>
      <c r="X86" s="6">
        <f t="shared" si="34"/>
        <v>0.24027878921833934</v>
      </c>
      <c r="Z86" s="6">
        <v>2038</v>
      </c>
      <c r="AA86" s="6">
        <f t="shared" si="35"/>
        <v>5.7590147902062397E-3</v>
      </c>
      <c r="AB86" s="6">
        <f t="shared" si="35"/>
        <v>1.1480460749505714E-2</v>
      </c>
      <c r="AC86" s="6">
        <f t="shared" si="35"/>
        <v>1.7201906708805184E-2</v>
      </c>
      <c r="AE86" s="6">
        <v>2038</v>
      </c>
      <c r="AF86" s="6">
        <f t="shared" si="36"/>
        <v>4.1165609912584153E-2</v>
      </c>
      <c r="AG86" s="6">
        <f t="shared" si="36"/>
        <v>8.2062676698554077E-2</v>
      </c>
      <c r="AH86" s="6">
        <f t="shared" si="36"/>
        <v>0.12295974348452395</v>
      </c>
      <c r="AJ86" s="6">
        <v>2038</v>
      </c>
      <c r="AK86" s="6">
        <f t="shared" si="37"/>
        <v>1.7387632067186215E-2</v>
      </c>
      <c r="AL86" s="6">
        <f t="shared" si="37"/>
        <v>3.4661836224773694E-2</v>
      </c>
      <c r="AM86" s="6">
        <f t="shared" si="37"/>
        <v>5.1936040382361166E-2</v>
      </c>
      <c r="AO86" s="6">
        <v>2038</v>
      </c>
      <c r="AP86" s="6">
        <f t="shared" si="38"/>
        <v>0.22111827028973183</v>
      </c>
      <c r="AQ86" s="6">
        <f t="shared" si="30"/>
        <v>0.44079407946249649</v>
      </c>
      <c r="AR86" s="6">
        <f t="shared" si="30"/>
        <v>0.66046988863526102</v>
      </c>
    </row>
    <row r="87" spans="6:44" x14ac:dyDescent="0.25">
      <c r="F87" s="6">
        <v>2039</v>
      </c>
      <c r="G87" s="6">
        <f t="shared" si="31"/>
        <v>3.0232465295123037E-2</v>
      </c>
      <c r="H87" s="6">
        <f t="shared" si="31"/>
        <v>5.9398425066119726E-2</v>
      </c>
      <c r="I87" s="6">
        <f t="shared" si="31"/>
        <v>8.8564384837116317E-2</v>
      </c>
      <c r="K87" s="6">
        <v>2039</v>
      </c>
      <c r="L87" s="6">
        <f t="shared" si="32"/>
        <v>5.0162521022710412E-2</v>
      </c>
      <c r="M87" s="6">
        <f t="shared" si="32"/>
        <v>9.8555467343107134E-2</v>
      </c>
      <c r="N87" s="6">
        <f t="shared" si="32"/>
        <v>0.14694841366350378</v>
      </c>
      <c r="P87" s="6">
        <v>2039</v>
      </c>
      <c r="Q87" s="6">
        <f t="shared" si="33"/>
        <v>1.0591353940931545E-3</v>
      </c>
      <c r="R87" s="6">
        <f t="shared" si="33"/>
        <v>2.0809078494523547E-3</v>
      </c>
      <c r="S87" s="6">
        <f t="shared" si="33"/>
        <v>3.1026803048115515E-3</v>
      </c>
      <c r="U87" s="6">
        <v>2039</v>
      </c>
      <c r="V87" s="6">
        <f t="shared" si="34"/>
        <v>8.5805626042478989E-2</v>
      </c>
      <c r="W87" s="6">
        <f t="shared" si="34"/>
        <v>0.16858430164336807</v>
      </c>
      <c r="X87" s="6">
        <f t="shared" si="34"/>
        <v>0.25136297724425694</v>
      </c>
      <c r="Z87" s="6">
        <v>2039</v>
      </c>
      <c r="AA87" s="6">
        <f t="shared" si="35"/>
        <v>6.142949109553323E-3</v>
      </c>
      <c r="AB87" s="6">
        <f t="shared" si="35"/>
        <v>1.2069194450630885E-2</v>
      </c>
      <c r="AC87" s="6">
        <f t="shared" si="35"/>
        <v>1.7995439791708433E-2</v>
      </c>
      <c r="AE87" s="6">
        <v>2039</v>
      </c>
      <c r="AF87" s="6">
        <f t="shared" si="36"/>
        <v>4.390998390675644E-2</v>
      </c>
      <c r="AG87" s="6">
        <f t="shared" si="36"/>
        <v>8.6270962797094009E-2</v>
      </c>
      <c r="AH87" s="6">
        <f t="shared" si="36"/>
        <v>0.1286319416874315</v>
      </c>
      <c r="AJ87" s="6">
        <v>2039</v>
      </c>
      <c r="AK87" s="6">
        <f t="shared" si="37"/>
        <v>1.854680753833195E-2</v>
      </c>
      <c r="AL87" s="6">
        <f t="shared" si="37"/>
        <v>3.6439342509030116E-2</v>
      </c>
      <c r="AM87" s="6">
        <f t="shared" si="37"/>
        <v>5.4331877479728237E-2</v>
      </c>
      <c r="AO87" s="6">
        <v>2039</v>
      </c>
      <c r="AP87" s="6">
        <f t="shared" si="38"/>
        <v>0.23585948830904732</v>
      </c>
      <c r="AQ87" s="6">
        <f t="shared" si="30"/>
        <v>0.46339860165880231</v>
      </c>
      <c r="AR87" s="6">
        <f t="shared" si="30"/>
        <v>0.69093771500855683</v>
      </c>
    </row>
    <row r="88" spans="6:44" x14ac:dyDescent="0.25">
      <c r="F88" s="6">
        <v>2040</v>
      </c>
      <c r="G88" s="6">
        <f t="shared" si="31"/>
        <v>3.2121994376068254E-2</v>
      </c>
      <c r="H88" s="6">
        <f t="shared" si="31"/>
        <v>6.2355212388180425E-2</v>
      </c>
      <c r="I88" s="6">
        <f t="shared" si="31"/>
        <v>9.258843040029259E-2</v>
      </c>
      <c r="K88" s="6">
        <v>2040</v>
      </c>
      <c r="L88" s="6">
        <f t="shared" si="32"/>
        <v>5.3297678586629794E-2</v>
      </c>
      <c r="M88" s="6">
        <f t="shared" si="32"/>
        <v>0.10346144853765037</v>
      </c>
      <c r="N88" s="6">
        <f t="shared" si="32"/>
        <v>0.15362521848867086</v>
      </c>
      <c r="P88" s="6">
        <v>2040</v>
      </c>
      <c r="Q88" s="6">
        <f t="shared" si="33"/>
        <v>1.1253313562239774E-3</v>
      </c>
      <c r="R88" s="6">
        <f t="shared" si="33"/>
        <v>2.1844931202872017E-3</v>
      </c>
      <c r="S88" s="6">
        <f t="shared" si="33"/>
        <v>3.2436548843504244E-3</v>
      </c>
      <c r="U88" s="6">
        <v>2040</v>
      </c>
      <c r="V88" s="6">
        <f t="shared" si="34"/>
        <v>9.1168477670133946E-2</v>
      </c>
      <c r="W88" s="6">
        <f t="shared" si="34"/>
        <v>0.17697624007006371</v>
      </c>
      <c r="X88" s="6">
        <f t="shared" si="34"/>
        <v>0.26278400246999334</v>
      </c>
      <c r="Z88" s="6">
        <v>2040</v>
      </c>
      <c r="AA88" s="6">
        <f t="shared" si="35"/>
        <v>6.5268834289004055E-3</v>
      </c>
      <c r="AB88" s="6">
        <f t="shared" si="35"/>
        <v>1.2669985483379434E-2</v>
      </c>
      <c r="AC88" s="6">
        <f t="shared" si="35"/>
        <v>1.8813087537858451E-2</v>
      </c>
      <c r="AE88" s="6">
        <v>2040</v>
      </c>
      <c r="AF88" s="6">
        <f t="shared" si="36"/>
        <v>4.6654357900928721E-2</v>
      </c>
      <c r="AG88" s="6">
        <f t="shared" si="36"/>
        <v>9.0565435062587088E-2</v>
      </c>
      <c r="AH88" s="6">
        <f t="shared" si="36"/>
        <v>0.13447651222424539</v>
      </c>
      <c r="AJ88" s="6">
        <v>2040</v>
      </c>
      <c r="AK88" s="6">
        <f t="shared" si="37"/>
        <v>1.9705983009477707E-2</v>
      </c>
      <c r="AL88" s="6">
        <f t="shared" si="37"/>
        <v>3.8253252319517407E-2</v>
      </c>
      <c r="AM88" s="6">
        <f t="shared" si="37"/>
        <v>5.680052162955708E-2</v>
      </c>
      <c r="AO88" s="6">
        <v>2040</v>
      </c>
      <c r="AP88" s="6">
        <f t="shared" si="38"/>
        <v>0.25060070632836279</v>
      </c>
      <c r="AQ88" s="6">
        <f t="shared" si="38"/>
        <v>0.48646606698166567</v>
      </c>
      <c r="AR88" s="6">
        <f t="shared" si="38"/>
        <v>0.72233142763496816</v>
      </c>
    </row>
    <row r="89" spans="6:44" x14ac:dyDescent="0.25">
      <c r="F89" s="6">
        <v>2041</v>
      </c>
      <c r="G89" s="6">
        <f t="shared" ref="G89:I98" si="39">($G$2-G58)*0.181/1000</f>
        <v>3.4011523457013415E-2</v>
      </c>
      <c r="H89" s="6">
        <f t="shared" si="39"/>
        <v>6.5205824570979162E-2</v>
      </c>
      <c r="I89" s="6">
        <f t="shared" si="39"/>
        <v>9.6400125684944812E-2</v>
      </c>
      <c r="K89" s="6">
        <v>2041</v>
      </c>
      <c r="L89" s="6">
        <f t="shared" ref="L89:N98" si="40">($H$2-L58)*0.181/1000</f>
        <v>5.6432836150549212E-2</v>
      </c>
      <c r="M89" s="6">
        <f t="shared" si="40"/>
        <v>0.10819126108027165</v>
      </c>
      <c r="N89" s="6">
        <f t="shared" si="40"/>
        <v>0.15994968600999396</v>
      </c>
      <c r="P89" s="6">
        <v>2041</v>
      </c>
      <c r="Q89" s="6">
        <f t="shared" ref="Q89:S98" si="41">($I$2-Q58)*0.181/1000</f>
        <v>1.1915273183547993E-3</v>
      </c>
      <c r="R89" s="6">
        <f t="shared" si="41"/>
        <v>2.284358752420162E-3</v>
      </c>
      <c r="S89" s="6">
        <f t="shared" si="41"/>
        <v>3.3771901864855227E-3</v>
      </c>
      <c r="U89" s="6">
        <v>2041</v>
      </c>
      <c r="V89" s="6">
        <f t="shared" ref="V89:X98" si="42">($J$2-V58)*0.181/1000</f>
        <v>9.6531329297788834E-2</v>
      </c>
      <c r="W89" s="6">
        <f t="shared" si="42"/>
        <v>0.18506683276773625</v>
      </c>
      <c r="X89" s="6">
        <f t="shared" si="42"/>
        <v>0.27360233623768343</v>
      </c>
      <c r="Z89" s="6">
        <v>2041</v>
      </c>
      <c r="AA89" s="6">
        <f t="shared" ref="AA89:AC98" si="43">($K$2-AA58)*0.181/1000</f>
        <v>6.9108177482474888E-3</v>
      </c>
      <c r="AB89" s="6">
        <f t="shared" si="43"/>
        <v>1.3249202738706275E-2</v>
      </c>
      <c r="AC89" s="6">
        <f t="shared" si="43"/>
        <v>1.9587587729165044E-2</v>
      </c>
      <c r="AE89" s="6">
        <v>2041</v>
      </c>
      <c r="AF89" s="6">
        <f t="shared" ref="AF89:AH98" si="44">($L$2-AF58)*0.181/1000</f>
        <v>4.9398731895101008E-2</v>
      </c>
      <c r="AG89" s="6">
        <f t="shared" si="44"/>
        <v>9.4705697322022719E-2</v>
      </c>
      <c r="AH89" s="6">
        <f t="shared" si="44"/>
        <v>0.14001266274894433</v>
      </c>
      <c r="AJ89" s="6">
        <v>2041</v>
      </c>
      <c r="AK89" s="6">
        <f t="shared" ref="AK89:AM98" si="45">($M$2-AK58)*0.181/1000</f>
        <v>2.0865158480623439E-2</v>
      </c>
      <c r="AL89" s="6">
        <f t="shared" si="45"/>
        <v>4.0002026526473021E-2</v>
      </c>
      <c r="AM89" s="6">
        <f t="shared" si="45"/>
        <v>5.9138894572322555E-2</v>
      </c>
      <c r="AO89" s="6">
        <v>2041</v>
      </c>
      <c r="AP89" s="6">
        <f t="shared" si="38"/>
        <v>0.26534192434767817</v>
      </c>
      <c r="AQ89" s="6">
        <f t="shared" si="38"/>
        <v>0.50870520375860928</v>
      </c>
      <c r="AR89" s="6">
        <f t="shared" si="38"/>
        <v>0.75206848316953967</v>
      </c>
    </row>
    <row r="90" spans="6:44" x14ac:dyDescent="0.25">
      <c r="F90" s="6">
        <v>2042</v>
      </c>
      <c r="G90" s="6">
        <f t="shared" si="39"/>
        <v>3.5901052537958625E-2</v>
      </c>
      <c r="H90" s="6">
        <f t="shared" si="39"/>
        <v>6.8109679251651289E-2</v>
      </c>
      <c r="I90" s="6">
        <f t="shared" si="39"/>
        <v>0.10031830596534393</v>
      </c>
      <c r="K90" s="6">
        <v>2042</v>
      </c>
      <c r="L90" s="6">
        <f t="shared" si="40"/>
        <v>5.9567993714468637E-2</v>
      </c>
      <c r="M90" s="6">
        <f t="shared" si="40"/>
        <v>0.11300941500996818</v>
      </c>
      <c r="N90" s="6">
        <f t="shared" si="40"/>
        <v>0.1664508363054677</v>
      </c>
      <c r="P90" s="6">
        <v>2042</v>
      </c>
      <c r="Q90" s="6">
        <f t="shared" si="41"/>
        <v>1.2577232804856211E-3</v>
      </c>
      <c r="R90" s="6">
        <f t="shared" si="41"/>
        <v>2.3860896315125489E-3</v>
      </c>
      <c r="S90" s="6">
        <f t="shared" si="41"/>
        <v>3.5144559825394739E-3</v>
      </c>
      <c r="U90" s="6">
        <v>2042</v>
      </c>
      <c r="V90" s="6">
        <f t="shared" si="42"/>
        <v>0.10189418092544379</v>
      </c>
      <c r="W90" s="6">
        <f t="shared" si="42"/>
        <v>0.19330853804645354</v>
      </c>
      <c r="X90" s="6">
        <f t="shared" si="42"/>
        <v>0.28472289516746319</v>
      </c>
      <c r="Z90" s="6">
        <v>2042</v>
      </c>
      <c r="AA90" s="6">
        <f t="shared" si="43"/>
        <v>7.2947520675945704E-3</v>
      </c>
      <c r="AB90" s="6">
        <f t="shared" si="43"/>
        <v>1.3839238362687778E-2</v>
      </c>
      <c r="AC90" s="6">
        <f t="shared" si="43"/>
        <v>2.0383724657780971E-2</v>
      </c>
      <c r="AE90" s="6">
        <v>2042</v>
      </c>
      <c r="AF90" s="6">
        <f t="shared" si="44"/>
        <v>5.2143105889273296E-2</v>
      </c>
      <c r="AG90" s="6">
        <f t="shared" si="44"/>
        <v>9.8923289604066683E-2</v>
      </c>
      <c r="AH90" s="6">
        <f t="shared" si="44"/>
        <v>0.14570347331885999</v>
      </c>
      <c r="AJ90" s="6">
        <v>2042</v>
      </c>
      <c r="AK90" s="6">
        <f t="shared" si="45"/>
        <v>2.2024333951769198E-2</v>
      </c>
      <c r="AL90" s="6">
        <f t="shared" si="45"/>
        <v>4.1783463579520716E-2</v>
      </c>
      <c r="AM90" s="6">
        <f t="shared" si="45"/>
        <v>6.1542593207272192E-2</v>
      </c>
      <c r="AO90" s="6">
        <v>2042</v>
      </c>
      <c r="AP90" s="6">
        <f t="shared" si="38"/>
        <v>0.28008314236699372</v>
      </c>
      <c r="AQ90" s="6">
        <f t="shared" si="38"/>
        <v>0.53135971348586075</v>
      </c>
      <c r="AR90" s="6">
        <f t="shared" si="38"/>
        <v>0.78263628460472745</v>
      </c>
    </row>
    <row r="91" spans="6:44" x14ac:dyDescent="0.25">
      <c r="F91" s="6">
        <v>2043</v>
      </c>
      <c r="G91" s="6">
        <f t="shared" si="39"/>
        <v>3.7790581618903814E-2</v>
      </c>
      <c r="H91" s="6">
        <f t="shared" si="39"/>
        <v>7.106826383323836E-2</v>
      </c>
      <c r="I91" s="6">
        <f t="shared" si="39"/>
        <v>0.10434594604757289</v>
      </c>
      <c r="K91" s="6">
        <v>2043</v>
      </c>
      <c r="L91" s="6">
        <f t="shared" si="40"/>
        <v>6.2703151278388006E-2</v>
      </c>
      <c r="M91" s="6">
        <f t="shared" si="40"/>
        <v>0.1179183782659442</v>
      </c>
      <c r="N91" s="6">
        <f t="shared" si="40"/>
        <v>0.1731336052535003</v>
      </c>
      <c r="P91" s="6">
        <v>2043</v>
      </c>
      <c r="Q91" s="6">
        <f t="shared" si="41"/>
        <v>1.3239192426164441E-3</v>
      </c>
      <c r="R91" s="6">
        <f t="shared" si="41"/>
        <v>2.4897378658258326E-3</v>
      </c>
      <c r="S91" s="6">
        <f t="shared" si="41"/>
        <v>3.6555564890352224E-3</v>
      </c>
      <c r="U91" s="6">
        <v>2043</v>
      </c>
      <c r="V91" s="6">
        <f t="shared" si="42"/>
        <v>0.10725703255309875</v>
      </c>
      <c r="W91" s="6">
        <f t="shared" si="42"/>
        <v>0.20170557744580611</v>
      </c>
      <c r="X91" s="6">
        <f t="shared" si="42"/>
        <v>0.2961541223385134</v>
      </c>
      <c r="Z91" s="6">
        <v>2043</v>
      </c>
      <c r="AA91" s="6">
        <f t="shared" si="43"/>
        <v>7.6786863869416537E-3</v>
      </c>
      <c r="AB91" s="6">
        <f t="shared" si="43"/>
        <v>1.444039458146066E-2</v>
      </c>
      <c r="AC91" s="6">
        <f t="shared" si="43"/>
        <v>2.1202102775979659E-2</v>
      </c>
      <c r="AE91" s="6">
        <v>2043</v>
      </c>
      <c r="AF91" s="6">
        <f t="shared" si="44"/>
        <v>5.4887479883445577E-2</v>
      </c>
      <c r="AG91" s="6">
        <f t="shared" si="44"/>
        <v>0.10322037223018062</v>
      </c>
      <c r="AH91" s="6">
        <f t="shared" si="44"/>
        <v>0.1515532645769157</v>
      </c>
      <c r="AJ91" s="6">
        <v>2043</v>
      </c>
      <c r="AK91" s="6">
        <f t="shared" si="45"/>
        <v>2.318350942291493E-2</v>
      </c>
      <c r="AL91" s="6">
        <f t="shared" si="45"/>
        <v>4.3598475960579287E-2</v>
      </c>
      <c r="AM91" s="6">
        <f t="shared" si="45"/>
        <v>6.4013442498243603E-2</v>
      </c>
      <c r="AO91" s="6">
        <v>2043</v>
      </c>
      <c r="AP91" s="6">
        <f t="shared" si="38"/>
        <v>0.29482436038630916</v>
      </c>
      <c r="AQ91" s="6">
        <f t="shared" si="38"/>
        <v>0.55444120018303511</v>
      </c>
      <c r="AR91" s="6">
        <f t="shared" si="38"/>
        <v>0.81405803997976067</v>
      </c>
    </row>
    <row r="92" spans="6:44" x14ac:dyDescent="0.25">
      <c r="F92" s="6">
        <v>2044</v>
      </c>
      <c r="G92" s="6">
        <f t="shared" si="39"/>
        <v>3.9680110699848982E-2</v>
      </c>
      <c r="H92" s="6">
        <f t="shared" si="39"/>
        <v>7.4083107271449275E-2</v>
      </c>
      <c r="I92" s="6">
        <f t="shared" si="39"/>
        <v>0.10848610384304959</v>
      </c>
      <c r="K92" s="6">
        <v>2044</v>
      </c>
      <c r="L92" s="6">
        <f t="shared" si="40"/>
        <v>6.5838308842307389E-2</v>
      </c>
      <c r="M92" s="6">
        <f t="shared" si="40"/>
        <v>0.12292068773270916</v>
      </c>
      <c r="N92" s="6">
        <f t="shared" si="40"/>
        <v>0.18000306662311083</v>
      </c>
      <c r="P92" s="6">
        <v>2044</v>
      </c>
      <c r="Q92" s="6">
        <f t="shared" si="41"/>
        <v>1.3901152047472657E-3</v>
      </c>
      <c r="R92" s="6">
        <f t="shared" si="41"/>
        <v>2.5953570193380615E-3</v>
      </c>
      <c r="S92" s="6">
        <f t="shared" si="41"/>
        <v>3.8005988339288557E-3</v>
      </c>
      <c r="U92" s="6">
        <v>2044</v>
      </c>
      <c r="V92" s="6">
        <f t="shared" si="42"/>
        <v>0.11261988418075372</v>
      </c>
      <c r="W92" s="6">
        <f t="shared" si="42"/>
        <v>0.21026229043994887</v>
      </c>
      <c r="X92" s="6">
        <f t="shared" si="42"/>
        <v>0.30790469669914405</v>
      </c>
      <c r="Z92" s="6">
        <v>2044</v>
      </c>
      <c r="AA92" s="6">
        <f t="shared" si="43"/>
        <v>8.0626207062887371E-3</v>
      </c>
      <c r="AB92" s="6">
        <f t="shared" si="43"/>
        <v>1.5052982064268028E-2</v>
      </c>
      <c r="AC92" s="6">
        <f t="shared" si="43"/>
        <v>2.2043343422247317E-2</v>
      </c>
      <c r="AE92" s="6">
        <v>2044</v>
      </c>
      <c r="AF92" s="6">
        <f t="shared" si="44"/>
        <v>5.7631853877617864E-2</v>
      </c>
      <c r="AG92" s="6">
        <f t="shared" si="44"/>
        <v>0.10759916587340321</v>
      </c>
      <c r="AH92" s="6">
        <f t="shared" si="44"/>
        <v>0.15756647786918862</v>
      </c>
      <c r="AJ92" s="6">
        <v>2044</v>
      </c>
      <c r="AK92" s="6">
        <f t="shared" si="45"/>
        <v>2.434268489406069E-2</v>
      </c>
      <c r="AL92" s="6">
        <f t="shared" si="45"/>
        <v>4.5448001643015816E-2</v>
      </c>
      <c r="AM92" s="6">
        <f t="shared" si="45"/>
        <v>6.6553318391970914E-2</v>
      </c>
      <c r="AO92" s="6">
        <v>2044</v>
      </c>
      <c r="AP92" s="6">
        <f t="shared" si="38"/>
        <v>0.30956557840562471</v>
      </c>
      <c r="AQ92" s="6">
        <f t="shared" si="38"/>
        <v>0.57796159204413233</v>
      </c>
      <c r="AR92" s="6">
        <f t="shared" si="38"/>
        <v>0.84635760568264018</v>
      </c>
    </row>
    <row r="93" spans="6:44" x14ac:dyDescent="0.25">
      <c r="F93" s="6">
        <v>2045</v>
      </c>
      <c r="G93" s="6">
        <f t="shared" si="39"/>
        <v>4.1569639780794192E-2</v>
      </c>
      <c r="H93" s="6">
        <f t="shared" si="39"/>
        <v>7.7155781235491869E-2</v>
      </c>
      <c r="I93" s="6">
        <f t="shared" si="39"/>
        <v>0.11274192269018954</v>
      </c>
      <c r="K93" s="6">
        <v>2045</v>
      </c>
      <c r="L93" s="6">
        <f t="shared" si="40"/>
        <v>6.8973466406226799E-2</v>
      </c>
      <c r="M93" s="6">
        <f t="shared" si="40"/>
        <v>0.12801895116616077</v>
      </c>
      <c r="N93" s="6">
        <f t="shared" si="40"/>
        <v>0.18706443592609459</v>
      </c>
      <c r="P93" s="6">
        <v>2045</v>
      </c>
      <c r="Q93" s="6">
        <f t="shared" si="41"/>
        <v>1.4563111668780889E-3</v>
      </c>
      <c r="R93" s="6">
        <f t="shared" si="41"/>
        <v>2.703002152411314E-3</v>
      </c>
      <c r="S93" s="6">
        <f t="shared" si="41"/>
        <v>3.9496931379445375E-3</v>
      </c>
      <c r="U93" s="6">
        <v>2045</v>
      </c>
      <c r="V93" s="6">
        <f t="shared" si="42"/>
        <v>0.1179827358084086</v>
      </c>
      <c r="W93" s="6">
        <f t="shared" si="42"/>
        <v>0.2189831377322678</v>
      </c>
      <c r="X93" s="6">
        <f t="shared" si="42"/>
        <v>0.31998353965612675</v>
      </c>
      <c r="Z93" s="6">
        <v>2045</v>
      </c>
      <c r="AA93" s="6">
        <f t="shared" si="43"/>
        <v>8.4465550256358213E-3</v>
      </c>
      <c r="AB93" s="6">
        <f t="shared" si="43"/>
        <v>1.5677320159329301E-2</v>
      </c>
      <c r="AC93" s="6">
        <f t="shared" si="43"/>
        <v>2.2908085293022767E-2</v>
      </c>
      <c r="AE93" s="6">
        <v>2045</v>
      </c>
      <c r="AF93" s="6">
        <f t="shared" si="44"/>
        <v>6.0376227871790152E-2</v>
      </c>
      <c r="AG93" s="6">
        <f t="shared" si="44"/>
        <v>0.11206195324435524</v>
      </c>
      <c r="AH93" s="6">
        <f t="shared" si="44"/>
        <v>0.16374767861692024</v>
      </c>
      <c r="AJ93" s="6">
        <v>2045</v>
      </c>
      <c r="AK93" s="6">
        <f t="shared" si="45"/>
        <v>2.5501860365206422E-2</v>
      </c>
      <c r="AL93" s="6">
        <f t="shared" si="45"/>
        <v>4.7333004803784655E-2</v>
      </c>
      <c r="AM93" s="6">
        <f t="shared" si="45"/>
        <v>6.9164149242362832E-2</v>
      </c>
      <c r="AO93" s="6">
        <v>2045</v>
      </c>
      <c r="AP93" s="6">
        <f t="shared" si="38"/>
        <v>0.32430679642494004</v>
      </c>
      <c r="AQ93" s="6">
        <f t="shared" si="38"/>
        <v>0.60193315049380092</v>
      </c>
      <c r="AR93" s="6">
        <f t="shared" si="38"/>
        <v>0.8795595045626613</v>
      </c>
    </row>
    <row r="94" spans="6:44" x14ac:dyDescent="0.25">
      <c r="F94" s="6">
        <v>2046</v>
      </c>
      <c r="G94" s="6">
        <f t="shared" si="39"/>
        <v>4.3459168861739381E-2</v>
      </c>
      <c r="H94" s="6">
        <f t="shared" si="39"/>
        <v>8.0287901301333578E-2</v>
      </c>
      <c r="I94" s="6">
        <f t="shared" si="39"/>
        <v>0.11711663374092772</v>
      </c>
      <c r="K94" s="6">
        <v>2046</v>
      </c>
      <c r="L94" s="6">
        <f t="shared" si="40"/>
        <v>7.2108623970146224E-2</v>
      </c>
      <c r="M94" s="6">
        <f t="shared" si="40"/>
        <v>0.13321584917347545</v>
      </c>
      <c r="N94" s="6">
        <f t="shared" si="40"/>
        <v>0.19432307437680471</v>
      </c>
      <c r="P94" s="6">
        <v>2046</v>
      </c>
      <c r="Q94" s="6">
        <f t="shared" si="41"/>
        <v>1.5225071290089105E-3</v>
      </c>
      <c r="R94" s="6">
        <f t="shared" si="41"/>
        <v>2.812729863595272E-3</v>
      </c>
      <c r="S94" s="6">
        <f t="shared" si="41"/>
        <v>4.1029525981816344E-3</v>
      </c>
      <c r="U94" s="6">
        <v>2046</v>
      </c>
      <c r="V94" s="6">
        <f t="shared" si="42"/>
        <v>0.12334558743606355</v>
      </c>
      <c r="W94" s="6">
        <f t="shared" si="42"/>
        <v>0.22787270464208603</v>
      </c>
      <c r="X94" s="6">
        <f t="shared" si="42"/>
        <v>0.33239982184810851</v>
      </c>
      <c r="Z94" s="6">
        <v>2046</v>
      </c>
      <c r="AA94" s="6">
        <f t="shared" si="43"/>
        <v>8.830489344982902E-3</v>
      </c>
      <c r="AB94" s="6">
        <f t="shared" si="43"/>
        <v>1.6313737136299414E-2</v>
      </c>
      <c r="AC94" s="6">
        <f t="shared" si="43"/>
        <v>2.3796984927615929E-2</v>
      </c>
      <c r="AE94" s="6">
        <v>2046</v>
      </c>
      <c r="AF94" s="6">
        <f t="shared" si="44"/>
        <v>6.3120601865962397E-2</v>
      </c>
      <c r="AG94" s="6">
        <f t="shared" si="44"/>
        <v>0.11661108082434528</v>
      </c>
      <c r="AH94" s="6">
        <f t="shared" si="44"/>
        <v>0.17010155978272817</v>
      </c>
      <c r="AJ94" s="6">
        <v>2046</v>
      </c>
      <c r="AK94" s="6">
        <f t="shared" si="45"/>
        <v>2.6661035836352178E-2</v>
      </c>
      <c r="AL94" s="6">
        <f t="shared" si="45"/>
        <v>4.9254476555460967E-2</v>
      </c>
      <c r="AM94" s="6">
        <f t="shared" si="45"/>
        <v>7.1847917274569739E-2</v>
      </c>
      <c r="AO94" s="6">
        <v>2046</v>
      </c>
      <c r="AP94" s="6">
        <f t="shared" si="38"/>
        <v>0.33904801444425553</v>
      </c>
      <c r="AQ94" s="6">
        <f t="shared" si="38"/>
        <v>0.62636847949659602</v>
      </c>
      <c r="AR94" s="6">
        <f t="shared" si="38"/>
        <v>0.91368894454893634</v>
      </c>
    </row>
    <row r="95" spans="6:44" x14ac:dyDescent="0.25">
      <c r="F95" s="6">
        <v>2047</v>
      </c>
      <c r="G95" s="6">
        <f t="shared" si="39"/>
        <v>4.534869794268457E-2</v>
      </c>
      <c r="H95" s="6">
        <f t="shared" si="39"/>
        <v>8.3481128178297781E-2</v>
      </c>
      <c r="I95" s="6">
        <f t="shared" si="39"/>
        <v>0.121613558413911</v>
      </c>
      <c r="K95" s="6">
        <v>2047</v>
      </c>
      <c r="L95" s="6">
        <f t="shared" si="40"/>
        <v>7.5243781534065607E-2</v>
      </c>
      <c r="M95" s="6">
        <f t="shared" si="40"/>
        <v>0.13851413724831002</v>
      </c>
      <c r="N95" s="6">
        <f t="shared" si="40"/>
        <v>0.20178449296255452</v>
      </c>
      <c r="P95" s="6">
        <v>2047</v>
      </c>
      <c r="Q95" s="6">
        <f t="shared" si="41"/>
        <v>1.5887030911397324E-3</v>
      </c>
      <c r="R95" s="6">
        <f t="shared" si="41"/>
        <v>2.9245983325986223E-3</v>
      </c>
      <c r="S95" s="6">
        <f t="shared" si="41"/>
        <v>4.2604935740575131E-3</v>
      </c>
      <c r="U95" s="6">
        <v>2047</v>
      </c>
      <c r="V95" s="6">
        <f t="shared" si="42"/>
        <v>0.12870843906371851</v>
      </c>
      <c r="W95" s="6">
        <f t="shared" si="42"/>
        <v>0.23693570458598359</v>
      </c>
      <c r="X95" s="6">
        <f t="shared" si="42"/>
        <v>0.34516297010824865</v>
      </c>
      <c r="Z95" s="6">
        <v>2047</v>
      </c>
      <c r="AA95" s="6">
        <f t="shared" si="43"/>
        <v>9.2144236643299862E-3</v>
      </c>
      <c r="AB95" s="6">
        <f t="shared" si="43"/>
        <v>1.6962570435501562E-2</v>
      </c>
      <c r="AC95" s="6">
        <f t="shared" si="43"/>
        <v>2.4710717206673134E-2</v>
      </c>
      <c r="AE95" s="6">
        <v>2047</v>
      </c>
      <c r="AF95" s="6">
        <f t="shared" si="44"/>
        <v>6.5864975860134678E-2</v>
      </c>
      <c r="AG95" s="6">
        <f t="shared" si="44"/>
        <v>0.12124896064689281</v>
      </c>
      <c r="AH95" s="6">
        <f t="shared" si="44"/>
        <v>0.17663294543365102</v>
      </c>
      <c r="AJ95" s="6">
        <v>2047</v>
      </c>
      <c r="AK95" s="6">
        <f t="shared" si="45"/>
        <v>2.7820211307497934E-2</v>
      </c>
      <c r="AL95" s="6">
        <f t="shared" si="45"/>
        <v>5.1213435698724649E-2</v>
      </c>
      <c r="AM95" s="6">
        <f t="shared" si="45"/>
        <v>7.4606660089951399E-2</v>
      </c>
      <c r="AO95" s="6">
        <v>2047</v>
      </c>
      <c r="AP95" s="6">
        <f t="shared" si="38"/>
        <v>0.35378923246357108</v>
      </c>
      <c r="AQ95" s="6">
        <f t="shared" si="38"/>
        <v>0.65128053512630901</v>
      </c>
      <c r="AR95" s="6">
        <f t="shared" si="38"/>
        <v>0.94877183778904728</v>
      </c>
    </row>
    <row r="96" spans="6:44" x14ac:dyDescent="0.25">
      <c r="F96" s="6">
        <v>2048</v>
      </c>
      <c r="G96" s="6">
        <f t="shared" si="39"/>
        <v>4.7238227023629759E-2</v>
      </c>
      <c r="H96" s="6">
        <f t="shared" si="39"/>
        <v>8.6737168969926767E-2</v>
      </c>
      <c r="I96" s="6">
        <f t="shared" si="39"/>
        <v>0.1262361109162238</v>
      </c>
      <c r="K96" s="6">
        <v>2048</v>
      </c>
      <c r="L96" s="6">
        <f t="shared" si="40"/>
        <v>7.8378939097984976E-2</v>
      </c>
      <c r="M96" s="6">
        <f t="shared" si="40"/>
        <v>0.14391664786285926</v>
      </c>
      <c r="N96" s="6">
        <f t="shared" si="40"/>
        <v>0.20945435662773354</v>
      </c>
      <c r="P96" s="6">
        <v>2048</v>
      </c>
      <c r="Q96" s="6">
        <f t="shared" si="41"/>
        <v>1.654899053270554E-3</v>
      </c>
      <c r="R96" s="6">
        <f t="shared" si="41"/>
        <v>3.038667364460926E-3</v>
      </c>
      <c r="S96" s="6">
        <f t="shared" si="41"/>
        <v>4.4224356756512968E-3</v>
      </c>
      <c r="U96" s="6">
        <v>2048</v>
      </c>
      <c r="V96" s="6">
        <f t="shared" si="42"/>
        <v>0.13407129069137341</v>
      </c>
      <c r="W96" s="6">
        <f t="shared" si="42"/>
        <v>0.24617698265637125</v>
      </c>
      <c r="X96" s="6">
        <f t="shared" si="42"/>
        <v>0.35828267462136898</v>
      </c>
      <c r="Z96" s="6">
        <v>2048</v>
      </c>
      <c r="AA96" s="6">
        <f t="shared" si="43"/>
        <v>9.5983579836770687E-3</v>
      </c>
      <c r="AB96" s="6">
        <f t="shared" si="43"/>
        <v>1.7624166924122463E-2</v>
      </c>
      <c r="AC96" s="6">
        <f t="shared" si="43"/>
        <v>2.5649975864567853E-2</v>
      </c>
      <c r="AE96" s="6">
        <v>2048</v>
      </c>
      <c r="AF96" s="6">
        <f t="shared" si="44"/>
        <v>6.8609349854306959E-2</v>
      </c>
      <c r="AG96" s="6">
        <f t="shared" si="44"/>
        <v>0.12597807212901982</v>
      </c>
      <c r="AH96" s="6">
        <f t="shared" si="44"/>
        <v>0.18334679440373272</v>
      </c>
      <c r="AJ96" s="6">
        <v>2048</v>
      </c>
      <c r="AK96" s="6">
        <f t="shared" si="45"/>
        <v>2.897938677864367E-2</v>
      </c>
      <c r="AL96" s="6">
        <f t="shared" si="45"/>
        <v>5.3210929495866074E-2</v>
      </c>
      <c r="AM96" s="6">
        <f t="shared" si="45"/>
        <v>7.7442472213088462E-2</v>
      </c>
      <c r="AO96" s="6">
        <v>2048</v>
      </c>
      <c r="AP96" s="6">
        <f t="shared" si="38"/>
        <v>0.36853045048288635</v>
      </c>
      <c r="AQ96" s="6">
        <f t="shared" si="38"/>
        <v>0.67668263540262652</v>
      </c>
      <c r="AR96" s="6">
        <f t="shared" si="38"/>
        <v>0.98483482032236658</v>
      </c>
    </row>
    <row r="97" spans="1:44" x14ac:dyDescent="0.25">
      <c r="F97" s="6">
        <v>2049</v>
      </c>
      <c r="G97" s="6">
        <f t="shared" si="39"/>
        <v>4.9127756104574948E-2</v>
      </c>
      <c r="H97" s="6">
        <f t="shared" si="39"/>
        <v>9.0057778470068572E-2</v>
      </c>
      <c r="I97" s="6">
        <f t="shared" si="39"/>
        <v>0.13098780083556222</v>
      </c>
      <c r="K97" s="6">
        <v>2049</v>
      </c>
      <c r="L97" s="6">
        <f t="shared" si="40"/>
        <v>8.1514096661904442E-2</v>
      </c>
      <c r="M97" s="6">
        <f t="shared" si="40"/>
        <v>0.14942629261835808</v>
      </c>
      <c r="N97" s="6">
        <f t="shared" si="40"/>
        <v>0.21733848857481181</v>
      </c>
      <c r="P97" s="6">
        <v>2049</v>
      </c>
      <c r="Q97" s="6">
        <f t="shared" si="41"/>
        <v>1.7210950154013772E-3</v>
      </c>
      <c r="R97" s="6">
        <f t="shared" si="41"/>
        <v>3.1549984349584911E-3</v>
      </c>
      <c r="S97" s="6">
        <f t="shared" si="41"/>
        <v>4.5889018545156078E-3</v>
      </c>
      <c r="U97" s="6">
        <v>2049</v>
      </c>
      <c r="V97" s="6">
        <f t="shared" si="42"/>
        <v>0.13943414231902834</v>
      </c>
      <c r="W97" s="6">
        <f t="shared" si="42"/>
        <v>0.25560151930003799</v>
      </c>
      <c r="X97" s="6">
        <f t="shared" si="42"/>
        <v>0.37176889628104759</v>
      </c>
      <c r="Z97" s="6">
        <v>2049</v>
      </c>
      <c r="AA97" s="6">
        <f t="shared" si="43"/>
        <v>9.9822923030241529E-3</v>
      </c>
      <c r="AB97" s="6">
        <f t="shared" si="43"/>
        <v>1.8298883159564926E-2</v>
      </c>
      <c r="AC97" s="6">
        <f t="shared" si="43"/>
        <v>2.6615474016105707E-2</v>
      </c>
      <c r="AE97" s="6">
        <v>2049</v>
      </c>
      <c r="AF97" s="6">
        <f t="shared" si="44"/>
        <v>7.1353723848479253E-2</v>
      </c>
      <c r="AG97" s="6">
        <f t="shared" si="44"/>
        <v>0.13080096395370239</v>
      </c>
      <c r="AH97" s="6">
        <f t="shared" si="44"/>
        <v>0.19024820405892567</v>
      </c>
      <c r="AJ97" s="6">
        <v>2049</v>
      </c>
      <c r="AK97" s="6">
        <f t="shared" si="45"/>
        <v>3.0138562249789426E-2</v>
      </c>
      <c r="AL97" s="6">
        <f t="shared" si="45"/>
        <v>5.5248034465900438E-2</v>
      </c>
      <c r="AM97" s="6">
        <f t="shared" si="45"/>
        <v>8.035750668201147E-2</v>
      </c>
      <c r="AO97" s="6">
        <v>2049</v>
      </c>
      <c r="AP97" s="6">
        <f t="shared" si="38"/>
        <v>0.38327166850220201</v>
      </c>
      <c r="AQ97" s="6">
        <f t="shared" si="38"/>
        <v>0.70258847040259098</v>
      </c>
      <c r="AR97" s="6">
        <f t="shared" si="38"/>
        <v>1.0219052723029802</v>
      </c>
    </row>
    <row r="98" spans="1:44" x14ac:dyDescent="0.25">
      <c r="F98" s="6">
        <v>2050</v>
      </c>
      <c r="G98" s="6">
        <f t="shared" si="39"/>
        <v>5.1017285185520157E-2</v>
      </c>
      <c r="H98" s="6">
        <f t="shared" si="39"/>
        <v>9.3444760495171725E-2</v>
      </c>
      <c r="I98" s="6">
        <f t="shared" si="39"/>
        <v>0.1358722358048233</v>
      </c>
      <c r="K98" s="6">
        <v>2050</v>
      </c>
      <c r="L98" s="6">
        <f t="shared" si="40"/>
        <v>8.4649254225823825E-2</v>
      </c>
      <c r="M98" s="6">
        <f t="shared" si="40"/>
        <v>0.1550460644556613</v>
      </c>
      <c r="N98" s="6">
        <f t="shared" si="40"/>
        <v>0.22544287468549873</v>
      </c>
      <c r="P98" s="6">
        <v>2050</v>
      </c>
      <c r="Q98" s="6">
        <f t="shared" si="41"/>
        <v>1.787290977532199E-3</v>
      </c>
      <c r="R98" s="6">
        <f t="shared" si="41"/>
        <v>3.2736547372787233E-3</v>
      </c>
      <c r="S98" s="6">
        <f t="shared" si="41"/>
        <v>4.7600184970252486E-3</v>
      </c>
      <c r="U98" s="6">
        <v>2050</v>
      </c>
      <c r="V98" s="6">
        <f t="shared" si="42"/>
        <v>0.14479699394668333</v>
      </c>
      <c r="W98" s="6">
        <f t="shared" si="42"/>
        <v>0.26521443409946321</v>
      </c>
      <c r="X98" s="6">
        <f t="shared" si="42"/>
        <v>0.38563187425224316</v>
      </c>
      <c r="Z98" s="6">
        <v>2050</v>
      </c>
      <c r="AA98" s="6">
        <f t="shared" si="43"/>
        <v>1.0366226622371235E-2</v>
      </c>
      <c r="AB98" s="6">
        <f t="shared" si="43"/>
        <v>1.8987085660157454E-2</v>
      </c>
      <c r="AC98" s="6">
        <f t="shared" si="43"/>
        <v>2.7607944697943681E-2</v>
      </c>
      <c r="AE98" s="6">
        <v>2050</v>
      </c>
      <c r="AF98" s="6">
        <f t="shared" si="44"/>
        <v>7.409809784265152E-2</v>
      </c>
      <c r="AG98" s="6">
        <f t="shared" si="44"/>
        <v>0.1357202560049115</v>
      </c>
      <c r="AH98" s="6">
        <f t="shared" si="44"/>
        <v>0.19734241416717146</v>
      </c>
      <c r="AJ98" s="6">
        <v>2050</v>
      </c>
      <c r="AK98" s="6">
        <f t="shared" si="45"/>
        <v>3.1297737720935179E-2</v>
      </c>
      <c r="AL98" s="6">
        <f t="shared" si="45"/>
        <v>5.7325857201895161E-2</v>
      </c>
      <c r="AM98" s="6">
        <f t="shared" si="45"/>
        <v>8.3353976682855144E-2</v>
      </c>
      <c r="AO98" s="6">
        <v>2050</v>
      </c>
      <c r="AP98" s="6">
        <f t="shared" si="38"/>
        <v>0.39801288652151745</v>
      </c>
      <c r="AQ98" s="6">
        <f t="shared" si="38"/>
        <v>0.72901211265453914</v>
      </c>
      <c r="AR98" s="6">
        <f t="shared" si="38"/>
        <v>1.0600113387875607</v>
      </c>
    </row>
    <row r="100" spans="1:44" x14ac:dyDescent="0.25">
      <c r="G100" s="6">
        <f>SUM(G72:G98)</f>
        <v>0.71424199259728194</v>
      </c>
      <c r="H100" s="6">
        <f t="shared" ref="H100:I100" si="46">SUM(H72:H98)</f>
        <v>1.4144074753550842</v>
      </c>
      <c r="I100" s="6">
        <f t="shared" si="46"/>
        <v>2.1145729581128854</v>
      </c>
      <c r="L100" s="6">
        <f>SUM(L72:L98)</f>
        <v>1.1850895591615331</v>
      </c>
      <c r="M100" s="6">
        <f t="shared" ref="M100:N100" si="47">SUM(M72:M98)</f>
        <v>2.3468229939099103</v>
      </c>
      <c r="N100" s="6">
        <f t="shared" si="47"/>
        <v>3.508556428658288</v>
      </c>
      <c r="Q100" s="6">
        <f>SUM(Q72:Q98)</f>
        <v>2.5022073685450778E-2</v>
      </c>
      <c r="R100" s="6">
        <f t="shared" ref="R100:S100" si="48">SUM(R72:R98)</f>
        <v>4.9551004332424355E-2</v>
      </c>
      <c r="S100" s="6">
        <f t="shared" si="48"/>
        <v>7.407993497939791E-2</v>
      </c>
      <c r="V100" s="6">
        <f>SUM(V72:V98)</f>
        <v>2.0271579152535666</v>
      </c>
      <c r="W100" s="6">
        <f t="shared" ref="W100:X100" si="49">SUM(W72:W98)</f>
        <v>4.0143639533618529</v>
      </c>
      <c r="X100" s="6">
        <f t="shared" si="49"/>
        <v>6.0015699914701379</v>
      </c>
      <c r="AA100" s="6">
        <f>SUM(AA72:AA98)</f>
        <v>0.14512717271319725</v>
      </c>
      <c r="AB100" s="6">
        <f t="shared" ref="AB100:AC100" si="50">SUM(AB72:AB98)</f>
        <v>0.28739413264718716</v>
      </c>
      <c r="AC100" s="6">
        <f t="shared" si="50"/>
        <v>0.42966109258117713</v>
      </c>
      <c r="AF100" s="6">
        <f>SUM(AF72:AF98)</f>
        <v>1.0373733697971208</v>
      </c>
      <c r="AG100" s="6">
        <f t="shared" ref="AG100:AH100" si="51">SUM(AG72:AG98)</f>
        <v>2.054301853129274</v>
      </c>
      <c r="AH100" s="6">
        <f t="shared" si="51"/>
        <v>3.0712303364614284</v>
      </c>
      <c r="AK100" s="6">
        <f>SUM(AK72:AK98)</f>
        <v>0.43816832809309231</v>
      </c>
      <c r="AL100" s="6">
        <f t="shared" ref="AL100:AM100" si="52">SUM(AL72:AL98)</f>
        <v>0.8677010945058613</v>
      </c>
      <c r="AM100" s="6">
        <f t="shared" si="52"/>
        <v>1.2972338609186298</v>
      </c>
      <c r="AP100" s="6">
        <f>SUM(AP72:AP98)</f>
        <v>5.5721804113012423</v>
      </c>
      <c r="AQ100" s="6">
        <f t="shared" ref="AQ100:AR100" si="53">SUM(AQ72:AQ98)</f>
        <v>11.034542507241593</v>
      </c>
      <c r="AR100" s="6">
        <f t="shared" si="53"/>
        <v>16.496904603181942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Output!P112</f>
        <v>0.14825657523918079</v>
      </c>
      <c r="C105" s="6">
        <f>Output!P142</f>
        <v>0.14825657523918079</v>
      </c>
      <c r="D105" s="6">
        <f>Output!P172</f>
        <v>0.14825657523918079</v>
      </c>
      <c r="F105" s="6">
        <v>2024</v>
      </c>
      <c r="G105" s="6">
        <f>((G8+L8+Q8+V8+AA8+AF8+AK8)*R105*1000000)/10^9</f>
        <v>9.711801677077872E-3</v>
      </c>
      <c r="H105" s="6">
        <f>((G8+L8+Q8+V8+AA8+AF8+AK8)*S105*1000000)/10^9</f>
        <v>9.711801677077872E-3</v>
      </c>
      <c r="I105" s="6">
        <f>((G8+L8+Q8+V8+AA8+AF8+AK8)*T105*1000000)/10^9</f>
        <v>9.711801677077872E-3</v>
      </c>
      <c r="J105" s="6">
        <f>((H8+M8+R8+W8+AB8+AG8+AL8)*R105*1000000)/10^9</f>
        <v>1.914630214473385E-2</v>
      </c>
      <c r="K105" s="6">
        <f>((H8+M8+R8+W8+AB8+AG8+AL8)*S105*1000000)/10^9</f>
        <v>1.914630214473385E-2</v>
      </c>
      <c r="L105" s="6">
        <f>((H8+M8+R8+W8+AB8+AG8+AL8)*T105*1000000)/10^9</f>
        <v>1.914630214473385E-2</v>
      </c>
      <c r="M105" s="6">
        <f>((I8+N8+S8+X8+AC8+AH8+AM8)*R105*1000000)/10^9</f>
        <v>2.858080261238994E-2</v>
      </c>
      <c r="N105" s="6">
        <f>((I8+N8+S8+X8+AC8+AH8+AM8)*S105*1000000)/10^9</f>
        <v>2.858080261238994E-2</v>
      </c>
      <c r="O105" s="6">
        <f>((I8+N8+S8+X8+AC8+AH8+AM8)*T105*1000000)/10^9</f>
        <v>2.858080261238994E-2</v>
      </c>
      <c r="Q105" s="6">
        <v>2024</v>
      </c>
      <c r="R105" s="6">
        <f>Output!P232</f>
        <v>0.14357257764605008</v>
      </c>
      <c r="S105" s="6">
        <f>Output!P262</f>
        <v>0.14357257764605008</v>
      </c>
      <c r="T105" s="6">
        <f>Output!P292</f>
        <v>0.14357257764605008</v>
      </c>
    </row>
    <row r="106" spans="1:44" x14ac:dyDescent="0.25">
      <c r="A106" s="6">
        <v>2025</v>
      </c>
      <c r="B106" s="6">
        <f>Output!P113</f>
        <v>0.1427111564570703</v>
      </c>
      <c r="C106" s="6">
        <f>Output!P143</f>
        <v>0.14022395799026124</v>
      </c>
      <c r="D106" s="6">
        <f>Output!P173</f>
        <v>0.13840977127763904</v>
      </c>
      <c r="F106" s="6">
        <v>2025</v>
      </c>
      <c r="G106" s="6">
        <f t="shared" ref="G106:G131" si="54">G105+((G9+L9+Q9+V9+AA9+AF9+AK9-G8-L8-Q8-V8-AA8-AF8-AK8)*R106*1000000)/10^9</f>
        <v>1.9077696428806717E-2</v>
      </c>
      <c r="H106" s="6">
        <f t="shared" ref="H106:H131" si="55">H105+((G9+L9+Q9+V9+AA9+AF9+AK9-G8-L8-Q8-V8-AA8-AF8-AK8)*S106*1000000)/10^9</f>
        <v>1.8923236735776418E-2</v>
      </c>
      <c r="I106" s="6">
        <f t="shared" ref="I106:I131" si="56">I105+((G9+L9+Q9+V9+AA9+AF9+AK9-G8-L8-Q8-V8-AA8-AF8-AK8)*T106*1000000)/10^9</f>
        <v>1.8810572335861933E-2</v>
      </c>
      <c r="J106" s="6">
        <f t="shared" ref="J106:J131" si="57">J105+((H9+M9+R9+W9+AB9+AG9+AL9-H8-M8-R8-W8-AB8-AG8-AL8)*R106*1000000)/10^9</f>
        <v>3.9358168753879638E-2</v>
      </c>
      <c r="K106" s="6">
        <f t="shared" ref="K106:K131" si="58">K105+((H9+M9+R9+W9+AB9+AG9+AL9-H8-M8-R8-W8-AB8-AG8-AL8)*S106*1000000)/10^9</f>
        <v>3.9024840353895029E-2</v>
      </c>
      <c r="L106" s="6">
        <f t="shared" ref="L106:L131" si="59">L105+((H9+M9+R9+W9+AB9+AG9+AL9-H8-M8-R8-W8-AB8-AG8-AL8)*T106*1000000)/10^9</f>
        <v>3.8781707382296061E-2</v>
      </c>
      <c r="M106" s="6">
        <f t="shared" ref="M106:M131" si="60">M105+((I9+N9+S9+X9+AC9+AH9+AM9-I8-N8-S8-X8-AC8-AH8-AM8)*R106*1000000)/10^9</f>
        <v>5.9638641078952517E-2</v>
      </c>
      <c r="N106" s="6">
        <f t="shared" ref="N106:N131" si="61">N105+((I9+N9+S9+X9+AC9+AH9+AM9-I8-N8-S8-X8-AC8-AH8-AM8)*S106*1000000)/10^9</f>
        <v>5.9126443972013609E-2</v>
      </c>
      <c r="O106" s="6">
        <f t="shared" ref="O106:O131" si="62">O105+((I9+N9+S9+X9+AC9+AH9+AM9-I8-N8-S8-X8-AC8-AH8-AM8)*T106*1000000)/10^9</f>
        <v>5.8752842428730155E-2</v>
      </c>
      <c r="Q106" s="6">
        <v>2025</v>
      </c>
      <c r="R106" s="6">
        <f>Output!P233</f>
        <v>0.13845892823790867</v>
      </c>
      <c r="S106" s="6">
        <f>Output!P263</f>
        <v>0.13617550266887976</v>
      </c>
      <c r="T106" s="6">
        <f>Output!P293</f>
        <v>0.13450994988655246</v>
      </c>
    </row>
    <row r="107" spans="1:44" x14ac:dyDescent="0.25">
      <c r="A107" s="6">
        <v>2026</v>
      </c>
      <c r="B107" s="6">
        <f>Output!P114</f>
        <v>0.13762443162902033</v>
      </c>
      <c r="C107" s="6">
        <f>Output!P144</f>
        <v>0.13313305332884467</v>
      </c>
      <c r="D107" s="6">
        <f>Output!P174</f>
        <v>0.12984244545159027</v>
      </c>
      <c r="F107" s="6">
        <v>2026</v>
      </c>
      <c r="G107" s="6">
        <f t="shared" si="54"/>
        <v>2.8126174957210103E-2</v>
      </c>
      <c r="H107" s="6">
        <f t="shared" si="55"/>
        <v>2.769279224183728E-2</v>
      </c>
      <c r="I107" s="6">
        <f t="shared" si="56"/>
        <v>2.7375774916578693E-2</v>
      </c>
      <c r="J107" s="6">
        <f t="shared" si="57"/>
        <v>6.0787395616632933E-2</v>
      </c>
      <c r="K107" s="6">
        <f t="shared" si="58"/>
        <v>5.9793502603021798E-2</v>
      </c>
      <c r="L107" s="6">
        <f t="shared" si="59"/>
        <v>5.9066407031133736E-2</v>
      </c>
      <c r="M107" s="6">
        <f t="shared" si="60"/>
        <v>9.3448616276055718E-2</v>
      </c>
      <c r="N107" s="6">
        <f t="shared" si="61"/>
        <v>9.1894212964206273E-2</v>
      </c>
      <c r="O107" s="6">
        <f t="shared" si="62"/>
        <v>9.075703914568875E-2</v>
      </c>
      <c r="Q107" s="6">
        <v>2026</v>
      </c>
      <c r="R107" s="6">
        <f>Output!P234</f>
        <v>0.13376646571809858</v>
      </c>
      <c r="S107" s="6">
        <f>Output!P264</f>
        <v>0.12964306013239144</v>
      </c>
      <c r="T107" s="6">
        <f>Output!P294</f>
        <v>0.12662204742880506</v>
      </c>
    </row>
    <row r="108" spans="1:44" x14ac:dyDescent="0.25">
      <c r="A108" s="6">
        <v>2027</v>
      </c>
      <c r="B108" s="6">
        <f>Output!P115</f>
        <v>0.13294253896497069</v>
      </c>
      <c r="C108" s="6">
        <f>Output!P145</f>
        <v>0.12644698083142847</v>
      </c>
      <c r="D108" s="6">
        <f>Output!P175</f>
        <v>0.12167995178954186</v>
      </c>
      <c r="F108" s="6">
        <v>2027</v>
      </c>
      <c r="G108" s="6">
        <f t="shared" si="54"/>
        <v>3.6882382633842636E-2</v>
      </c>
      <c r="H108" s="6">
        <f t="shared" si="55"/>
        <v>3.6045613566815064E-2</v>
      </c>
      <c r="I108" s="6">
        <f t="shared" si="56"/>
        <v>3.5432554790782757E-2</v>
      </c>
      <c r="J108" s="6">
        <f t="shared" si="57"/>
        <v>8.3598782343575956E-2</v>
      </c>
      <c r="K108" s="6">
        <f t="shared" si="58"/>
        <v>8.1554000359786133E-2</v>
      </c>
      <c r="L108" s="6">
        <f t="shared" si="59"/>
        <v>8.0055667253317142E-2</v>
      </c>
      <c r="M108" s="6">
        <f t="shared" si="60"/>
        <v>0.13031518205330933</v>
      </c>
      <c r="N108" s="6">
        <f t="shared" si="61"/>
        <v>0.12706238715275725</v>
      </c>
      <c r="O108" s="6">
        <f t="shared" si="62"/>
        <v>0.12467877971585162</v>
      </c>
      <c r="Q108" s="6">
        <v>2027</v>
      </c>
      <c r="R108" s="6">
        <f>Output!P235</f>
        <v>0.12944573502828341</v>
      </c>
      <c r="S108" s="6">
        <f>Output!P265</f>
        <v>0.12348234942589806</v>
      </c>
      <c r="T108" s="6">
        <f>Output!P295</f>
        <v>0.11910587680105265</v>
      </c>
    </row>
    <row r="109" spans="1:44" x14ac:dyDescent="0.25">
      <c r="A109" s="6">
        <v>2028</v>
      </c>
      <c r="B109" s="6">
        <f>Output!P116</f>
        <v>0.12861813221398147</v>
      </c>
      <c r="C109" s="6">
        <f>Output!P146</f>
        <v>0.1201184811209276</v>
      </c>
      <c r="D109" s="6">
        <f>Output!P176</f>
        <v>0.11387494404055384</v>
      </c>
      <c r="F109" s="6">
        <v>2028</v>
      </c>
      <c r="G109" s="6">
        <f t="shared" si="54"/>
        <v>4.5368524539211044E-2</v>
      </c>
      <c r="H109" s="6">
        <f t="shared" si="55"/>
        <v>4.4003911186245942E-2</v>
      </c>
      <c r="I109" s="6">
        <f t="shared" si="56"/>
        <v>4.3003117038980854E-2</v>
      </c>
      <c r="J109" s="6">
        <f t="shared" si="57"/>
        <v>0.10797187590668346</v>
      </c>
      <c r="K109" s="6">
        <f t="shared" si="58"/>
        <v>0.10441106952554431</v>
      </c>
      <c r="L109" s="6">
        <f t="shared" si="59"/>
        <v>0.10179911958516349</v>
      </c>
      <c r="M109" s="6">
        <f t="shared" si="60"/>
        <v>0.17057522727415592</v>
      </c>
      <c r="N109" s="6">
        <f t="shared" si="61"/>
        <v>0.16481822786484268</v>
      </c>
      <c r="O109" s="6">
        <f t="shared" si="62"/>
        <v>0.16059512213134619</v>
      </c>
      <c r="Q109" s="6">
        <v>2028</v>
      </c>
      <c r="R109" s="6">
        <f>Output!P236</f>
        <v>0.12545326893356551</v>
      </c>
      <c r="S109" s="6">
        <f>Output!P266</f>
        <v>0.11764998307089625</v>
      </c>
      <c r="T109" s="6">
        <f>Output!P296</f>
        <v>0.11191797076839748</v>
      </c>
    </row>
    <row r="110" spans="1:44" x14ac:dyDescent="0.25">
      <c r="A110" s="6">
        <v>2029</v>
      </c>
      <c r="B110" s="6">
        <f>Output!P117</f>
        <v>0.12460933817797364</v>
      </c>
      <c r="C110" s="6">
        <f>Output!P147</f>
        <v>0.11410550725155319</v>
      </c>
      <c r="D110" s="6">
        <f>Output!P177</f>
        <v>0.10638554900654723</v>
      </c>
      <c r="F110" s="6">
        <v>2029</v>
      </c>
      <c r="G110" s="6">
        <f t="shared" si="54"/>
        <v>5.3604204937416716E-2</v>
      </c>
      <c r="H110" s="6">
        <f t="shared" si="55"/>
        <v>5.1587283969201855E-2</v>
      </c>
      <c r="I110" s="6">
        <f t="shared" si="56"/>
        <v>5.010706592527437E-2</v>
      </c>
      <c r="J110" s="6">
        <f t="shared" si="57"/>
        <v>0.13410279529176158</v>
      </c>
      <c r="K110" s="6">
        <f t="shared" si="58"/>
        <v>0.12847228769782679</v>
      </c>
      <c r="L110" s="6">
        <f t="shared" si="59"/>
        <v>0.12433917780596282</v>
      </c>
      <c r="M110" s="6">
        <f t="shared" si="60"/>
        <v>0.21460138564610645</v>
      </c>
      <c r="N110" s="6">
        <f t="shared" si="61"/>
        <v>0.20535729142645165</v>
      </c>
      <c r="O110" s="6">
        <f t="shared" si="62"/>
        <v>0.19857128968665128</v>
      </c>
      <c r="Q110" s="6">
        <v>2029</v>
      </c>
      <c r="R110" s="6">
        <f>Output!P237</f>
        <v>0.121750618758023</v>
      </c>
      <c r="S110" s="6">
        <f>Output!P267</f>
        <v>0.11210735287867553</v>
      </c>
      <c r="T110" s="6">
        <f>Output!P297</f>
        <v>0.10501988065491771</v>
      </c>
    </row>
    <row r="111" spans="1:44" x14ac:dyDescent="0.25">
      <c r="A111" s="6">
        <v>2030</v>
      </c>
      <c r="B111" s="6">
        <f>Output!P118</f>
        <v>0.1208750655235626</v>
      </c>
      <c r="C111" s="6">
        <f>Output!P148</f>
        <v>0.10836714163763052</v>
      </c>
      <c r="D111" s="6">
        <f>Output!P178</f>
        <v>9.9170762227992357E-2</v>
      </c>
      <c r="F111" s="6">
        <v>2030</v>
      </c>
      <c r="G111" s="6">
        <f t="shared" si="54"/>
        <v>6.1606477068058295E-2</v>
      </c>
      <c r="H111" s="6">
        <f t="shared" si="55"/>
        <v>5.8812790550310905E-2</v>
      </c>
      <c r="I111" s="6">
        <f t="shared" si="56"/>
        <v>5.6761460084291407E-2</v>
      </c>
      <c r="J111" s="6">
        <f t="shared" si="57"/>
        <v>0.16220531443969979</v>
      </c>
      <c r="K111" s="6">
        <f t="shared" si="58"/>
        <v>0.15384694801107093</v>
      </c>
      <c r="L111" s="6">
        <f t="shared" si="59"/>
        <v>0.14770819553227094</v>
      </c>
      <c r="M111" s="6">
        <f t="shared" si="60"/>
        <v>0.26280415181134148</v>
      </c>
      <c r="N111" s="6">
        <f t="shared" si="61"/>
        <v>0.24888110547183107</v>
      </c>
      <c r="O111" s="6">
        <f t="shared" si="62"/>
        <v>0.23865493098025059</v>
      </c>
      <c r="Q111" s="6">
        <v>2030</v>
      </c>
      <c r="R111" s="6">
        <f>Output!P238</f>
        <v>0.11830007191487944</v>
      </c>
      <c r="S111" s="6">
        <f>Output!P268</f>
        <v>0.10681690577524808</v>
      </c>
      <c r="T111" s="6">
        <f>Output!P298</f>
        <v>9.8373973630231218E-2</v>
      </c>
    </row>
    <row r="112" spans="1:44" x14ac:dyDescent="0.25">
      <c r="A112" s="6">
        <v>2031</v>
      </c>
      <c r="B112" s="6">
        <f>Output!P119</f>
        <v>0.1186985279620036</v>
      </c>
      <c r="C112" s="6">
        <f>Output!P149</f>
        <v>0.10418642424270494</v>
      </c>
      <c r="D112" s="6">
        <f>Output!P179</f>
        <v>9.3513536794579633E-2</v>
      </c>
      <c r="F112" s="6">
        <v>2031</v>
      </c>
      <c r="G112" s="6">
        <f t="shared" si="54"/>
        <v>6.9473185170312507E-2</v>
      </c>
      <c r="H112" s="6">
        <f t="shared" si="55"/>
        <v>6.5778269773720366E-2</v>
      </c>
      <c r="I112" s="6">
        <f t="shared" si="56"/>
        <v>6.3064132965149788E-2</v>
      </c>
      <c r="J112" s="6">
        <f t="shared" si="57"/>
        <v>0.17253692269981391</v>
      </c>
      <c r="K112" s="6">
        <f t="shared" si="58"/>
        <v>0.16299494254001612</v>
      </c>
      <c r="L112" s="6">
        <f t="shared" si="59"/>
        <v>0.15598570454242658</v>
      </c>
      <c r="M112" s="6">
        <f t="shared" si="60"/>
        <v>0.27560066022931551</v>
      </c>
      <c r="N112" s="6">
        <f t="shared" si="61"/>
        <v>0.26021161530631204</v>
      </c>
      <c r="O112" s="6">
        <f t="shared" si="62"/>
        <v>0.24890727611970351</v>
      </c>
      <c r="Q112" s="6">
        <v>2031</v>
      </c>
      <c r="R112" s="6">
        <f>Output!P239</f>
        <v>0.11629598681936155</v>
      </c>
      <c r="S112" s="6">
        <f>Output!P269</f>
        <v>0.10297284066305197</v>
      </c>
      <c r="T112" s="6">
        <f>Output!P299</f>
        <v>9.3174368840381758E-2</v>
      </c>
    </row>
    <row r="113" spans="1:20" x14ac:dyDescent="0.25">
      <c r="A113" s="6">
        <v>2032</v>
      </c>
      <c r="B113" s="6">
        <f>Output!P120</f>
        <v>0.11654136327009526</v>
      </c>
      <c r="C113" s="6">
        <f>Output!P150</f>
        <v>0.10002516659128495</v>
      </c>
      <c r="D113" s="6">
        <f>Output!P180</f>
        <v>8.7875771104672498E-2</v>
      </c>
      <c r="F113" s="6">
        <v>2032</v>
      </c>
      <c r="G113" s="6">
        <f t="shared" si="54"/>
        <v>7.7205532747958244E-2</v>
      </c>
      <c r="H113" s="6">
        <f t="shared" si="55"/>
        <v>7.2484930538238568E-2</v>
      </c>
      <c r="I113" s="6">
        <f t="shared" si="56"/>
        <v>6.9016293466657858E-2</v>
      </c>
      <c r="J113" s="6">
        <f t="shared" si="57"/>
        <v>0.18288318636706091</v>
      </c>
      <c r="K113" s="6">
        <f t="shared" si="58"/>
        <v>0.17196878649874986</v>
      </c>
      <c r="L113" s="6">
        <f t="shared" si="59"/>
        <v>0.16394998981542844</v>
      </c>
      <c r="M113" s="6">
        <f t="shared" si="60"/>
        <v>0.28856083998616361</v>
      </c>
      <c r="N113" s="6">
        <f t="shared" si="61"/>
        <v>0.27145264245926115</v>
      </c>
      <c r="O113" s="6">
        <f t="shared" si="62"/>
        <v>0.25888368616419904</v>
      </c>
      <c r="Q113" s="6">
        <v>2032</v>
      </c>
      <c r="R113" s="6">
        <f>Output!P240</f>
        <v>0.11430969349363983</v>
      </c>
      <c r="S113" s="6">
        <f>Output!P270</f>
        <v>9.9146647077046318E-2</v>
      </c>
      <c r="T113" s="6">
        <f>Output!P300</f>
        <v>8.7992635576722766E-2</v>
      </c>
    </row>
    <row r="114" spans="1:20" x14ac:dyDescent="0.25">
      <c r="A114" s="6">
        <v>2033</v>
      </c>
      <c r="B114" s="6">
        <f>Output!P121</f>
        <v>0.11440409269096719</v>
      </c>
      <c r="C114" s="6">
        <f>Output!P151</f>
        <v>9.588371617879031E-2</v>
      </c>
      <c r="D114" s="6">
        <f>Output!P181</f>
        <v>8.225789084016015E-2</v>
      </c>
      <c r="F114" s="6">
        <v>2033</v>
      </c>
      <c r="G114" s="6">
        <f t="shared" si="54"/>
        <v>8.480475526273859E-2</v>
      </c>
      <c r="H114" s="6">
        <f t="shared" si="55"/>
        <v>7.8934002910579157E-2</v>
      </c>
      <c r="I114" s="6">
        <f t="shared" si="56"/>
        <v>7.4619176511055749E-2</v>
      </c>
      <c r="J114" s="6">
        <f t="shared" si="57"/>
        <v>0.19324485509441985</v>
      </c>
      <c r="K114" s="6">
        <f t="shared" si="58"/>
        <v>0.1807622060085729</v>
      </c>
      <c r="L114" s="6">
        <f t="shared" si="59"/>
        <v>0.17158961583128346</v>
      </c>
      <c r="M114" s="6">
        <f t="shared" si="60"/>
        <v>0.3016849549261012</v>
      </c>
      <c r="N114" s="6">
        <f t="shared" si="61"/>
        <v>0.28259040910656669</v>
      </c>
      <c r="O114" s="6">
        <f t="shared" si="62"/>
        <v>0.26856005515151127</v>
      </c>
      <c r="Q114" s="6">
        <v>2033</v>
      </c>
      <c r="R114" s="6">
        <f>Output!P241</f>
        <v>0.11234166438221456</v>
      </c>
      <c r="S114" s="6">
        <f>Output!P271</f>
        <v>9.5338637948942859E-2</v>
      </c>
      <c r="T114" s="6">
        <f>Output!P301</f>
        <v>8.2829158551720794E-2</v>
      </c>
    </row>
    <row r="115" spans="1:20" x14ac:dyDescent="0.25">
      <c r="A115" s="6">
        <v>2034</v>
      </c>
      <c r="B115" s="6">
        <f>Output!P122</f>
        <v>0.11228584748607004</v>
      </c>
      <c r="C115" s="6">
        <f>Output!P152</f>
        <v>9.1761378014381514E-2</v>
      </c>
      <c r="D115" s="6">
        <f>Output!P182</f>
        <v>7.6659096761577186E-2</v>
      </c>
      <c r="F115" s="6">
        <v>2034</v>
      </c>
      <c r="G115" s="6">
        <f t="shared" si="54"/>
        <v>9.2272034638314668E-2</v>
      </c>
      <c r="H115" s="6">
        <f t="shared" si="55"/>
        <v>8.5126674209432693E-2</v>
      </c>
      <c r="I115" s="6">
        <f t="shared" si="56"/>
        <v>7.9873967798525194E-2</v>
      </c>
      <c r="J115" s="6">
        <f t="shared" si="57"/>
        <v>0.20362256899363346</v>
      </c>
      <c r="K115" s="6">
        <f t="shared" si="58"/>
        <v>0.18936852268417145</v>
      </c>
      <c r="L115" s="6">
        <f t="shared" si="59"/>
        <v>0.17889250592533879</v>
      </c>
      <c r="M115" s="6">
        <f t="shared" si="60"/>
        <v>0.31497310334895245</v>
      </c>
      <c r="N115" s="6">
        <f t="shared" si="61"/>
        <v>0.29361037115891037</v>
      </c>
      <c r="O115" s="6">
        <f t="shared" si="62"/>
        <v>0.27791104405215256</v>
      </c>
      <c r="Q115" s="6">
        <v>2034</v>
      </c>
      <c r="R115" s="6">
        <f>Output!P242</f>
        <v>0.11039110801500825</v>
      </c>
      <c r="S115" s="6">
        <f>Output!P272</f>
        <v>9.1548181321452621E-2</v>
      </c>
      <c r="T115" s="6">
        <f>Output!P302</f>
        <v>7.7683210100413791E-2</v>
      </c>
    </row>
    <row r="116" spans="1:20" x14ac:dyDescent="0.25">
      <c r="A116" s="6">
        <v>2035</v>
      </c>
      <c r="B116" s="6">
        <f>Output!P123</f>
        <v>0.11018610641227419</v>
      </c>
      <c r="C116" s="6">
        <f>Output!P153</f>
        <v>8.7657457107219089E-2</v>
      </c>
      <c r="D116" s="6">
        <f>Output!P183</f>
        <v>7.1078719940240578E-2</v>
      </c>
      <c r="F116" s="6">
        <v>2035</v>
      </c>
      <c r="G116" s="6">
        <f t="shared" si="54"/>
        <v>9.9608520428170894E-2</v>
      </c>
      <c r="H116" s="6">
        <f t="shared" si="55"/>
        <v>9.1064088593254156E-2</v>
      </c>
      <c r="I116" s="6">
        <f t="shared" si="56"/>
        <v>8.4781811487521175E-2</v>
      </c>
      <c r="J116" s="6">
        <f t="shared" si="57"/>
        <v>0.21401688156328466</v>
      </c>
      <c r="K116" s="6">
        <f t="shared" si="58"/>
        <v>0.19778063479462002</v>
      </c>
      <c r="L116" s="6">
        <f t="shared" si="59"/>
        <v>0.18584592515187748</v>
      </c>
      <c r="M116" s="6">
        <f t="shared" si="60"/>
        <v>0.32842524269839857</v>
      </c>
      <c r="N116" s="6">
        <f t="shared" si="61"/>
        <v>0.30449718099598594</v>
      </c>
      <c r="O116" s="6">
        <f t="shared" si="62"/>
        <v>0.28691003881623389</v>
      </c>
      <c r="Q116" s="6">
        <v>2035</v>
      </c>
      <c r="R116" s="6">
        <f>Output!P243</f>
        <v>0.10845754585365502</v>
      </c>
      <c r="S116" s="6">
        <f>Output!P273</f>
        <v>8.7774639143421165E-2</v>
      </c>
      <c r="T116" s="6">
        <f>Output!P303</f>
        <v>7.2554176098565584E-2</v>
      </c>
    </row>
    <row r="117" spans="1:20" x14ac:dyDescent="0.25">
      <c r="A117" s="6">
        <v>2036</v>
      </c>
      <c r="B117" s="6">
        <f>Output!P124</f>
        <v>0.10806369126234013</v>
      </c>
      <c r="C117" s="6">
        <f>Output!P154</f>
        <v>8.5994526463425425E-2</v>
      </c>
      <c r="D117" s="6">
        <f>Output!P184</f>
        <v>6.9993674179479187E-2</v>
      </c>
      <c r="F117" s="6">
        <v>2036</v>
      </c>
      <c r="G117" s="6">
        <f t="shared" si="54"/>
        <v>0.10681280452962194</v>
      </c>
      <c r="H117" s="6">
        <f t="shared" si="55"/>
        <v>9.6897836138911675E-2</v>
      </c>
      <c r="I117" s="6">
        <f t="shared" si="56"/>
        <v>8.962187607422599E-2</v>
      </c>
      <c r="J117" s="6">
        <f t="shared" si="57"/>
        <v>0.22442460635644024</v>
      </c>
      <c r="K117" s="6">
        <f t="shared" si="58"/>
        <v>0.20620840334357568</v>
      </c>
      <c r="L117" s="6">
        <f t="shared" si="59"/>
        <v>0.19283816192240905</v>
      </c>
      <c r="M117" s="6">
        <f t="shared" si="60"/>
        <v>0.34203640818325881</v>
      </c>
      <c r="N117" s="6">
        <f t="shared" si="61"/>
        <v>0.3155189705482398</v>
      </c>
      <c r="O117" s="6">
        <f t="shared" si="62"/>
        <v>0.29605444777059231</v>
      </c>
      <c r="Q117" s="6">
        <v>2036</v>
      </c>
      <c r="R117" s="6">
        <f>Output!P244</f>
        <v>0.10650316727338748</v>
      </c>
      <c r="S117" s="6">
        <f>Output!P274</f>
        <v>8.6242100108286382E-2</v>
      </c>
      <c r="T117" s="6">
        <f>Output!P304</f>
        <v>7.1552176598365491E-2</v>
      </c>
    </row>
    <row r="118" spans="1:20" x14ac:dyDescent="0.25">
      <c r="A118" s="6">
        <v>2037</v>
      </c>
      <c r="B118" s="6">
        <f>Output!P125</f>
        <v>0.10595839026182839</v>
      </c>
      <c r="C118" s="6">
        <f>Output!P155</f>
        <v>8.4348675219512129E-2</v>
      </c>
      <c r="D118" s="6">
        <f>Output!P185</f>
        <v>6.8925725193369147E-2</v>
      </c>
      <c r="F118" s="6">
        <v>2037</v>
      </c>
      <c r="G118" s="6">
        <f t="shared" si="54"/>
        <v>0.11388595017568121</v>
      </c>
      <c r="H118" s="6">
        <f t="shared" si="55"/>
        <v>0.10262897792140686</v>
      </c>
      <c r="I118" s="6">
        <f t="shared" si="56"/>
        <v>9.4395223712647122E-2</v>
      </c>
      <c r="J118" s="6">
        <f t="shared" si="57"/>
        <v>0.23484593108587701</v>
      </c>
      <c r="K118" s="6">
        <f t="shared" si="58"/>
        <v>0.21465246664645724</v>
      </c>
      <c r="L118" s="6">
        <f t="shared" si="59"/>
        <v>0.19987104492464039</v>
      </c>
      <c r="M118" s="6">
        <f t="shared" si="60"/>
        <v>0.35580591199607292</v>
      </c>
      <c r="N118" s="6">
        <f t="shared" si="61"/>
        <v>0.32667595537150756</v>
      </c>
      <c r="O118" s="6">
        <f t="shared" si="62"/>
        <v>0.30534686613663375</v>
      </c>
      <c r="Q118" s="6">
        <v>2037</v>
      </c>
      <c r="R118" s="6">
        <f>Output!P245</f>
        <v>0.10456450679666411</v>
      </c>
      <c r="S118" s="6">
        <f>Output!P275</f>
        <v>8.4725247274138063E-2</v>
      </c>
      <c r="T118" s="6">
        <f>Output!P305</f>
        <v>7.056587925043073E-2</v>
      </c>
    </row>
    <row r="119" spans="1:20" x14ac:dyDescent="0.25">
      <c r="A119" s="6">
        <v>2038</v>
      </c>
      <c r="B119" s="6">
        <f>Output!P126</f>
        <v>0.10386959529375445</v>
      </c>
      <c r="C119" s="6">
        <f>Output!P156</f>
        <v>8.2719321320651115E-2</v>
      </c>
      <c r="D119" s="6">
        <f>Output!P186</f>
        <v>6.7874264864925898E-2</v>
      </c>
      <c r="F119" s="6">
        <v>2038</v>
      </c>
      <c r="G119" s="6">
        <f t="shared" si="54"/>
        <v>0.12082898283415583</v>
      </c>
      <c r="H119" s="6">
        <f t="shared" si="55"/>
        <v>0.10825853886904394</v>
      </c>
      <c r="I119" s="6">
        <f t="shared" si="56"/>
        <v>9.9102878791585858E-2</v>
      </c>
      <c r="J119" s="6">
        <f t="shared" si="57"/>
        <v>0.24528092382402372</v>
      </c>
      <c r="K119" s="6">
        <f t="shared" si="58"/>
        <v>0.2231133843026408</v>
      </c>
      <c r="L119" s="6">
        <f t="shared" si="59"/>
        <v>0.2069463892271714</v>
      </c>
      <c r="M119" s="6">
        <f t="shared" si="60"/>
        <v>0.36973286481389167</v>
      </c>
      <c r="N119" s="6">
        <f t="shared" si="61"/>
        <v>0.33796822973623764</v>
      </c>
      <c r="O119" s="6">
        <f t="shared" si="62"/>
        <v>0.314789899662757</v>
      </c>
      <c r="Q119" s="6">
        <v>2038</v>
      </c>
      <c r="R119" s="6">
        <f>Output!P246</f>
        <v>0.10264100612872477</v>
      </c>
      <c r="S119" s="6">
        <f>Output!P276</f>
        <v>8.322354627313433E-2</v>
      </c>
      <c r="T119" s="6">
        <f>Output!P306</f>
        <v>6.9594725760001114E-2</v>
      </c>
    </row>
    <row r="120" spans="1:20" x14ac:dyDescent="0.25">
      <c r="A120" s="6">
        <v>2039</v>
      </c>
      <c r="B120" s="6">
        <f>Output!P127</f>
        <v>0.10179661136727879</v>
      </c>
      <c r="C120" s="6">
        <f>Output!P157</f>
        <v>8.1105847962472361E-2</v>
      </c>
      <c r="D120" s="6">
        <f>Output!P187</f>
        <v>6.6838685077164894E-2</v>
      </c>
      <c r="F120" s="6">
        <v>2039</v>
      </c>
      <c r="G120" s="6">
        <f t="shared" si="54"/>
        <v>0.12764288481261746</v>
      </c>
      <c r="H120" s="6">
        <f t="shared" si="55"/>
        <v>0.11378750560541807</v>
      </c>
      <c r="I120" s="6">
        <f t="shared" si="56"/>
        <v>0.10374582793463738</v>
      </c>
      <c r="J120" s="6">
        <f t="shared" si="57"/>
        <v>0.25572951757752277</v>
      </c>
      <c r="K120" s="6">
        <f t="shared" si="58"/>
        <v>0.23159162885144566</v>
      </c>
      <c r="L120" s="6">
        <f t="shared" si="59"/>
        <v>0.21406599405378127</v>
      </c>
      <c r="M120" s="6">
        <f t="shared" si="60"/>
        <v>0.38381615034242805</v>
      </c>
      <c r="N120" s="6">
        <f t="shared" si="61"/>
        <v>0.34939575209747314</v>
      </c>
      <c r="O120" s="6">
        <f t="shared" si="62"/>
        <v>0.32438616017292515</v>
      </c>
      <c r="Q120" s="6">
        <v>2039</v>
      </c>
      <c r="R120" s="6">
        <f>Output!P247</f>
        <v>0.10073202721841497</v>
      </c>
      <c r="S120" s="6">
        <f>Output!P277</f>
        <v>8.1736430834875598E-2</v>
      </c>
      <c r="T120" s="6">
        <f>Output!P307</f>
        <v>6.8638157832316499E-2</v>
      </c>
    </row>
    <row r="121" spans="1:20" x14ac:dyDescent="0.25">
      <c r="A121" s="6">
        <v>2040</v>
      </c>
      <c r="B121" s="6">
        <f>Output!P128</f>
        <v>9.9737614131447785E-2</v>
      </c>
      <c r="C121" s="6">
        <f>Output!P158</f>
        <v>7.95062831084688E-2</v>
      </c>
      <c r="D121" s="6">
        <f>Output!P188</f>
        <v>6.5817031168350096E-2</v>
      </c>
      <c r="F121" s="6">
        <v>2040</v>
      </c>
      <c r="G121" s="6">
        <f t="shared" si="54"/>
        <v>0.1343285251230194</v>
      </c>
      <c r="H121" s="6">
        <f t="shared" si="55"/>
        <v>0.1192167422869561</v>
      </c>
      <c r="I121" s="6">
        <f t="shared" si="56"/>
        <v>0.10832493637723439</v>
      </c>
      <c r="J121" s="6">
        <f t="shared" si="57"/>
        <v>0.26619139228958916</v>
      </c>
      <c r="K121" s="6">
        <f t="shared" si="58"/>
        <v>0.24008744844497551</v>
      </c>
      <c r="L121" s="6">
        <f t="shared" si="59"/>
        <v>0.22123150948614459</v>
      </c>
      <c r="M121" s="6">
        <f t="shared" si="60"/>
        <v>0.39805425945615897</v>
      </c>
      <c r="N121" s="6">
        <f t="shared" si="61"/>
        <v>0.36095815460299491</v>
      </c>
      <c r="O121" s="6">
        <f t="shared" si="62"/>
        <v>0.33413808259505484</v>
      </c>
      <c r="Q121" s="6">
        <v>2040</v>
      </c>
      <c r="R121" s="6">
        <f>Output!P248</f>
        <v>9.8835895181454275E-2</v>
      </c>
      <c r="S121" s="6">
        <f>Output!P278</f>
        <v>8.0262090489211069E-2</v>
      </c>
      <c r="T121" s="6">
        <f>Output!P308</f>
        <v>6.7694380948504981E-2</v>
      </c>
    </row>
    <row r="122" spans="1:20" x14ac:dyDescent="0.25">
      <c r="A122" s="6">
        <v>2041</v>
      </c>
      <c r="B122" s="6">
        <f>Output!P129</f>
        <v>9.7857924532204071E-2</v>
      </c>
      <c r="C122" s="6">
        <f>Output!P159</f>
        <v>7.8086034578438018E-2</v>
      </c>
      <c r="D122" s="6">
        <f>Output!P189</f>
        <v>6.4974676208737064E-2</v>
      </c>
      <c r="F122" s="6">
        <v>2041</v>
      </c>
      <c r="G122" s="6">
        <f t="shared" si="54"/>
        <v>0.14089703910613749</v>
      </c>
      <c r="H122" s="6">
        <f t="shared" si="55"/>
        <v>0.12455738479393678</v>
      </c>
      <c r="I122" s="6">
        <f t="shared" si="56"/>
        <v>0.1128513389206498</v>
      </c>
      <c r="J122" s="6">
        <f t="shared" si="57"/>
        <v>0.27610089099589857</v>
      </c>
      <c r="K122" s="6">
        <f t="shared" si="58"/>
        <v>0.24814453565675659</v>
      </c>
      <c r="L122" s="6">
        <f t="shared" si="59"/>
        <v>0.22806020472276764</v>
      </c>
      <c r="M122" s="6">
        <f t="shared" si="60"/>
        <v>0.41130474288565944</v>
      </c>
      <c r="N122" s="6">
        <f t="shared" si="61"/>
        <v>0.37173168651957622</v>
      </c>
      <c r="O122" s="6">
        <f t="shared" si="62"/>
        <v>0.34326907052488542</v>
      </c>
      <c r="Q122" s="6">
        <v>2041</v>
      </c>
      <c r="R122" s="6">
        <f>Output!P249</f>
        <v>9.7104380342344643E-2</v>
      </c>
      <c r="S122" s="6">
        <f>Output!P279</f>
        <v>7.8952375317037041E-2</v>
      </c>
      <c r="T122" s="6">
        <f>Output!P309</f>
        <v>6.691521328690507E-2</v>
      </c>
    </row>
    <row r="123" spans="1:20" x14ac:dyDescent="0.25">
      <c r="A123" s="6">
        <v>2042</v>
      </c>
      <c r="B123" s="6">
        <f>Output!P130</f>
        <v>9.5982231130287393E-2</v>
      </c>
      <c r="C123" s="6">
        <f>Output!P160</f>
        <v>7.6669825682661744E-2</v>
      </c>
      <c r="D123" s="6">
        <f>Output!P190</f>
        <v>6.4136360883378568E-2</v>
      </c>
      <c r="F123" s="6">
        <v>2042</v>
      </c>
      <c r="G123" s="6">
        <f t="shared" si="54"/>
        <v>0.14734867534553883</v>
      </c>
      <c r="H123" s="6">
        <f t="shared" si="55"/>
        <v>0.12980968440744195</v>
      </c>
      <c r="I123" s="6">
        <f t="shared" si="56"/>
        <v>0.11732528684596541</v>
      </c>
      <c r="J123" s="6">
        <f t="shared" si="57"/>
        <v>0.28601585567186327</v>
      </c>
      <c r="K123" s="6">
        <f t="shared" si="58"/>
        <v>0.25621634305616431</v>
      </c>
      <c r="L123" s="6">
        <f t="shared" si="59"/>
        <v>0.234935830377342</v>
      </c>
      <c r="M123" s="6">
        <f t="shared" si="60"/>
        <v>0.42468303599818746</v>
      </c>
      <c r="N123" s="6">
        <f t="shared" si="61"/>
        <v>0.3826230017048865</v>
      </c>
      <c r="O123" s="6">
        <f t="shared" si="62"/>
        <v>0.35254637390871857</v>
      </c>
      <c r="Q123" s="6">
        <v>2042</v>
      </c>
      <c r="R123" s="6">
        <f>Output!P250</f>
        <v>9.5376540391238732E-2</v>
      </c>
      <c r="S123" s="6">
        <f>Output!P280</f>
        <v>7.7646374911063867E-2</v>
      </c>
      <c r="T123" s="6">
        <f>Output!P310</f>
        <v>6.6139760391506028E-2</v>
      </c>
    </row>
    <row r="124" spans="1:20" x14ac:dyDescent="0.25">
      <c r="A124" s="6">
        <v>2043</v>
      </c>
      <c r="B124" s="6">
        <f>Output!P131</f>
        <v>9.4111489538102042E-2</v>
      </c>
      <c r="C124" s="6">
        <f>Output!P161</f>
        <v>7.5258473035376375E-2</v>
      </c>
      <c r="D124" s="6">
        <f>Output!P191</f>
        <v>6.3302910493896455E-2</v>
      </c>
      <c r="F124" s="6">
        <v>2043</v>
      </c>
      <c r="G124" s="6">
        <f t="shared" si="54"/>
        <v>0.15368374177011429</v>
      </c>
      <c r="H124" s="6">
        <f t="shared" si="55"/>
        <v>0.13497394312183009</v>
      </c>
      <c r="I124" s="6">
        <f t="shared" si="56"/>
        <v>0.12174708268704265</v>
      </c>
      <c r="J124" s="6">
        <f t="shared" si="57"/>
        <v>0.29593516839167777</v>
      </c>
      <c r="K124" s="6">
        <f t="shared" si="58"/>
        <v>0.26430242988160368</v>
      </c>
      <c r="L124" s="6">
        <f t="shared" si="59"/>
        <v>0.24185938457413317</v>
      </c>
      <c r="M124" s="6">
        <f t="shared" si="60"/>
        <v>0.43818659501324103</v>
      </c>
      <c r="N124" s="6">
        <f t="shared" si="61"/>
        <v>0.39363091664137717</v>
      </c>
      <c r="O124" s="6">
        <f t="shared" si="62"/>
        <v>0.36197168646122369</v>
      </c>
      <c r="Q124" s="6">
        <v>2043</v>
      </c>
      <c r="R124" s="6">
        <f>Output!P251</f>
        <v>9.3653252648473878E-2</v>
      </c>
      <c r="S124" s="6">
        <f>Output!P281</f>
        <v>7.6344838981398058E-2</v>
      </c>
      <c r="T124" s="6">
        <f>Output!P311</f>
        <v>6.536877994805379E-2</v>
      </c>
    </row>
    <row r="125" spans="1:20" x14ac:dyDescent="0.25">
      <c r="A125" s="6">
        <v>2044</v>
      </c>
      <c r="B125" s="6">
        <f>Output!P132</f>
        <v>9.2245439134083229E-2</v>
      </c>
      <c r="C125" s="6">
        <f>Output!P162</f>
        <v>7.3851881075341477E-2</v>
      </c>
      <c r="D125" s="6">
        <f>Output!P192</f>
        <v>6.2474220791664821E-2</v>
      </c>
      <c r="F125" s="6">
        <v>2044</v>
      </c>
      <c r="G125" s="6">
        <f t="shared" si="54"/>
        <v>0.15990253012366651</v>
      </c>
      <c r="H125" s="6">
        <f t="shared" si="55"/>
        <v>0.14005045699692736</v>
      </c>
      <c r="I125" s="6">
        <f t="shared" si="56"/>
        <v>0.12611702250370768</v>
      </c>
      <c r="J125" s="6">
        <f t="shared" si="57"/>
        <v>0.30585757363560812</v>
      </c>
      <c r="K125" s="6">
        <f t="shared" si="58"/>
        <v>0.27240227586950871</v>
      </c>
      <c r="L125" s="6">
        <f t="shared" si="59"/>
        <v>0.24883185433631272</v>
      </c>
      <c r="M125" s="6">
        <f t="shared" si="60"/>
        <v>0.45181261714754961</v>
      </c>
      <c r="N125" s="6">
        <f t="shared" si="61"/>
        <v>0.40475409474209001</v>
      </c>
      <c r="O125" s="6">
        <f t="shared" si="62"/>
        <v>0.37154668616891784</v>
      </c>
      <c r="Q125" s="6">
        <v>2044</v>
      </c>
      <c r="R125" s="6">
        <f>Output!P252</f>
        <v>9.1934277844867227E-2</v>
      </c>
      <c r="S125" s="6">
        <f>Output!P282</f>
        <v>7.5047679796005864E-2</v>
      </c>
      <c r="T125" s="6">
        <f>Output!P312</f>
        <v>6.4602176248875154E-2</v>
      </c>
    </row>
    <row r="126" spans="1:20" x14ac:dyDescent="0.25">
      <c r="A126" s="6">
        <v>2045</v>
      </c>
      <c r="B126" s="6">
        <f>Output!P133</f>
        <v>9.0383993044375999E-2</v>
      </c>
      <c r="C126" s="6">
        <f>Output!P163</f>
        <v>7.2449945553931139E-2</v>
      </c>
      <c r="D126" s="6">
        <f>Output!P193</f>
        <v>6.1650178840672247E-2</v>
      </c>
      <c r="F126" s="6">
        <v>2045</v>
      </c>
      <c r="G126" s="6">
        <f t="shared" si="54"/>
        <v>0.16600532634275608</v>
      </c>
      <c r="H126" s="6">
        <f t="shared" si="55"/>
        <v>0.14503951520631206</v>
      </c>
      <c r="I126" s="6">
        <f t="shared" si="56"/>
        <v>0.13043539493003586</v>
      </c>
      <c r="J126" s="6">
        <f t="shared" si="57"/>
        <v>0.3157816881884648</v>
      </c>
      <c r="K126" s="6">
        <f t="shared" si="58"/>
        <v>0.28051527578025948</v>
      </c>
      <c r="L126" s="6">
        <f t="shared" si="59"/>
        <v>0.25585421279336307</v>
      </c>
      <c r="M126" s="6">
        <f t="shared" si="60"/>
        <v>0.46555805003417317</v>
      </c>
      <c r="N126" s="6">
        <f t="shared" si="61"/>
        <v>0.4159910363542067</v>
      </c>
      <c r="O126" s="6">
        <f t="shared" si="62"/>
        <v>0.38127303065669021</v>
      </c>
      <c r="Q126" s="6">
        <v>2045</v>
      </c>
      <c r="R126" s="6">
        <f>Output!P253</f>
        <v>9.0219530130158876E-2</v>
      </c>
      <c r="S126" s="6">
        <f>Output!P283</f>
        <v>7.3754795553348573E-2</v>
      </c>
      <c r="T126" s="6">
        <f>Output!P313</f>
        <v>6.383983951679198E-2</v>
      </c>
    </row>
    <row r="127" spans="1:20" x14ac:dyDescent="0.25">
      <c r="A127" s="6">
        <v>2046</v>
      </c>
      <c r="B127" s="6">
        <f>Output!P134</f>
        <v>8.8527238142835307E-2</v>
      </c>
      <c r="C127" s="6">
        <f>Output!P164</f>
        <v>7.1052562222519433E-2</v>
      </c>
      <c r="D127" s="6">
        <f>Output!P194</f>
        <v>6.0830697767063797E-2</v>
      </c>
      <c r="F127" s="6">
        <v>2046</v>
      </c>
      <c r="G127" s="6">
        <f t="shared" si="54"/>
        <v>0.17199242258339811</v>
      </c>
      <c r="H127" s="6">
        <f t="shared" si="55"/>
        <v>0.14994140127395217</v>
      </c>
      <c r="I127" s="6">
        <f t="shared" si="56"/>
        <v>0.13470248402949814</v>
      </c>
      <c r="J127" s="6">
        <f t="shared" si="57"/>
        <v>0.32570601508057051</v>
      </c>
      <c r="K127" s="6">
        <f t="shared" si="58"/>
        <v>0.28864073723399125</v>
      </c>
      <c r="L127" s="6">
        <f t="shared" si="59"/>
        <v>0.2629274224761029</v>
      </c>
      <c r="M127" s="6">
        <f t="shared" si="60"/>
        <v>0.47941960757774266</v>
      </c>
      <c r="N127" s="6">
        <f t="shared" si="61"/>
        <v>0.42734007319403017</v>
      </c>
      <c r="O127" s="6">
        <f t="shared" si="62"/>
        <v>0.39115236092270766</v>
      </c>
      <c r="Q127" s="6">
        <v>2046</v>
      </c>
      <c r="R127" s="6">
        <f>Output!P254</f>
        <v>8.8509101448474264E-2</v>
      </c>
      <c r="S127" s="6">
        <f>Output!P284</f>
        <v>7.2466102733484111E-2</v>
      </c>
      <c r="T127" s="6">
        <f>Output!P314</f>
        <v>6.3081702183141089E-2</v>
      </c>
    </row>
    <row r="128" spans="1:20" x14ac:dyDescent="0.25">
      <c r="A128" s="6">
        <v>2047</v>
      </c>
      <c r="B128" s="6">
        <f>Output!P135</f>
        <v>8.6674826934041396E-2</v>
      </c>
      <c r="C128" s="6">
        <f>Output!P165</f>
        <v>6.9659644207251431E-2</v>
      </c>
      <c r="D128" s="6">
        <f>Output!P195</f>
        <v>6.0015673322213546E-2</v>
      </c>
      <c r="F128" s="6">
        <v>2047</v>
      </c>
      <c r="G128" s="6">
        <f t="shared" si="54"/>
        <v>0.17786408859706487</v>
      </c>
      <c r="H128" s="6">
        <f t="shared" si="55"/>
        <v>0.15475639250436118</v>
      </c>
      <c r="I128" s="6">
        <f t="shared" si="56"/>
        <v>0.13891856656710502</v>
      </c>
      <c r="J128" s="6">
        <f t="shared" si="57"/>
        <v>0.33562889052952566</v>
      </c>
      <c r="K128" s="6">
        <f t="shared" si="58"/>
        <v>0.29677787551058121</v>
      </c>
      <c r="L128" s="6">
        <f t="shared" si="59"/>
        <v>0.27005242955344899</v>
      </c>
      <c r="M128" s="6">
        <f t="shared" si="60"/>
        <v>0.49339369246198639</v>
      </c>
      <c r="N128" s="6">
        <f t="shared" si="61"/>
        <v>0.43879935851680119</v>
      </c>
      <c r="O128" s="6">
        <f t="shared" si="62"/>
        <v>0.40118629253979304</v>
      </c>
      <c r="Q128" s="6">
        <v>2047</v>
      </c>
      <c r="R128" s="6">
        <f>Output!P255</f>
        <v>8.6802660586505043E-2</v>
      </c>
      <c r="S128" s="6">
        <f>Output!P285</f>
        <v>7.1181509392287082E-2</v>
      </c>
      <c r="T128" s="6">
        <f>Output!P315</f>
        <v>6.2327656352518176E-2</v>
      </c>
    </row>
    <row r="129" spans="1:20" x14ac:dyDescent="0.25">
      <c r="A129" s="6">
        <v>2048</v>
      </c>
      <c r="B129" s="6">
        <f>Output!P136</f>
        <v>8.482682022969272E-2</v>
      </c>
      <c r="C129" s="6">
        <f>Output!P166</f>
        <v>6.8271087259501179E-2</v>
      </c>
      <c r="D129" s="6">
        <f>Output!P196</f>
        <v>5.9205018632266564E-2</v>
      </c>
      <c r="F129" s="6">
        <v>2048</v>
      </c>
      <c r="G129" s="6">
        <f t="shared" si="54"/>
        <v>0.1836205979117492</v>
      </c>
      <c r="H129" s="6">
        <f t="shared" si="55"/>
        <v>0.15948475972801723</v>
      </c>
      <c r="I129" s="6">
        <f t="shared" si="56"/>
        <v>0.14308391391283762</v>
      </c>
      <c r="J129" s="6">
        <f t="shared" si="57"/>
        <v>0.34554852041774559</v>
      </c>
      <c r="K129" s="6">
        <f t="shared" si="58"/>
        <v>0.30492580861903834</v>
      </c>
      <c r="L129" s="6">
        <f t="shared" si="59"/>
        <v>0.27723016553315921</v>
      </c>
      <c r="M129" s="6">
        <f t="shared" si="60"/>
        <v>0.50747644292374194</v>
      </c>
      <c r="N129" s="6">
        <f t="shared" si="61"/>
        <v>0.45036685751005939</v>
      </c>
      <c r="O129" s="6">
        <f t="shared" si="62"/>
        <v>0.41137641715348089</v>
      </c>
      <c r="Q129" s="6">
        <v>2048</v>
      </c>
      <c r="R129" s="6">
        <f>Output!P256</f>
        <v>8.5100263373727197E-2</v>
      </c>
      <c r="S129" s="6">
        <f>Output!P286</f>
        <v>6.9900919822084268E-2</v>
      </c>
      <c r="T129" s="6">
        <f>Output!P316</f>
        <v>6.1577622268528927E-2</v>
      </c>
    </row>
    <row r="130" spans="1:20" x14ac:dyDescent="0.25">
      <c r="A130" s="6">
        <v>2049</v>
      </c>
      <c r="B130" s="6">
        <f>Output!P137</f>
        <v>8.2983087719006893E-2</v>
      </c>
      <c r="C130" s="6">
        <f>Output!P167</f>
        <v>6.6886804505413788E-2</v>
      </c>
      <c r="D130" s="6">
        <f>Output!P197</f>
        <v>5.8398638135982416E-2</v>
      </c>
      <c r="F130" s="6">
        <v>2049</v>
      </c>
      <c r="G130" s="6">
        <f t="shared" si="54"/>
        <v>0.18926221678732497</v>
      </c>
      <c r="H130" s="6">
        <f t="shared" si="55"/>
        <v>0.16412676920479419</v>
      </c>
      <c r="I130" s="6">
        <f t="shared" si="56"/>
        <v>0.14719879232656977</v>
      </c>
      <c r="J130" s="6">
        <f t="shared" si="57"/>
        <v>0.35546295540757128</v>
      </c>
      <c r="K130" s="6">
        <f t="shared" si="58"/>
        <v>0.31308355592432097</v>
      </c>
      <c r="L130" s="6">
        <f t="shared" si="59"/>
        <v>0.28446154635198861</v>
      </c>
      <c r="M130" s="6">
        <f t="shared" si="60"/>
        <v>0.52166369402781765</v>
      </c>
      <c r="N130" s="6">
        <f t="shared" si="61"/>
        <v>0.4620403426438478</v>
      </c>
      <c r="O130" s="6">
        <f t="shared" si="62"/>
        <v>0.4217243003774076</v>
      </c>
      <c r="Q130" s="6">
        <v>2049</v>
      </c>
      <c r="R130" s="6">
        <f>Output!P257</f>
        <v>8.3401802363280431E-2</v>
      </c>
      <c r="S130" s="6">
        <f>Output!P287</f>
        <v>6.8624266454212546E-2</v>
      </c>
      <c r="T130" s="6">
        <f>Output!P317</f>
        <v>6.0831524386870749E-2</v>
      </c>
    </row>
    <row r="131" spans="1:20" x14ac:dyDescent="0.25">
      <c r="A131" s="6">
        <v>2050</v>
      </c>
      <c r="B131" s="6">
        <f>Output!P138</f>
        <v>8.1131814557712637E-2</v>
      </c>
      <c r="C131" s="6">
        <f>Output!P168</f>
        <v>6.5494989788103447E-2</v>
      </c>
      <c r="D131" s="6">
        <f>Output!P198</f>
        <v>5.7584716989089853E-2</v>
      </c>
      <c r="F131" s="6">
        <v>2050</v>
      </c>
      <c r="G131" s="6">
        <f t="shared" si="54"/>
        <v>0.19478847693523627</v>
      </c>
      <c r="H131" s="6">
        <f t="shared" si="55"/>
        <v>0.16868195318563908</v>
      </c>
      <c r="I131" s="6">
        <f t="shared" si="56"/>
        <v>0.15126273351974556</v>
      </c>
      <c r="J131" s="6">
        <f t="shared" si="57"/>
        <v>0.36536878007879386</v>
      </c>
      <c r="K131" s="6">
        <f t="shared" si="58"/>
        <v>0.32124872597634352</v>
      </c>
      <c r="L131" s="6">
        <f t="shared" si="59"/>
        <v>0.29174616340878312</v>
      </c>
      <c r="M131" s="6">
        <f t="shared" si="60"/>
        <v>0.53594908322235146</v>
      </c>
      <c r="N131" s="6">
        <f t="shared" si="61"/>
        <v>0.47381549876704804</v>
      </c>
      <c r="O131" s="6">
        <f t="shared" si="62"/>
        <v>0.43222959329782085</v>
      </c>
      <c r="Q131" s="6">
        <v>2050</v>
      </c>
      <c r="R131" s="6">
        <f>Output!P258</f>
        <v>8.1696418497807732E-2</v>
      </c>
      <c r="S131" s="6">
        <f>Output!P288</f>
        <v>6.7340698206954305E-2</v>
      </c>
      <c r="T131" s="6">
        <f>Output!P318</f>
        <v>6.007850365018666E-2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97CF-9627-4AC4-8A89-56FBA412685E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0.49014563594856358</v>
      </c>
      <c r="E2" s="6">
        <v>0.67224760340760192</v>
      </c>
      <c r="G2" s="6">
        <v>77.715999999999994</v>
      </c>
      <c r="H2" s="6">
        <v>417.88799999999998</v>
      </c>
      <c r="I2" s="6">
        <v>157.79900000000001</v>
      </c>
      <c r="J2" s="6">
        <v>1270.8620000000001</v>
      </c>
      <c r="K2" s="6">
        <v>34.113</v>
      </c>
      <c r="L2" s="6">
        <v>235.77099999999999</v>
      </c>
      <c r="M2" s="6">
        <v>145.215</v>
      </c>
      <c r="O2" s="6">
        <f>SUM(G2:M2)</f>
        <v>2339.3640000000005</v>
      </c>
    </row>
    <row r="4" spans="1:44" x14ac:dyDescent="0.25">
      <c r="G4" s="6">
        <f>G2/$O$2</f>
        <v>3.3220995108072096E-2</v>
      </c>
      <c r="H4" s="6">
        <f t="shared" ref="H4:M4" si="0">H2/$O$2</f>
        <v>0.17863316696332845</v>
      </c>
      <c r="I4" s="6">
        <f t="shared" si="0"/>
        <v>6.7453803683394278E-2</v>
      </c>
      <c r="J4" s="6">
        <f t="shared" si="0"/>
        <v>0.54325107165879261</v>
      </c>
      <c r="K4" s="6">
        <f t="shared" si="0"/>
        <v>1.458216848681949E-2</v>
      </c>
      <c r="L4" s="6">
        <f t="shared" si="0"/>
        <v>0.10078423024377563</v>
      </c>
      <c r="M4" s="6">
        <f t="shared" si="0"/>
        <v>6.2074563855817208E-2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2.9369999999999998</v>
      </c>
      <c r="C8" s="6">
        <v>2.9369999999999998</v>
      </c>
      <c r="D8" s="6">
        <v>2.9369999999999998</v>
      </c>
      <c r="F8" s="6">
        <v>2024</v>
      </c>
      <c r="G8" s="6">
        <f>(B11-$B$8)*$B$2*Output!$Q$101*$E$2*$G$4/Output!$Q$95/1000000</f>
        <v>1.1550813812259324</v>
      </c>
      <c r="H8" s="6">
        <f>(C11-$B$8)*$B$2*Output!$Q$101*$E$2*$G$4/Output!$Q$95/1000000</f>
        <v>2.2771817075822414</v>
      </c>
      <c r="I8" s="6">
        <f>(D11-$B$8)*$B$2*Output!$Q$101*$E$2*$G$4/Output!$Q$95/1000000</f>
        <v>3.3992820339385501</v>
      </c>
      <c r="K8" s="6">
        <v>2024</v>
      </c>
      <c r="L8" s="6">
        <f>(B11-$B$8)*$B$2*Output!$Q$101*$E$2*$H$4/Output!$Q$95/1000000</f>
        <v>6.2110073631908813</v>
      </c>
      <c r="M8" s="6">
        <f>(C11-$B$8)*$B$2*Output!$Q$101*$E$2*$H$4/Output!$Q$95/1000000</f>
        <v>12.244671746077099</v>
      </c>
      <c r="N8" s="6">
        <f>(D11-$B$8)*$B$2*Output!$Q$101*$E$2*$H$4/Output!$Q$95/1000000</f>
        <v>18.278336128963314</v>
      </c>
      <c r="P8" s="6">
        <v>2024</v>
      </c>
      <c r="Q8" s="6">
        <f>(B11-$B$8)*$B$2*Output!$Q$101*$E$2*$I$4/Output!$Q$95/1000000</f>
        <v>2.345343132380346</v>
      </c>
      <c r="R8" s="6">
        <f>(C11-$B$8)*$B$2*Output!$Q$101*$E$2*$I$4/Output!$Q$95/1000000</f>
        <v>4.6237196494257322</v>
      </c>
      <c r="S8" s="6">
        <f>(D11-$B$8)*$B$2*Output!$Q$101*$E$2*$I$4/Output!$Q$95/1000000</f>
        <v>6.902096166471118</v>
      </c>
      <c r="U8" s="6">
        <v>2024</v>
      </c>
      <c r="V8" s="6">
        <f>(B11-$B$8)*$B$2*Output!$Q$101*$E$2*$J$4/Output!$Q$95/1000000</f>
        <v>18.888633412779235</v>
      </c>
      <c r="W8" s="6">
        <f>(C11-$B$8)*$B$2*Output!$Q$101*$E$2*$J$4/Output!$Q$95/1000000</f>
        <v>37.237939410949906</v>
      </c>
      <c r="X8" s="6">
        <f>(D11-$B$8)*$B$2*Output!$Q$101*$E$2*$J$4/Output!$Q$95/1000000</f>
        <v>55.58724540912057</v>
      </c>
      <c r="Z8" s="6">
        <v>2024</v>
      </c>
      <c r="AA8" s="6">
        <f>(B11-$B$8)*$B$2*Output!$Q$101*$E$2*$K$4/Output!$Q$95/1000000</f>
        <v>0.50701645938751649</v>
      </c>
      <c r="AB8" s="6">
        <f>(C11-$B$8)*$B$2*Output!$Q$101*$E$2*$K$4/Output!$Q$95/1000000</f>
        <v>0.99955607070298269</v>
      </c>
      <c r="AC8" s="6">
        <f>(D11-$B$8)*$B$2*Output!$Q$101*$E$2*$K$4/Output!$Q$95/1000000</f>
        <v>1.4920956820184488</v>
      </c>
      <c r="AE8" s="6">
        <v>2024</v>
      </c>
      <c r="AF8" s="6">
        <f>(B11-$B$8)*$B$2*Output!$Q$101*$E$2*$L$4/Output!$Q$95/1000000</f>
        <v>3.5042294036365655</v>
      </c>
      <c r="AG8" s="6">
        <f>(C11-$B$8)*$B$2*Output!$Q$101*$E$2*$L$4/Output!$Q$95/1000000</f>
        <v>6.9084024959901784</v>
      </c>
      <c r="AH8" s="6">
        <f>(D11-$B$8)*$B$2*Output!$Q$101*$E$2*$L$4/Output!$Q$95/1000000</f>
        <v>10.31257558834379</v>
      </c>
      <c r="AJ8" s="6">
        <v>2024</v>
      </c>
      <c r="AK8" s="6">
        <f>(B11-$B$8)*$B$2*Output!$Q$101*$E$2*$M$4/Output!$Q$95/1000000</f>
        <v>2.1583090068290161</v>
      </c>
      <c r="AL8" s="6">
        <f>(C11-$B$8)*$B$2*Output!$Q$101*$E$2*$M$4/Output!$Q$95/1000000</f>
        <v>4.2549917863317104</v>
      </c>
      <c r="AM8" s="6">
        <f>(D11-$B$8)*$B$2*Output!$Q$101*$E$2*$M$4/Output!$Q$95/1000000</f>
        <v>6.3516745658344052</v>
      </c>
    </row>
    <row r="9" spans="1:44" x14ac:dyDescent="0.25">
      <c r="F9" s="6">
        <v>2025</v>
      </c>
      <c r="G9" s="6">
        <f>(B12-$B$8)*$B$2*Output!$Q$101*$E$2*$G$4/Output!$Q$95/1000000</f>
        <v>2.3101627624518648</v>
      </c>
      <c r="H9" s="6">
        <f>(C12-$B$8)*$B$2*Output!$Q$101*$E$2*$G$4/Output!$Q$95/1000000</f>
        <v>4.7698801009457554</v>
      </c>
      <c r="I9" s="6">
        <f>(D12-$B$8)*$B$2*Output!$Q$101*$E$2*$G$4/Output!$Q$95/1000000</f>
        <v>7.2295974394396501</v>
      </c>
      <c r="K9" s="6">
        <v>2025</v>
      </c>
      <c r="L9" s="6">
        <f>(B12-$B$8)*$B$2*Output!$Q$101*$E$2*$H$4/Output!$Q$95/1000000</f>
        <v>12.422014726381763</v>
      </c>
      <c r="M9" s="6">
        <f>(C12-$B$8)*$B$2*Output!$Q$101*$E$2*$H$4/Output!$Q$95/1000000</f>
        <v>25.648201858356323</v>
      </c>
      <c r="N9" s="6">
        <f>(D12-$B$8)*$B$2*Output!$Q$101*$E$2*$H$4/Output!$Q$95/1000000</f>
        <v>38.874388990330907</v>
      </c>
      <c r="P9" s="6">
        <v>2025</v>
      </c>
      <c r="Q9" s="6">
        <f>(B12-$B$8)*$B$2*Output!$Q$101*$E$2*$I$4/Output!$Q$95/1000000</f>
        <v>4.6906862647606919</v>
      </c>
      <c r="R9" s="6">
        <f>(C12-$B$8)*$B$2*Output!$Q$101*$E$2*$I$4/Output!$Q$95/1000000</f>
        <v>9.6850366726174713</v>
      </c>
      <c r="S9" s="6">
        <f>(D12-$B$8)*$B$2*Output!$Q$101*$E$2*$I$4/Output!$Q$95/1000000</f>
        <v>14.679387080474257</v>
      </c>
      <c r="U9" s="6">
        <v>2025</v>
      </c>
      <c r="V9" s="6">
        <f>(B12-$B$8)*$B$2*Output!$Q$101*$E$2*$J$4/Output!$Q$95/1000000</f>
        <v>37.77726682555847</v>
      </c>
      <c r="W9" s="6">
        <f>(C12-$B$8)*$B$2*Output!$Q$101*$E$2*$J$4/Output!$Q$95/1000000</f>
        <v>78.000146235628762</v>
      </c>
      <c r="X9" s="6">
        <f>(D12-$B$8)*$B$2*Output!$Q$101*$E$2*$J$4/Output!$Q$95/1000000</f>
        <v>118.22302564569911</v>
      </c>
      <c r="Z9" s="6">
        <v>2025</v>
      </c>
      <c r="AA9" s="6">
        <f>(B12-$B$8)*$B$2*Output!$Q$101*$E$2*$K$4/Output!$Q$95/1000000</f>
        <v>1.014032918775033</v>
      </c>
      <c r="AB9" s="6">
        <f>(C12-$B$8)*$B$2*Output!$Q$101*$E$2*$K$4/Output!$Q$95/1000000</f>
        <v>2.0937119754434423</v>
      </c>
      <c r="AC9" s="6">
        <f>(D12-$B$8)*$B$2*Output!$Q$101*$E$2*$K$4/Output!$Q$95/1000000</f>
        <v>3.1733910321118532</v>
      </c>
      <c r="AE9" s="6">
        <v>2025</v>
      </c>
      <c r="AF9" s="6">
        <f>(B12-$B$8)*$B$2*Output!$Q$101*$E$2*$L$4/Output!$Q$95/1000000</f>
        <v>7.0084588072731311</v>
      </c>
      <c r="AG9" s="6">
        <f>(C12-$B$8)*$B$2*Output!$Q$101*$E$2*$L$4/Output!$Q$95/1000000</f>
        <v>14.470628973185468</v>
      </c>
      <c r="AH9" s="6">
        <f>(D12-$B$8)*$B$2*Output!$Q$101*$E$2*$L$4/Output!$Q$95/1000000</f>
        <v>21.932799139097813</v>
      </c>
      <c r="AJ9" s="6">
        <v>2025</v>
      </c>
      <c r="AK9" s="6">
        <f>(B12-$B$8)*$B$2*Output!$Q$101*$E$2*$M$4/Output!$Q$95/1000000</f>
        <v>4.3166180136580321</v>
      </c>
      <c r="AL9" s="6">
        <f>(C12-$B$8)*$B$2*Output!$Q$101*$E$2*$M$4/Output!$Q$95/1000000</f>
        <v>8.9126838599366653</v>
      </c>
      <c r="AM9" s="6">
        <f>(D12-$B$8)*$B$2*Output!$Q$101*$E$2*$M$4/Output!$Q$95/1000000</f>
        <v>13.508749706215307</v>
      </c>
    </row>
    <row r="10" spans="1:44" x14ac:dyDescent="0.25">
      <c r="F10" s="6">
        <v>2026</v>
      </c>
      <c r="G10" s="6">
        <f>(B13-$B$8)*$B$2*Output!$Q$101*$E$2*$G$4/Output!$Q$95/1000000</f>
        <v>3.4652441436777974</v>
      </c>
      <c r="H10" s="6">
        <f>(C13-$B$8)*$B$2*Output!$Q$101*$E$2*$G$4/Output!$Q$95/1000000</f>
        <v>7.5054229754228627</v>
      </c>
      <c r="I10" s="6">
        <f>(D13-$B$8)*$B$2*Output!$Q$101*$E$2*$G$4/Output!$Q$95/1000000</f>
        <v>11.545601807167918</v>
      </c>
      <c r="K10" s="6">
        <v>2026</v>
      </c>
      <c r="L10" s="6">
        <f>(B13-$B$8)*$B$2*Output!$Q$101*$E$2*$H$4/Output!$Q$95/1000000</f>
        <v>18.633022089572641</v>
      </c>
      <c r="M10" s="6">
        <f>(C13-$B$8)*$B$2*Output!$Q$101*$E$2*$H$4/Output!$Q$95/1000000</f>
        <v>40.357535080980874</v>
      </c>
      <c r="N10" s="6">
        <f>(D13-$B$8)*$B$2*Output!$Q$101*$E$2*$H$4/Output!$Q$95/1000000</f>
        <v>62.082048072389043</v>
      </c>
      <c r="P10" s="6">
        <v>2026</v>
      </c>
      <c r="Q10" s="6">
        <f>(B13-$B$8)*$B$2*Output!$Q$101*$E$2*$I$4/Output!$Q$95/1000000</f>
        <v>7.0360293971410366</v>
      </c>
      <c r="R10" s="6">
        <f>(C13-$B$8)*$B$2*Output!$Q$101*$E$2*$I$4/Output!$Q$95/1000000</f>
        <v>15.239438984234297</v>
      </c>
      <c r="S10" s="6">
        <f>(D13-$B$8)*$B$2*Output!$Q$101*$E$2*$I$4/Output!$Q$95/1000000</f>
        <v>23.442848571327534</v>
      </c>
      <c r="U10" s="6">
        <v>2026</v>
      </c>
      <c r="V10" s="6">
        <f>(B13-$B$8)*$B$2*Output!$Q$101*$E$2*$J$4/Output!$Q$95/1000000</f>
        <v>56.665900238337713</v>
      </c>
      <c r="W10" s="6">
        <f>(C13-$B$8)*$B$2*Output!$Q$101*$E$2*$J$4/Output!$Q$95/1000000</f>
        <v>122.73350215389178</v>
      </c>
      <c r="X10" s="6">
        <f>(D13-$B$8)*$B$2*Output!$Q$101*$E$2*$J$4/Output!$Q$95/1000000</f>
        <v>188.80110406944564</v>
      </c>
      <c r="Z10" s="6">
        <v>2026</v>
      </c>
      <c r="AA10" s="6">
        <f>(B13-$B$8)*$B$2*Output!$Q$101*$E$2*$K$4/Output!$Q$95/1000000</f>
        <v>1.5210493781625498</v>
      </c>
      <c r="AB10" s="6">
        <f>(C13-$B$8)*$B$2*Output!$Q$101*$E$2*$K$4/Output!$Q$95/1000000</f>
        <v>3.2944630958953134</v>
      </c>
      <c r="AC10" s="6">
        <f>(D13-$B$8)*$B$2*Output!$Q$101*$E$2*$K$4/Output!$Q$95/1000000</f>
        <v>5.0678768136280716</v>
      </c>
      <c r="AE10" s="6">
        <v>2026</v>
      </c>
      <c r="AF10" s="6">
        <f>(B13-$B$8)*$B$2*Output!$Q$101*$E$2*$L$4/Output!$Q$95/1000000</f>
        <v>10.512688210909698</v>
      </c>
      <c r="AG10" s="6">
        <f>(C13-$B$8)*$B$2*Output!$Q$101*$E$2*$L$4/Output!$Q$95/1000000</f>
        <v>22.769585160564414</v>
      </c>
      <c r="AH10" s="6">
        <f>(D13-$B$8)*$B$2*Output!$Q$101*$E$2*$L$4/Output!$Q$95/1000000</f>
        <v>35.026482110219099</v>
      </c>
      <c r="AJ10" s="6">
        <v>2026</v>
      </c>
      <c r="AK10" s="6">
        <f>(B13-$B$8)*$B$2*Output!$Q$101*$E$2*$M$4/Output!$Q$95/1000000</f>
        <v>6.4749270204870486</v>
      </c>
      <c r="AL10" s="6">
        <f>(C13-$B$8)*$B$2*Output!$Q$101*$E$2*$M$4/Output!$Q$95/1000000</f>
        <v>14.024139139637027</v>
      </c>
      <c r="AM10" s="6">
        <f>(D13-$B$8)*$B$2*Output!$Q$101*$E$2*$M$4/Output!$Q$95/1000000</f>
        <v>21.573351258786989</v>
      </c>
    </row>
    <row r="11" spans="1:44" x14ac:dyDescent="0.25">
      <c r="A11" s="6">
        <v>2024</v>
      </c>
      <c r="B11" s="6">
        <v>3.0635473420108381</v>
      </c>
      <c r="C11" s="6">
        <v>3.1864813759913497</v>
      </c>
      <c r="D11" s="6">
        <v>3.3094154099718613</v>
      </c>
      <c r="F11" s="6">
        <v>2027</v>
      </c>
      <c r="G11" s="6">
        <f>(B14-$B$8)*$B$2*Output!$Q$101*$E$2*$G$4/Output!$Q$95/1000000</f>
        <v>4.6203255249037296</v>
      </c>
      <c r="H11" s="6">
        <f>(C14-$B$8)*$B$2*Output!$Q$101*$E$2*$G$4/Output!$Q$95/1000000</f>
        <v>10.514603326244513</v>
      </c>
      <c r="I11" s="6">
        <f>(D14-$B$8)*$B$2*Output!$Q$101*$E$2*$G$4/Output!$Q$95/1000000</f>
        <v>16.408881127585289</v>
      </c>
      <c r="K11" s="6">
        <v>2027</v>
      </c>
      <c r="L11" s="6">
        <f>(B14-$B$8)*$B$2*Output!$Q$101*$E$2*$H$4/Output!$Q$95/1000000</f>
        <v>24.844029452763525</v>
      </c>
      <c r="M11" s="6">
        <f>(C14-$B$8)*$B$2*Output!$Q$101*$E$2*$H$4/Output!$Q$95/1000000</f>
        <v>56.53824894227273</v>
      </c>
      <c r="N11" s="6">
        <f>(D14-$B$8)*$B$2*Output!$Q$101*$E$2*$H$4/Output!$Q$95/1000000</f>
        <v>88.232468431781882</v>
      </c>
      <c r="P11" s="6">
        <v>2027</v>
      </c>
      <c r="Q11" s="6">
        <f>(B14-$B$8)*$B$2*Output!$Q$101*$E$2*$I$4/Output!$Q$95/1000000</f>
        <v>9.3813725295213839</v>
      </c>
      <c r="R11" s="6">
        <f>(C14-$B$8)*$B$2*Output!$Q$101*$E$2*$I$4/Output!$Q$95/1000000</f>
        <v>21.349450438494753</v>
      </c>
      <c r="S11" s="6">
        <f>(D14-$B$8)*$B$2*Output!$Q$101*$E$2*$I$4/Output!$Q$95/1000000</f>
        <v>33.317528347468105</v>
      </c>
      <c r="U11" s="6">
        <v>2027</v>
      </c>
      <c r="V11" s="6">
        <f>(B14-$B$8)*$B$2*Output!$Q$101*$E$2*$J$4/Output!$Q$95/1000000</f>
        <v>75.554533651116941</v>
      </c>
      <c r="W11" s="6">
        <f>(C14-$B$8)*$B$2*Output!$Q$101*$E$2*$J$4/Output!$Q$95/1000000</f>
        <v>171.94155402230888</v>
      </c>
      <c r="X11" s="6">
        <f>(D14-$B$8)*$B$2*Output!$Q$101*$E$2*$J$4/Output!$Q$95/1000000</f>
        <v>268.32857439350062</v>
      </c>
      <c r="Z11" s="6">
        <v>2027</v>
      </c>
      <c r="AA11" s="6">
        <f>(B14-$B$8)*$B$2*Output!$Q$101*$E$2*$K$4/Output!$Q$95/1000000</f>
        <v>2.028065837550066</v>
      </c>
      <c r="AB11" s="6">
        <f>(C14-$B$8)*$B$2*Output!$Q$101*$E$2*$K$4/Output!$Q$95/1000000</f>
        <v>4.6153258436895754</v>
      </c>
      <c r="AC11" s="6">
        <f>(D14-$B$8)*$B$2*Output!$Q$101*$E$2*$K$4/Output!$Q$95/1000000</f>
        <v>7.2025858498290818</v>
      </c>
      <c r="AE11" s="6">
        <v>2027</v>
      </c>
      <c r="AF11" s="6">
        <f>(B14-$B$8)*$B$2*Output!$Q$101*$E$2*$L$4/Output!$Q$95/1000000</f>
        <v>14.016917614546262</v>
      </c>
      <c r="AG11" s="6">
        <f>(C14-$B$8)*$B$2*Output!$Q$101*$E$2*$L$4/Output!$Q$95/1000000</f>
        <v>31.898689341088001</v>
      </c>
      <c r="AH11" s="6">
        <f>(D14-$B$8)*$B$2*Output!$Q$101*$E$2*$L$4/Output!$Q$95/1000000</f>
        <v>49.780461067629716</v>
      </c>
      <c r="AJ11" s="6">
        <v>2027</v>
      </c>
      <c r="AK11" s="6">
        <f>(B14-$B$8)*$B$2*Output!$Q$101*$E$2*$M$4/Output!$Q$95/1000000</f>
        <v>8.6332360273160642</v>
      </c>
      <c r="AL11" s="6">
        <f>(C14-$B$8)*$B$2*Output!$Q$101*$E$2*$M$4/Output!$Q$95/1000000</f>
        <v>19.646895388602051</v>
      </c>
      <c r="AM11" s="6">
        <f>(D14-$B$8)*$B$2*Output!$Q$101*$E$2*$M$4/Output!$Q$95/1000000</f>
        <v>30.660554749888028</v>
      </c>
    </row>
    <row r="12" spans="1:44" x14ac:dyDescent="0.25">
      <c r="A12" s="6">
        <v>2025</v>
      </c>
      <c r="B12" s="6">
        <v>3.1900946840216764</v>
      </c>
      <c r="C12" s="6">
        <v>3.4595741305296026</v>
      </c>
      <c r="D12" s="6">
        <v>3.7290535770375293</v>
      </c>
      <c r="F12" s="6">
        <v>2028</v>
      </c>
      <c r="G12" s="6">
        <f>(B15-$B$8)*$B$2*Output!$Q$101*$E$2*$G$4/Output!$Q$95/1000000</f>
        <v>5.7754069061296631</v>
      </c>
      <c r="H12" s="6">
        <f>(C15-$B$8)*$B$2*Output!$Q$101*$E$2*$G$4/Output!$Q$95/1000000</f>
        <v>13.83211874038262</v>
      </c>
      <c r="I12" s="6">
        <f>(D15-$B$8)*$B$2*Output!$Q$101*$E$2*$G$4/Output!$Q$95/1000000</f>
        <v>21.888830574635588</v>
      </c>
      <c r="K12" s="6">
        <v>2028</v>
      </c>
      <c r="L12" s="6">
        <f>(B15-$B$8)*$B$2*Output!$Q$101*$E$2*$H$4/Output!$Q$95/1000000</f>
        <v>31.055036815954413</v>
      </c>
      <c r="M12" s="6">
        <f>(C15-$B$8)*$B$2*Output!$Q$101*$E$2*$H$4/Output!$Q$95/1000000</f>
        <v>74.376916415937671</v>
      </c>
      <c r="N12" s="6">
        <f>(D15-$B$8)*$B$2*Output!$Q$101*$E$2*$H$4/Output!$Q$95/1000000</f>
        <v>117.69879601592103</v>
      </c>
      <c r="P12" s="6">
        <v>2028</v>
      </c>
      <c r="Q12" s="6">
        <f>(B15-$B$8)*$B$2*Output!$Q$101*$E$2*$I$4/Output!$Q$95/1000000</f>
        <v>11.72671566190173</v>
      </c>
      <c r="R12" s="6">
        <f>(C15-$B$8)*$B$2*Output!$Q$101*$E$2*$I$4/Output!$Q$95/1000000</f>
        <v>28.085522995440289</v>
      </c>
      <c r="S12" s="6">
        <f>(D15-$B$8)*$B$2*Output!$Q$101*$E$2*$I$4/Output!$Q$95/1000000</f>
        <v>44.444330328978872</v>
      </c>
      <c r="U12" s="6">
        <v>2028</v>
      </c>
      <c r="V12" s="6">
        <f>(B15-$B$8)*$B$2*Output!$Q$101*$E$2*$J$4/Output!$Q$95/1000000</f>
        <v>94.443167063896198</v>
      </c>
      <c r="W12" s="6">
        <f>(C15-$B$8)*$B$2*Output!$Q$101*$E$2*$J$4/Output!$Q$95/1000000</f>
        <v>226.19169909208065</v>
      </c>
      <c r="X12" s="6">
        <f>(D15-$B$8)*$B$2*Output!$Q$101*$E$2*$J$4/Output!$Q$95/1000000</f>
        <v>357.94023112026531</v>
      </c>
      <c r="Z12" s="6">
        <v>2028</v>
      </c>
      <c r="AA12" s="6">
        <f>(B15-$B$8)*$B$2*Output!$Q$101*$E$2*$K$4/Output!$Q$95/1000000</f>
        <v>2.535082296937583</v>
      </c>
      <c r="AB12" s="6">
        <f>(C15-$B$8)*$B$2*Output!$Q$101*$E$2*$K$4/Output!$Q$95/1000000</f>
        <v>6.0715305289859529</v>
      </c>
      <c r="AC12" s="6">
        <f>(D15-$B$8)*$B$2*Output!$Q$101*$E$2*$K$4/Output!$Q$95/1000000</f>
        <v>9.6079787610343281</v>
      </c>
      <c r="AE12" s="6">
        <v>2028</v>
      </c>
      <c r="AF12" s="6">
        <f>(B15-$B$8)*$B$2*Output!$Q$101*$E$2*$L$4/Output!$Q$95/1000000</f>
        <v>17.52114701818283</v>
      </c>
      <c r="AG12" s="6">
        <f>(C15-$B$8)*$B$2*Output!$Q$101*$E$2*$L$4/Output!$Q$95/1000000</f>
        <v>41.963205357181927</v>
      </c>
      <c r="AH12" s="6">
        <f>(D15-$B$8)*$B$2*Output!$Q$101*$E$2*$L$4/Output!$Q$95/1000000</f>
        <v>66.405263696181066</v>
      </c>
      <c r="AJ12" s="6">
        <v>2028</v>
      </c>
      <c r="AK12" s="6">
        <f>(B15-$B$8)*$B$2*Output!$Q$101*$E$2*$M$4/Output!$Q$95/1000000</f>
        <v>10.791545034145081</v>
      </c>
      <c r="AL12" s="6">
        <f>(C15-$B$8)*$B$2*Output!$Q$101*$E$2*$M$4/Output!$Q$95/1000000</f>
        <v>25.845786233010735</v>
      </c>
      <c r="AM12" s="6">
        <f>(D15-$B$8)*$B$2*Output!$Q$101*$E$2*$M$4/Output!$Q$95/1000000</f>
        <v>40.900027431876417</v>
      </c>
    </row>
    <row r="13" spans="1:44" x14ac:dyDescent="0.25">
      <c r="A13" s="6">
        <v>2026</v>
      </c>
      <c r="B13" s="6">
        <v>3.3166420260325147</v>
      </c>
      <c r="C13" s="6">
        <v>3.7592722170439541</v>
      </c>
      <c r="D13" s="6">
        <v>4.2019024080553926</v>
      </c>
      <c r="F13" s="6">
        <v>2029</v>
      </c>
      <c r="G13" s="6">
        <f>(B16-$B$8)*$B$2*Output!$Q$101*$E$2*$G$4/Output!$Q$95/1000000</f>
        <v>6.9304882873555993</v>
      </c>
      <c r="H13" s="6">
        <f>(C16-$B$8)*$B$2*Output!$Q$101*$E$2*$G$4/Output!$Q$95/1000000</f>
        <v>17.497066503847989</v>
      </c>
      <c r="I13" s="6">
        <f>(D16-$B$8)*$B$2*Output!$Q$101*$E$2*$G$4/Output!$Q$95/1000000</f>
        <v>28.063644720340406</v>
      </c>
      <c r="K13" s="6">
        <v>2029</v>
      </c>
      <c r="L13" s="6">
        <f>(B16-$B$8)*$B$2*Output!$Q$101*$E$2*$H$4/Output!$Q$95/1000000</f>
        <v>37.266044179145311</v>
      </c>
      <c r="M13" s="6">
        <f>(C16-$B$8)*$B$2*Output!$Q$101*$E$2*$H$4/Output!$Q$95/1000000</f>
        <v>94.083768170776025</v>
      </c>
      <c r="N13" s="6">
        <f>(D16-$B$8)*$B$2*Output!$Q$101*$E$2*$H$4/Output!$Q$95/1000000</f>
        <v>150.9014921624069</v>
      </c>
      <c r="P13" s="6">
        <v>2029</v>
      </c>
      <c r="Q13" s="6">
        <f>(B16-$B$8)*$B$2*Output!$Q$101*$E$2*$I$4/Output!$Q$95/1000000</f>
        <v>14.072058794282084</v>
      </c>
      <c r="R13" s="6">
        <f>(C16-$B$8)*$B$2*Output!$Q$101*$E$2*$I$4/Output!$Q$95/1000000</f>
        <v>35.527042015038212</v>
      </c>
      <c r="S13" s="6">
        <f>(D16-$B$8)*$B$2*Output!$Q$101*$E$2*$I$4/Output!$Q$95/1000000</f>
        <v>56.982025235794389</v>
      </c>
      <c r="U13" s="6">
        <v>2029</v>
      </c>
      <c r="V13" s="6">
        <f>(B16-$B$8)*$B$2*Output!$Q$101*$E$2*$J$4/Output!$Q$95/1000000</f>
        <v>113.3318004766755</v>
      </c>
      <c r="W13" s="6">
        <f>(C16-$B$8)*$B$2*Output!$Q$101*$E$2*$J$4/Output!$Q$95/1000000</f>
        <v>286.12328132190629</v>
      </c>
      <c r="X13" s="6">
        <f>(D16-$B$8)*$B$2*Output!$Q$101*$E$2*$J$4/Output!$Q$95/1000000</f>
        <v>458.91476216713744</v>
      </c>
      <c r="Z13" s="6">
        <v>2029</v>
      </c>
      <c r="AA13" s="6">
        <f>(B16-$B$8)*$B$2*Output!$Q$101*$E$2*$K$4/Output!$Q$95/1000000</f>
        <v>3.0420987563251014</v>
      </c>
      <c r="AB13" s="6">
        <f>(C16-$B$8)*$B$2*Output!$Q$101*$E$2*$K$4/Output!$Q$95/1000000</f>
        <v>7.6802386850296802</v>
      </c>
      <c r="AC13" s="6">
        <f>(D16-$B$8)*$B$2*Output!$Q$101*$E$2*$K$4/Output!$Q$95/1000000</f>
        <v>12.31837861373427</v>
      </c>
      <c r="AE13" s="6">
        <v>2029</v>
      </c>
      <c r="AF13" s="6">
        <f>(B16-$B$8)*$B$2*Output!$Q$101*$E$2*$L$4/Output!$Q$95/1000000</f>
        <v>21.025376421819402</v>
      </c>
      <c r="AG13" s="6">
        <f>(C16-$B$8)*$B$2*Output!$Q$101*$E$2*$L$4/Output!$Q$95/1000000</f>
        <v>53.081744643043187</v>
      </c>
      <c r="AH13" s="6">
        <f>(D16-$B$8)*$B$2*Output!$Q$101*$E$2*$L$4/Output!$Q$95/1000000</f>
        <v>85.138112864267057</v>
      </c>
      <c r="AJ13" s="6">
        <v>2029</v>
      </c>
      <c r="AK13" s="6">
        <f>(B16-$B$8)*$B$2*Output!$Q$101*$E$2*$M$4/Output!$Q$95/1000000</f>
        <v>12.949854040974104</v>
      </c>
      <c r="AL13" s="6">
        <f>(C16-$B$8)*$B$2*Output!$Q$101*$E$2*$M$4/Output!$Q$95/1000000</f>
        <v>32.693866286945884</v>
      </c>
      <c r="AM13" s="6">
        <f>(D16-$B$8)*$B$2*Output!$Q$101*$E$2*$M$4/Output!$Q$95/1000000</f>
        <v>52.437878532917708</v>
      </c>
    </row>
    <row r="14" spans="1:44" x14ac:dyDescent="0.25">
      <c r="A14" s="6">
        <v>2027</v>
      </c>
      <c r="B14" s="6">
        <v>3.443189368043353</v>
      </c>
      <c r="C14" s="6">
        <v>4.0889492261422742</v>
      </c>
      <c r="D14" s="6">
        <v>4.7347090842411941</v>
      </c>
      <c r="F14" s="6">
        <v>2030</v>
      </c>
      <c r="G14" s="6">
        <f>(B17-$B$8)*$B$2*Output!$Q$101*$E$2*$G$4/Output!$Q$95/1000000</f>
        <v>8.085569668581531</v>
      </c>
      <c r="H14" s="6">
        <f>(C17-$B$8)*$B$2*Output!$Q$101*$E$2*$G$4/Output!$Q$95/1000000</f>
        <v>21.553501489235853</v>
      </c>
      <c r="I14" s="6">
        <f>(D17-$B$8)*$B$2*Output!$Q$101*$E$2*$G$4/Output!$Q$95/1000000</f>
        <v>35.021433309890206</v>
      </c>
      <c r="K14" s="6">
        <v>2030</v>
      </c>
      <c r="L14" s="6">
        <f>(B17-$B$8)*$B$2*Output!$Q$101*$E$2*$H$4/Output!$Q$95/1000000</f>
        <v>43.477051542336199</v>
      </c>
      <c r="M14" s="6">
        <f>(C17-$B$8)*$B$2*Output!$Q$101*$E$2*$H$4/Output!$Q$95/1000000</f>
        <v>115.89569239710991</v>
      </c>
      <c r="N14" s="6">
        <f>(D17-$B$8)*$B$2*Output!$Q$101*$E$2*$H$4/Output!$Q$95/1000000</f>
        <v>188.3143332518838</v>
      </c>
      <c r="P14" s="6">
        <v>2030</v>
      </c>
      <c r="Q14" s="6">
        <f>(B17-$B$8)*$B$2*Output!$Q$101*$E$2*$I$4/Output!$Q$95/1000000</f>
        <v>16.417401926662428</v>
      </c>
      <c r="R14" s="6">
        <f>(C17-$B$8)*$B$2*Output!$Q$101*$E$2*$I$4/Output!$Q$95/1000000</f>
        <v>43.763459023880905</v>
      </c>
      <c r="S14" s="6">
        <f>(D17-$B$8)*$B$2*Output!$Q$101*$E$2*$I$4/Output!$Q$95/1000000</f>
        <v>71.10951612109946</v>
      </c>
      <c r="U14" s="6">
        <v>2030</v>
      </c>
      <c r="V14" s="6">
        <f>(B17-$B$8)*$B$2*Output!$Q$101*$E$2*$J$4/Output!$Q$95/1000000</f>
        <v>132.22043388945474</v>
      </c>
      <c r="W14" s="6">
        <f>(C17-$B$8)*$B$2*Output!$Q$101*$E$2*$J$4/Output!$Q$95/1000000</f>
        <v>352.45671431382544</v>
      </c>
      <c r="X14" s="6">
        <f>(D17-$B$8)*$B$2*Output!$Q$101*$E$2*$J$4/Output!$Q$95/1000000</f>
        <v>572.69299473819672</v>
      </c>
      <c r="Z14" s="6">
        <v>2030</v>
      </c>
      <c r="AA14" s="6">
        <f>(B17-$B$8)*$B$2*Output!$Q$101*$E$2*$K$4/Output!$Q$95/1000000</f>
        <v>3.5491152157126176</v>
      </c>
      <c r="AB14" s="6">
        <f>(C17-$B$8)*$B$2*Output!$Q$101*$E$2*$K$4/Output!$Q$95/1000000</f>
        <v>9.460787949743974</v>
      </c>
      <c r="AC14" s="6">
        <f>(D17-$B$8)*$B$2*Output!$Q$101*$E$2*$K$4/Output!$Q$95/1000000</f>
        <v>15.372460683775342</v>
      </c>
      <c r="AE14" s="6">
        <v>2030</v>
      </c>
      <c r="AF14" s="6">
        <f>(B17-$B$8)*$B$2*Output!$Q$101*$E$2*$L$4/Output!$Q$95/1000000</f>
        <v>24.529605825455974</v>
      </c>
      <c r="AG14" s="6">
        <f>(C17-$B$8)*$B$2*Output!$Q$101*$E$2*$L$4/Output!$Q$95/1000000</f>
        <v>65.387958716591513</v>
      </c>
      <c r="AH14" s="6">
        <f>(D17-$B$8)*$B$2*Output!$Q$101*$E$2*$L$4/Output!$Q$95/1000000</f>
        <v>106.24631160772715</v>
      </c>
      <c r="AJ14" s="6">
        <v>2030</v>
      </c>
      <c r="AK14" s="6">
        <f>(B17-$B$8)*$B$2*Output!$Q$101*$E$2*$M$4/Output!$Q$95/1000000</f>
        <v>15.108163047803121</v>
      </c>
      <c r="AL14" s="6">
        <f>(C17-$B$8)*$B$2*Output!$Q$101*$E$2*$M$4/Output!$Q$95/1000000</f>
        <v>40.273453584324784</v>
      </c>
      <c r="AM14" s="6">
        <f>(D17-$B$8)*$B$2*Output!$Q$101*$E$2*$M$4/Output!$Q$95/1000000</f>
        <v>65.438744120846508</v>
      </c>
    </row>
    <row r="15" spans="1:44" x14ac:dyDescent="0.25">
      <c r="A15" s="6">
        <v>2028</v>
      </c>
      <c r="B15" s="6">
        <v>3.5697367100541912</v>
      </c>
      <c r="C15" s="6">
        <v>4.4524065240978423</v>
      </c>
      <c r="D15" s="6">
        <v>5.3350763381414943</v>
      </c>
      <c r="F15" s="6">
        <v>2031</v>
      </c>
      <c r="G15" s="6">
        <f>(B18-$B$8)*$B$2*Output!$Q$101*$E$2*$G$4/Output!$Q$95/1000000</f>
        <v>9.2406510498074645</v>
      </c>
      <c r="H15" s="6">
        <f>(C18-$B$8)*$B$2*Output!$Q$101*$E$2*$G$4/Output!$Q$95/1000000</f>
        <v>23.070508118216807</v>
      </c>
      <c r="I15" s="6">
        <f>(D18-$B$8)*$B$2*Output!$Q$101*$E$2*$G$4/Output!$Q$95/1000000</f>
        <v>36.900365186626182</v>
      </c>
      <c r="K15" s="6">
        <v>2031</v>
      </c>
      <c r="L15" s="6">
        <f>(B18-$B$8)*$B$2*Output!$Q$101*$E$2*$H$4/Output!$Q$95/1000000</f>
        <v>49.688058905527079</v>
      </c>
      <c r="M15" s="6">
        <f>(C18-$B$8)*$B$2*Output!$Q$101*$E$2*$H$4/Output!$Q$95/1000000</f>
        <v>124.05281404736975</v>
      </c>
      <c r="N15" s="6">
        <f>(D18-$B$8)*$B$2*Output!$Q$101*$E$2*$H$4/Output!$Q$95/1000000</f>
        <v>198.4175691892126</v>
      </c>
      <c r="P15" s="6">
        <v>2031</v>
      </c>
      <c r="Q15" s="6">
        <f>(B18-$B$8)*$B$2*Output!$Q$101*$E$2*$I$4/Output!$Q$95/1000000</f>
        <v>18.762745059042775</v>
      </c>
      <c r="R15" s="6">
        <f>(C18-$B$8)*$B$2*Output!$Q$101*$E$2*$I$4/Output!$Q$95/1000000</f>
        <v>46.843675826682983</v>
      </c>
      <c r="S15" s="6">
        <f>(D18-$B$8)*$B$2*Output!$Q$101*$E$2*$I$4/Output!$Q$95/1000000</f>
        <v>74.924606594323265</v>
      </c>
      <c r="U15" s="6">
        <v>2031</v>
      </c>
      <c r="V15" s="6">
        <f>(B18-$B$8)*$B$2*Output!$Q$101*$E$2*$J$4/Output!$Q$95/1000000</f>
        <v>151.109067302234</v>
      </c>
      <c r="W15" s="6">
        <f>(C18-$B$8)*$B$2*Output!$Q$101*$E$2*$J$4/Output!$Q$95/1000000</f>
        <v>377.26378208005116</v>
      </c>
      <c r="X15" s="6">
        <f>(D18-$B$8)*$B$2*Output!$Q$101*$E$2*$J$4/Output!$Q$95/1000000</f>
        <v>603.41849685786883</v>
      </c>
      <c r="Z15" s="6">
        <v>2031</v>
      </c>
      <c r="AA15" s="6">
        <f>(B18-$B$8)*$B$2*Output!$Q$101*$E$2*$K$4/Output!$Q$95/1000000</f>
        <v>4.0561316751001346</v>
      </c>
      <c r="AB15" s="6">
        <f>(C18-$B$8)*$B$2*Output!$Q$101*$E$2*$K$4/Output!$Q$95/1000000</f>
        <v>10.126669455925809</v>
      </c>
      <c r="AC15" s="6">
        <f>(D18-$B$8)*$B$2*Output!$Q$101*$E$2*$K$4/Output!$Q$95/1000000</f>
        <v>16.197207236751492</v>
      </c>
      <c r="AE15" s="6">
        <v>2031</v>
      </c>
      <c r="AF15" s="6">
        <f>(B18-$B$8)*$B$2*Output!$Q$101*$E$2*$L$4/Output!$Q$95/1000000</f>
        <v>28.033835229092539</v>
      </c>
      <c r="AG15" s="6">
        <f>(C18-$B$8)*$B$2*Output!$Q$101*$E$2*$L$4/Output!$Q$95/1000000</f>
        <v>69.990179236451894</v>
      </c>
      <c r="AH15" s="6">
        <f>(D18-$B$8)*$B$2*Output!$Q$101*$E$2*$L$4/Output!$Q$95/1000000</f>
        <v>111.94652324381136</v>
      </c>
      <c r="AJ15" s="6">
        <v>2031</v>
      </c>
      <c r="AK15" s="6">
        <f>(B18-$B$8)*$B$2*Output!$Q$101*$E$2*$M$4/Output!$Q$95/1000000</f>
        <v>17.266472054632136</v>
      </c>
      <c r="AL15" s="6">
        <f>(C18-$B$8)*$B$2*Output!$Q$101*$E$2*$M$4/Output!$Q$95/1000000</f>
        <v>43.108032276324749</v>
      </c>
      <c r="AM15" s="6">
        <f>(D18-$B$8)*$B$2*Output!$Q$101*$E$2*$M$4/Output!$Q$95/1000000</f>
        <v>68.949592498017424</v>
      </c>
    </row>
    <row r="16" spans="1:44" x14ac:dyDescent="0.25">
      <c r="A16" s="6">
        <v>2029</v>
      </c>
      <c r="B16" s="6">
        <v>3.69628405206503</v>
      </c>
      <c r="C16" s="6">
        <v>4.853927495358648</v>
      </c>
      <c r="D16" s="6">
        <v>6.0115709386522687</v>
      </c>
      <c r="F16" s="6">
        <v>2032</v>
      </c>
      <c r="G16" s="6">
        <f>(B19-$B$8)*$B$2*Output!$Q$101*$E$2*$G$4/Output!$Q$95/1000000</f>
        <v>10.395732431033391</v>
      </c>
      <c r="H16" s="6">
        <f>(C19-$B$8)*$B$2*Output!$Q$101*$E$2*$G$4/Output!$Q$95/1000000</f>
        <v>24.616064161486392</v>
      </c>
      <c r="I16" s="6">
        <f>(D19-$B$8)*$B$2*Output!$Q$101*$E$2*$G$4/Output!$Q$95/1000000</f>
        <v>38.836395891939425</v>
      </c>
      <c r="K16" s="6">
        <v>2032</v>
      </c>
      <c r="L16" s="6">
        <f>(B19-$B$8)*$B$2*Output!$Q$101*$E$2*$H$4/Output!$Q$95/1000000</f>
        <v>55.899066268717931</v>
      </c>
      <c r="M16" s="6">
        <f>(C19-$B$8)*$B$2*Output!$Q$101*$E$2*$H$4/Output!$Q$95/1000000</f>
        <v>132.36344922944087</v>
      </c>
      <c r="N16" s="6">
        <f>(D19-$B$8)*$B$2*Output!$Q$101*$E$2*$H$4/Output!$Q$95/1000000</f>
        <v>208.827832190164</v>
      </c>
      <c r="P16" s="6">
        <v>2032</v>
      </c>
      <c r="Q16" s="6">
        <f>(B19-$B$8)*$B$2*Output!$Q$101*$E$2*$I$4/Output!$Q$95/1000000</f>
        <v>21.108088191423114</v>
      </c>
      <c r="R16" s="6">
        <f>(C19-$B$8)*$B$2*Output!$Q$101*$E$2*$I$4/Output!$Q$95/1000000</f>
        <v>49.981860988964847</v>
      </c>
      <c r="S16" s="6">
        <f>(D19-$B$8)*$B$2*Output!$Q$101*$E$2*$I$4/Output!$Q$95/1000000</f>
        <v>78.855633786506658</v>
      </c>
      <c r="U16" s="6">
        <v>2032</v>
      </c>
      <c r="V16" s="6">
        <f>(B19-$B$8)*$B$2*Output!$Q$101*$E$2*$J$4/Output!$Q$95/1000000</f>
        <v>169.99770071501311</v>
      </c>
      <c r="W16" s="6">
        <f>(C19-$B$8)*$B$2*Output!$Q$101*$E$2*$J$4/Output!$Q$95/1000000</f>
        <v>402.5377082247532</v>
      </c>
      <c r="X16" s="6">
        <f>(D19-$B$8)*$B$2*Output!$Q$101*$E$2*$J$4/Output!$Q$95/1000000</f>
        <v>635.07771573449395</v>
      </c>
      <c r="Z16" s="6">
        <v>2032</v>
      </c>
      <c r="AA16" s="6">
        <f>(B19-$B$8)*$B$2*Output!$Q$101*$E$2*$K$4/Output!$Q$95/1000000</f>
        <v>4.5631481344876494</v>
      </c>
      <c r="AB16" s="6">
        <f>(C19-$B$8)*$B$2*Output!$Q$101*$E$2*$K$4/Output!$Q$95/1000000</f>
        <v>10.805082566534374</v>
      </c>
      <c r="AC16" s="6">
        <f>(D19-$B$8)*$B$2*Output!$Q$101*$E$2*$K$4/Output!$Q$95/1000000</f>
        <v>17.04701699858111</v>
      </c>
      <c r="AE16" s="6">
        <v>2032</v>
      </c>
      <c r="AF16" s="6">
        <f>(B19-$B$8)*$B$2*Output!$Q$101*$E$2*$L$4/Output!$Q$95/1000000</f>
        <v>31.538064632729089</v>
      </c>
      <c r="AG16" s="6">
        <f>(C19-$B$8)*$B$2*Output!$Q$101*$E$2*$L$4/Output!$Q$95/1000000</f>
        <v>74.679011573135625</v>
      </c>
      <c r="AH16" s="6">
        <f>(D19-$B$8)*$B$2*Output!$Q$101*$E$2*$L$4/Output!$Q$95/1000000</f>
        <v>117.81995851354226</v>
      </c>
      <c r="AJ16" s="6">
        <v>2032</v>
      </c>
      <c r="AK16" s="6">
        <f>(B19-$B$8)*$B$2*Output!$Q$101*$E$2*$M$4/Output!$Q$95/1000000</f>
        <v>19.424781061461143</v>
      </c>
      <c r="AL16" s="6">
        <f>(C19-$B$8)*$B$2*Output!$Q$101*$E$2*$M$4/Output!$Q$95/1000000</f>
        <v>45.995956523885006</v>
      </c>
      <c r="AM16" s="6">
        <f>(D19-$B$8)*$B$2*Output!$Q$101*$E$2*$M$4/Output!$Q$95/1000000</f>
        <v>72.567131986308922</v>
      </c>
    </row>
    <row r="17" spans="1:39" x14ac:dyDescent="0.25">
      <c r="A17" s="6">
        <v>2030</v>
      </c>
      <c r="B17" s="6">
        <v>3.8228313940758682</v>
      </c>
      <c r="C17" s="6">
        <v>5.298338663077228</v>
      </c>
      <c r="D17" s="6">
        <v>6.7738459320785918</v>
      </c>
      <c r="F17" s="6">
        <v>2033</v>
      </c>
      <c r="G17" s="6">
        <f>(B20-$B$8)*$B$2*Output!$Q$101*$E$2*$G$4/Output!$Q$95/1000000</f>
        <v>11.550813812259328</v>
      </c>
      <c r="H17" s="6">
        <f>(C20-$B$8)*$B$2*Output!$Q$101*$E$2*$G$4/Output!$Q$95/1000000</f>
        <v>26.19103720670579</v>
      </c>
      <c r="I17" s="6">
        <f>(D20-$B$8)*$B$2*Output!$Q$101*$E$2*$G$4/Output!$Q$95/1000000</f>
        <v>40.831260601152287</v>
      </c>
      <c r="K17" s="6">
        <v>2033</v>
      </c>
      <c r="L17" s="6">
        <f>(B20-$B$8)*$B$2*Output!$Q$101*$E$2*$H$4/Output!$Q$95/1000000</f>
        <v>62.110073631908833</v>
      </c>
      <c r="M17" s="6">
        <f>(C20-$B$8)*$B$2*Output!$Q$101*$E$2*$H$4/Output!$Q$95/1000000</f>
        <v>140.8322630634087</v>
      </c>
      <c r="N17" s="6">
        <f>(D20-$B$8)*$B$2*Output!$Q$101*$E$2*$H$4/Output!$Q$95/1000000</f>
        <v>219.55445249490879</v>
      </c>
      <c r="P17" s="6">
        <v>2033</v>
      </c>
      <c r="Q17" s="6">
        <f>(B20-$B$8)*$B$2*Output!$Q$101*$E$2*$I$4/Output!$Q$95/1000000</f>
        <v>23.453431323803464</v>
      </c>
      <c r="R17" s="6">
        <f>(C20-$B$8)*$B$2*Output!$Q$101*$E$2*$I$4/Output!$Q$95/1000000</f>
        <v>53.179776110208543</v>
      </c>
      <c r="S17" s="6">
        <f>(D20-$B$8)*$B$2*Output!$Q$101*$E$2*$I$4/Output!$Q$95/1000000</f>
        <v>82.9061208966137</v>
      </c>
      <c r="U17" s="6">
        <v>2033</v>
      </c>
      <c r="V17" s="6">
        <f>(B20-$B$8)*$B$2*Output!$Q$101*$E$2*$J$4/Output!$Q$95/1000000</f>
        <v>188.88633412779242</v>
      </c>
      <c r="W17" s="6">
        <f>(C20-$B$8)*$B$2*Output!$Q$101*$E$2*$J$4/Output!$Q$95/1000000</f>
        <v>428.29268009918854</v>
      </c>
      <c r="X17" s="6">
        <f>(D20-$B$8)*$B$2*Output!$Q$101*$E$2*$J$4/Output!$Q$95/1000000</f>
        <v>667.69902607058521</v>
      </c>
      <c r="Z17" s="6">
        <v>2033</v>
      </c>
      <c r="AA17" s="6">
        <f>(B20-$B$8)*$B$2*Output!$Q$101*$E$2*$K$4/Output!$Q$95/1000000</f>
        <v>5.0701645938751678</v>
      </c>
      <c r="AB17" s="6">
        <f>(C20-$B$8)*$B$2*Output!$Q$101*$E$2*$K$4/Output!$Q$95/1000000</f>
        <v>11.496408104281675</v>
      </c>
      <c r="AC17" s="6">
        <f>(D20-$B$8)*$B$2*Output!$Q$101*$E$2*$K$4/Output!$Q$95/1000000</f>
        <v>17.922651614688199</v>
      </c>
      <c r="AE17" s="6">
        <v>2033</v>
      </c>
      <c r="AF17" s="6">
        <f>(B20-$B$8)*$B$2*Output!$Q$101*$E$2*$L$4/Output!$Q$95/1000000</f>
        <v>35.042294036365675</v>
      </c>
      <c r="AG17" s="6">
        <f>(C20-$B$8)*$B$2*Output!$Q$101*$E$2*$L$4/Output!$Q$95/1000000</f>
        <v>79.457087771658749</v>
      </c>
      <c r="AH17" s="6">
        <f>(D20-$B$8)*$B$2*Output!$Q$101*$E$2*$L$4/Output!$Q$95/1000000</f>
        <v>123.87188150695192</v>
      </c>
      <c r="AJ17" s="6">
        <v>2033</v>
      </c>
      <c r="AK17" s="6">
        <f>(B20-$B$8)*$B$2*Output!$Q$101*$E$2*$M$4/Output!$Q$95/1000000</f>
        <v>21.583090068290169</v>
      </c>
      <c r="AL17" s="6">
        <f>(C20-$B$8)*$B$2*Output!$Q$101*$E$2*$M$4/Output!$Q$95/1000000</f>
        <v>48.938847444178563</v>
      </c>
      <c r="AM17" s="6">
        <f>(D20-$B$8)*$B$2*Output!$Q$101*$E$2*$M$4/Output!$Q$95/1000000</f>
        <v>76.29460482006705</v>
      </c>
    </row>
    <row r="18" spans="1:39" x14ac:dyDescent="0.25">
      <c r="A18" s="6">
        <v>2031</v>
      </c>
      <c r="B18" s="6">
        <v>3.9493787360867065</v>
      </c>
      <c r="C18" s="6">
        <v>5.4645374780097429</v>
      </c>
      <c r="D18" s="6">
        <v>6.9796962199327828</v>
      </c>
      <c r="F18" s="6">
        <v>2034</v>
      </c>
      <c r="G18" s="6">
        <f>(B21-$B$8)*$B$2*Output!$Q$101*$E$2*$G$4/Output!$Q$95/1000000</f>
        <v>12.705895193485256</v>
      </c>
      <c r="H18" s="6">
        <f>(C21-$B$8)*$B$2*Output!$Q$101*$E$2*$G$4/Output!$Q$95/1000000</f>
        <v>27.796321206642723</v>
      </c>
      <c r="I18" s="6">
        <f>(D21-$B$8)*$B$2*Output!$Q$101*$E$2*$G$4/Output!$Q$95/1000000</f>
        <v>42.886747219800228</v>
      </c>
      <c r="K18" s="6">
        <v>2034</v>
      </c>
      <c r="L18" s="6">
        <f>(B21-$B$8)*$B$2*Output!$Q$101*$E$2*$H$4/Output!$Q$95/1000000</f>
        <v>68.321080995099692</v>
      </c>
      <c r="M18" s="6">
        <f>(C21-$B$8)*$B$2*Output!$Q$101*$E$2*$H$4/Output!$Q$95/1000000</f>
        <v>149.4640624376128</v>
      </c>
      <c r="N18" s="6">
        <f>(D21-$B$8)*$B$2*Output!$Q$101*$E$2*$H$4/Output!$Q$95/1000000</f>
        <v>230.6070438801261</v>
      </c>
      <c r="P18" s="6">
        <v>2034</v>
      </c>
      <c r="Q18" s="6">
        <f>(B21-$B$8)*$B$2*Output!$Q$101*$E$2*$I$4/Output!$Q$95/1000000</f>
        <v>25.7987744561838</v>
      </c>
      <c r="R18" s="6">
        <f>(C21-$B$8)*$B$2*Output!$Q$101*$E$2*$I$4/Output!$Q$95/1000000</f>
        <v>56.43923632311256</v>
      </c>
      <c r="S18" s="6">
        <f>(D21-$B$8)*$B$2*Output!$Q$101*$E$2*$I$4/Output!$Q$95/1000000</f>
        <v>87.079698190041398</v>
      </c>
      <c r="U18" s="6">
        <v>2034</v>
      </c>
      <c r="V18" s="6">
        <f>(B21-$B$8)*$B$2*Output!$Q$101*$E$2*$J$4/Output!$Q$95/1000000</f>
        <v>207.77496754057157</v>
      </c>
      <c r="W18" s="6">
        <f>(C21-$B$8)*$B$2*Output!$Q$101*$E$2*$J$4/Output!$Q$95/1000000</f>
        <v>454.54331619378752</v>
      </c>
      <c r="X18" s="6">
        <f>(D21-$B$8)*$B$2*Output!$Q$101*$E$2*$J$4/Output!$Q$95/1000000</f>
        <v>701.31166484700407</v>
      </c>
      <c r="Z18" s="6">
        <v>2034</v>
      </c>
      <c r="AA18" s="6">
        <f>(B21-$B$8)*$B$2*Output!$Q$101*$E$2*$K$4/Output!$Q$95/1000000</f>
        <v>5.5771810532626809</v>
      </c>
      <c r="AB18" s="6">
        <f>(C21-$B$8)*$B$2*Output!$Q$101*$E$2*$K$4/Output!$Q$95/1000000</f>
        <v>12.20103846469457</v>
      </c>
      <c r="AC18" s="6">
        <f>(D21-$B$8)*$B$2*Output!$Q$101*$E$2*$K$4/Output!$Q$95/1000000</f>
        <v>18.824895876126476</v>
      </c>
      <c r="AE18" s="6">
        <v>2034</v>
      </c>
      <c r="AF18" s="6">
        <f>(B21-$B$8)*$B$2*Output!$Q$101*$E$2*$L$4/Output!$Q$95/1000000</f>
        <v>38.546523440002218</v>
      </c>
      <c r="AG18" s="6">
        <f>(C21-$B$8)*$B$2*Output!$Q$101*$E$2*$L$4/Output!$Q$95/1000000</f>
        <v>84.32711986220805</v>
      </c>
      <c r="AH18" s="6">
        <f>(D21-$B$8)*$B$2*Output!$Q$101*$E$2*$L$4/Output!$Q$95/1000000</f>
        <v>130.10771628441401</v>
      </c>
      <c r="AJ18" s="6">
        <v>2034</v>
      </c>
      <c r="AK18" s="6">
        <f>(B21-$B$8)*$B$2*Output!$Q$101*$E$2*$M$4/Output!$Q$95/1000000</f>
        <v>23.741399075119173</v>
      </c>
      <c r="AL18" s="6">
        <f>(C21-$B$8)*$B$2*Output!$Q$101*$E$2*$M$4/Output!$Q$95/1000000</f>
        <v>51.938375418480405</v>
      </c>
      <c r="AM18" s="6">
        <f>(D21-$B$8)*$B$2*Output!$Q$101*$E$2*$M$4/Output!$Q$95/1000000</f>
        <v>80.135351761841719</v>
      </c>
    </row>
    <row r="19" spans="1:39" x14ac:dyDescent="0.25">
      <c r="A19" s="6">
        <v>2032</v>
      </c>
      <c r="B19" s="6">
        <v>4.0759260780975444</v>
      </c>
      <c r="C19" s="6">
        <v>5.6338640833758262</v>
      </c>
      <c r="D19" s="6">
        <v>7.1918020886541116</v>
      </c>
      <c r="F19" s="6">
        <v>2035</v>
      </c>
      <c r="G19" s="6">
        <f>(B22-$B$8)*$B$2*Output!$Q$101*$E$2*$G$4/Output!$Q$95/1000000</f>
        <v>13.860976574711195</v>
      </c>
      <c r="H19" s="6">
        <f>(C22-$B$8)*$B$2*Output!$Q$101*$E$2*$G$4/Output!$Q$95/1000000</f>
        <v>29.432837280380269</v>
      </c>
      <c r="I19" s="6">
        <f>(D22-$B$8)*$B$2*Output!$Q$101*$E$2*$G$4/Output!$Q$95/1000000</f>
        <v>45.004697986049351</v>
      </c>
      <c r="K19" s="6">
        <v>2035</v>
      </c>
      <c r="L19" s="6">
        <f>(B22-$B$8)*$B$2*Output!$Q$101*$E$2*$H$4/Output!$Q$95/1000000</f>
        <v>74.532088358290594</v>
      </c>
      <c r="M19" s="6">
        <f>(C22-$B$8)*$B$2*Output!$Q$101*$E$2*$H$4/Output!$Q$95/1000000</f>
        <v>158.26380031684016</v>
      </c>
      <c r="N19" s="6">
        <f>(D22-$B$8)*$B$2*Output!$Q$101*$E$2*$H$4/Output!$Q$95/1000000</f>
        <v>241.99551227538981</v>
      </c>
      <c r="P19" s="6">
        <v>2035</v>
      </c>
      <c r="Q19" s="6">
        <f>(B22-$B$8)*$B$2*Output!$Q$101*$E$2*$I$4/Output!$Q$95/1000000</f>
        <v>28.144117588564161</v>
      </c>
      <c r="R19" s="6">
        <f>(C22-$B$8)*$B$2*Output!$Q$101*$E$2*$I$4/Output!$Q$95/1000000</f>
        <v>59.76211192041184</v>
      </c>
      <c r="S19" s="6">
        <f>(D22-$B$8)*$B$2*Output!$Q$101*$E$2*$I$4/Output!$Q$95/1000000</f>
        <v>91.380106252259552</v>
      </c>
      <c r="U19" s="6">
        <v>2035</v>
      </c>
      <c r="V19" s="6">
        <f>(B22-$B$8)*$B$2*Output!$Q$101*$E$2*$J$4/Output!$Q$95/1000000</f>
        <v>226.66360095335091</v>
      </c>
      <c r="W19" s="6">
        <f>(C22-$B$8)*$B$2*Output!$Q$101*$E$2*$J$4/Output!$Q$95/1000000</f>
        <v>481.30467924003591</v>
      </c>
      <c r="X19" s="6">
        <f>(D22-$B$8)*$B$2*Output!$Q$101*$E$2*$J$4/Output!$Q$95/1000000</f>
        <v>735.94575752672108</v>
      </c>
      <c r="Z19" s="6">
        <v>2035</v>
      </c>
      <c r="AA19" s="6">
        <f>(B22-$B$8)*$B$2*Output!$Q$101*$E$2*$K$4/Output!$Q$95/1000000</f>
        <v>6.0841975126502019</v>
      </c>
      <c r="AB19" s="6">
        <f>(C22-$B$8)*$B$2*Output!$Q$101*$E$2*$K$4/Output!$Q$95/1000000</f>
        <v>12.919377967800866</v>
      </c>
      <c r="AC19" s="6">
        <f>(D22-$B$8)*$B$2*Output!$Q$101*$E$2*$K$4/Output!$Q$95/1000000</f>
        <v>19.75455842295154</v>
      </c>
      <c r="AE19" s="6">
        <v>2035</v>
      </c>
      <c r="AF19" s="6">
        <f>(B22-$B$8)*$B$2*Output!$Q$101*$E$2*$L$4/Output!$Q$95/1000000</f>
        <v>42.050752843638804</v>
      </c>
      <c r="AG19" s="6">
        <f>(C22-$B$8)*$B$2*Output!$Q$101*$E$2*$L$4/Output!$Q$95/1000000</f>
        <v>89.291902290809318</v>
      </c>
      <c r="AH19" s="6">
        <f>(D22-$B$8)*$B$2*Output!$Q$101*$E$2*$L$4/Output!$Q$95/1000000</f>
        <v>136.53305173797986</v>
      </c>
      <c r="AJ19" s="6">
        <v>2035</v>
      </c>
      <c r="AK19" s="6">
        <f>(B22-$B$8)*$B$2*Output!$Q$101*$E$2*$M$4/Output!$Q$95/1000000</f>
        <v>25.899708081948202</v>
      </c>
      <c r="AL19" s="6">
        <f>(C22-$B$8)*$B$2*Output!$Q$101*$E$2*$M$4/Output!$Q$95/1000000</f>
        <v>54.99626158925345</v>
      </c>
      <c r="AM19" s="6">
        <f>(D22-$B$8)*$B$2*Output!$Q$101*$E$2*$M$4/Output!$Q$95/1000000</f>
        <v>84.092815096558724</v>
      </c>
    </row>
    <row r="20" spans="1:39" x14ac:dyDescent="0.25">
      <c r="A20" s="6">
        <v>2033</v>
      </c>
      <c r="B20" s="6">
        <v>4.2024734201083831</v>
      </c>
      <c r="C20" s="6">
        <v>5.8064135295453214</v>
      </c>
      <c r="D20" s="6">
        <v>7.4103536389822642</v>
      </c>
      <c r="F20" s="6">
        <v>2036</v>
      </c>
      <c r="G20" s="6">
        <f>(B23-$B$8)*$B$2*Output!$Q$101*$E$2*$G$4/Output!$Q$95/1000000</f>
        <v>15.01605795593712</v>
      </c>
      <c r="H20" s="6">
        <f>(C23-$B$8)*$B$2*Output!$Q$101*$E$2*$G$4/Output!$Q$95/1000000</f>
        <v>31.101534538873452</v>
      </c>
      <c r="I20" s="6">
        <f>(D23-$B$8)*$B$2*Output!$Q$101*$E$2*$G$4/Output!$Q$95/1000000</f>
        <v>47.187011121809839</v>
      </c>
      <c r="K20" s="6">
        <v>2036</v>
      </c>
      <c r="L20" s="6">
        <f>(B23-$B$8)*$B$2*Output!$Q$101*$E$2*$H$4/Output!$Q$95/1000000</f>
        <v>80.743095721481453</v>
      </c>
      <c r="M20" s="6">
        <f>(C23-$B$8)*$B$2*Output!$Q$101*$E$2*$H$4/Output!$Q$95/1000000</f>
        <v>167.23658018143948</v>
      </c>
      <c r="N20" s="6">
        <f>(D23-$B$8)*$B$2*Output!$Q$101*$E$2*$H$4/Output!$Q$95/1000000</f>
        <v>253.73006464139777</v>
      </c>
      <c r="P20" s="6">
        <v>2036</v>
      </c>
      <c r="Q20" s="6">
        <f>(B23-$B$8)*$B$2*Output!$Q$101*$E$2*$I$4/Output!$Q$95/1000000</f>
        <v>30.489460720944493</v>
      </c>
      <c r="R20" s="6">
        <f>(C23-$B$8)*$B$2*Output!$Q$101*$E$2*$I$4/Output!$Q$95/1000000</f>
        <v>63.15033003113507</v>
      </c>
      <c r="S20" s="6">
        <f>(D23-$B$8)*$B$2*Output!$Q$101*$E$2*$I$4/Output!$Q$95/1000000</f>
        <v>95.811199341325747</v>
      </c>
      <c r="U20" s="6">
        <v>2036</v>
      </c>
      <c r="V20" s="6">
        <f>(B23-$B$8)*$B$2*Output!$Q$101*$E$2*$J$4/Output!$Q$95/1000000</f>
        <v>245.55223436613005</v>
      </c>
      <c r="W20" s="6">
        <f>(C23-$B$8)*$B$2*Output!$Q$101*$E$2*$J$4/Output!$Q$95/1000000</f>
        <v>508.59228971050743</v>
      </c>
      <c r="X20" s="6">
        <f>(D23-$B$8)*$B$2*Output!$Q$101*$E$2*$J$4/Output!$Q$95/1000000</f>
        <v>771.63234505488572</v>
      </c>
      <c r="Z20" s="6">
        <v>2036</v>
      </c>
      <c r="AA20" s="6">
        <f>(B23-$B$8)*$B$2*Output!$Q$101*$E$2*$K$4/Output!$Q$95/1000000</f>
        <v>6.591213972037715</v>
      </c>
      <c r="AB20" s="6">
        <f>(C23-$B$8)*$B$2*Output!$Q$101*$E$2*$K$4/Output!$Q$95/1000000</f>
        <v>13.651843220502728</v>
      </c>
      <c r="AC20" s="6">
        <f>(D23-$B$8)*$B$2*Output!$Q$101*$E$2*$K$4/Output!$Q$95/1000000</f>
        <v>20.712472468967768</v>
      </c>
      <c r="AE20" s="6">
        <v>2036</v>
      </c>
      <c r="AF20" s="6">
        <f>(B23-$B$8)*$B$2*Output!$Q$101*$E$2*$L$4/Output!$Q$95/1000000</f>
        <v>45.554982247275355</v>
      </c>
      <c r="AG20" s="6">
        <f>(C23-$B$8)*$B$2*Output!$Q$101*$E$2*$L$4/Output!$Q$95/1000000</f>
        <v>94.354314423860387</v>
      </c>
      <c r="AH20" s="6">
        <f>(D23-$B$8)*$B$2*Output!$Q$101*$E$2*$L$4/Output!$Q$95/1000000</f>
        <v>143.15364660044557</v>
      </c>
      <c r="AJ20" s="6">
        <v>2036</v>
      </c>
      <c r="AK20" s="6">
        <f>(B23-$B$8)*$B$2*Output!$Q$101*$E$2*$M$4/Output!$Q$95/1000000</f>
        <v>28.058017088777206</v>
      </c>
      <c r="AL20" s="6">
        <f>(C23-$B$8)*$B$2*Output!$Q$101*$E$2*$M$4/Output!$Q$95/1000000</f>
        <v>58.114279402729288</v>
      </c>
      <c r="AM20" s="6">
        <f>(D23-$B$8)*$B$2*Output!$Q$101*$E$2*$M$4/Output!$Q$95/1000000</f>
        <v>88.170541716681456</v>
      </c>
    </row>
    <row r="21" spans="1:39" x14ac:dyDescent="0.25">
      <c r="A21" s="6">
        <v>2034</v>
      </c>
      <c r="B21" s="6">
        <v>4.3290207621192209</v>
      </c>
      <c r="C21" s="6">
        <v>5.9822837553721291</v>
      </c>
      <c r="D21" s="6">
        <v>7.6355467486250408</v>
      </c>
      <c r="F21" s="6">
        <v>2037</v>
      </c>
      <c r="G21" s="6">
        <f>(B24-$B$8)*$B$2*Output!$Q$101*$E$2*$G$4/Output!$Q$95/1000000</f>
        <v>16.171139337163059</v>
      </c>
      <c r="H21" s="6">
        <f>(C24-$B$8)*$B$2*Output!$Q$101*$E$2*$G$4/Output!$Q$95/1000000</f>
        <v>32.803390935593946</v>
      </c>
      <c r="I21" s="6">
        <f>(D24-$B$8)*$B$2*Output!$Q$101*$E$2*$G$4/Output!$Q$95/1000000</f>
        <v>49.435642534024893</v>
      </c>
      <c r="K21" s="6">
        <v>2037</v>
      </c>
      <c r="L21" s="6">
        <f>(B24-$B$8)*$B$2*Output!$Q$101*$E$2*$H$4/Output!$Q$95/1000000</f>
        <v>86.954103084672369</v>
      </c>
      <c r="M21" s="6">
        <f>(C24-$B$8)*$B$2*Output!$Q$101*$E$2*$H$4/Output!$Q$95/1000000</f>
        <v>176.38766060133673</v>
      </c>
      <c r="N21" s="6">
        <f>(D24-$B$8)*$B$2*Output!$Q$101*$E$2*$H$4/Output!$Q$95/1000000</f>
        <v>265.82121811800141</v>
      </c>
      <c r="P21" s="6">
        <v>2037</v>
      </c>
      <c r="Q21" s="6">
        <f>(B24-$B$8)*$B$2*Output!$Q$101*$E$2*$I$4/Output!$Q$95/1000000</f>
        <v>32.834803853324843</v>
      </c>
      <c r="R21" s="6">
        <f>(C24-$B$8)*$B$2*Output!$Q$101*$E$2*$I$4/Output!$Q$95/1000000</f>
        <v>66.605876347802123</v>
      </c>
      <c r="S21" s="6">
        <f>(D24-$B$8)*$B$2*Output!$Q$101*$E$2*$I$4/Output!$Q$95/1000000</f>
        <v>100.37694884227952</v>
      </c>
      <c r="U21" s="6">
        <v>2037</v>
      </c>
      <c r="V21" s="6">
        <f>(B24-$B$8)*$B$2*Output!$Q$101*$E$2*$J$4/Output!$Q$95/1000000</f>
        <v>264.44086777890936</v>
      </c>
      <c r="W21" s="6">
        <f>(C24-$B$8)*$B$2*Output!$Q$101*$E$2*$J$4/Output!$Q$95/1000000</f>
        <v>536.42213972915226</v>
      </c>
      <c r="X21" s="6">
        <f>(D24-$B$8)*$B$2*Output!$Q$101*$E$2*$J$4/Output!$Q$95/1000000</f>
        <v>808.4034116793963</v>
      </c>
      <c r="Z21" s="6">
        <v>2037</v>
      </c>
      <c r="AA21" s="6">
        <f>(B24-$B$8)*$B$2*Output!$Q$101*$E$2*$K$4/Output!$Q$95/1000000</f>
        <v>7.0982304314252334</v>
      </c>
      <c r="AB21" s="6">
        <f>(C24-$B$8)*$B$2*Output!$Q$101*$E$2*$K$4/Output!$Q$95/1000000</f>
        <v>14.39886348996238</v>
      </c>
      <c r="AC21" s="6">
        <f>(D24-$B$8)*$B$2*Output!$Q$101*$E$2*$K$4/Output!$Q$95/1000000</f>
        <v>21.699496548499553</v>
      </c>
      <c r="AE21" s="6">
        <v>2037</v>
      </c>
      <c r="AF21" s="6">
        <f>(B24-$B$8)*$B$2*Output!$Q$101*$E$2*$L$4/Output!$Q$95/1000000</f>
        <v>49.059211650911926</v>
      </c>
      <c r="AG21" s="6">
        <f>(C24-$B$8)*$B$2*Output!$Q$101*$E$2*$L$4/Output!$Q$95/1000000</f>
        <v>99.517323128775573</v>
      </c>
      <c r="AH21" s="6">
        <f>(D24-$B$8)*$B$2*Output!$Q$101*$E$2*$L$4/Output!$Q$95/1000000</f>
        <v>149.97543460663937</v>
      </c>
      <c r="AJ21" s="6">
        <v>2037</v>
      </c>
      <c r="AK21" s="6">
        <f>(B24-$B$8)*$B$2*Output!$Q$101*$E$2*$M$4/Output!$Q$95/1000000</f>
        <v>30.216326095606231</v>
      </c>
      <c r="AL21" s="6">
        <f>(C24-$B$8)*$B$2*Output!$Q$101*$E$2*$M$4/Output!$Q$95/1000000</f>
        <v>61.294256198366824</v>
      </c>
      <c r="AM21" s="6">
        <f>(D24-$B$8)*$B$2*Output!$Q$101*$E$2*$M$4/Output!$Q$95/1000000</f>
        <v>92.372186301127527</v>
      </c>
    </row>
    <row r="22" spans="1:39" x14ac:dyDescent="0.25">
      <c r="A22" s="6">
        <v>2035</v>
      </c>
      <c r="B22" s="6">
        <v>4.4555681041300597</v>
      </c>
      <c r="C22" s="6">
        <v>6.161575675972303</v>
      </c>
      <c r="D22" s="6">
        <v>7.8675832478145473</v>
      </c>
      <c r="F22" s="6">
        <v>2038</v>
      </c>
      <c r="G22" s="6">
        <f>(B25-$B$8)*$B$2*Output!$Q$101*$E$2*$G$4/Output!$Q$95/1000000</f>
        <v>17.326220718388985</v>
      </c>
      <c r="H22" s="6">
        <f>(C25-$B$8)*$B$2*Output!$Q$101*$E$2*$G$4/Output!$Q$95/1000000</f>
        <v>34.539414143024629</v>
      </c>
      <c r="I22" s="6">
        <f>(D25-$B$8)*$B$2*Output!$Q$101*$E$2*$G$4/Output!$Q$95/1000000</f>
        <v>51.752607567660299</v>
      </c>
      <c r="K22" s="6">
        <v>2038</v>
      </c>
      <c r="L22" s="6">
        <f>(B25-$B$8)*$B$2*Output!$Q$101*$E$2*$H$4/Output!$Q$95/1000000</f>
        <v>93.165110447863199</v>
      </c>
      <c r="M22" s="6">
        <f>(C25-$B$8)*$B$2*Output!$Q$101*$E$2*$H$4/Output!$Q$95/1000000</f>
        <v>185.72245994904878</v>
      </c>
      <c r="N22" s="6">
        <f>(D25-$B$8)*$B$2*Output!$Q$101*$E$2*$H$4/Output!$Q$95/1000000</f>
        <v>278.27980945023461</v>
      </c>
      <c r="P22" s="6">
        <v>2038</v>
      </c>
      <c r="Q22" s="6">
        <f>(B25-$B$8)*$B$2*Output!$Q$101*$E$2*$I$4/Output!$Q$95/1000000</f>
        <v>35.180146985705179</v>
      </c>
      <c r="R22" s="6">
        <f>(C25-$B$8)*$B$2*Output!$Q$101*$E$2*$I$4/Output!$Q$95/1000000</f>
        <v>70.130796906108714</v>
      </c>
      <c r="S22" s="6">
        <f>(D25-$B$8)*$B$2*Output!$Q$101*$E$2*$I$4/Output!$Q$95/1000000</f>
        <v>105.08144682651229</v>
      </c>
      <c r="U22" s="6">
        <v>2038</v>
      </c>
      <c r="V22" s="6">
        <f>(B25-$B$8)*$B$2*Output!$Q$101*$E$2*$J$4/Output!$Q$95/1000000</f>
        <v>283.32950119168845</v>
      </c>
      <c r="W22" s="6">
        <f>(C25-$B$8)*$B$2*Output!$Q$101*$E$2*$J$4/Output!$Q$95/1000000</f>
        <v>564.81070740429982</v>
      </c>
      <c r="X22" s="6">
        <f>(D25-$B$8)*$B$2*Output!$Q$101*$E$2*$J$4/Output!$Q$95/1000000</f>
        <v>846.29191361691187</v>
      </c>
      <c r="Z22" s="6">
        <v>2038</v>
      </c>
      <c r="AA22" s="6">
        <f>(B25-$B$8)*$B$2*Output!$Q$101*$E$2*$K$4/Output!$Q$95/1000000</f>
        <v>7.6052468908127482</v>
      </c>
      <c r="AB22" s="6">
        <f>(C25-$B$8)*$B$2*Output!$Q$101*$E$2*$K$4/Output!$Q$95/1000000</f>
        <v>15.160881088334438</v>
      </c>
      <c r="AC22" s="6">
        <f>(D25-$B$8)*$B$2*Output!$Q$101*$E$2*$K$4/Output!$Q$95/1000000</f>
        <v>22.716515285856147</v>
      </c>
      <c r="AE22" s="6">
        <v>2038</v>
      </c>
      <c r="AF22" s="6">
        <f>(B25-$B$8)*$B$2*Output!$Q$101*$E$2*$L$4/Output!$Q$95/1000000</f>
        <v>52.563441054548477</v>
      </c>
      <c r="AG22" s="6">
        <f>(C25-$B$8)*$B$2*Output!$Q$101*$E$2*$L$4/Output!$Q$95/1000000</f>
        <v>104.78398543305187</v>
      </c>
      <c r="AH22" s="6">
        <f>(D25-$B$8)*$B$2*Output!$Q$101*$E$2*$L$4/Output!$Q$95/1000000</f>
        <v>157.00452981155539</v>
      </c>
      <c r="AJ22" s="6">
        <v>2038</v>
      </c>
      <c r="AK22" s="6">
        <f>(B25-$B$8)*$B$2*Output!$Q$101*$E$2*$M$4/Output!$Q$95/1000000</f>
        <v>32.374635102435235</v>
      </c>
      <c r="AL22" s="6">
        <f>(C25-$B$8)*$B$2*Output!$Q$101*$E$2*$M$4/Output!$Q$95/1000000</f>
        <v>64.538074846612318</v>
      </c>
      <c r="AM22" s="6">
        <f>(D25-$B$8)*$B$2*Output!$Q$101*$E$2*$M$4/Output!$Q$95/1000000</f>
        <v>96.701514590789444</v>
      </c>
    </row>
    <row r="23" spans="1:39" x14ac:dyDescent="0.25">
      <c r="A23" s="6">
        <v>2036</v>
      </c>
      <c r="B23" s="6">
        <v>4.5821154461408975</v>
      </c>
      <c r="C23" s="6">
        <v>6.3443932731696222</v>
      </c>
      <c r="D23" s="6">
        <v>8.1066711001983514</v>
      </c>
      <c r="F23" s="6">
        <v>2039</v>
      </c>
      <c r="G23" s="6">
        <f>(B26-$B$8)*$B$2*Output!$Q$101*$E$2*$G$4/Output!$Q$95/1000000</f>
        <v>18.481302099614922</v>
      </c>
      <c r="H23" s="6">
        <f>(C26-$B$8)*$B$2*Output!$Q$101*$E$2*$G$4/Output!$Q$95/1000000</f>
        <v>36.310642455790159</v>
      </c>
      <c r="I23" s="6">
        <f>(D26-$B$8)*$B$2*Output!$Q$101*$E$2*$G$4/Output!$Q$95/1000000</f>
        <v>54.139982811965432</v>
      </c>
      <c r="K23" s="6">
        <v>2039</v>
      </c>
      <c r="L23" s="6">
        <f>(B26-$B$8)*$B$2*Output!$Q$101*$E$2*$H$4/Output!$Q$95/1000000</f>
        <v>99.376117811054115</v>
      </c>
      <c r="M23" s="6">
        <f>(C26-$B$8)*$B$2*Output!$Q$101*$E$2*$H$4/Output!$Q$95/1000000</f>
        <v>195.24656125592207</v>
      </c>
      <c r="N23" s="6">
        <f>(D26-$B$8)*$B$2*Output!$Q$101*$E$2*$H$4/Output!$Q$95/1000000</f>
        <v>291.11700470079023</v>
      </c>
      <c r="P23" s="6">
        <v>2039</v>
      </c>
      <c r="Q23" s="6">
        <f>(B26-$B$8)*$B$2*Output!$Q$101*$E$2*$I$4/Output!$Q$95/1000000</f>
        <v>37.525490118085536</v>
      </c>
      <c r="R23" s="6">
        <f>(C26-$B$8)*$B$2*Output!$Q$101*$E$2*$I$4/Output!$Q$95/1000000</f>
        <v>73.727199918694126</v>
      </c>
      <c r="S23" s="6">
        <f>(D26-$B$8)*$B$2*Output!$Q$101*$E$2*$I$4/Output!$Q$95/1000000</f>
        <v>109.92890971930278</v>
      </c>
      <c r="U23" s="6">
        <v>2039</v>
      </c>
      <c r="V23" s="6">
        <f>(B26-$B$8)*$B$2*Output!$Q$101*$E$2*$J$4/Output!$Q$95/1000000</f>
        <v>302.21813460446782</v>
      </c>
      <c r="W23" s="6">
        <f>(C26-$B$8)*$B$2*Output!$Q$101*$E$2*$J$4/Output!$Q$95/1000000</f>
        <v>593.77497159723089</v>
      </c>
      <c r="X23" s="6">
        <f>(D26-$B$8)*$B$2*Output!$Q$101*$E$2*$J$4/Output!$Q$95/1000000</f>
        <v>885.33180858999469</v>
      </c>
      <c r="Z23" s="6">
        <v>2039</v>
      </c>
      <c r="AA23" s="6">
        <f>(B26-$B$8)*$B$2*Output!$Q$101*$E$2*$K$4/Output!$Q$95/1000000</f>
        <v>8.1122633502002657</v>
      </c>
      <c r="AB23" s="6">
        <f>(C26-$B$8)*$B$2*Output!$Q$101*$E$2*$K$4/Output!$Q$95/1000000</f>
        <v>15.938351769189996</v>
      </c>
      <c r="AC23" s="6">
        <f>(D26-$B$8)*$B$2*Output!$Q$101*$E$2*$K$4/Output!$Q$95/1000000</f>
        <v>23.764440188179748</v>
      </c>
      <c r="AE23" s="6">
        <v>2039</v>
      </c>
      <c r="AF23" s="6">
        <f>(B26-$B$8)*$B$2*Output!$Q$101*$E$2*$L$4/Output!$Q$95/1000000</f>
        <v>56.067670458185063</v>
      </c>
      <c r="AG23" s="6">
        <f>(C26-$B$8)*$B$2*Output!$Q$101*$E$2*$L$4/Output!$Q$95/1000000</f>
        <v>110.15745126414254</v>
      </c>
      <c r="AH23" s="6">
        <f>(D26-$B$8)*$B$2*Output!$Q$101*$E$2*$L$4/Output!$Q$95/1000000</f>
        <v>164.24723207010013</v>
      </c>
      <c r="AJ23" s="6">
        <v>2039</v>
      </c>
      <c r="AK23" s="6">
        <f>(B26-$B$8)*$B$2*Output!$Q$101*$E$2*$M$4/Output!$Q$95/1000000</f>
        <v>34.532944109264257</v>
      </c>
      <c r="AL23" s="6">
        <f>(C26-$B$8)*$B$2*Output!$Q$101*$E$2*$M$4/Output!$Q$95/1000000</f>
        <v>67.847675436429682</v>
      </c>
      <c r="AM23" s="6">
        <f>(D26-$B$8)*$B$2*Output!$Q$101*$E$2*$M$4/Output!$Q$95/1000000</f>
        <v>101.16240676359516</v>
      </c>
    </row>
    <row r="24" spans="1:39" x14ac:dyDescent="0.25">
      <c r="A24" s="6">
        <v>2037</v>
      </c>
      <c r="B24" s="6">
        <v>4.7086627881517362</v>
      </c>
      <c r="C24" s="6">
        <v>6.5308436886897354</v>
      </c>
      <c r="D24" s="6">
        <v>8.3530245892277399</v>
      </c>
      <c r="F24" s="6">
        <v>2040</v>
      </c>
      <c r="G24" s="6">
        <f>(B27-$B$8)*$B$2*Output!$Q$101*$E$2*$G$4/Output!$Q$95/1000000</f>
        <v>19.636383480840852</v>
      </c>
      <c r="H24" s="6">
        <f>(C27-$B$8)*$B$2*Output!$Q$101*$E$2*$G$4/Output!$Q$95/1000000</f>
        <v>38.118145721232793</v>
      </c>
      <c r="I24" s="6">
        <f>(D27-$B$8)*$B$2*Output!$Q$101*$E$2*$G$4/Output!$Q$95/1000000</f>
        <v>56.599907961624751</v>
      </c>
      <c r="K24" s="6">
        <v>2040</v>
      </c>
      <c r="L24" s="6">
        <f>(B27-$B$8)*$B$2*Output!$Q$101*$E$2*$H$4/Output!$Q$95/1000000</f>
        <v>105.58712517424499</v>
      </c>
      <c r="M24" s="6">
        <f>(C27-$B$8)*$B$2*Output!$Q$101*$E$2*$H$4/Output!$Q$95/1000000</f>
        <v>204.96571721594691</v>
      </c>
      <c r="N24" s="6">
        <f>(D27-$B$8)*$B$2*Output!$Q$101*$E$2*$H$4/Output!$Q$95/1000000</f>
        <v>304.34430925764894</v>
      </c>
      <c r="P24" s="6">
        <v>2040</v>
      </c>
      <c r="Q24" s="6">
        <f>(B27-$B$8)*$B$2*Output!$Q$101*$E$2*$I$4/Output!$Q$95/1000000</f>
        <v>39.870833250465878</v>
      </c>
      <c r="R24" s="6">
        <f>(C27-$B$8)*$B$2*Output!$Q$101*$E$2*$I$4/Output!$Q$95/1000000</f>
        <v>77.397257664635518</v>
      </c>
      <c r="S24" s="6">
        <f>(D27-$B$8)*$B$2*Output!$Q$101*$E$2*$I$4/Output!$Q$95/1000000</f>
        <v>114.92368207880521</v>
      </c>
      <c r="U24" s="6">
        <v>2040</v>
      </c>
      <c r="V24" s="6">
        <f>(B27-$B$8)*$B$2*Output!$Q$101*$E$2*$J$4/Output!$Q$95/1000000</f>
        <v>321.10676801724696</v>
      </c>
      <c r="W24" s="6">
        <f>(C27-$B$8)*$B$2*Output!$Q$101*$E$2*$J$4/Output!$Q$95/1000000</f>
        <v>623.33242713955121</v>
      </c>
      <c r="X24" s="6">
        <f>(D27-$B$8)*$B$2*Output!$Q$101*$E$2*$J$4/Output!$Q$95/1000000</f>
        <v>925.55808626185558</v>
      </c>
      <c r="Z24" s="6">
        <v>2040</v>
      </c>
      <c r="AA24" s="6">
        <f>(B27-$B$8)*$B$2*Output!$Q$101*$E$2*$K$4/Output!$Q$95/1000000</f>
        <v>8.6192798095877805</v>
      </c>
      <c r="AB24" s="6">
        <f>(C27-$B$8)*$B$2*Output!$Q$101*$E$2*$K$4/Output!$Q$95/1000000</f>
        <v>16.731745135987623</v>
      </c>
      <c r="AC24" s="6">
        <f>(D27-$B$8)*$B$2*Output!$Q$101*$E$2*$K$4/Output!$Q$95/1000000</f>
        <v>24.84421046238748</v>
      </c>
      <c r="AE24" s="6">
        <v>2040</v>
      </c>
      <c r="AF24" s="6">
        <f>(B27-$B$8)*$B$2*Output!$Q$101*$E$2*$L$4/Output!$Q$95/1000000</f>
        <v>59.571899861821613</v>
      </c>
      <c r="AG24" s="6">
        <f>(C27-$B$8)*$B$2*Output!$Q$101*$E$2*$L$4/Output!$Q$95/1000000</f>
        <v>115.64096627259222</v>
      </c>
      <c r="AH24" s="6">
        <f>(D27-$B$8)*$B$2*Output!$Q$101*$E$2*$L$4/Output!$Q$95/1000000</f>
        <v>171.7100326833629</v>
      </c>
      <c r="AJ24" s="6">
        <v>2040</v>
      </c>
      <c r="AK24" s="6">
        <f>(B27-$B$8)*$B$2*Output!$Q$101*$E$2*$M$4/Output!$Q$95/1000000</f>
        <v>36.691253116093272</v>
      </c>
      <c r="AL24" s="6">
        <f>(C27-$B$8)*$B$2*Output!$Q$101*$E$2*$M$4/Output!$Q$95/1000000</f>
        <v>71.22505701411319</v>
      </c>
      <c r="AM24" s="6">
        <f>(D27-$B$8)*$B$2*Output!$Q$101*$E$2*$M$4/Output!$Q$95/1000000</f>
        <v>105.75886091213314</v>
      </c>
    </row>
    <row r="25" spans="1:39" x14ac:dyDescent="0.25">
      <c r="A25" s="6">
        <v>2038</v>
      </c>
      <c r="B25" s="6">
        <v>4.8352101301625741</v>
      </c>
      <c r="C25" s="6">
        <v>6.7210373201863476</v>
      </c>
      <c r="D25" s="6">
        <v>8.6068645102101229</v>
      </c>
      <c r="F25" s="6">
        <v>2041</v>
      </c>
      <c r="G25" s="6">
        <f>(B28-$B$8)*$B$2*Output!$Q$101*$E$2*$G$4/Output!$Q$95/1000000</f>
        <v>20.791464862066785</v>
      </c>
      <c r="H25" s="6">
        <f>(C28-$B$8)*$B$2*Output!$Q$101*$E$2*$G$4/Output!$Q$95/1000000</f>
        <v>39.860743435473594</v>
      </c>
      <c r="I25" s="6">
        <f>(D28-$B$8)*$B$2*Output!$Q$101*$E$2*$G$4/Output!$Q$95/1000000</f>
        <v>58.9300220088804</v>
      </c>
      <c r="K25" s="6">
        <v>2041</v>
      </c>
      <c r="L25" s="6">
        <f>(B28-$B$8)*$B$2*Output!$Q$101*$E$2*$H$4/Output!$Q$95/1000000</f>
        <v>111.79813253743589</v>
      </c>
      <c r="M25" s="6">
        <f>(C28-$B$8)*$B$2*Output!$Q$101*$E$2*$H$4/Output!$Q$95/1000000</f>
        <v>214.33586845389866</v>
      </c>
      <c r="N25" s="6">
        <f>(D28-$B$8)*$B$2*Output!$Q$101*$E$2*$H$4/Output!$Q$95/1000000</f>
        <v>316.87360437036159</v>
      </c>
      <c r="P25" s="6">
        <v>2041</v>
      </c>
      <c r="Q25" s="6">
        <f>(B28-$B$8)*$B$2*Output!$Q$101*$E$2*$I$4/Output!$Q$95/1000000</f>
        <v>42.216176382846228</v>
      </c>
      <c r="R25" s="6">
        <f>(C28-$B$8)*$B$2*Output!$Q$101*$E$2*$I$4/Output!$Q$95/1000000</f>
        <v>80.935527476636707</v>
      </c>
      <c r="S25" s="6">
        <f>(D28-$B$8)*$B$2*Output!$Q$101*$E$2*$I$4/Output!$Q$95/1000000</f>
        <v>119.65487857042721</v>
      </c>
      <c r="U25" s="6">
        <v>2041</v>
      </c>
      <c r="V25" s="6">
        <f>(B28-$B$8)*$B$2*Output!$Q$101*$E$2*$J$4/Output!$Q$95/1000000</f>
        <v>339.99540143002628</v>
      </c>
      <c r="W25" s="6">
        <f>(C28-$B$8)*$B$2*Output!$Q$101*$E$2*$J$4/Output!$Q$95/1000000</f>
        <v>651.828505377179</v>
      </c>
      <c r="X25" s="6">
        <f>(D28-$B$8)*$B$2*Output!$Q$101*$E$2*$J$4/Output!$Q$95/1000000</f>
        <v>963.66160932433195</v>
      </c>
      <c r="Z25" s="6">
        <v>2041</v>
      </c>
      <c r="AA25" s="6">
        <f>(B28-$B$8)*$B$2*Output!$Q$101*$E$2*$K$4/Output!$Q$95/1000000</f>
        <v>9.1262962689753007</v>
      </c>
      <c r="AB25" s="6">
        <f>(C28-$B$8)*$B$2*Output!$Q$101*$E$2*$K$4/Output!$Q$95/1000000</f>
        <v>17.496648577053769</v>
      </c>
      <c r="AC25" s="6">
        <f>(D28-$B$8)*$B$2*Output!$Q$101*$E$2*$K$4/Output!$Q$95/1000000</f>
        <v>25.867000885132242</v>
      </c>
      <c r="AE25" s="6">
        <v>2041</v>
      </c>
      <c r="AF25" s="6">
        <f>(B28-$B$8)*$B$2*Output!$Q$101*$E$2*$L$4/Output!$Q$95/1000000</f>
        <v>63.076129265458192</v>
      </c>
      <c r="AG25" s="6">
        <f>(C28-$B$8)*$B$2*Output!$Q$101*$E$2*$L$4/Output!$Q$95/1000000</f>
        <v>120.92757399409446</v>
      </c>
      <c r="AH25" s="6">
        <f>(D28-$B$8)*$B$2*Output!$Q$101*$E$2*$L$4/Output!$Q$95/1000000</f>
        <v>178.77901872273074</v>
      </c>
      <c r="AJ25" s="6">
        <v>2041</v>
      </c>
      <c r="AK25" s="6">
        <f>(B28-$B$8)*$B$2*Output!$Q$101*$E$2*$M$4/Output!$Q$95/1000000</f>
        <v>38.849562122922293</v>
      </c>
      <c r="AL25" s="6">
        <f>(C28-$B$8)*$B$2*Output!$Q$101*$E$2*$M$4/Output!$Q$95/1000000</f>
        <v>74.481160352852669</v>
      </c>
      <c r="AM25" s="6">
        <f>(D28-$B$8)*$B$2*Output!$Q$101*$E$2*$M$4/Output!$Q$95/1000000</f>
        <v>110.11275858278307</v>
      </c>
    </row>
    <row r="26" spans="1:39" x14ac:dyDescent="0.25">
      <c r="A26" s="6">
        <v>2039</v>
      </c>
      <c r="B26" s="6">
        <v>4.9617574721734128</v>
      </c>
      <c r="C26" s="6">
        <v>6.9150879201855675</v>
      </c>
      <c r="D26" s="6">
        <v>8.8684183681977249</v>
      </c>
      <c r="F26" s="6">
        <v>2042</v>
      </c>
      <c r="G26" s="6">
        <f>(B29-$B$8)*$B$2*Output!$Q$101*$E$2*$G$4/Output!$Q$95/1000000</f>
        <v>21.946546243292719</v>
      </c>
      <c r="H26" s="6">
        <f>(C29-$B$8)*$B$2*Output!$Q$101*$E$2*$G$4/Output!$Q$95/1000000</f>
        <v>41.635888633954643</v>
      </c>
      <c r="I26" s="6">
        <f>(D29-$B$8)*$B$2*Output!$Q$101*$E$2*$G$4/Output!$Q$95/1000000</f>
        <v>61.325231024616578</v>
      </c>
      <c r="K26" s="6">
        <v>2042</v>
      </c>
      <c r="L26" s="6">
        <f>(B29-$B$8)*$B$2*Output!$Q$101*$E$2*$H$4/Output!$Q$95/1000000</f>
        <v>118.00913990062675</v>
      </c>
      <c r="M26" s="6">
        <f>(C29-$B$8)*$B$2*Output!$Q$101*$E$2*$H$4/Output!$Q$95/1000000</f>
        <v>223.88103131229144</v>
      </c>
      <c r="N26" s="6">
        <f>(D29-$B$8)*$B$2*Output!$Q$101*$E$2*$H$4/Output!$Q$95/1000000</f>
        <v>329.75292272395615</v>
      </c>
      <c r="P26" s="6">
        <v>2042</v>
      </c>
      <c r="Q26" s="6">
        <f>(B29-$B$8)*$B$2*Output!$Q$101*$E$2*$I$4/Output!$Q$95/1000000</f>
        <v>44.561519515226571</v>
      </c>
      <c r="R26" s="6">
        <f>(C29-$B$8)*$B$2*Output!$Q$101*$E$2*$I$4/Output!$Q$95/1000000</f>
        <v>84.539883557432319</v>
      </c>
      <c r="S26" s="6">
        <f>(D29-$B$8)*$B$2*Output!$Q$101*$E$2*$I$4/Output!$Q$95/1000000</f>
        <v>124.51824759963807</v>
      </c>
      <c r="U26" s="6">
        <v>2042</v>
      </c>
      <c r="V26" s="6">
        <f>(B29-$B$8)*$B$2*Output!$Q$101*$E$2*$J$4/Output!$Q$95/1000000</f>
        <v>358.88403484280559</v>
      </c>
      <c r="W26" s="6">
        <f>(C29-$B$8)*$B$2*Output!$Q$101*$E$2*$J$4/Output!$Q$95/1000000</f>
        <v>680.85682100371707</v>
      </c>
      <c r="X26" s="6">
        <f>(D29-$B$8)*$B$2*Output!$Q$101*$E$2*$J$4/Output!$Q$95/1000000</f>
        <v>1002.8296071646287</v>
      </c>
      <c r="Z26" s="6">
        <v>2042</v>
      </c>
      <c r="AA26" s="6">
        <f>(B29-$B$8)*$B$2*Output!$Q$101*$E$2*$K$4/Output!$Q$95/1000000</f>
        <v>9.6333127283628155</v>
      </c>
      <c r="AB26" s="6">
        <f>(C29-$B$8)*$B$2*Output!$Q$101*$E$2*$K$4/Output!$Q$95/1000000</f>
        <v>18.275838552808882</v>
      </c>
      <c r="AC26" s="6">
        <f>(D29-$B$8)*$B$2*Output!$Q$101*$E$2*$K$4/Output!$Q$95/1000000</f>
        <v>26.918364377254953</v>
      </c>
      <c r="AE26" s="6">
        <v>2042</v>
      </c>
      <c r="AF26" s="6">
        <f>(B29-$B$8)*$B$2*Output!$Q$101*$E$2*$L$4/Output!$Q$95/1000000</f>
        <v>66.58035866909475</v>
      </c>
      <c r="AG26" s="6">
        <f>(C29-$B$8)*$B$2*Output!$Q$101*$E$2*$L$4/Output!$Q$95/1000000</f>
        <v>126.31292268150858</v>
      </c>
      <c r="AH26" s="6">
        <f>(D29-$B$8)*$B$2*Output!$Q$101*$E$2*$L$4/Output!$Q$95/1000000</f>
        <v>186.04548669392244</v>
      </c>
      <c r="AJ26" s="6">
        <v>2042</v>
      </c>
      <c r="AK26" s="6">
        <f>(B29-$B$8)*$B$2*Output!$Q$101*$E$2*$M$4/Output!$Q$95/1000000</f>
        <v>41.007871129751308</v>
      </c>
      <c r="AL26" s="6">
        <f>(C29-$B$8)*$B$2*Output!$Q$101*$E$2*$M$4/Output!$Q$95/1000000</f>
        <v>77.798079777391081</v>
      </c>
      <c r="AM26" s="6">
        <f>(D29-$B$8)*$B$2*Output!$Q$101*$E$2*$M$4/Output!$Q$95/1000000</f>
        <v>114.58828842503084</v>
      </c>
    </row>
    <row r="27" spans="1:39" x14ac:dyDescent="0.25">
      <c r="A27" s="6">
        <v>2040</v>
      </c>
      <c r="B27" s="6">
        <v>5.0883048141842506</v>
      </c>
      <c r="C27" s="6">
        <v>7.1131126980370727</v>
      </c>
      <c r="D27" s="6">
        <v>9.1379205818898974</v>
      </c>
      <c r="F27" s="6">
        <v>2043</v>
      </c>
      <c r="G27" s="6">
        <f>(B30-$B$8)*$B$2*Output!$Q$101*$E$2*$G$4/Output!$Q$95/1000000</f>
        <v>23.101627624518656</v>
      </c>
      <c r="H27" s="6">
        <f>(C30-$B$8)*$B$2*Output!$Q$101*$E$2*$G$4/Output!$Q$95/1000000</f>
        <v>43.444490575801368</v>
      </c>
      <c r="I27" s="6">
        <f>(D30-$B$8)*$B$2*Output!$Q$101*$E$2*$G$4/Output!$Q$95/1000000</f>
        <v>63.787353527084129</v>
      </c>
      <c r="K27" s="6">
        <v>2043</v>
      </c>
      <c r="L27" s="6">
        <f>(B30-$B$8)*$B$2*Output!$Q$101*$E$2*$H$4/Output!$Q$95/1000000</f>
        <v>124.22014726381765</v>
      </c>
      <c r="M27" s="6">
        <f>(C30-$B$8)*$B$2*Output!$Q$101*$E$2*$H$4/Output!$Q$95/1000000</f>
        <v>233.606094983536</v>
      </c>
      <c r="N27" s="6">
        <f>(D30-$B$8)*$B$2*Output!$Q$101*$E$2*$H$4/Output!$Q$95/1000000</f>
        <v>342.99204270325458</v>
      </c>
      <c r="P27" s="6">
        <v>2043</v>
      </c>
      <c r="Q27" s="6">
        <f>(B30-$B$8)*$B$2*Output!$Q$101*$E$2*$I$4/Output!$Q$95/1000000</f>
        <v>46.906862647606921</v>
      </c>
      <c r="R27" s="6">
        <f>(C30-$B$8)*$B$2*Output!$Q$101*$E$2*$I$4/Output!$Q$95/1000000</f>
        <v>88.212172118622689</v>
      </c>
      <c r="S27" s="6">
        <f>(D30-$B$8)*$B$2*Output!$Q$101*$E$2*$I$4/Output!$Q$95/1000000</f>
        <v>129.51748158963855</v>
      </c>
      <c r="U27" s="6">
        <v>2043</v>
      </c>
      <c r="V27" s="6">
        <f>(B30-$B$8)*$B$2*Output!$Q$101*$E$2*$J$4/Output!$Q$95/1000000</f>
        <v>377.77266825558485</v>
      </c>
      <c r="W27" s="6">
        <f>(C30-$B$8)*$B$2*Output!$Q$101*$E$2*$J$4/Output!$Q$95/1000000</f>
        <v>710.4322428089979</v>
      </c>
      <c r="X27" s="6">
        <f>(D30-$B$8)*$B$2*Output!$Q$101*$E$2*$J$4/Output!$Q$95/1000000</f>
        <v>1043.0918173624118</v>
      </c>
      <c r="Z27" s="6">
        <v>2043</v>
      </c>
      <c r="AA27" s="6">
        <f>(B30-$B$8)*$B$2*Output!$Q$101*$E$2*$K$4/Output!$Q$95/1000000</f>
        <v>10.140329187750334</v>
      </c>
      <c r="AB27" s="6">
        <f>(C30-$B$8)*$B$2*Output!$Q$101*$E$2*$K$4/Output!$Q$95/1000000</f>
        <v>19.069714177419222</v>
      </c>
      <c r="AC27" s="6">
        <f>(D30-$B$8)*$B$2*Output!$Q$101*$E$2*$K$4/Output!$Q$95/1000000</f>
        <v>27.999099167088129</v>
      </c>
      <c r="AE27" s="6">
        <v>2043</v>
      </c>
      <c r="AF27" s="6">
        <f>(B30-$B$8)*$B$2*Output!$Q$101*$E$2*$L$4/Output!$Q$95/1000000</f>
        <v>70.084588072731336</v>
      </c>
      <c r="AG27" s="6">
        <f>(C30-$B$8)*$B$2*Output!$Q$101*$E$2*$L$4/Output!$Q$95/1000000</f>
        <v>131.79977080070083</v>
      </c>
      <c r="AH27" s="6">
        <f>(D30-$B$8)*$B$2*Output!$Q$101*$E$2*$L$4/Output!$Q$95/1000000</f>
        <v>193.51495352867045</v>
      </c>
      <c r="AJ27" s="6">
        <v>2043</v>
      </c>
      <c r="AK27" s="6">
        <f>(B30-$B$8)*$B$2*Output!$Q$101*$E$2*$M$4/Output!$Q$95/1000000</f>
        <v>43.16618013658033</v>
      </c>
      <c r="AL27" s="6">
        <f>(C30-$B$8)*$B$2*Output!$Q$101*$E$2*$M$4/Output!$Q$95/1000000</f>
        <v>81.177514269455401</v>
      </c>
      <c r="AM27" s="6">
        <f>(D30-$B$8)*$B$2*Output!$Q$101*$E$2*$M$4/Output!$Q$95/1000000</f>
        <v>119.18884840233058</v>
      </c>
    </row>
    <row r="28" spans="1:39" x14ac:dyDescent="0.25">
      <c r="A28" s="6">
        <v>2041</v>
      </c>
      <c r="B28" s="6">
        <v>5.2148521561950893</v>
      </c>
      <c r="C28" s="6">
        <v>7.3040266132949636</v>
      </c>
      <c r="D28" s="6">
        <v>9.3932010703948396</v>
      </c>
      <c r="F28" s="6">
        <v>2044</v>
      </c>
      <c r="G28" s="6">
        <f>(B31-$B$8)*$B$2*Output!$Q$101*$E$2*$G$4/Output!$Q$95/1000000</f>
        <v>24.256709005744579</v>
      </c>
      <c r="H28" s="6">
        <f>(C31-$B$8)*$B$2*Output!$Q$101*$E$2*$G$4/Output!$Q$95/1000000</f>
        <v>45.287483921554305</v>
      </c>
      <c r="I28" s="6">
        <f>(D31-$B$8)*$B$2*Output!$Q$101*$E$2*$G$4/Output!$Q$95/1000000</f>
        <v>66.318258837364056</v>
      </c>
      <c r="K28" s="6">
        <v>2044</v>
      </c>
      <c r="L28" s="6">
        <f>(B31-$B$8)*$B$2*Output!$Q$101*$E$2*$H$4/Output!$Q$95/1000000</f>
        <v>130.43115462700851</v>
      </c>
      <c r="M28" s="6">
        <f>(C31-$B$8)*$B$2*Output!$Q$101*$E$2*$H$4/Output!$Q$95/1000000</f>
        <v>243.51608524641631</v>
      </c>
      <c r="N28" s="6">
        <f>(D31-$B$8)*$B$2*Output!$Q$101*$E$2*$H$4/Output!$Q$95/1000000</f>
        <v>356.60101586582419</v>
      </c>
      <c r="P28" s="6">
        <v>2044</v>
      </c>
      <c r="Q28" s="6">
        <f>(B31-$B$8)*$B$2*Output!$Q$101*$E$2*$I$4/Output!$Q$95/1000000</f>
        <v>49.252205779987264</v>
      </c>
      <c r="R28" s="6">
        <f>(C31-$B$8)*$B$2*Output!$Q$101*$E$2*$I$4/Output!$Q$95/1000000</f>
        <v>91.954290948290549</v>
      </c>
      <c r="S28" s="6">
        <f>(D31-$B$8)*$B$2*Output!$Q$101*$E$2*$I$4/Output!$Q$95/1000000</f>
        <v>134.65637611659389</v>
      </c>
      <c r="U28" s="6">
        <v>2044</v>
      </c>
      <c r="V28" s="6">
        <f>(B31-$B$8)*$B$2*Output!$Q$101*$E$2*$J$4/Output!$Q$95/1000000</f>
        <v>396.66130166836393</v>
      </c>
      <c r="W28" s="6">
        <f>(C31-$B$8)*$B$2*Output!$Q$101*$E$2*$J$4/Output!$Q$95/1000000</f>
        <v>740.57005496312672</v>
      </c>
      <c r="X28" s="6">
        <f>(D31-$B$8)*$B$2*Output!$Q$101*$E$2*$J$4/Output!$Q$95/1000000</f>
        <v>1084.4788082578898</v>
      </c>
      <c r="Z28" s="6">
        <v>2044</v>
      </c>
      <c r="AA28" s="6">
        <f>(B31-$B$8)*$B$2*Output!$Q$101*$E$2*$K$4/Output!$Q$95/1000000</f>
        <v>10.647345647137847</v>
      </c>
      <c r="AB28" s="6">
        <f>(C31-$B$8)*$B$2*Output!$Q$101*$E$2*$K$4/Output!$Q$95/1000000</f>
        <v>19.878685714859003</v>
      </c>
      <c r="AC28" s="6">
        <f>(D31-$B$8)*$B$2*Output!$Q$101*$E$2*$K$4/Output!$Q$95/1000000</f>
        <v>29.110025782580163</v>
      </c>
      <c r="AE28" s="6">
        <v>2044</v>
      </c>
      <c r="AF28" s="6">
        <f>(B31-$B$8)*$B$2*Output!$Q$101*$E$2*$L$4/Output!$Q$95/1000000</f>
        <v>73.588817476367879</v>
      </c>
      <c r="AG28" s="6">
        <f>(C31-$B$8)*$B$2*Output!$Q$101*$E$2*$L$4/Output!$Q$95/1000000</f>
        <v>137.39095387910831</v>
      </c>
      <c r="AH28" s="6">
        <f>(D31-$B$8)*$B$2*Output!$Q$101*$E$2*$L$4/Output!$Q$95/1000000</f>
        <v>201.19309028184881</v>
      </c>
      <c r="AJ28" s="6">
        <v>2044</v>
      </c>
      <c r="AK28" s="6">
        <f>(B31-$B$8)*$B$2*Output!$Q$101*$E$2*$M$4/Output!$Q$95/1000000</f>
        <v>45.324489143409338</v>
      </c>
      <c r="AL28" s="6">
        <f>(C31-$B$8)*$B$2*Output!$Q$101*$E$2*$M$4/Output!$Q$95/1000000</f>
        <v>84.621210274184335</v>
      </c>
      <c r="AM28" s="6">
        <f>(D31-$B$8)*$B$2*Output!$Q$101*$E$2*$M$4/Output!$Q$95/1000000</f>
        <v>123.91793140495936</v>
      </c>
    </row>
    <row r="29" spans="1:39" x14ac:dyDescent="0.25">
      <c r="A29" s="6">
        <v>2042</v>
      </c>
      <c r="B29" s="6">
        <v>5.3413994982059272</v>
      </c>
      <c r="C29" s="6">
        <v>7.498506335851534</v>
      </c>
      <c r="D29" s="6">
        <v>9.6556131734971427</v>
      </c>
      <c r="F29" s="6">
        <v>2045</v>
      </c>
      <c r="G29" s="6">
        <f>(B32-$B$8)*$B$2*Output!$Q$101*$E$2*$G$4/Output!$Q$95/1000000</f>
        <v>25.411790386970516</v>
      </c>
      <c r="H29" s="6">
        <f>(C32-$B$8)*$B$2*Output!$Q$101*$E$2*$G$4/Output!$Q$95/1000000</f>
        <v>47.165829442792784</v>
      </c>
      <c r="I29" s="6">
        <f>(D32-$B$8)*$B$2*Output!$Q$101*$E$2*$G$4/Output!$Q$95/1000000</f>
        <v>68.919868498615074</v>
      </c>
      <c r="K29" s="6">
        <v>2045</v>
      </c>
      <c r="L29" s="6">
        <f>(B32-$B$8)*$B$2*Output!$Q$101*$E$2*$H$4/Output!$Q$95/1000000</f>
        <v>136.64216199019938</v>
      </c>
      <c r="M29" s="6">
        <f>(C32-$B$8)*$B$2*Output!$Q$101*$E$2*$H$4/Output!$Q$95/1000000</f>
        <v>253.61616828181832</v>
      </c>
      <c r="N29" s="6">
        <f>(D32-$B$8)*$B$2*Output!$Q$101*$E$2*$H$4/Output!$Q$95/1000000</f>
        <v>370.59017457343731</v>
      </c>
      <c r="P29" s="6">
        <v>2045</v>
      </c>
      <c r="Q29" s="6">
        <f>(B32-$B$8)*$B$2*Output!$Q$101*$E$2*$I$4/Output!$Q$95/1000000</f>
        <v>51.597548912367614</v>
      </c>
      <c r="R29" s="6">
        <f>(C32-$B$8)*$B$2*Output!$Q$101*$E$2*$I$4/Output!$Q$95/1000000</f>
        <v>95.768190851861391</v>
      </c>
      <c r="S29" s="6">
        <f>(D32-$B$8)*$B$2*Output!$Q$101*$E$2*$I$4/Output!$Q$95/1000000</f>
        <v>139.93883279135522</v>
      </c>
      <c r="U29" s="6">
        <v>2045</v>
      </c>
      <c r="V29" s="6">
        <f>(B32-$B$8)*$B$2*Output!$Q$101*$E$2*$J$4/Output!$Q$95/1000000</f>
        <v>415.54993508114319</v>
      </c>
      <c r="W29" s="6">
        <f>(C32-$B$8)*$B$2*Output!$Q$101*$E$2*$J$4/Output!$Q$95/1000000</f>
        <v>771.28596862070265</v>
      </c>
      <c r="X29" s="6">
        <f>(D32-$B$8)*$B$2*Output!$Q$101*$E$2*$J$4/Output!$Q$95/1000000</f>
        <v>1127.0220021602624</v>
      </c>
      <c r="Z29" s="6">
        <v>2045</v>
      </c>
      <c r="AA29" s="6">
        <f>(B32-$B$8)*$B$2*Output!$Q$101*$E$2*$K$4/Output!$Q$95/1000000</f>
        <v>11.154362106525364</v>
      </c>
      <c r="AB29" s="6">
        <f>(C32-$B$8)*$B$2*Output!$Q$101*$E$2*$K$4/Output!$Q$95/1000000</f>
        <v>20.703174890395672</v>
      </c>
      <c r="AC29" s="6">
        <f>(D32-$B$8)*$B$2*Output!$Q$101*$E$2*$K$4/Output!$Q$95/1000000</f>
        <v>30.251987674265994</v>
      </c>
      <c r="AE29" s="6">
        <v>2045</v>
      </c>
      <c r="AF29" s="6">
        <f>(B32-$B$8)*$B$2*Output!$Q$101*$E$2*$L$4/Output!$Q$95/1000000</f>
        <v>77.093046880004451</v>
      </c>
      <c r="AG29" s="6">
        <f>(C32-$B$8)*$B$2*Output!$Q$101*$E$2*$L$4/Output!$Q$95/1000000</f>
        <v>143.08938665856061</v>
      </c>
      <c r="AH29" s="6">
        <f>(D32-$B$8)*$B$2*Output!$Q$101*$E$2*$L$4/Output!$Q$95/1000000</f>
        <v>209.08572643711688</v>
      </c>
      <c r="AJ29" s="6">
        <v>2045</v>
      </c>
      <c r="AK29" s="6">
        <f>(B32-$B$8)*$B$2*Output!$Q$101*$E$2*$M$4/Output!$Q$95/1000000</f>
        <v>47.482798150238352</v>
      </c>
      <c r="AL29" s="6">
        <f>(C32-$B$8)*$B$2*Output!$Q$101*$E$2*$M$4/Output!$Q$95/1000000</f>
        <v>88.130963026084132</v>
      </c>
      <c r="AM29" s="6">
        <f>(D32-$B$8)*$B$2*Output!$Q$101*$E$2*$M$4/Output!$Q$95/1000000</f>
        <v>128.77912790192997</v>
      </c>
    </row>
    <row r="30" spans="1:39" x14ac:dyDescent="0.25">
      <c r="A30" s="6">
        <v>2043</v>
      </c>
      <c r="B30" s="6">
        <v>5.4679468402167659</v>
      </c>
      <c r="C30" s="6">
        <v>7.6966514814805214</v>
      </c>
      <c r="D30" s="6">
        <v>9.9253561227442813</v>
      </c>
      <c r="F30" s="6">
        <v>2046</v>
      </c>
      <c r="G30" s="6">
        <f>(B33-$B$8)*$B$2*Output!$Q$101*$E$2*$G$4/Output!$Q$95/1000000</f>
        <v>26.566871768196446</v>
      </c>
      <c r="H30" s="6">
        <f>(C33-$B$8)*$B$2*Output!$Q$101*$E$2*$G$4/Output!$Q$95/1000000</f>
        <v>49.080514751583124</v>
      </c>
      <c r="I30" s="6">
        <f>(D33-$B$8)*$B$2*Output!$Q$101*$E$2*$G$4/Output!$Q$95/1000000</f>
        <v>71.594157734969826</v>
      </c>
      <c r="K30" s="6">
        <v>2046</v>
      </c>
      <c r="L30" s="6">
        <f>(B33-$B$8)*$B$2*Output!$Q$101*$E$2*$H$4/Output!$Q$95/1000000</f>
        <v>142.85316935339029</v>
      </c>
      <c r="M30" s="6">
        <f>(C33-$B$8)*$B$2*Output!$Q$101*$E$2*$H$4/Output!$Q$95/1000000</f>
        <v>263.91165459505851</v>
      </c>
      <c r="N30" s="6">
        <f>(D33-$B$8)*$B$2*Output!$Q$101*$E$2*$H$4/Output!$Q$95/1000000</f>
        <v>384.97013983672696</v>
      </c>
      <c r="P30" s="6">
        <v>2046</v>
      </c>
      <c r="Q30" s="6">
        <f>(B33-$B$8)*$B$2*Output!$Q$101*$E$2*$I$4/Output!$Q$95/1000000</f>
        <v>53.94289204474795</v>
      </c>
      <c r="R30" s="6">
        <f>(C33-$B$8)*$B$2*Output!$Q$101*$E$2*$I$4/Output!$Q$95/1000000</f>
        <v>99.655877133216663</v>
      </c>
      <c r="S30" s="6">
        <f>(D33-$B$8)*$B$2*Output!$Q$101*$E$2*$I$4/Output!$Q$95/1000000</f>
        <v>145.36886222168545</v>
      </c>
      <c r="U30" s="6">
        <v>2046</v>
      </c>
      <c r="V30" s="6">
        <f>(B33-$B$8)*$B$2*Output!$Q$101*$E$2*$J$4/Output!$Q$95/1000000</f>
        <v>434.43856849392245</v>
      </c>
      <c r="W30" s="6">
        <f>(C33-$B$8)*$B$2*Output!$Q$101*$E$2*$J$4/Output!$Q$95/1000000</f>
        <v>802.59613384922579</v>
      </c>
      <c r="X30" s="6">
        <f>(D33-$B$8)*$B$2*Output!$Q$101*$E$2*$J$4/Output!$Q$95/1000000</f>
        <v>1170.7536992045298</v>
      </c>
      <c r="Z30" s="6">
        <v>2046</v>
      </c>
      <c r="AA30" s="6">
        <f>(B33-$B$8)*$B$2*Output!$Q$101*$E$2*$K$4/Output!$Q$95/1000000</f>
        <v>11.661378565912882</v>
      </c>
      <c r="AB30" s="6">
        <f>(C33-$B$8)*$B$2*Output!$Q$101*$E$2*$K$4/Output!$Q$95/1000000</f>
        <v>21.543615210777126</v>
      </c>
      <c r="AC30" s="6">
        <f>(D33-$B$8)*$B$2*Output!$Q$101*$E$2*$K$4/Output!$Q$95/1000000</f>
        <v>31.425851855641383</v>
      </c>
      <c r="AE30" s="6">
        <v>2046</v>
      </c>
      <c r="AF30" s="6">
        <f>(B33-$B$8)*$B$2*Output!$Q$101*$E$2*$L$4/Output!$Q$95/1000000</f>
        <v>80.597276283641008</v>
      </c>
      <c r="AG30" s="6">
        <f>(C33-$B$8)*$B$2*Output!$Q$101*$E$2*$L$4/Output!$Q$95/1000000</f>
        <v>148.89806530824416</v>
      </c>
      <c r="AH30" s="6">
        <f>(D33-$B$8)*$B$2*Output!$Q$101*$E$2*$L$4/Output!$Q$95/1000000</f>
        <v>217.19885433284742</v>
      </c>
      <c r="AJ30" s="6">
        <v>2046</v>
      </c>
      <c r="AK30" s="6">
        <f>(B33-$B$8)*$B$2*Output!$Q$101*$E$2*$M$4/Output!$Q$95/1000000</f>
        <v>49.641107157067367</v>
      </c>
      <c r="AL30" s="6">
        <f>(C33-$B$8)*$B$2*Output!$Q$101*$E$2*$M$4/Output!$Q$95/1000000</f>
        <v>91.708617912027677</v>
      </c>
      <c r="AM30" s="6">
        <f>(D33-$B$8)*$B$2*Output!$Q$101*$E$2*$M$4/Output!$Q$95/1000000</f>
        <v>133.77612866698806</v>
      </c>
    </row>
    <row r="31" spans="1:39" x14ac:dyDescent="0.25">
      <c r="A31" s="6">
        <v>2044</v>
      </c>
      <c r="B31" s="6">
        <v>5.5944941822276038</v>
      </c>
      <c r="C31" s="6">
        <v>7.8985644488605029</v>
      </c>
      <c r="D31" s="6">
        <v>10.202634715493405</v>
      </c>
      <c r="F31" s="6">
        <v>2047</v>
      </c>
      <c r="G31" s="6">
        <f>(B34-$B$8)*$B$2*Output!$Q$101*$E$2*$G$4/Output!$Q$95/1000000</f>
        <v>27.721953149422387</v>
      </c>
      <c r="H31" s="6">
        <f>(C34-$B$8)*$B$2*Output!$Q$101*$E$2*$G$4/Output!$Q$95/1000000</f>
        <v>51.032555050304822</v>
      </c>
      <c r="I31" s="6">
        <f>(D34-$B$8)*$B$2*Output!$Q$101*$E$2*$G$4/Output!$Q$95/1000000</f>
        <v>74.343156951187268</v>
      </c>
      <c r="K31" s="6">
        <v>2047</v>
      </c>
      <c r="L31" s="6">
        <f>(B34-$B$8)*$B$2*Output!$Q$101*$E$2*$H$4/Output!$Q$95/1000000</f>
        <v>149.06417671658119</v>
      </c>
      <c r="M31" s="6">
        <f>(C34-$B$8)*$B$2*Output!$Q$101*$E$2*$H$4/Output!$Q$95/1000000</f>
        <v>274.40800304778662</v>
      </c>
      <c r="N31" s="6">
        <f>(D34-$B$8)*$B$2*Output!$Q$101*$E$2*$H$4/Output!$Q$95/1000000</f>
        <v>399.75182937899211</v>
      </c>
      <c r="P31" s="6">
        <v>2047</v>
      </c>
      <c r="Q31" s="6">
        <f>(B34-$B$8)*$B$2*Output!$Q$101*$E$2*$I$4/Output!$Q$95/1000000</f>
        <v>56.288235177128307</v>
      </c>
      <c r="R31" s="6">
        <f>(C34-$B$8)*$B$2*Output!$Q$101*$E$2*$I$4/Output!$Q$95/1000000</f>
        <v>103.61941111718374</v>
      </c>
      <c r="S31" s="6">
        <f>(D34-$B$8)*$B$2*Output!$Q$101*$E$2*$I$4/Output!$Q$95/1000000</f>
        <v>150.95058705723923</v>
      </c>
      <c r="U31" s="6">
        <v>2047</v>
      </c>
      <c r="V31" s="6">
        <f>(B34-$B$8)*$B$2*Output!$Q$101*$E$2*$J$4/Output!$Q$95/1000000</f>
        <v>453.32720190670176</v>
      </c>
      <c r="W31" s="6">
        <f>(C34-$B$8)*$B$2*Output!$Q$101*$E$2*$J$4/Output!$Q$95/1000000</f>
        <v>834.51715189073673</v>
      </c>
      <c r="X31" s="6">
        <f>(D34-$B$8)*$B$2*Output!$Q$101*$E$2*$J$4/Output!$Q$95/1000000</f>
        <v>1215.7071018747718</v>
      </c>
      <c r="Z31" s="6">
        <v>2047</v>
      </c>
      <c r="AA31" s="6">
        <f>(B34-$B$8)*$B$2*Output!$Q$101*$E$2*$K$4/Output!$Q$95/1000000</f>
        <v>12.1683950253004</v>
      </c>
      <c r="AB31" s="6">
        <f>(C34-$B$8)*$B$2*Output!$Q$101*$E$2*$K$4/Output!$Q$95/1000000</f>
        <v>22.400452293363639</v>
      </c>
      <c r="AC31" s="6">
        <f>(D34-$B$8)*$B$2*Output!$Q$101*$E$2*$K$4/Output!$Q$95/1000000</f>
        <v>32.632509561426879</v>
      </c>
      <c r="AE31" s="6">
        <v>2047</v>
      </c>
      <c r="AF31" s="6">
        <f>(B34-$B$8)*$B$2*Output!$Q$101*$E$2*$L$4/Output!$Q$95/1000000</f>
        <v>84.10150568727758</v>
      </c>
      <c r="AG31" s="6">
        <f>(C34-$B$8)*$B$2*Output!$Q$101*$E$2*$L$4/Output!$Q$95/1000000</f>
        <v>154.82006969948813</v>
      </c>
      <c r="AH31" s="6">
        <f>(D34-$B$8)*$B$2*Output!$Q$101*$E$2*$L$4/Output!$Q$95/1000000</f>
        <v>225.53863371169868</v>
      </c>
      <c r="AJ31" s="6">
        <v>2047</v>
      </c>
      <c r="AK31" s="6">
        <f>(B34-$B$8)*$B$2*Output!$Q$101*$E$2*$M$4/Output!$Q$95/1000000</f>
        <v>51.799416163896396</v>
      </c>
      <c r="AL31" s="6">
        <f>(C34-$B$8)*$B$2*Output!$Q$101*$E$2*$M$4/Output!$Q$95/1000000</f>
        <v>95.356071872330219</v>
      </c>
      <c r="AM31" s="6">
        <f>(D34-$B$8)*$B$2*Output!$Q$101*$E$2*$M$4/Output!$Q$95/1000000</f>
        <v>138.91272758076408</v>
      </c>
    </row>
    <row r="32" spans="1:39" x14ac:dyDescent="0.25">
      <c r="A32" s="6">
        <v>2045</v>
      </c>
      <c r="B32" s="6">
        <v>5.7210415242384425</v>
      </c>
      <c r="C32" s="6">
        <v>8.104350497319194</v>
      </c>
      <c r="D32" s="6">
        <v>10.487659470399949</v>
      </c>
      <c r="F32" s="6">
        <v>2048</v>
      </c>
      <c r="G32" s="6">
        <f>(B35-$B$8)*$B$2*Output!$Q$101*$E$2*$G$4/Output!$Q$95/1000000</f>
        <v>28.877034530648309</v>
      </c>
      <c r="H32" s="6">
        <f>(C35-$B$8)*$B$2*Output!$Q$101*$E$2*$G$4/Output!$Q$95/1000000</f>
        <v>53.022993902424247</v>
      </c>
      <c r="I32" s="6">
        <f>(D35-$B$8)*$B$2*Output!$Q$101*$E$2*$G$4/Output!$Q$95/1000000</f>
        <v>77.16895327420022</v>
      </c>
      <c r="K32" s="6">
        <v>2048</v>
      </c>
      <c r="L32" s="6">
        <f>(B35-$B$8)*$B$2*Output!$Q$101*$E$2*$H$4/Output!$Q$95/1000000</f>
        <v>155.27518407977203</v>
      </c>
      <c r="M32" s="6">
        <f>(C35-$B$8)*$B$2*Output!$Q$101*$E$2*$H$4/Output!$Q$95/1000000</f>
        <v>285.11082500252547</v>
      </c>
      <c r="N32" s="6">
        <f>(D35-$B$8)*$B$2*Output!$Q$101*$E$2*$H$4/Output!$Q$95/1000000</f>
        <v>414.94646592527897</v>
      </c>
      <c r="P32" s="6">
        <v>2048</v>
      </c>
      <c r="Q32" s="6">
        <f>(B35-$B$8)*$B$2*Output!$Q$101*$E$2*$I$4/Output!$Q$95/1000000</f>
        <v>58.633578309508636</v>
      </c>
      <c r="R32" s="6">
        <f>(C35-$B$8)*$B$2*Output!$Q$101*$E$2*$I$4/Output!$Q$95/1000000</f>
        <v>107.66091171455874</v>
      </c>
      <c r="S32" s="6">
        <f>(D35-$B$8)*$B$2*Output!$Q$101*$E$2*$I$4/Output!$Q$95/1000000</f>
        <v>156.68824511960884</v>
      </c>
      <c r="U32" s="6">
        <v>2048</v>
      </c>
      <c r="V32" s="6">
        <f>(B35-$B$8)*$B$2*Output!$Q$101*$E$2*$J$4/Output!$Q$95/1000000</f>
        <v>472.2158353194809</v>
      </c>
      <c r="W32" s="6">
        <f>(C35-$B$8)*$B$2*Output!$Q$101*$E$2*$J$4/Output!$Q$95/1000000</f>
        <v>867.06608776600297</v>
      </c>
      <c r="X32" s="6">
        <f>(D35-$B$8)*$B$2*Output!$Q$101*$E$2*$J$4/Output!$Q$95/1000000</f>
        <v>1261.9163402125257</v>
      </c>
      <c r="Z32" s="6">
        <v>2048</v>
      </c>
      <c r="AA32" s="6">
        <f>(B35-$B$8)*$B$2*Output!$Q$101*$E$2*$K$4/Output!$Q$95/1000000</f>
        <v>12.675411484687913</v>
      </c>
      <c r="AB32" s="6">
        <f>(C35-$B$8)*$B$2*Output!$Q$101*$E$2*$K$4/Output!$Q$95/1000000</f>
        <v>23.274144204454664</v>
      </c>
      <c r="AC32" s="6">
        <f>(D35-$B$8)*$B$2*Output!$Q$101*$E$2*$K$4/Output!$Q$95/1000000</f>
        <v>33.872876924221416</v>
      </c>
      <c r="AE32" s="6">
        <v>2048</v>
      </c>
      <c r="AF32" s="6">
        <f>(B35-$B$8)*$B$2*Output!$Q$101*$E$2*$L$4/Output!$Q$95/1000000</f>
        <v>87.605735090914152</v>
      </c>
      <c r="AG32" s="6">
        <f>(C35-$B$8)*$B$2*Output!$Q$101*$E$2*$L$4/Output!$Q$95/1000000</f>
        <v>160.85856574409991</v>
      </c>
      <c r="AH32" s="6">
        <f>(D35-$B$8)*$B$2*Output!$Q$101*$E$2*$L$4/Output!$Q$95/1000000</f>
        <v>234.11139639728572</v>
      </c>
      <c r="AJ32" s="6">
        <v>2048</v>
      </c>
      <c r="AK32" s="6">
        <f>(B35-$B$8)*$B$2*Output!$Q$101*$E$2*$M$4/Output!$Q$95/1000000</f>
        <v>53.957725170725396</v>
      </c>
      <c r="AL32" s="6">
        <f>(C35-$B$8)*$B$2*Output!$Q$101*$E$2*$M$4/Output!$Q$95/1000000</f>
        <v>99.07527484096633</v>
      </c>
      <c r="AM32" s="6">
        <f>(D35-$B$8)*$B$2*Output!$Q$101*$E$2*$M$4/Output!$Q$95/1000000</f>
        <v>144.19282451120728</v>
      </c>
    </row>
    <row r="33" spans="1:39" x14ac:dyDescent="0.25">
      <c r="A33" s="6">
        <v>2046</v>
      </c>
      <c r="B33" s="6">
        <v>5.8475888662492803</v>
      </c>
      <c r="C33" s="6">
        <v>8.3141178267496603</v>
      </c>
      <c r="D33" s="6">
        <v>10.780646787250044</v>
      </c>
      <c r="F33" s="6">
        <v>2049</v>
      </c>
      <c r="G33" s="6">
        <f>(B36-$B$8)*$B$2*Output!$Q$101*$E$2*$G$4/Output!$Q$95/1000000</f>
        <v>30.032115911874246</v>
      </c>
      <c r="H33" s="6">
        <f>(C36-$B$8)*$B$2*Output!$Q$101*$E$2*$G$4/Output!$Q$95/1000000</f>
        <v>55.052904024800938</v>
      </c>
      <c r="I33" s="6">
        <f>(D36-$B$8)*$B$2*Output!$Q$101*$E$2*$G$4/Output!$Q$95/1000000</f>
        <v>80.073692137727633</v>
      </c>
      <c r="K33" s="6">
        <v>2049</v>
      </c>
      <c r="L33" s="6">
        <f>(B36-$B$8)*$B$2*Output!$Q$101*$E$2*$H$4/Output!$Q$95/1000000</f>
        <v>161.48619144296293</v>
      </c>
      <c r="M33" s="6">
        <f>(C36-$B$8)*$B$2*Output!$Q$101*$E$2*$H$4/Output!$Q$95/1000000</f>
        <v>296.0258885829947</v>
      </c>
      <c r="N33" s="6">
        <f>(D36-$B$8)*$B$2*Output!$Q$101*$E$2*$H$4/Output!$Q$95/1000000</f>
        <v>430.56558572302652</v>
      </c>
      <c r="P33" s="6">
        <v>2049</v>
      </c>
      <c r="Q33" s="6">
        <f>(B36-$B$8)*$B$2*Output!$Q$101*$E$2*$I$4/Output!$Q$95/1000000</f>
        <v>60.978921441888993</v>
      </c>
      <c r="R33" s="6">
        <f>(C36-$B$8)*$B$2*Output!$Q$101*$E$2*$I$4/Output!$Q$95/1000000</f>
        <v>111.78255703085036</v>
      </c>
      <c r="S33" s="6">
        <f>(D36-$B$8)*$B$2*Output!$Q$101*$E$2*$I$4/Output!$Q$95/1000000</f>
        <v>162.5861926198117</v>
      </c>
      <c r="U33" s="6">
        <v>2049</v>
      </c>
      <c r="V33" s="6">
        <f>(B36-$B$8)*$B$2*Output!$Q$101*$E$2*$J$4/Output!$Q$95/1000000</f>
        <v>491.10446873226016</v>
      </c>
      <c r="W33" s="6">
        <f>(C36-$B$8)*$B$2*Output!$Q$101*$E$2*$J$4/Output!$Q$95/1000000</f>
        <v>900.26048323082216</v>
      </c>
      <c r="X33" s="6">
        <f>(D36-$B$8)*$B$2*Output!$Q$101*$E$2*$J$4/Output!$Q$95/1000000</f>
        <v>1309.4164977293844</v>
      </c>
      <c r="Z33" s="6">
        <v>2049</v>
      </c>
      <c r="AA33" s="6">
        <f>(B36-$B$8)*$B$2*Output!$Q$101*$E$2*$K$4/Output!$Q$95/1000000</f>
        <v>13.182427944075432</v>
      </c>
      <c r="AB33" s="6">
        <f>(C36-$B$8)*$B$2*Output!$Q$101*$E$2*$K$4/Output!$Q$95/1000000</f>
        <v>24.165161807067204</v>
      </c>
      <c r="AC33" s="6">
        <f>(D36-$B$8)*$B$2*Output!$Q$101*$E$2*$K$4/Output!$Q$95/1000000</f>
        <v>35.147895670058972</v>
      </c>
      <c r="AE33" s="6">
        <v>2049</v>
      </c>
      <c r="AF33" s="6">
        <f>(B36-$B$8)*$B$2*Output!$Q$101*$E$2*$L$4/Output!$Q$95/1000000</f>
        <v>91.109964494550724</v>
      </c>
      <c r="AG33" s="6">
        <f>(C36-$B$8)*$B$2*Output!$Q$101*$E$2*$L$4/Output!$Q$95/1000000</f>
        <v>167.01680779802541</v>
      </c>
      <c r="AH33" s="6">
        <f>(D36-$B$8)*$B$2*Output!$Q$101*$E$2*$L$4/Output!$Q$95/1000000</f>
        <v>242.92365110150016</v>
      </c>
      <c r="AJ33" s="6">
        <v>2049</v>
      </c>
      <c r="AK33" s="6">
        <f>(B36-$B$8)*$B$2*Output!$Q$101*$E$2*$M$4/Output!$Q$95/1000000</f>
        <v>56.116034177554418</v>
      </c>
      <c r="AL33" s="6">
        <f>(C36-$B$8)*$B$2*Output!$Q$101*$E$2*$M$4/Output!$Q$95/1000000</f>
        <v>102.86823122602128</v>
      </c>
      <c r="AM33" s="6">
        <f>(D36-$B$8)*$B$2*Output!$Q$101*$E$2*$M$4/Output!$Q$95/1000000</f>
        <v>149.62042827448815</v>
      </c>
    </row>
    <row r="34" spans="1:39" x14ac:dyDescent="0.25">
      <c r="A34" s="6">
        <v>2047</v>
      </c>
      <c r="B34" s="6">
        <v>5.974136208260119</v>
      </c>
      <c r="C34" s="6">
        <v>8.5279776597590864</v>
      </c>
      <c r="D34" s="6">
        <v>11.081819111258055</v>
      </c>
      <c r="F34" s="6">
        <v>2050</v>
      </c>
      <c r="G34" s="6">
        <f>(B37-$B$8)*$B$2*Output!$Q$101*$E$2*$G$4/Output!$Q$95/1000000</f>
        <v>31.187197293100187</v>
      </c>
      <c r="H34" s="6">
        <f>(C37-$B$8)*$B$2*Output!$Q$101*$E$2*$G$4/Output!$Q$95/1000000</f>
        <v>57.12338810212804</v>
      </c>
      <c r="I34" s="6">
        <f>(D37-$B$8)*$B$2*Output!$Q$101*$E$2*$G$4/Output!$Q$95/1000000</f>
        <v>83.059578911155953</v>
      </c>
      <c r="K34" s="6">
        <v>2050</v>
      </c>
      <c r="L34" s="6">
        <f>(B37-$B$8)*$B$2*Output!$Q$101*$E$2*$H$4/Output!$Q$95/1000000</f>
        <v>167.69719880615384</v>
      </c>
      <c r="M34" s="6">
        <f>(C37-$B$8)*$B$2*Output!$Q$101*$E$2*$H$4/Output!$Q$95/1000000</f>
        <v>307.15912305345211</v>
      </c>
      <c r="N34" s="6">
        <f>(D37-$B$8)*$B$2*Output!$Q$101*$E$2*$H$4/Output!$Q$95/1000000</f>
        <v>446.62104730075072</v>
      </c>
      <c r="P34" s="6">
        <v>2050</v>
      </c>
      <c r="Q34" s="6">
        <f>(B37-$B$8)*$B$2*Output!$Q$101*$E$2*$I$4/Output!$Q$95/1000000</f>
        <v>63.32426457426935</v>
      </c>
      <c r="R34" s="6">
        <f>(C37-$B$8)*$B$2*Output!$Q$101*$E$2*$I$4/Output!$Q$95/1000000</f>
        <v>115.98658601996634</v>
      </c>
      <c r="S34" s="6">
        <f>(D37-$B$8)*$B$2*Output!$Q$101*$E$2*$I$4/Output!$Q$95/1000000</f>
        <v>168.64890746566343</v>
      </c>
      <c r="U34" s="6">
        <v>2050</v>
      </c>
      <c r="V34" s="6">
        <f>(B37-$B$8)*$B$2*Output!$Q$101*$E$2*$J$4/Output!$Q$95/1000000</f>
        <v>509.99310214503947</v>
      </c>
      <c r="W34" s="6">
        <f>(C37-$B$8)*$B$2*Output!$Q$101*$E$2*$J$4/Output!$Q$95/1000000</f>
        <v>934.11837009427472</v>
      </c>
      <c r="X34" s="6">
        <f>(D37-$B$8)*$B$2*Output!$Q$101*$E$2*$J$4/Output!$Q$95/1000000</f>
        <v>1358.2436380435106</v>
      </c>
      <c r="Z34" s="6">
        <v>2050</v>
      </c>
      <c r="AA34" s="6">
        <f>(B37-$B$8)*$B$2*Output!$Q$101*$E$2*$K$4/Output!$Q$95/1000000</f>
        <v>13.689444403462952</v>
      </c>
      <c r="AB34" s="6">
        <f>(C37-$B$8)*$B$2*Output!$Q$101*$E$2*$K$4/Output!$Q$95/1000000</f>
        <v>25.073989118429846</v>
      </c>
      <c r="AC34" s="6">
        <f>(D37-$B$8)*$B$2*Output!$Q$101*$E$2*$K$4/Output!$Q$95/1000000</f>
        <v>36.458533833396764</v>
      </c>
      <c r="AE34" s="6">
        <v>2050</v>
      </c>
      <c r="AF34" s="6">
        <f>(B37-$B$8)*$B$2*Output!$Q$101*$E$2*$L$4/Output!$Q$95/1000000</f>
        <v>94.614193898187295</v>
      </c>
      <c r="AG34" s="6">
        <f>(C37-$B$8)*$B$2*Output!$Q$101*$E$2*$L$4/Output!$Q$95/1000000</f>
        <v>173.29814113215849</v>
      </c>
      <c r="AH34" s="6">
        <f>(D37-$B$8)*$B$2*Output!$Q$101*$E$2*$L$4/Output!$Q$95/1000000</f>
        <v>251.98208836612989</v>
      </c>
      <c r="AJ34" s="6">
        <v>2050</v>
      </c>
      <c r="AK34" s="6">
        <f>(B37-$B$8)*$B$2*Output!$Q$101*$E$2*$M$4/Output!$Q$95/1000000</f>
        <v>58.274343184383447</v>
      </c>
      <c r="AL34" s="6">
        <f>(C37-$B$8)*$B$2*Output!$Q$101*$E$2*$M$4/Output!$Q$95/1000000</f>
        <v>106.73700143150091</v>
      </c>
      <c r="AM34" s="6">
        <f>(D37-$B$8)*$B$2*Output!$Q$101*$E$2*$M$4/Output!$Q$95/1000000</f>
        <v>155.19965967861847</v>
      </c>
    </row>
    <row r="35" spans="1:39" x14ac:dyDescent="0.25">
      <c r="A35" s="6">
        <v>2048</v>
      </c>
      <c r="B35" s="6">
        <v>6.1006835502709569</v>
      </c>
      <c r="C35" s="6">
        <v>8.7460443261124841</v>
      </c>
      <c r="D35" s="6">
        <v>11.391405101954012</v>
      </c>
    </row>
    <row r="36" spans="1:39" x14ac:dyDescent="0.25">
      <c r="A36" s="6">
        <v>2049</v>
      </c>
      <c r="B36" s="6">
        <v>6.2272308922817956</v>
      </c>
      <c r="C36" s="6">
        <v>8.968435349535465</v>
      </c>
      <c r="D36" s="6">
        <v>11.709639806789134</v>
      </c>
      <c r="G36" s="6">
        <f>SUM(G8:G34)</f>
        <v>436.62076210340257</v>
      </c>
      <c r="H36" s="6">
        <f t="shared" ref="H36:I36" si="1">SUM(H8:H34)</f>
        <v>864.6364624524266</v>
      </c>
      <c r="I36" s="6">
        <f t="shared" si="1"/>
        <v>1292.6521628014516</v>
      </c>
      <c r="L36" s="6">
        <f>SUM(L8:L34)</f>
        <v>2347.7607832861531</v>
      </c>
      <c r="M36" s="6">
        <f t="shared" ref="M36:N36" si="2">SUM(M8:M34)</f>
        <v>4649.2511454696551</v>
      </c>
      <c r="N36" s="6">
        <f t="shared" si="2"/>
        <v>6950.7415076531597</v>
      </c>
      <c r="Q36" s="6">
        <f>SUM(Q8:Q34)</f>
        <v>886.53970403977087</v>
      </c>
      <c r="R36" s="6">
        <f t="shared" ref="R36:S36" si="3">SUM(R8:R34)</f>
        <v>1755.6071997855072</v>
      </c>
      <c r="S36" s="6">
        <f t="shared" si="3"/>
        <v>2624.6746955312456</v>
      </c>
      <c r="V36" s="6">
        <f>SUM(V8:V34)</f>
        <v>7139.903430030552</v>
      </c>
      <c r="W36" s="6">
        <f t="shared" ref="W36:X36" si="4">SUM(W8:W34)</f>
        <v>14139.091357573938</v>
      </c>
      <c r="X36" s="6">
        <f t="shared" si="4"/>
        <v>21138.279285117333</v>
      </c>
      <c r="AA36" s="6">
        <f>SUM(AA8:AA34)</f>
        <v>191.65222164848129</v>
      </c>
      <c r="AB36" s="6">
        <f t="shared" ref="AB36:AC36" si="5">SUM(AB8:AB34)</f>
        <v>379.52729995933447</v>
      </c>
      <c r="AC36" s="6">
        <f t="shared" si="5"/>
        <v>567.40237827018791</v>
      </c>
      <c r="AF36" s="6">
        <f>SUM(AF8:AF34)</f>
        <v>1324.5987145746219</v>
      </c>
      <c r="AG36" s="6">
        <f t="shared" ref="AG36:AH36" si="6">SUM(AG8:AG34)</f>
        <v>2623.0918136403202</v>
      </c>
      <c r="AH36" s="6">
        <f t="shared" si="6"/>
        <v>3921.5849127060205</v>
      </c>
      <c r="AK36" s="6">
        <f>SUM(AK8:AK34)</f>
        <v>815.84080458136827</v>
      </c>
      <c r="AL36" s="6">
        <f t="shared" ref="AL36:AM36" si="7">SUM(AL8:AL34)</f>
        <v>1615.602757411976</v>
      </c>
      <c r="AM36" s="6">
        <f t="shared" si="7"/>
        <v>2415.3647102425857</v>
      </c>
    </row>
    <row r="37" spans="1:39" x14ac:dyDescent="0.25">
      <c r="A37" s="6">
        <v>2050</v>
      </c>
      <c r="B37" s="6">
        <v>6.3537782342926343</v>
      </c>
      <c r="C37" s="6">
        <v>9.1952715369419504</v>
      </c>
      <c r="D37" s="6">
        <v>12.036764839591271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76.325282017003971</v>
      </c>
      <c r="H41" s="6">
        <f t="shared" ref="H41:I41" si="8">$G$2-H8*1.204</f>
        <v>74.97427322407097</v>
      </c>
      <c r="I41" s="6">
        <f t="shared" si="8"/>
        <v>73.623264431137983</v>
      </c>
      <c r="K41" s="6">
        <v>2024</v>
      </c>
      <c r="L41" s="6">
        <f>$H$2-L8*1.204</f>
        <v>410.40994713471815</v>
      </c>
      <c r="M41" s="6">
        <f>$H$2-M8*1.204</f>
        <v>403.14541521772315</v>
      </c>
      <c r="N41" s="6">
        <f>$H$2-N8*1.204</f>
        <v>395.88088330072816</v>
      </c>
      <c r="P41" s="6">
        <v>2024</v>
      </c>
      <c r="Q41" s="6">
        <f>$I$2-Q8*1.204</f>
        <v>154.97520686861407</v>
      </c>
      <c r="R41" s="6">
        <f>$I$2-R8*1.204</f>
        <v>152.23204154209142</v>
      </c>
      <c r="S41" s="6">
        <f>$I$2-S8*1.204</f>
        <v>149.48887621556878</v>
      </c>
      <c r="U41" s="6">
        <v>2024</v>
      </c>
      <c r="V41" s="6">
        <f>$J$2-V8*1.204</f>
        <v>1248.1200853710138</v>
      </c>
      <c r="W41" s="6">
        <f>$J$2-W8*1.204</f>
        <v>1226.0275209492163</v>
      </c>
      <c r="X41" s="6">
        <f>$J$2-X8*1.204</f>
        <v>1203.934956527419</v>
      </c>
      <c r="Z41" s="6">
        <v>2024</v>
      </c>
      <c r="AA41" s="6">
        <f>$K$2-AA8*1.204</f>
        <v>33.502552182897432</v>
      </c>
      <c r="AB41" s="6">
        <f>$K$2-AB8*1.204</f>
        <v>32.909534490873611</v>
      </c>
      <c r="AC41" s="6">
        <f>$K$2-AC8*1.204</f>
        <v>32.31651679884979</v>
      </c>
      <c r="AE41" s="6">
        <v>2024</v>
      </c>
      <c r="AF41" s="6">
        <f>$L$2-AF8*1.204</f>
        <v>231.55190779802157</v>
      </c>
      <c r="AG41" s="6">
        <f>$L$2-AG8*1.204</f>
        <v>227.45328339482782</v>
      </c>
      <c r="AH41" s="6">
        <f>$L$2-AH8*1.204</f>
        <v>223.35465899163407</v>
      </c>
      <c r="AJ41" s="6">
        <v>2024</v>
      </c>
      <c r="AK41" s="6">
        <f>$M$2-AK8*1.204</f>
        <v>142.61639595577788</v>
      </c>
      <c r="AL41" s="6">
        <f>$M$2-AL8*1.204</f>
        <v>140.09198988925664</v>
      </c>
      <c r="AM41" s="6">
        <f>$M$2-AM8*1.204</f>
        <v>137.56758382273537</v>
      </c>
    </row>
    <row r="42" spans="1:39" x14ac:dyDescent="0.25">
      <c r="F42" s="6">
        <v>2025</v>
      </c>
      <c r="G42" s="6">
        <f t="shared" ref="G42:I57" si="9">$G$2-G9*1.204</f>
        <v>74.934564034007948</v>
      </c>
      <c r="H42" s="6">
        <f t="shared" si="9"/>
        <v>71.973064358461301</v>
      </c>
      <c r="I42" s="6">
        <f t="shared" si="9"/>
        <v>69.011564682914653</v>
      </c>
      <c r="K42" s="6">
        <v>2025</v>
      </c>
      <c r="L42" s="6">
        <f t="shared" ref="L42:N57" si="10">$H$2-L9*1.204</f>
        <v>402.93189426943633</v>
      </c>
      <c r="M42" s="6">
        <f t="shared" si="10"/>
        <v>387.00756496253894</v>
      </c>
      <c r="N42" s="6">
        <f t="shared" si="10"/>
        <v>371.08323565564154</v>
      </c>
      <c r="P42" s="6">
        <v>2025</v>
      </c>
      <c r="Q42" s="6">
        <f t="shared" ref="Q42:S57" si="11">$I$2-Q9*1.204</f>
        <v>152.15141373722813</v>
      </c>
      <c r="R42" s="6">
        <f t="shared" si="11"/>
        <v>146.13821584616858</v>
      </c>
      <c r="S42" s="6">
        <f t="shared" si="11"/>
        <v>140.125017955109</v>
      </c>
      <c r="U42" s="6">
        <v>2025</v>
      </c>
      <c r="V42" s="6">
        <f t="shared" ref="V42:X57" si="12">$J$2-V9*1.204</f>
        <v>1225.3781707420276</v>
      </c>
      <c r="W42" s="6">
        <f t="shared" si="12"/>
        <v>1176.9498239323029</v>
      </c>
      <c r="X42" s="6">
        <f t="shared" si="12"/>
        <v>1128.5214771225783</v>
      </c>
      <c r="Z42" s="6">
        <v>2025</v>
      </c>
      <c r="AA42" s="6">
        <f t="shared" ref="AA42:AC57" si="13">$K$2-AA9*1.204</f>
        <v>32.892104365794857</v>
      </c>
      <c r="AB42" s="6">
        <f t="shared" si="13"/>
        <v>31.592170781566097</v>
      </c>
      <c r="AC42" s="6">
        <f t="shared" si="13"/>
        <v>30.292237197337329</v>
      </c>
      <c r="AE42" s="6">
        <v>2025</v>
      </c>
      <c r="AF42" s="6">
        <f t="shared" ref="AF42:AH57" si="14">$L$2-AF9*1.204</f>
        <v>227.33281559604313</v>
      </c>
      <c r="AG42" s="6">
        <f t="shared" si="14"/>
        <v>218.34836271628467</v>
      </c>
      <c r="AH42" s="6">
        <f t="shared" si="14"/>
        <v>209.3639098365262</v>
      </c>
      <c r="AJ42" s="6">
        <v>2025</v>
      </c>
      <c r="AK42" s="6">
        <f t="shared" ref="AK42:AM57" si="15">$M$2-AK9*1.204</f>
        <v>140.01779191155572</v>
      </c>
      <c r="AL42" s="6">
        <f t="shared" si="15"/>
        <v>134.48412863263627</v>
      </c>
      <c r="AM42" s="6">
        <f t="shared" si="15"/>
        <v>128.95046535371677</v>
      </c>
    </row>
    <row r="43" spans="1:39" x14ac:dyDescent="0.25">
      <c r="F43" s="6">
        <v>2026</v>
      </c>
      <c r="G43" s="6">
        <f t="shared" si="9"/>
        <v>73.543846051011926</v>
      </c>
      <c r="H43" s="6">
        <f t="shared" si="9"/>
        <v>68.679470737590862</v>
      </c>
      <c r="I43" s="6">
        <f t="shared" si="9"/>
        <v>63.815095424169819</v>
      </c>
      <c r="K43" s="6">
        <v>2026</v>
      </c>
      <c r="L43" s="6">
        <f t="shared" si="10"/>
        <v>395.4538414041545</v>
      </c>
      <c r="M43" s="6">
        <f t="shared" si="10"/>
        <v>369.29752776249899</v>
      </c>
      <c r="N43" s="6">
        <f t="shared" si="10"/>
        <v>343.14121412084359</v>
      </c>
      <c r="P43" s="6">
        <v>2026</v>
      </c>
      <c r="Q43" s="6">
        <f t="shared" si="11"/>
        <v>149.32762060584218</v>
      </c>
      <c r="R43" s="6">
        <f t="shared" si="11"/>
        <v>139.45071546298192</v>
      </c>
      <c r="S43" s="6">
        <f t="shared" si="11"/>
        <v>129.57381032012165</v>
      </c>
      <c r="U43" s="6">
        <v>2026</v>
      </c>
      <c r="V43" s="6">
        <f t="shared" si="12"/>
        <v>1202.6362561130416</v>
      </c>
      <c r="W43" s="6">
        <f t="shared" si="12"/>
        <v>1123.0908634067143</v>
      </c>
      <c r="X43" s="6">
        <f t="shared" si="12"/>
        <v>1043.5454707003876</v>
      </c>
      <c r="Z43" s="6">
        <v>2026</v>
      </c>
      <c r="AA43" s="6">
        <f t="shared" si="13"/>
        <v>32.28165654869229</v>
      </c>
      <c r="AB43" s="6">
        <f t="shared" si="13"/>
        <v>30.146466432542042</v>
      </c>
      <c r="AC43" s="6">
        <f t="shared" si="13"/>
        <v>28.0112763163918</v>
      </c>
      <c r="AE43" s="6">
        <v>2026</v>
      </c>
      <c r="AF43" s="6">
        <f t="shared" si="14"/>
        <v>223.11372339406472</v>
      </c>
      <c r="AG43" s="6">
        <f t="shared" si="14"/>
        <v>208.35641946668042</v>
      </c>
      <c r="AH43" s="6">
        <f t="shared" si="14"/>
        <v>193.59911553929618</v>
      </c>
      <c r="AJ43" s="6">
        <v>2026</v>
      </c>
      <c r="AK43" s="6">
        <f t="shared" si="15"/>
        <v>137.41918786733359</v>
      </c>
      <c r="AL43" s="6">
        <f t="shared" si="15"/>
        <v>128.32993647587702</v>
      </c>
      <c r="AM43" s="6">
        <f t="shared" si="15"/>
        <v>119.24068508442048</v>
      </c>
    </row>
    <row r="44" spans="1:39" x14ac:dyDescent="0.25">
      <c r="F44" s="6">
        <v>2027</v>
      </c>
      <c r="G44" s="6">
        <f t="shared" si="9"/>
        <v>72.153128068015903</v>
      </c>
      <c r="H44" s="6">
        <f t="shared" si="9"/>
        <v>65.056417595201594</v>
      </c>
      <c r="I44" s="6">
        <f t="shared" si="9"/>
        <v>57.959707122387307</v>
      </c>
      <c r="K44" s="6">
        <v>2027</v>
      </c>
      <c r="L44" s="6">
        <f t="shared" si="10"/>
        <v>387.97578853887268</v>
      </c>
      <c r="M44" s="6">
        <f t="shared" si="10"/>
        <v>349.81594827350364</v>
      </c>
      <c r="N44" s="6">
        <f t="shared" si="10"/>
        <v>311.65610800813459</v>
      </c>
      <c r="P44" s="6">
        <v>2027</v>
      </c>
      <c r="Q44" s="6">
        <f t="shared" si="11"/>
        <v>146.50382747445627</v>
      </c>
      <c r="R44" s="6">
        <f t="shared" si="11"/>
        <v>132.09426167205231</v>
      </c>
      <c r="S44" s="6">
        <f t="shared" si="11"/>
        <v>117.68469586964841</v>
      </c>
      <c r="U44" s="6">
        <v>2027</v>
      </c>
      <c r="V44" s="6">
        <f t="shared" si="12"/>
        <v>1179.8943414840553</v>
      </c>
      <c r="W44" s="6">
        <f t="shared" si="12"/>
        <v>1063.8443689571402</v>
      </c>
      <c r="X44" s="6">
        <f t="shared" si="12"/>
        <v>947.79439643022533</v>
      </c>
      <c r="Z44" s="6">
        <v>2027</v>
      </c>
      <c r="AA44" s="6">
        <f t="shared" si="13"/>
        <v>31.671208731589722</v>
      </c>
      <c r="AB44" s="6">
        <f t="shared" si="13"/>
        <v>28.55614768419775</v>
      </c>
      <c r="AC44" s="6">
        <f t="shared" si="13"/>
        <v>25.441086636805785</v>
      </c>
      <c r="AE44" s="6">
        <v>2027</v>
      </c>
      <c r="AF44" s="6">
        <f t="shared" si="14"/>
        <v>218.89463119208628</v>
      </c>
      <c r="AG44" s="6">
        <f t="shared" si="14"/>
        <v>197.36497803333003</v>
      </c>
      <c r="AH44" s="6">
        <f t="shared" si="14"/>
        <v>175.83532487457381</v>
      </c>
      <c r="AJ44" s="6">
        <v>2027</v>
      </c>
      <c r="AK44" s="6">
        <f t="shared" si="15"/>
        <v>134.82058382311146</v>
      </c>
      <c r="AL44" s="6">
        <f t="shared" si="15"/>
        <v>121.56013795212314</v>
      </c>
      <c r="AM44" s="6">
        <f t="shared" si="15"/>
        <v>108.29969208113482</v>
      </c>
    </row>
    <row r="45" spans="1:39" x14ac:dyDescent="0.25">
      <c r="F45" s="6">
        <v>2028</v>
      </c>
      <c r="G45" s="6">
        <f t="shared" si="9"/>
        <v>70.76241008501988</v>
      </c>
      <c r="H45" s="6">
        <f t="shared" si="9"/>
        <v>61.062129036579321</v>
      </c>
      <c r="I45" s="6">
        <f t="shared" si="9"/>
        <v>51.361847988138749</v>
      </c>
      <c r="K45" s="6">
        <v>2028</v>
      </c>
      <c r="L45" s="6">
        <f t="shared" si="10"/>
        <v>380.49773567359085</v>
      </c>
      <c r="M45" s="6">
        <f t="shared" si="10"/>
        <v>328.33819263521104</v>
      </c>
      <c r="N45" s="6">
        <f t="shared" si="10"/>
        <v>276.17864959683106</v>
      </c>
      <c r="P45" s="6">
        <v>2028</v>
      </c>
      <c r="Q45" s="6">
        <f t="shared" si="11"/>
        <v>143.68003434307033</v>
      </c>
      <c r="R45" s="6">
        <f t="shared" si="11"/>
        <v>123.9840303134899</v>
      </c>
      <c r="S45" s="6">
        <f t="shared" si="11"/>
        <v>104.28802628390945</v>
      </c>
      <c r="U45" s="6">
        <v>2028</v>
      </c>
      <c r="V45" s="6">
        <f t="shared" si="12"/>
        <v>1157.1524268550691</v>
      </c>
      <c r="W45" s="6">
        <f t="shared" si="12"/>
        <v>998.52719429313493</v>
      </c>
      <c r="X45" s="6">
        <f t="shared" si="12"/>
        <v>839.90196173120069</v>
      </c>
      <c r="Z45" s="6">
        <v>2028</v>
      </c>
      <c r="AA45" s="6">
        <f t="shared" si="13"/>
        <v>31.060760914487151</v>
      </c>
      <c r="AB45" s="6">
        <f t="shared" si="13"/>
        <v>26.802877243100912</v>
      </c>
      <c r="AC45" s="6">
        <f t="shared" si="13"/>
        <v>22.54499357171467</v>
      </c>
      <c r="AE45" s="6">
        <v>2028</v>
      </c>
      <c r="AF45" s="6">
        <f t="shared" si="14"/>
        <v>214.67553899010787</v>
      </c>
      <c r="AG45" s="6">
        <f t="shared" si="14"/>
        <v>185.24730074995296</v>
      </c>
      <c r="AH45" s="6">
        <f t="shared" si="14"/>
        <v>155.81906250979799</v>
      </c>
      <c r="AJ45" s="6">
        <v>2028</v>
      </c>
      <c r="AK45" s="6">
        <f t="shared" si="15"/>
        <v>132.22197977888933</v>
      </c>
      <c r="AL45" s="6">
        <f t="shared" si="15"/>
        <v>114.09667337545508</v>
      </c>
      <c r="AM45" s="6">
        <f t="shared" si="15"/>
        <v>95.971366972020803</v>
      </c>
    </row>
    <row r="46" spans="1:39" x14ac:dyDescent="0.25">
      <c r="F46" s="6">
        <v>2029</v>
      </c>
      <c r="G46" s="6">
        <f t="shared" si="9"/>
        <v>69.371692102023857</v>
      </c>
      <c r="H46" s="6">
        <f t="shared" si="9"/>
        <v>56.649531929367015</v>
      </c>
      <c r="I46" s="6">
        <f t="shared" si="9"/>
        <v>43.927371756710144</v>
      </c>
      <c r="K46" s="6">
        <v>2029</v>
      </c>
      <c r="L46" s="6">
        <f t="shared" si="10"/>
        <v>373.01968280830903</v>
      </c>
      <c r="M46" s="6">
        <f t="shared" si="10"/>
        <v>304.61114312238567</v>
      </c>
      <c r="N46" s="6">
        <f t="shared" si="10"/>
        <v>236.20260343646208</v>
      </c>
      <c r="P46" s="6">
        <v>2029</v>
      </c>
      <c r="Q46" s="6">
        <f t="shared" si="11"/>
        <v>140.85624121168439</v>
      </c>
      <c r="R46" s="6">
        <f t="shared" si="11"/>
        <v>115.02444141389401</v>
      </c>
      <c r="S46" s="6">
        <f t="shared" si="11"/>
        <v>89.192641616103572</v>
      </c>
      <c r="U46" s="6">
        <v>2029</v>
      </c>
      <c r="V46" s="6">
        <f t="shared" si="12"/>
        <v>1134.4105122260828</v>
      </c>
      <c r="W46" s="6">
        <f t="shared" si="12"/>
        <v>926.36956928842494</v>
      </c>
      <c r="X46" s="6">
        <f t="shared" si="12"/>
        <v>718.32862635076663</v>
      </c>
      <c r="Z46" s="6">
        <v>2029</v>
      </c>
      <c r="AA46" s="6">
        <f t="shared" si="13"/>
        <v>30.450313097384576</v>
      </c>
      <c r="AB46" s="6">
        <f t="shared" si="13"/>
        <v>24.865992623224265</v>
      </c>
      <c r="AC46" s="6">
        <f t="shared" si="13"/>
        <v>19.28167214906394</v>
      </c>
      <c r="AE46" s="6">
        <v>2029</v>
      </c>
      <c r="AF46" s="6">
        <f t="shared" si="14"/>
        <v>210.45644678812943</v>
      </c>
      <c r="AG46" s="6">
        <f t="shared" si="14"/>
        <v>171.860579449776</v>
      </c>
      <c r="AH46" s="6">
        <f t="shared" si="14"/>
        <v>133.26471211142245</v>
      </c>
      <c r="AJ46" s="6">
        <v>2029</v>
      </c>
      <c r="AK46" s="6">
        <f t="shared" si="15"/>
        <v>129.62337573466718</v>
      </c>
      <c r="AL46" s="6">
        <f t="shared" si="15"/>
        <v>105.85158499051715</v>
      </c>
      <c r="AM46" s="6">
        <f t="shared" si="15"/>
        <v>82.079794246367086</v>
      </c>
    </row>
    <row r="47" spans="1:39" x14ac:dyDescent="0.25">
      <c r="F47" s="6">
        <v>2030</v>
      </c>
      <c r="G47" s="6">
        <f t="shared" si="9"/>
        <v>67.980974119027834</v>
      </c>
      <c r="H47" s="6">
        <f t="shared" si="9"/>
        <v>51.765584206960028</v>
      </c>
      <c r="I47" s="6">
        <f t="shared" si="9"/>
        <v>35.550194294892187</v>
      </c>
      <c r="K47" s="6">
        <v>2030</v>
      </c>
      <c r="L47" s="6">
        <f t="shared" si="10"/>
        <v>365.5416299430272</v>
      </c>
      <c r="M47" s="6">
        <f t="shared" si="10"/>
        <v>278.34958635387966</v>
      </c>
      <c r="N47" s="6">
        <f t="shared" si="10"/>
        <v>191.15754276473189</v>
      </c>
      <c r="P47" s="6">
        <v>2030</v>
      </c>
      <c r="Q47" s="6">
        <f t="shared" si="11"/>
        <v>138.03244808029845</v>
      </c>
      <c r="R47" s="6">
        <f t="shared" si="11"/>
        <v>105.1077953352474</v>
      </c>
      <c r="S47" s="6">
        <f t="shared" si="11"/>
        <v>72.183142590196255</v>
      </c>
      <c r="U47" s="6">
        <v>2030</v>
      </c>
      <c r="V47" s="6">
        <f t="shared" si="12"/>
        <v>1111.6685975970966</v>
      </c>
      <c r="W47" s="6">
        <f t="shared" si="12"/>
        <v>846.50411596615425</v>
      </c>
      <c r="X47" s="6">
        <f t="shared" si="12"/>
        <v>581.33963433521126</v>
      </c>
      <c r="Z47" s="6">
        <v>2030</v>
      </c>
      <c r="AA47" s="6">
        <f t="shared" si="13"/>
        <v>29.839865280282009</v>
      </c>
      <c r="AB47" s="6">
        <f t="shared" si="13"/>
        <v>22.722211308508257</v>
      </c>
      <c r="AC47" s="6">
        <f t="shared" si="13"/>
        <v>15.604557336734487</v>
      </c>
      <c r="AE47" s="6">
        <v>2030</v>
      </c>
      <c r="AF47" s="6">
        <f t="shared" si="14"/>
        <v>206.23735458615099</v>
      </c>
      <c r="AG47" s="6">
        <f t="shared" si="14"/>
        <v>157.0438977052238</v>
      </c>
      <c r="AH47" s="6">
        <f t="shared" si="14"/>
        <v>107.8504408242965</v>
      </c>
      <c r="AJ47" s="6">
        <v>2030</v>
      </c>
      <c r="AK47" s="6">
        <f t="shared" si="15"/>
        <v>127.02477169044505</v>
      </c>
      <c r="AL47" s="6">
        <f t="shared" si="15"/>
        <v>96.725761884472973</v>
      </c>
      <c r="AM47" s="6">
        <f t="shared" si="15"/>
        <v>66.426752078500812</v>
      </c>
    </row>
    <row r="48" spans="1:39" x14ac:dyDescent="0.25">
      <c r="F48" s="6">
        <v>2031</v>
      </c>
      <c r="G48" s="6">
        <f t="shared" si="9"/>
        <v>66.590256136031812</v>
      </c>
      <c r="H48" s="6">
        <f t="shared" si="9"/>
        <v>49.939108225666956</v>
      </c>
      <c r="I48" s="6">
        <f t="shared" si="9"/>
        <v>33.287960315302072</v>
      </c>
      <c r="K48" s="6">
        <v>2031</v>
      </c>
      <c r="L48" s="6">
        <f t="shared" si="10"/>
        <v>358.06357707774538</v>
      </c>
      <c r="M48" s="6">
        <f t="shared" si="10"/>
        <v>268.52841188696681</v>
      </c>
      <c r="N48" s="6">
        <f t="shared" si="10"/>
        <v>178.99324669618801</v>
      </c>
      <c r="P48" s="6">
        <v>2031</v>
      </c>
      <c r="Q48" s="6">
        <f t="shared" si="11"/>
        <v>135.20865494891251</v>
      </c>
      <c r="R48" s="6">
        <f t="shared" si="11"/>
        <v>101.39921430467371</v>
      </c>
      <c r="S48" s="6">
        <f t="shared" si="11"/>
        <v>67.589773660434801</v>
      </c>
      <c r="U48" s="6">
        <v>2031</v>
      </c>
      <c r="V48" s="6">
        <f t="shared" si="12"/>
        <v>1088.9266829681103</v>
      </c>
      <c r="W48" s="6">
        <f t="shared" si="12"/>
        <v>816.63640637561844</v>
      </c>
      <c r="X48" s="6">
        <f t="shared" si="12"/>
        <v>544.346129783126</v>
      </c>
      <c r="Z48" s="6">
        <v>2031</v>
      </c>
      <c r="AA48" s="6">
        <f t="shared" si="13"/>
        <v>29.229417463179438</v>
      </c>
      <c r="AB48" s="6">
        <f t="shared" si="13"/>
        <v>21.920489975065326</v>
      </c>
      <c r="AC48" s="6">
        <f t="shared" si="13"/>
        <v>14.611562486951204</v>
      </c>
      <c r="AE48" s="6">
        <v>2031</v>
      </c>
      <c r="AF48" s="6">
        <f t="shared" si="14"/>
        <v>202.01826238417257</v>
      </c>
      <c r="AG48" s="6">
        <f t="shared" si="14"/>
        <v>151.5028241993119</v>
      </c>
      <c r="AH48" s="6">
        <f t="shared" si="14"/>
        <v>100.98738601445112</v>
      </c>
      <c r="AJ48" s="6">
        <v>2031</v>
      </c>
      <c r="AK48" s="6">
        <f t="shared" si="15"/>
        <v>124.42616764622292</v>
      </c>
      <c r="AL48" s="6">
        <f t="shared" si="15"/>
        <v>93.312929139304998</v>
      </c>
      <c r="AM48" s="6">
        <f t="shared" si="15"/>
        <v>62.199690632387032</v>
      </c>
    </row>
    <row r="49" spans="6:39" x14ac:dyDescent="0.25">
      <c r="F49" s="6">
        <v>2032</v>
      </c>
      <c r="G49" s="6">
        <f t="shared" si="9"/>
        <v>65.199538153035789</v>
      </c>
      <c r="H49" s="6">
        <f t="shared" si="9"/>
        <v>48.078258749570381</v>
      </c>
      <c r="I49" s="6">
        <f t="shared" si="9"/>
        <v>30.95697934610493</v>
      </c>
      <c r="K49" s="6">
        <v>2032</v>
      </c>
      <c r="L49" s="6">
        <f t="shared" si="10"/>
        <v>350.58552421246361</v>
      </c>
      <c r="M49" s="6">
        <f t="shared" si="10"/>
        <v>258.52240712775318</v>
      </c>
      <c r="N49" s="6">
        <f t="shared" si="10"/>
        <v>166.45929004304253</v>
      </c>
      <c r="P49" s="6">
        <v>2032</v>
      </c>
      <c r="Q49" s="6">
        <f t="shared" si="11"/>
        <v>132.38486181752657</v>
      </c>
      <c r="R49" s="6">
        <f t="shared" si="11"/>
        <v>97.62083936928633</v>
      </c>
      <c r="S49" s="6">
        <f t="shared" si="11"/>
        <v>62.85681692104599</v>
      </c>
      <c r="U49" s="6">
        <v>2032</v>
      </c>
      <c r="V49" s="6">
        <f t="shared" si="12"/>
        <v>1066.1847683391243</v>
      </c>
      <c r="W49" s="6">
        <f t="shared" si="12"/>
        <v>786.20659929739725</v>
      </c>
      <c r="X49" s="6">
        <f t="shared" si="12"/>
        <v>506.22843025566942</v>
      </c>
      <c r="Z49" s="6">
        <v>2032</v>
      </c>
      <c r="AA49" s="6">
        <f t="shared" si="13"/>
        <v>28.61896964607687</v>
      </c>
      <c r="AB49" s="6">
        <f t="shared" si="13"/>
        <v>21.103680589892612</v>
      </c>
      <c r="AC49" s="6">
        <f t="shared" si="13"/>
        <v>13.588391533708343</v>
      </c>
      <c r="AE49" s="6">
        <v>2032</v>
      </c>
      <c r="AF49" s="6">
        <f t="shared" si="14"/>
        <v>197.79917018219416</v>
      </c>
      <c r="AG49" s="6">
        <f t="shared" si="14"/>
        <v>145.85747006594471</v>
      </c>
      <c r="AH49" s="6">
        <f t="shared" si="14"/>
        <v>93.915769949695118</v>
      </c>
      <c r="AJ49" s="6">
        <v>2032</v>
      </c>
      <c r="AK49" s="6">
        <f t="shared" si="15"/>
        <v>121.82756360200079</v>
      </c>
      <c r="AL49" s="6">
        <f t="shared" si="15"/>
        <v>89.83586834524246</v>
      </c>
      <c r="AM49" s="6">
        <f t="shared" si="15"/>
        <v>57.844173088484069</v>
      </c>
    </row>
    <row r="50" spans="6:39" x14ac:dyDescent="0.25">
      <c r="F50" s="6">
        <v>2033</v>
      </c>
      <c r="G50" s="6">
        <f t="shared" si="9"/>
        <v>63.808820170039766</v>
      </c>
      <c r="H50" s="6">
        <f t="shared" si="9"/>
        <v>46.181991203126223</v>
      </c>
      <c r="I50" s="6">
        <f t="shared" si="9"/>
        <v>28.555162236212645</v>
      </c>
      <c r="K50" s="6">
        <v>2033</v>
      </c>
      <c r="L50" s="6">
        <f t="shared" si="10"/>
        <v>343.10747134718173</v>
      </c>
      <c r="M50" s="6">
        <f t="shared" si="10"/>
        <v>248.32595527165591</v>
      </c>
      <c r="N50" s="6">
        <f t="shared" si="10"/>
        <v>153.54443919612982</v>
      </c>
      <c r="P50" s="6">
        <v>2033</v>
      </c>
      <c r="Q50" s="6">
        <f t="shared" si="11"/>
        <v>129.56106868614063</v>
      </c>
      <c r="R50" s="6">
        <f t="shared" si="11"/>
        <v>93.770549563308919</v>
      </c>
      <c r="S50" s="6">
        <f t="shared" si="11"/>
        <v>57.980030440477108</v>
      </c>
      <c r="U50" s="6">
        <v>2033</v>
      </c>
      <c r="V50" s="6">
        <f t="shared" si="12"/>
        <v>1043.442853710138</v>
      </c>
      <c r="W50" s="6">
        <f t="shared" si="12"/>
        <v>755.19761316057713</v>
      </c>
      <c r="X50" s="6">
        <f t="shared" si="12"/>
        <v>466.95237261101556</v>
      </c>
      <c r="Z50" s="6">
        <v>2033</v>
      </c>
      <c r="AA50" s="6">
        <f t="shared" si="13"/>
        <v>28.008521828974299</v>
      </c>
      <c r="AB50" s="6">
        <f t="shared" si="13"/>
        <v>20.271324642444863</v>
      </c>
      <c r="AC50" s="6">
        <f t="shared" si="13"/>
        <v>12.53412745591541</v>
      </c>
      <c r="AE50" s="6">
        <v>2033</v>
      </c>
      <c r="AF50" s="6">
        <f t="shared" si="14"/>
        <v>193.58007798021572</v>
      </c>
      <c r="AG50" s="6">
        <f t="shared" si="14"/>
        <v>140.10466632292287</v>
      </c>
      <c r="AH50" s="6">
        <f t="shared" si="14"/>
        <v>86.629254665629873</v>
      </c>
      <c r="AJ50" s="6">
        <v>2033</v>
      </c>
      <c r="AK50" s="6">
        <f t="shared" si="15"/>
        <v>119.22895955777864</v>
      </c>
      <c r="AL50" s="6">
        <f t="shared" si="15"/>
        <v>86.292627677209012</v>
      </c>
      <c r="AM50" s="6">
        <f t="shared" si="15"/>
        <v>53.356295796639273</v>
      </c>
    </row>
    <row r="51" spans="6:39" x14ac:dyDescent="0.25">
      <c r="F51" s="6">
        <v>2034</v>
      </c>
      <c r="G51" s="6">
        <f t="shared" si="9"/>
        <v>62.418102187043743</v>
      </c>
      <c r="H51" s="6">
        <f t="shared" si="9"/>
        <v>44.249229267202153</v>
      </c>
      <c r="I51" s="6">
        <f t="shared" si="9"/>
        <v>26.080356347360521</v>
      </c>
      <c r="K51" s="6">
        <v>2034</v>
      </c>
      <c r="L51" s="6">
        <f t="shared" si="10"/>
        <v>335.62941848189996</v>
      </c>
      <c r="M51" s="6">
        <f t="shared" si="10"/>
        <v>237.93326882511417</v>
      </c>
      <c r="N51" s="6">
        <f t="shared" si="10"/>
        <v>140.23711916832815</v>
      </c>
      <c r="P51" s="6">
        <v>2034</v>
      </c>
      <c r="Q51" s="6">
        <f t="shared" si="11"/>
        <v>126.73727555475472</v>
      </c>
      <c r="R51" s="6">
        <f t="shared" si="11"/>
        <v>89.84615946697248</v>
      </c>
      <c r="S51" s="6">
        <f t="shared" si="11"/>
        <v>52.955043379190172</v>
      </c>
      <c r="U51" s="6">
        <v>2034</v>
      </c>
      <c r="V51" s="6">
        <f t="shared" si="12"/>
        <v>1020.7009390811519</v>
      </c>
      <c r="W51" s="6">
        <f t="shared" si="12"/>
        <v>723.59184730267998</v>
      </c>
      <c r="X51" s="6">
        <f t="shared" si="12"/>
        <v>426.48275552420716</v>
      </c>
      <c r="Z51" s="6">
        <v>2034</v>
      </c>
      <c r="AA51" s="6">
        <f t="shared" si="13"/>
        <v>27.398074011871731</v>
      </c>
      <c r="AB51" s="6">
        <f t="shared" si="13"/>
        <v>19.422949688507739</v>
      </c>
      <c r="AC51" s="6">
        <f t="shared" si="13"/>
        <v>11.447825365143725</v>
      </c>
      <c r="AE51" s="6">
        <v>2034</v>
      </c>
      <c r="AF51" s="6">
        <f t="shared" si="14"/>
        <v>189.36098577823731</v>
      </c>
      <c r="AG51" s="6">
        <f t="shared" si="14"/>
        <v>134.2411476859015</v>
      </c>
      <c r="AH51" s="6">
        <f t="shared" si="14"/>
        <v>79.121309593565513</v>
      </c>
      <c r="AJ51" s="6">
        <v>2034</v>
      </c>
      <c r="AK51" s="6">
        <f t="shared" si="15"/>
        <v>116.63035551355652</v>
      </c>
      <c r="AL51" s="6">
        <f t="shared" si="15"/>
        <v>82.681195996149597</v>
      </c>
      <c r="AM51" s="6">
        <f t="shared" si="15"/>
        <v>48.732036478742572</v>
      </c>
    </row>
    <row r="52" spans="6:39" x14ac:dyDescent="0.25">
      <c r="F52" s="6">
        <v>2035</v>
      </c>
      <c r="G52" s="6">
        <f t="shared" si="9"/>
        <v>61.027384204047721</v>
      </c>
      <c r="H52" s="6">
        <f t="shared" si="9"/>
        <v>42.278863914422153</v>
      </c>
      <c r="I52" s="6">
        <f t="shared" si="9"/>
        <v>23.530343624796579</v>
      </c>
      <c r="K52" s="6">
        <v>2035</v>
      </c>
      <c r="L52" s="6">
        <f t="shared" si="10"/>
        <v>328.15136561661814</v>
      </c>
      <c r="M52" s="6">
        <f t="shared" si="10"/>
        <v>227.33838441852444</v>
      </c>
      <c r="N52" s="6">
        <f t="shared" si="10"/>
        <v>126.52540322043063</v>
      </c>
      <c r="P52" s="6">
        <v>2035</v>
      </c>
      <c r="Q52" s="6">
        <f t="shared" si="11"/>
        <v>123.91348242336875</v>
      </c>
      <c r="R52" s="6">
        <f t="shared" si="11"/>
        <v>85.845417247824159</v>
      </c>
      <c r="S52" s="6">
        <f t="shared" si="11"/>
        <v>47.777352072279513</v>
      </c>
      <c r="U52" s="6">
        <v>2035</v>
      </c>
      <c r="V52" s="6">
        <f t="shared" si="12"/>
        <v>997.95902445216552</v>
      </c>
      <c r="W52" s="6">
        <f t="shared" si="12"/>
        <v>691.37116619499682</v>
      </c>
      <c r="X52" s="6">
        <f t="shared" si="12"/>
        <v>384.78330793782789</v>
      </c>
      <c r="Z52" s="6">
        <v>2035</v>
      </c>
      <c r="AA52" s="6">
        <f t="shared" si="13"/>
        <v>26.787626194769157</v>
      </c>
      <c r="AB52" s="6">
        <f t="shared" si="13"/>
        <v>18.55806892676776</v>
      </c>
      <c r="AC52" s="6">
        <f t="shared" si="13"/>
        <v>10.328511658766345</v>
      </c>
      <c r="AE52" s="6">
        <v>2035</v>
      </c>
      <c r="AF52" s="6">
        <f t="shared" si="14"/>
        <v>185.14189357625887</v>
      </c>
      <c r="AG52" s="6">
        <f t="shared" si="14"/>
        <v>128.26354964186555</v>
      </c>
      <c r="AH52" s="6">
        <f t="shared" si="14"/>
        <v>71.385205707472238</v>
      </c>
      <c r="AJ52" s="6">
        <v>2035</v>
      </c>
      <c r="AK52" s="6">
        <f t="shared" si="15"/>
        <v>114.03175146933437</v>
      </c>
      <c r="AL52" s="6">
        <f t="shared" si="15"/>
        <v>78.999501046538853</v>
      </c>
      <c r="AM52" s="6">
        <f t="shared" si="15"/>
        <v>43.967250623743297</v>
      </c>
    </row>
    <row r="53" spans="6:39" x14ac:dyDescent="0.25">
      <c r="F53" s="6">
        <v>2036</v>
      </c>
      <c r="G53" s="6">
        <f t="shared" si="9"/>
        <v>59.636666221051698</v>
      </c>
      <c r="H53" s="6">
        <f t="shared" si="9"/>
        <v>40.269752415196358</v>
      </c>
      <c r="I53" s="6">
        <f t="shared" si="9"/>
        <v>20.902838609340947</v>
      </c>
      <c r="K53" s="6">
        <v>2036</v>
      </c>
      <c r="L53" s="6">
        <f t="shared" si="10"/>
        <v>320.67331275133631</v>
      </c>
      <c r="M53" s="6">
        <f t="shared" si="10"/>
        <v>216.53515746154685</v>
      </c>
      <c r="N53" s="6">
        <f t="shared" si="10"/>
        <v>112.39700217175709</v>
      </c>
      <c r="P53" s="6">
        <v>2036</v>
      </c>
      <c r="Q53" s="6">
        <f t="shared" si="11"/>
        <v>121.08968929198284</v>
      </c>
      <c r="R53" s="6">
        <f t="shared" si="11"/>
        <v>81.766002642513385</v>
      </c>
      <c r="S53" s="6">
        <f t="shared" si="11"/>
        <v>42.442315993043806</v>
      </c>
      <c r="U53" s="6">
        <v>2036</v>
      </c>
      <c r="V53" s="6">
        <f t="shared" si="12"/>
        <v>975.2171098231795</v>
      </c>
      <c r="W53" s="6">
        <f t="shared" si="12"/>
        <v>658.51688318854917</v>
      </c>
      <c r="X53" s="6">
        <f t="shared" si="12"/>
        <v>341.81665655391771</v>
      </c>
      <c r="Z53" s="6">
        <v>2036</v>
      </c>
      <c r="AA53" s="6">
        <f t="shared" si="13"/>
        <v>26.177178377666593</v>
      </c>
      <c r="AB53" s="6">
        <f t="shared" si="13"/>
        <v>17.676180762514715</v>
      </c>
      <c r="AC53" s="6">
        <f t="shared" si="13"/>
        <v>9.1751831473628087</v>
      </c>
      <c r="AE53" s="6">
        <v>2036</v>
      </c>
      <c r="AF53" s="6">
        <f t="shared" si="14"/>
        <v>180.92280137428045</v>
      </c>
      <c r="AG53" s="6">
        <f t="shared" si="14"/>
        <v>122.16840543367208</v>
      </c>
      <c r="AH53" s="6">
        <f t="shared" si="14"/>
        <v>63.414009493063531</v>
      </c>
      <c r="AJ53" s="6">
        <v>2036</v>
      </c>
      <c r="AK53" s="6">
        <f t="shared" si="15"/>
        <v>111.43314742511225</v>
      </c>
      <c r="AL53" s="6">
        <f t="shared" si="15"/>
        <v>75.245407599113946</v>
      </c>
      <c r="AM53" s="6">
        <f t="shared" si="15"/>
        <v>39.05766777311554</v>
      </c>
    </row>
    <row r="54" spans="6:39" x14ac:dyDescent="0.25">
      <c r="F54" s="6">
        <v>2037</v>
      </c>
      <c r="G54" s="6">
        <f t="shared" si="9"/>
        <v>58.245948238055675</v>
      </c>
      <c r="H54" s="6">
        <f t="shared" si="9"/>
        <v>38.220717313544881</v>
      </c>
      <c r="I54" s="6">
        <f t="shared" si="9"/>
        <v>18.195486389034023</v>
      </c>
      <c r="K54" s="6">
        <v>2037</v>
      </c>
      <c r="L54" s="6">
        <f t="shared" si="10"/>
        <v>313.19525988605443</v>
      </c>
      <c r="M54" s="6">
        <f t="shared" si="10"/>
        <v>205.51725663599055</v>
      </c>
      <c r="N54" s="6">
        <f t="shared" si="10"/>
        <v>97.83925338592627</v>
      </c>
      <c r="P54" s="6">
        <v>2037</v>
      </c>
      <c r="Q54" s="6">
        <f t="shared" si="11"/>
        <v>118.2658961605969</v>
      </c>
      <c r="R54" s="6">
        <f t="shared" si="11"/>
        <v>77.605524877246253</v>
      </c>
      <c r="S54" s="6">
        <f t="shared" si="11"/>
        <v>36.945153593895469</v>
      </c>
      <c r="U54" s="6">
        <v>2037</v>
      </c>
      <c r="V54" s="6">
        <f t="shared" si="12"/>
        <v>952.47519519419325</v>
      </c>
      <c r="W54" s="6">
        <f t="shared" si="12"/>
        <v>625.00974376610077</v>
      </c>
      <c r="X54" s="6">
        <f t="shared" si="12"/>
        <v>297.54429233800693</v>
      </c>
      <c r="Z54" s="6">
        <v>2037</v>
      </c>
      <c r="AA54" s="6">
        <f t="shared" si="13"/>
        <v>25.566730560564018</v>
      </c>
      <c r="AB54" s="6">
        <f t="shared" si="13"/>
        <v>16.776768358085295</v>
      </c>
      <c r="AC54" s="6">
        <f t="shared" si="13"/>
        <v>7.9868061556065371</v>
      </c>
      <c r="AE54" s="6">
        <v>2037</v>
      </c>
      <c r="AF54" s="6">
        <f t="shared" si="14"/>
        <v>176.70370917230201</v>
      </c>
      <c r="AG54" s="6">
        <f t="shared" si="14"/>
        <v>115.9521429529542</v>
      </c>
      <c r="AH54" s="6">
        <f t="shared" si="14"/>
        <v>55.200576733606198</v>
      </c>
      <c r="AJ54" s="6">
        <v>2037</v>
      </c>
      <c r="AK54" s="6">
        <f t="shared" si="15"/>
        <v>108.8345433808901</v>
      </c>
      <c r="AL54" s="6">
        <f t="shared" si="15"/>
        <v>71.416715537166354</v>
      </c>
      <c r="AM54" s="6">
        <f t="shared" si="15"/>
        <v>33.99888769344247</v>
      </c>
    </row>
    <row r="55" spans="6:39" x14ac:dyDescent="0.25">
      <c r="F55" s="6">
        <v>2038</v>
      </c>
      <c r="G55" s="6">
        <f t="shared" si="9"/>
        <v>56.855230255059652</v>
      </c>
      <c r="H55" s="6">
        <f t="shared" si="9"/>
        <v>36.130545371798341</v>
      </c>
      <c r="I55" s="6">
        <f t="shared" si="9"/>
        <v>15.405860488536995</v>
      </c>
      <c r="K55" s="6">
        <v>2038</v>
      </c>
      <c r="L55" s="6">
        <f t="shared" si="10"/>
        <v>305.71720702077266</v>
      </c>
      <c r="M55" s="6">
        <f t="shared" si="10"/>
        <v>194.27815822134525</v>
      </c>
      <c r="N55" s="6">
        <f t="shared" si="10"/>
        <v>82.839109421917499</v>
      </c>
      <c r="P55" s="6">
        <v>2038</v>
      </c>
      <c r="Q55" s="6">
        <f t="shared" si="11"/>
        <v>115.44210302921098</v>
      </c>
      <c r="R55" s="6">
        <f t="shared" si="11"/>
        <v>73.361520525045123</v>
      </c>
      <c r="S55" s="6">
        <f t="shared" si="11"/>
        <v>31.280938020879219</v>
      </c>
      <c r="U55" s="6">
        <v>2038</v>
      </c>
      <c r="V55" s="6">
        <f t="shared" si="12"/>
        <v>929.73328056520722</v>
      </c>
      <c r="W55" s="6">
        <f t="shared" si="12"/>
        <v>590.82990828522315</v>
      </c>
      <c r="X55" s="6">
        <f t="shared" si="12"/>
        <v>251.92653600523818</v>
      </c>
      <c r="Z55" s="6">
        <v>2038</v>
      </c>
      <c r="AA55" s="6">
        <f t="shared" si="13"/>
        <v>24.95628274346145</v>
      </c>
      <c r="AB55" s="6">
        <f t="shared" si="13"/>
        <v>15.859299169645336</v>
      </c>
      <c r="AC55" s="6">
        <f t="shared" si="13"/>
        <v>6.7623155958292003</v>
      </c>
      <c r="AE55" s="6">
        <v>2038</v>
      </c>
      <c r="AF55" s="6">
        <f t="shared" si="14"/>
        <v>172.48461697032363</v>
      </c>
      <c r="AG55" s="6">
        <f t="shared" si="14"/>
        <v>109.61108153860555</v>
      </c>
      <c r="AH55" s="6">
        <f t="shared" si="14"/>
        <v>46.737546106887322</v>
      </c>
      <c r="AJ55" s="6">
        <v>2038</v>
      </c>
      <c r="AK55" s="6">
        <f t="shared" si="15"/>
        <v>106.23593933666798</v>
      </c>
      <c r="AL55" s="6">
        <f t="shared" si="15"/>
        <v>67.511157884678781</v>
      </c>
      <c r="AM55" s="6">
        <f t="shared" si="15"/>
        <v>28.786376432689522</v>
      </c>
    </row>
    <row r="56" spans="6:39" x14ac:dyDescent="0.25">
      <c r="F56" s="6">
        <v>2039</v>
      </c>
      <c r="G56" s="6">
        <f t="shared" si="9"/>
        <v>55.464512272063629</v>
      </c>
      <c r="H56" s="6">
        <f t="shared" si="9"/>
        <v>33.997986483228644</v>
      </c>
      <c r="I56" s="6">
        <f t="shared" si="9"/>
        <v>12.531460694393616</v>
      </c>
      <c r="K56" s="6">
        <v>2039</v>
      </c>
      <c r="L56" s="6">
        <f t="shared" si="10"/>
        <v>298.23915415549084</v>
      </c>
      <c r="M56" s="6">
        <f t="shared" si="10"/>
        <v>182.81114024786982</v>
      </c>
      <c r="N56" s="6">
        <f t="shared" si="10"/>
        <v>67.383126340248566</v>
      </c>
      <c r="P56" s="6">
        <v>2039</v>
      </c>
      <c r="Q56" s="6">
        <f t="shared" si="11"/>
        <v>112.61830989782501</v>
      </c>
      <c r="R56" s="6">
        <f t="shared" si="11"/>
        <v>69.031451297892289</v>
      </c>
      <c r="S56" s="6">
        <f t="shared" si="11"/>
        <v>25.44459269795945</v>
      </c>
      <c r="U56" s="6">
        <v>2039</v>
      </c>
      <c r="V56" s="6">
        <f t="shared" si="12"/>
        <v>906.99136593622086</v>
      </c>
      <c r="W56" s="6">
        <f t="shared" si="12"/>
        <v>555.95693419693407</v>
      </c>
      <c r="X56" s="6">
        <f t="shared" si="12"/>
        <v>204.92250245764649</v>
      </c>
      <c r="Z56" s="6">
        <v>2039</v>
      </c>
      <c r="AA56" s="6">
        <f t="shared" si="13"/>
        <v>24.345834926358879</v>
      </c>
      <c r="AB56" s="6">
        <f t="shared" si="13"/>
        <v>14.923224469895246</v>
      </c>
      <c r="AC56" s="6">
        <f t="shared" si="13"/>
        <v>5.5006140134315835</v>
      </c>
      <c r="AE56" s="6">
        <v>2039</v>
      </c>
      <c r="AF56" s="6">
        <f t="shared" si="14"/>
        <v>168.26552476834519</v>
      </c>
      <c r="AG56" s="6">
        <f t="shared" si="14"/>
        <v>103.14142867797239</v>
      </c>
      <c r="AH56" s="6">
        <f t="shared" si="14"/>
        <v>38.017332587599441</v>
      </c>
      <c r="AJ56" s="6">
        <v>2039</v>
      </c>
      <c r="AK56" s="6">
        <f t="shared" si="15"/>
        <v>103.63733529244584</v>
      </c>
      <c r="AL56" s="6">
        <f t="shared" si="15"/>
        <v>63.526398774538663</v>
      </c>
      <c r="AM56" s="6">
        <f t="shared" si="15"/>
        <v>23.415462256631443</v>
      </c>
    </row>
    <row r="57" spans="6:39" x14ac:dyDescent="0.25">
      <c r="F57" s="6">
        <v>2040</v>
      </c>
      <c r="G57" s="6">
        <f t="shared" si="9"/>
        <v>54.073794289067607</v>
      </c>
      <c r="H57" s="6">
        <f t="shared" si="9"/>
        <v>31.821752551635711</v>
      </c>
      <c r="I57" s="6">
        <f t="shared" si="9"/>
        <v>9.5697108142038019</v>
      </c>
      <c r="K57" s="6">
        <v>2040</v>
      </c>
      <c r="L57" s="6">
        <f t="shared" si="10"/>
        <v>290.76110129020901</v>
      </c>
      <c r="M57" s="6">
        <f t="shared" si="10"/>
        <v>171.10927647199992</v>
      </c>
      <c r="N57" s="6">
        <f t="shared" si="10"/>
        <v>51.457451653790656</v>
      </c>
      <c r="P57" s="6">
        <v>2040</v>
      </c>
      <c r="Q57" s="6">
        <f t="shared" si="11"/>
        <v>109.79451676643909</v>
      </c>
      <c r="R57" s="6">
        <f t="shared" si="11"/>
        <v>64.612701771778845</v>
      </c>
      <c r="S57" s="6">
        <f t="shared" si="11"/>
        <v>19.430886777118531</v>
      </c>
      <c r="U57" s="6">
        <v>2040</v>
      </c>
      <c r="V57" s="6">
        <f t="shared" si="12"/>
        <v>884.24945130723472</v>
      </c>
      <c r="W57" s="6">
        <f t="shared" si="12"/>
        <v>520.36975772398046</v>
      </c>
      <c r="X57" s="6">
        <f t="shared" si="12"/>
        <v>156.49006414072596</v>
      </c>
      <c r="Z57" s="6">
        <v>2040</v>
      </c>
      <c r="AA57" s="6">
        <f t="shared" si="13"/>
        <v>23.735387109256312</v>
      </c>
      <c r="AB57" s="6">
        <f t="shared" si="13"/>
        <v>13.967978856270904</v>
      </c>
      <c r="AC57" s="6">
        <f t="shared" si="13"/>
        <v>4.2005706032854739</v>
      </c>
      <c r="AE57" s="6">
        <v>2040</v>
      </c>
      <c r="AF57" s="6">
        <f t="shared" si="14"/>
        <v>164.04643256636678</v>
      </c>
      <c r="AG57" s="6">
        <f t="shared" si="14"/>
        <v>96.539276607798968</v>
      </c>
      <c r="AH57" s="6">
        <f t="shared" si="14"/>
        <v>29.032120649231075</v>
      </c>
      <c r="AJ57" s="6">
        <v>2040</v>
      </c>
      <c r="AK57" s="6">
        <f t="shared" si="15"/>
        <v>101.03873124822371</v>
      </c>
      <c r="AL57" s="6">
        <f t="shared" si="15"/>
        <v>59.460031355007729</v>
      </c>
      <c r="AM57" s="6">
        <f t="shared" si="15"/>
        <v>17.881331461791703</v>
      </c>
    </row>
    <row r="58" spans="6:39" x14ac:dyDescent="0.25">
      <c r="F58" s="6">
        <v>2041</v>
      </c>
      <c r="G58" s="6">
        <f t="shared" ref="G58:I67" si="16">$G$2-G25*1.204</f>
        <v>52.683076306071584</v>
      </c>
      <c r="H58" s="6">
        <f t="shared" si="16"/>
        <v>29.723664903689787</v>
      </c>
      <c r="I58" s="6">
        <f t="shared" si="16"/>
        <v>6.7642535013079907</v>
      </c>
      <c r="K58" s="6">
        <v>2041</v>
      </c>
      <c r="L58" s="6">
        <f t="shared" ref="L58:N67" si="17">$H$2-L25*1.204</f>
        <v>283.28304842492719</v>
      </c>
      <c r="M58" s="6">
        <f t="shared" si="17"/>
        <v>159.82761438150601</v>
      </c>
      <c r="N58" s="6">
        <f t="shared" si="17"/>
        <v>36.372180338084661</v>
      </c>
      <c r="P58" s="6">
        <v>2041</v>
      </c>
      <c r="Q58" s="6">
        <f t="shared" ref="Q58:S67" si="18">$I$2-Q25*1.204</f>
        <v>106.97072363505315</v>
      </c>
      <c r="R58" s="6">
        <f t="shared" si="18"/>
        <v>60.352624918129408</v>
      </c>
      <c r="S58" s="6">
        <f t="shared" si="18"/>
        <v>13.734526201205654</v>
      </c>
      <c r="U58" s="6">
        <v>2041</v>
      </c>
      <c r="V58" s="6">
        <f t="shared" ref="V58:X67" si="19">$J$2-V25*1.204</f>
        <v>861.50753667824847</v>
      </c>
      <c r="W58" s="6">
        <f t="shared" si="19"/>
        <v>486.06047952587664</v>
      </c>
      <c r="X58" s="6">
        <f t="shared" si="19"/>
        <v>110.61342237350436</v>
      </c>
      <c r="Z58" s="6">
        <v>2041</v>
      </c>
      <c r="AA58" s="6">
        <f t="shared" ref="AA58:AC67" si="20">$K$2-AA25*1.204</f>
        <v>23.124939292153737</v>
      </c>
      <c r="AB58" s="6">
        <f t="shared" si="20"/>
        <v>13.047035113227263</v>
      </c>
      <c r="AC58" s="6">
        <f t="shared" si="20"/>
        <v>2.9691309343007823</v>
      </c>
      <c r="AE58" s="6">
        <v>2041</v>
      </c>
      <c r="AF58" s="6">
        <f t="shared" ref="AF58:AH67" si="21">$L$2-AF25*1.204</f>
        <v>159.82734036438831</v>
      </c>
      <c r="AG58" s="6">
        <f t="shared" si="21"/>
        <v>90.174200911110262</v>
      </c>
      <c r="AH58" s="6">
        <f t="shared" si="21"/>
        <v>20.521061457832189</v>
      </c>
      <c r="AJ58" s="6">
        <v>2041</v>
      </c>
      <c r="AK58" s="6">
        <f t="shared" ref="AK58:AM67" si="22">$M$2-AK25*1.204</f>
        <v>98.440127204001556</v>
      </c>
      <c r="AL58" s="6">
        <f t="shared" si="22"/>
        <v>55.539682935165388</v>
      </c>
      <c r="AM58" s="6">
        <f t="shared" si="22"/>
        <v>12.639238666329192</v>
      </c>
    </row>
    <row r="59" spans="6:39" x14ac:dyDescent="0.25">
      <c r="F59" s="6">
        <v>2042</v>
      </c>
      <c r="G59" s="6">
        <f t="shared" si="16"/>
        <v>51.292358323075561</v>
      </c>
      <c r="H59" s="6">
        <f t="shared" si="16"/>
        <v>27.586390084718609</v>
      </c>
      <c r="I59" s="6">
        <f t="shared" si="16"/>
        <v>3.8804218463616422</v>
      </c>
      <c r="K59" s="6">
        <v>2042</v>
      </c>
      <c r="L59" s="6">
        <f t="shared" si="17"/>
        <v>275.80499555964536</v>
      </c>
      <c r="M59" s="6">
        <f t="shared" si="17"/>
        <v>148.33523830000109</v>
      </c>
      <c r="N59" s="6">
        <f t="shared" si="17"/>
        <v>20.865481040356769</v>
      </c>
      <c r="P59" s="6">
        <v>2042</v>
      </c>
      <c r="Q59" s="6">
        <f t="shared" si="18"/>
        <v>104.14693050366722</v>
      </c>
      <c r="R59" s="6">
        <f t="shared" si="18"/>
        <v>56.012980196851501</v>
      </c>
      <c r="S59" s="6">
        <f t="shared" si="18"/>
        <v>7.8790298900357811</v>
      </c>
      <c r="U59" s="6">
        <v>2042</v>
      </c>
      <c r="V59" s="6">
        <f t="shared" si="19"/>
        <v>838.76562204926222</v>
      </c>
      <c r="W59" s="6">
        <f t="shared" si="19"/>
        <v>451.11038751152478</v>
      </c>
      <c r="X59" s="6">
        <f t="shared" si="19"/>
        <v>63.455152973787108</v>
      </c>
      <c r="Z59" s="6">
        <v>2042</v>
      </c>
      <c r="AA59" s="6">
        <f t="shared" si="20"/>
        <v>22.51449147505117</v>
      </c>
      <c r="AB59" s="6">
        <f t="shared" si="20"/>
        <v>12.108890382418107</v>
      </c>
      <c r="AC59" s="6">
        <f t="shared" si="20"/>
        <v>1.7032892897850402</v>
      </c>
      <c r="AE59" s="6">
        <v>2042</v>
      </c>
      <c r="AF59" s="6">
        <f t="shared" si="21"/>
        <v>155.60824816240989</v>
      </c>
      <c r="AG59" s="6">
        <f t="shared" si="21"/>
        <v>83.690241091463662</v>
      </c>
      <c r="AH59" s="6">
        <f t="shared" si="21"/>
        <v>11.772234020517374</v>
      </c>
      <c r="AJ59" s="6">
        <v>2042</v>
      </c>
      <c r="AK59" s="6">
        <f t="shared" si="22"/>
        <v>95.841523159779427</v>
      </c>
      <c r="AL59" s="6">
        <f t="shared" si="22"/>
        <v>51.546111948021149</v>
      </c>
      <c r="AM59" s="6">
        <f t="shared" si="22"/>
        <v>7.2507007362628713</v>
      </c>
    </row>
    <row r="60" spans="6:39" x14ac:dyDescent="0.25">
      <c r="F60" s="6">
        <v>2043</v>
      </c>
      <c r="G60" s="6">
        <f t="shared" si="16"/>
        <v>49.901640340079538</v>
      </c>
      <c r="H60" s="6">
        <f t="shared" si="16"/>
        <v>25.40883334673515</v>
      </c>
      <c r="I60" s="6">
        <f t="shared" si="16"/>
        <v>0.91602635339070559</v>
      </c>
      <c r="K60" s="6">
        <v>2043</v>
      </c>
      <c r="L60" s="6">
        <f t="shared" si="17"/>
        <v>268.32694269436354</v>
      </c>
      <c r="M60" s="6">
        <f t="shared" si="17"/>
        <v>136.62626163982264</v>
      </c>
      <c r="N60" s="6">
        <f t="shared" si="17"/>
        <v>4.925580585281466</v>
      </c>
      <c r="P60" s="6">
        <v>2043</v>
      </c>
      <c r="Q60" s="6">
        <f t="shared" si="18"/>
        <v>101.32313737228128</v>
      </c>
      <c r="R60" s="6">
        <f t="shared" si="18"/>
        <v>51.591544769178299</v>
      </c>
      <c r="S60" s="6">
        <f t="shared" si="18"/>
        <v>1.8599521660752032</v>
      </c>
      <c r="U60" s="6">
        <v>2043</v>
      </c>
      <c r="V60" s="6">
        <f t="shared" si="19"/>
        <v>816.02370742027597</v>
      </c>
      <c r="W60" s="6">
        <f t="shared" si="19"/>
        <v>415.50157965796666</v>
      </c>
      <c r="X60" s="6">
        <f t="shared" si="19"/>
        <v>14.979451895656211</v>
      </c>
      <c r="Z60" s="6">
        <v>2043</v>
      </c>
      <c r="AA60" s="6">
        <f t="shared" si="20"/>
        <v>21.904043657948598</v>
      </c>
      <c r="AB60" s="6">
        <f t="shared" si="20"/>
        <v>11.153064130387257</v>
      </c>
      <c r="AC60" s="6">
        <f t="shared" si="20"/>
        <v>0.40208460282589442</v>
      </c>
      <c r="AE60" s="6">
        <v>2043</v>
      </c>
      <c r="AF60" s="6">
        <f t="shared" si="21"/>
        <v>151.38915596043148</v>
      </c>
      <c r="AG60" s="6">
        <f t="shared" si="21"/>
        <v>77.084075955956195</v>
      </c>
      <c r="AH60" s="6">
        <f t="shared" si="21"/>
        <v>2.7789959514807663</v>
      </c>
      <c r="AJ60" s="6">
        <v>2043</v>
      </c>
      <c r="AK60" s="6">
        <f t="shared" si="22"/>
        <v>93.242919115557285</v>
      </c>
      <c r="AL60" s="6">
        <f t="shared" si="22"/>
        <v>47.477272819575703</v>
      </c>
      <c r="AM60" s="6">
        <f t="shared" si="22"/>
        <v>1.711626523593992</v>
      </c>
    </row>
    <row r="61" spans="6:39" x14ac:dyDescent="0.25">
      <c r="F61" s="6">
        <v>2044</v>
      </c>
      <c r="G61" s="6">
        <f t="shared" si="16"/>
        <v>48.510922357083523</v>
      </c>
      <c r="H61" s="6">
        <f t="shared" si="16"/>
        <v>23.189869358448611</v>
      </c>
      <c r="I61" s="6">
        <v>0</v>
      </c>
      <c r="K61" s="6">
        <v>2044</v>
      </c>
      <c r="L61" s="6">
        <f t="shared" si="17"/>
        <v>260.84888982908171</v>
      </c>
      <c r="M61" s="6">
        <f t="shared" si="17"/>
        <v>124.69463336331472</v>
      </c>
      <c r="N61" s="6">
        <v>0</v>
      </c>
      <c r="P61" s="6">
        <v>2044</v>
      </c>
      <c r="Q61" s="6">
        <f t="shared" si="18"/>
        <v>98.49934424089534</v>
      </c>
      <c r="R61" s="6">
        <f t="shared" si="18"/>
        <v>47.086033698258191</v>
      </c>
      <c r="S61" s="6">
        <v>0</v>
      </c>
      <c r="U61" s="6">
        <v>2044</v>
      </c>
      <c r="V61" s="6">
        <f t="shared" si="19"/>
        <v>793.28179279128994</v>
      </c>
      <c r="W61" s="6">
        <f t="shared" si="19"/>
        <v>379.21565382439553</v>
      </c>
      <c r="X61" s="6">
        <v>0</v>
      </c>
      <c r="Z61" s="6">
        <v>2044</v>
      </c>
      <c r="AA61" s="6">
        <f t="shared" si="20"/>
        <v>21.293595840846031</v>
      </c>
      <c r="AB61" s="6">
        <f t="shared" si="20"/>
        <v>10.17906239930976</v>
      </c>
      <c r="AC61" s="6">
        <v>0</v>
      </c>
      <c r="AE61" s="6">
        <v>2044</v>
      </c>
      <c r="AF61" s="6">
        <f t="shared" si="21"/>
        <v>147.17006375845307</v>
      </c>
      <c r="AG61" s="6">
        <f t="shared" si="21"/>
        <v>70.352291529553582</v>
      </c>
      <c r="AH61" s="6">
        <v>0</v>
      </c>
      <c r="AJ61" s="6">
        <v>2044</v>
      </c>
      <c r="AK61" s="6">
        <f t="shared" si="22"/>
        <v>90.644315071335171</v>
      </c>
      <c r="AL61" s="6">
        <f t="shared" si="22"/>
        <v>43.331062829882072</v>
      </c>
      <c r="AM61" s="6">
        <v>0</v>
      </c>
    </row>
    <row r="62" spans="6:39" x14ac:dyDescent="0.25">
      <c r="F62" s="6">
        <v>2045</v>
      </c>
      <c r="G62" s="6">
        <f t="shared" si="16"/>
        <v>47.120204374087493</v>
      </c>
      <c r="H62" s="6">
        <f t="shared" si="16"/>
        <v>20.928341350877481</v>
      </c>
      <c r="I62" s="6">
        <v>0</v>
      </c>
      <c r="K62" s="6">
        <v>2045</v>
      </c>
      <c r="L62" s="6">
        <f t="shared" si="17"/>
        <v>253.37083696379992</v>
      </c>
      <c r="M62" s="6">
        <f t="shared" si="17"/>
        <v>112.53413338869075</v>
      </c>
      <c r="N62" s="6">
        <v>0</v>
      </c>
      <c r="P62" s="6">
        <v>2045</v>
      </c>
      <c r="Q62" s="6">
        <f t="shared" si="18"/>
        <v>95.675551109509399</v>
      </c>
      <c r="R62" s="6">
        <f t="shared" si="18"/>
        <v>42.4940982143589</v>
      </c>
      <c r="S62" s="6">
        <v>0</v>
      </c>
      <c r="U62" s="6">
        <v>2045</v>
      </c>
      <c r="V62" s="6">
        <f t="shared" si="19"/>
        <v>770.53987816230369</v>
      </c>
      <c r="W62" s="6">
        <f t="shared" si="19"/>
        <v>342.23369378067412</v>
      </c>
      <c r="X62" s="6">
        <v>0</v>
      </c>
      <c r="Z62" s="6">
        <v>2045</v>
      </c>
      <c r="AA62" s="6">
        <f t="shared" si="20"/>
        <v>20.683148023743463</v>
      </c>
      <c r="AB62" s="6">
        <f t="shared" si="20"/>
        <v>9.18637743196361</v>
      </c>
      <c r="AC62" s="6">
        <v>0</v>
      </c>
      <c r="AE62" s="6">
        <v>2045</v>
      </c>
      <c r="AF62" s="6">
        <f t="shared" si="21"/>
        <v>142.95097155647463</v>
      </c>
      <c r="AG62" s="6">
        <f t="shared" si="21"/>
        <v>63.491378463093014</v>
      </c>
      <c r="AH62" s="6">
        <v>0</v>
      </c>
      <c r="AJ62" s="6">
        <v>2045</v>
      </c>
      <c r="AK62" s="6">
        <f t="shared" si="22"/>
        <v>88.045711027113029</v>
      </c>
      <c r="AL62" s="6">
        <f t="shared" si="22"/>
        <v>39.105320516594716</v>
      </c>
      <c r="AM62" s="6">
        <v>0</v>
      </c>
    </row>
    <row r="63" spans="6:39" x14ac:dyDescent="0.25">
      <c r="F63" s="6">
        <v>2046</v>
      </c>
      <c r="G63" s="6">
        <f t="shared" si="16"/>
        <v>45.72948639109147</v>
      </c>
      <c r="H63" s="6">
        <f t="shared" si="16"/>
        <v>18.623060239093917</v>
      </c>
      <c r="I63" s="6">
        <v>0</v>
      </c>
      <c r="K63" s="6">
        <v>2046</v>
      </c>
      <c r="L63" s="6">
        <f t="shared" si="17"/>
        <v>245.89278409851809</v>
      </c>
      <c r="M63" s="6">
        <f t="shared" si="17"/>
        <v>100.13836786754956</v>
      </c>
      <c r="N63" s="6">
        <v>0</v>
      </c>
      <c r="P63" s="6">
        <v>2046</v>
      </c>
      <c r="Q63" s="6">
        <f t="shared" si="18"/>
        <v>92.851757978123473</v>
      </c>
      <c r="R63" s="6">
        <f t="shared" si="18"/>
        <v>37.813323931607144</v>
      </c>
      <c r="S63" s="6">
        <v>0</v>
      </c>
      <c r="U63" s="6">
        <v>2046</v>
      </c>
      <c r="V63" s="6">
        <f t="shared" si="19"/>
        <v>747.79796353331744</v>
      </c>
      <c r="W63" s="6">
        <f t="shared" si="19"/>
        <v>304.53625484553231</v>
      </c>
      <c r="X63" s="6">
        <v>0</v>
      </c>
      <c r="Z63" s="6">
        <v>2046</v>
      </c>
      <c r="AA63" s="6">
        <f t="shared" si="20"/>
        <v>20.072700206640889</v>
      </c>
      <c r="AB63" s="6">
        <f t="shared" si="20"/>
        <v>8.1744872862243412</v>
      </c>
      <c r="AC63" s="6">
        <v>0</v>
      </c>
      <c r="AE63" s="6">
        <v>2046</v>
      </c>
      <c r="AF63" s="6">
        <f t="shared" si="21"/>
        <v>138.73187935449621</v>
      </c>
      <c r="AG63" s="6">
        <f t="shared" si="21"/>
        <v>56.497729368874019</v>
      </c>
      <c r="AH63" s="6">
        <v>0</v>
      </c>
      <c r="AJ63" s="6">
        <v>2046</v>
      </c>
      <c r="AK63" s="6">
        <f t="shared" si="22"/>
        <v>85.447106982890887</v>
      </c>
      <c r="AL63" s="6">
        <f t="shared" si="22"/>
        <v>34.797824033918687</v>
      </c>
      <c r="AM63" s="6">
        <v>0</v>
      </c>
    </row>
    <row r="64" spans="6:39" x14ac:dyDescent="0.25">
      <c r="F64" s="6">
        <v>2047</v>
      </c>
      <c r="G64" s="6">
        <f t="shared" si="16"/>
        <v>44.33876840809544</v>
      </c>
      <c r="H64" s="6">
        <f t="shared" si="16"/>
        <v>16.272803719432993</v>
      </c>
      <c r="I64" s="6">
        <v>0</v>
      </c>
      <c r="K64" s="6">
        <v>2047</v>
      </c>
      <c r="L64" s="6">
        <f t="shared" si="17"/>
        <v>238.41473123323624</v>
      </c>
      <c r="M64" s="6">
        <f t="shared" si="17"/>
        <v>87.500764330464904</v>
      </c>
      <c r="N64" s="6">
        <v>0</v>
      </c>
      <c r="P64" s="6">
        <v>2047</v>
      </c>
      <c r="Q64" s="6">
        <f t="shared" si="18"/>
        <v>90.027964846737532</v>
      </c>
      <c r="R64" s="6">
        <f t="shared" si="18"/>
        <v>33.041229014910783</v>
      </c>
      <c r="S64" s="6">
        <v>0</v>
      </c>
      <c r="U64" s="6">
        <v>2047</v>
      </c>
      <c r="V64" s="6">
        <f t="shared" si="19"/>
        <v>725.05604890433119</v>
      </c>
      <c r="W64" s="6">
        <f t="shared" si="19"/>
        <v>266.10334912355313</v>
      </c>
      <c r="X64" s="6">
        <v>0</v>
      </c>
      <c r="Z64" s="6">
        <v>2047</v>
      </c>
      <c r="AA64" s="6">
        <f t="shared" si="20"/>
        <v>19.462252389538317</v>
      </c>
      <c r="AB64" s="6">
        <f t="shared" si="20"/>
        <v>7.1428554387901784</v>
      </c>
      <c r="AC64" s="6">
        <v>0</v>
      </c>
      <c r="AE64" s="6">
        <v>2047</v>
      </c>
      <c r="AF64" s="6">
        <f t="shared" si="21"/>
        <v>134.51278715251777</v>
      </c>
      <c r="AG64" s="6">
        <f t="shared" si="21"/>
        <v>49.367636081816272</v>
      </c>
      <c r="AH64" s="6">
        <v>0</v>
      </c>
      <c r="AJ64" s="6">
        <v>2047</v>
      </c>
      <c r="AK64" s="6">
        <f t="shared" si="22"/>
        <v>82.848502938668744</v>
      </c>
      <c r="AL64" s="6">
        <f t="shared" si="22"/>
        <v>30.406289465714423</v>
      </c>
      <c r="AM64" s="6">
        <v>0</v>
      </c>
    </row>
    <row r="65" spans="4:44" x14ac:dyDescent="0.25">
      <c r="F65" s="6">
        <v>2048</v>
      </c>
      <c r="G65" s="6">
        <f t="shared" si="16"/>
        <v>42.948050425099431</v>
      </c>
      <c r="H65" s="6">
        <f t="shared" si="16"/>
        <v>13.876315341481202</v>
      </c>
      <c r="I65" s="6">
        <v>0</v>
      </c>
      <c r="K65" s="6">
        <v>2048</v>
      </c>
      <c r="L65" s="6">
        <f t="shared" si="17"/>
        <v>230.93667836795444</v>
      </c>
      <c r="M65" s="6">
        <f t="shared" si="17"/>
        <v>74.614566696959344</v>
      </c>
      <c r="N65" s="6">
        <v>0</v>
      </c>
      <c r="P65" s="6">
        <v>2048</v>
      </c>
      <c r="Q65" s="6">
        <f t="shared" si="18"/>
        <v>87.204171715351606</v>
      </c>
      <c r="R65" s="6">
        <f t="shared" si="18"/>
        <v>28.175262295671303</v>
      </c>
      <c r="S65" s="6">
        <v>0</v>
      </c>
      <c r="U65" s="6">
        <v>2048</v>
      </c>
      <c r="V65" s="6">
        <f t="shared" si="19"/>
        <v>702.31413427534505</v>
      </c>
      <c r="W65" s="6">
        <f t="shared" si="19"/>
        <v>226.91443032973257</v>
      </c>
      <c r="X65" s="6">
        <v>0</v>
      </c>
      <c r="Z65" s="6">
        <v>2048</v>
      </c>
      <c r="AA65" s="6">
        <f t="shared" si="20"/>
        <v>18.851804572435753</v>
      </c>
      <c r="AB65" s="6">
        <f t="shared" si="20"/>
        <v>6.0909303778365853</v>
      </c>
      <c r="AC65" s="6">
        <v>0</v>
      </c>
      <c r="AE65" s="6">
        <v>2048</v>
      </c>
      <c r="AF65" s="6">
        <f t="shared" si="21"/>
        <v>130.29369495053936</v>
      </c>
      <c r="AG65" s="6">
        <f t="shared" si="21"/>
        <v>42.097286844103706</v>
      </c>
      <c r="AH65" s="6">
        <v>0</v>
      </c>
      <c r="AJ65" s="6">
        <v>2048</v>
      </c>
      <c r="AK65" s="6">
        <f t="shared" si="22"/>
        <v>80.24989889444663</v>
      </c>
      <c r="AL65" s="6">
        <f t="shared" si="22"/>
        <v>25.92836909147654</v>
      </c>
      <c r="AM65" s="6">
        <v>0</v>
      </c>
    </row>
    <row r="66" spans="4:44" x14ac:dyDescent="0.25">
      <c r="F66" s="6">
        <v>2049</v>
      </c>
      <c r="G66" s="6">
        <f t="shared" si="16"/>
        <v>41.557332442103402</v>
      </c>
      <c r="H66" s="6">
        <f t="shared" si="16"/>
        <v>11.432303554139665</v>
      </c>
      <c r="I66" s="6">
        <v>0</v>
      </c>
      <c r="K66" s="6">
        <v>2049</v>
      </c>
      <c r="L66" s="6">
        <f t="shared" si="17"/>
        <v>223.45862550267262</v>
      </c>
      <c r="M66" s="6">
        <f t="shared" si="17"/>
        <v>61.472830146074386</v>
      </c>
      <c r="N66" s="6">
        <v>0</v>
      </c>
      <c r="P66" s="6">
        <v>2049</v>
      </c>
      <c r="Q66" s="6">
        <f t="shared" si="18"/>
        <v>84.380378583965665</v>
      </c>
      <c r="R66" s="6">
        <f t="shared" si="18"/>
        <v>23.212801334856181</v>
      </c>
      <c r="S66" s="6">
        <v>0</v>
      </c>
      <c r="U66" s="6">
        <v>2049</v>
      </c>
      <c r="V66" s="6">
        <f t="shared" si="19"/>
        <v>679.57221964635892</v>
      </c>
      <c r="W66" s="6">
        <f t="shared" si="19"/>
        <v>186.94837819009012</v>
      </c>
      <c r="X66" s="6">
        <v>0</v>
      </c>
      <c r="Z66" s="6">
        <v>2049</v>
      </c>
      <c r="AA66" s="6">
        <f t="shared" si="20"/>
        <v>18.241356755333179</v>
      </c>
      <c r="AB66" s="6">
        <f t="shared" si="20"/>
        <v>5.018145184291086</v>
      </c>
      <c r="AC66" s="6">
        <v>0</v>
      </c>
      <c r="AE66" s="6">
        <v>2049</v>
      </c>
      <c r="AF66" s="6">
        <f t="shared" si="21"/>
        <v>126.07460274856092</v>
      </c>
      <c r="AG66" s="6">
        <f t="shared" si="21"/>
        <v>34.682763411177405</v>
      </c>
      <c r="AH66" s="6">
        <v>0</v>
      </c>
      <c r="AJ66" s="6">
        <v>2049</v>
      </c>
      <c r="AK66" s="6">
        <f t="shared" si="22"/>
        <v>77.651294850224488</v>
      </c>
      <c r="AL66" s="6">
        <f t="shared" si="22"/>
        <v>21.36164960387039</v>
      </c>
      <c r="AM66" s="6">
        <v>0</v>
      </c>
    </row>
    <row r="67" spans="4:44" x14ac:dyDescent="0.25">
      <c r="F67" s="6">
        <v>2050</v>
      </c>
      <c r="G67" s="6">
        <f t="shared" si="16"/>
        <v>40.166614459107372</v>
      </c>
      <c r="H67" s="6">
        <f t="shared" si="16"/>
        <v>8.9394407250378407</v>
      </c>
      <c r="I67" s="6">
        <v>0</v>
      </c>
      <c r="K67" s="6">
        <v>2050</v>
      </c>
      <c r="L67" s="6">
        <f t="shared" si="17"/>
        <v>215.98057263739076</v>
      </c>
      <c r="M67" s="6">
        <f t="shared" si="17"/>
        <v>48.068415843643663</v>
      </c>
      <c r="N67" s="6">
        <v>0</v>
      </c>
      <c r="P67" s="6">
        <v>2050</v>
      </c>
      <c r="Q67" s="6">
        <f t="shared" si="18"/>
        <v>81.556585452579711</v>
      </c>
      <c r="R67" s="6">
        <f t="shared" si="18"/>
        <v>18.151150431960531</v>
      </c>
      <c r="S67" s="6">
        <v>0</v>
      </c>
      <c r="U67" s="6">
        <v>2050</v>
      </c>
      <c r="V67" s="6">
        <f t="shared" si="19"/>
        <v>656.83030501737255</v>
      </c>
      <c r="W67" s="6">
        <f t="shared" si="19"/>
        <v>146.18348240649334</v>
      </c>
      <c r="X67" s="6">
        <v>0</v>
      </c>
      <c r="Z67" s="6">
        <v>2050</v>
      </c>
      <c r="AA67" s="6">
        <f t="shared" si="20"/>
        <v>17.630908938230608</v>
      </c>
      <c r="AB67" s="6">
        <f t="shared" si="20"/>
        <v>3.923917101410467</v>
      </c>
      <c r="AC67" s="6">
        <v>0</v>
      </c>
      <c r="AE67" s="6">
        <v>2050</v>
      </c>
      <c r="AF67" s="6">
        <f t="shared" si="21"/>
        <v>121.85551054658249</v>
      </c>
      <c r="AG67" s="6">
        <f t="shared" si="21"/>
        <v>27.120038076881173</v>
      </c>
      <c r="AH67" s="6">
        <v>0</v>
      </c>
      <c r="AJ67" s="6">
        <v>2050</v>
      </c>
      <c r="AK67" s="6">
        <f t="shared" si="22"/>
        <v>75.052690806002332</v>
      </c>
      <c r="AL67" s="6">
        <f t="shared" si="22"/>
        <v>16.703650276472899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37.549385540892622</v>
      </c>
      <c r="H68" s="6">
        <f t="shared" ref="H68:I68" si="23">H98*1000/0.181</f>
        <v>68.776559274962153</v>
      </c>
      <c r="I68" s="6">
        <f t="shared" si="23"/>
        <v>77.715999999999994</v>
      </c>
      <c r="L68" s="6">
        <f>L98*1000/0.181</f>
        <v>201.90742736260921</v>
      </c>
      <c r="M68" s="6">
        <f t="shared" ref="M68:N68" si="24">M98*1000/0.181</f>
        <v>369.81958415635631</v>
      </c>
      <c r="N68" s="6">
        <f t="shared" si="24"/>
        <v>417.88799999999998</v>
      </c>
      <c r="Q68" s="6">
        <f>Q98*1000/0.181</f>
        <v>76.242414547420296</v>
      </c>
      <c r="R68" s="6">
        <f t="shared" ref="R68:S68" si="25">R98*1000/0.181</f>
        <v>139.64784956803948</v>
      </c>
      <c r="S68" s="6">
        <f t="shared" si="25"/>
        <v>157.79900000000001</v>
      </c>
      <c r="V68" s="6">
        <f>V98*1000/0.181</f>
        <v>614.03169498262753</v>
      </c>
      <c r="W68" s="6">
        <f t="shared" ref="W68:X68" si="26">W98*1000/0.181</f>
        <v>1124.6785175935067</v>
      </c>
      <c r="X68" s="6">
        <f t="shared" si="26"/>
        <v>1270.8620000000001</v>
      </c>
      <c r="AA68" s="6">
        <f>AA98*1000/0.181</f>
        <v>16.482091061769392</v>
      </c>
      <c r="AB68" s="6">
        <f t="shared" ref="AB68:AC68" si="27">AB98*1000/0.181</f>
        <v>30.189082898589529</v>
      </c>
      <c r="AC68" s="6">
        <f t="shared" si="27"/>
        <v>34.113</v>
      </c>
      <c r="AF68" s="6">
        <f>AF98*1000/0.181</f>
        <v>113.91548945341749</v>
      </c>
      <c r="AG68" s="6">
        <f t="shared" ref="AG68:AH68" si="28">AG98*1000/0.181</f>
        <v>208.65096192311881</v>
      </c>
      <c r="AH68" s="6">
        <f t="shared" si="28"/>
        <v>235.77099999999999</v>
      </c>
      <c r="AK68" s="6">
        <f>AK98*1000/0.181</f>
        <v>70.162309193997672</v>
      </c>
      <c r="AL68" s="6">
        <f t="shared" ref="AL68:AM68" si="29">AL98*1000/0.181</f>
        <v>128.5113497235271</v>
      </c>
      <c r="AM68" s="6">
        <f t="shared" si="29"/>
        <v>145.215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2.517199549222801E-4</v>
      </c>
      <c r="H72" s="6">
        <f>($G$2-H41)*0.181/1000</f>
        <v>4.9625254644315329E-4</v>
      </c>
      <c r="I72" s="6">
        <f>($G$2-I41)*0.181/1000</f>
        <v>7.4078513796402398E-4</v>
      </c>
      <c r="K72" s="6">
        <v>2024</v>
      </c>
      <c r="L72" s="6">
        <f>($H$2-L41)*0.181/1000</f>
        <v>1.3535275686160102E-3</v>
      </c>
      <c r="M72" s="6">
        <f>($H$2-M41)*0.181/1000</f>
        <v>2.6684078455921044E-3</v>
      </c>
      <c r="N72" s="6">
        <f>($H$2-N41)*0.181/1000</f>
        <v>3.9832881225681993E-3</v>
      </c>
      <c r="P72" s="6">
        <v>2024</v>
      </c>
      <c r="Q72" s="6">
        <f>($I$2-Q41)*0.181/1000</f>
        <v>5.1110655678085525E-4</v>
      </c>
      <c r="R72" s="6">
        <f>($I$2-R41)*0.181/1000</f>
        <v>1.0076194808814535E-3</v>
      </c>
      <c r="S72" s="6">
        <f>($I$2-S41)*0.181/1000</f>
        <v>1.5041324049820518E-3</v>
      </c>
      <c r="U72" s="6">
        <v>2024</v>
      </c>
      <c r="V72" s="6">
        <f>($J$2-V41)*0.181/1000</f>
        <v>4.1162865478465106E-3</v>
      </c>
      <c r="W72" s="6">
        <f>($J$2-W41)*0.181/1000</f>
        <v>8.115040708191865E-3</v>
      </c>
      <c r="X72" s="6">
        <f>($J$2-X41)*0.181/1000</f>
        <v>1.2113794868537177E-2</v>
      </c>
      <c r="Z72" s="6">
        <v>2024</v>
      </c>
      <c r="AA72" s="6">
        <f>($K$2-AA41)*0.181/1000</f>
        <v>1.1049105489556472E-4</v>
      </c>
      <c r="AB72" s="6">
        <f>($K$2-AB41)*0.181/1000</f>
        <v>2.1782725715187634E-4</v>
      </c>
      <c r="AC72" s="6">
        <f>($K$2-AC41)*0.181/1000</f>
        <v>3.2516345940818793E-4</v>
      </c>
      <c r="AE72" s="6">
        <v>2024</v>
      </c>
      <c r="AF72" s="6">
        <f>($L$2-AF41)*0.181/1000</f>
        <v>7.6365568855809262E-4</v>
      </c>
      <c r="AG72" s="6">
        <f>($L$2-AG41)*0.181/1000</f>
        <v>1.505506705536162E-3</v>
      </c>
      <c r="AH72" s="6">
        <f>($L$2-AH41)*0.181/1000</f>
        <v>2.2473577225142313E-3</v>
      </c>
      <c r="AJ72" s="6">
        <v>2024</v>
      </c>
      <c r="AK72" s="6">
        <f>($M$2-AK41)*0.181/1000</f>
        <v>4.7034733200420514E-4</v>
      </c>
      <c r="AL72" s="6">
        <f>($M$2-AL41)*0.181/1000</f>
        <v>9.2726483004454906E-4</v>
      </c>
      <c r="AM72" s="6">
        <f>($M$2-AM41)*0.181/1000</f>
        <v>1.3841823280848981E-3</v>
      </c>
      <c r="AO72" s="6">
        <v>2024</v>
      </c>
      <c r="AP72" s="6">
        <f>G72+L72+Q72+V72+AA72+AF72+AK72</f>
        <v>7.5771347036235181E-3</v>
      </c>
      <c r="AQ72" s="6">
        <f t="shared" ref="AQ72:AR87" si="30">H72+M72+R72+W72+AB72+AG72+AL72</f>
        <v>1.4937919373841164E-2</v>
      </c>
      <c r="AR72" s="6">
        <f t="shared" si="30"/>
        <v>2.229870404405877E-2</v>
      </c>
    </row>
    <row r="73" spans="4:44" x14ac:dyDescent="0.25">
      <c r="F73" s="6">
        <v>2025</v>
      </c>
      <c r="G73" s="6">
        <f t="shared" ref="G73:I88" si="31">($G$2-G42)*0.181/1000</f>
        <v>5.0343990984456021E-4</v>
      </c>
      <c r="H73" s="6">
        <f t="shared" si="31"/>
        <v>1.0394713511185033E-3</v>
      </c>
      <c r="I73" s="6">
        <f t="shared" si="31"/>
        <v>1.5755027923924467E-3</v>
      </c>
      <c r="K73" s="6">
        <v>2025</v>
      </c>
      <c r="L73" s="6">
        <f t="shared" ref="L73:N88" si="32">($H$2-L42)*0.181/1000</f>
        <v>2.7070551372320203E-3</v>
      </c>
      <c r="M73" s="6">
        <f t="shared" si="32"/>
        <v>5.5893587417804487E-3</v>
      </c>
      <c r="N73" s="6">
        <f t="shared" si="32"/>
        <v>8.4716623463288749E-3</v>
      </c>
      <c r="P73" s="6">
        <v>2025</v>
      </c>
      <c r="Q73" s="6">
        <f t="shared" ref="Q73:S88" si="33">($I$2-Q42)*0.181/1000</f>
        <v>1.0222131135617105E-3</v>
      </c>
      <c r="R73" s="6">
        <f t="shared" si="33"/>
        <v>2.1106019318434884E-3</v>
      </c>
      <c r="S73" s="6">
        <f t="shared" si="33"/>
        <v>3.1989907501252719E-3</v>
      </c>
      <c r="U73" s="6">
        <v>2025</v>
      </c>
      <c r="V73" s="6">
        <f t="shared" ref="V73:X88" si="34">($J$2-V42)*0.181/1000</f>
        <v>8.2325730956930212E-3</v>
      </c>
      <c r="W73" s="6">
        <f t="shared" si="34"/>
        <v>1.6998103868253182E-2</v>
      </c>
      <c r="X73" s="6">
        <f t="shared" si="34"/>
        <v>2.5763634640813344E-2</v>
      </c>
      <c r="Z73" s="6">
        <v>2025</v>
      </c>
      <c r="AA73" s="6">
        <f t="shared" ref="AA73:AC88" si="35">($K$2-AA42)*0.181/1000</f>
        <v>2.2098210979113072E-4</v>
      </c>
      <c r="AB73" s="6">
        <f t="shared" si="35"/>
        <v>4.5627008853653644E-4</v>
      </c>
      <c r="AC73" s="6">
        <f t="shared" si="35"/>
        <v>6.9155806728194336E-4</v>
      </c>
      <c r="AE73" s="6">
        <v>2025</v>
      </c>
      <c r="AF73" s="6">
        <f t="shared" ref="AF73:AH88" si="36">($L$2-AF42)*0.181/1000</f>
        <v>1.5273113771161904E-3</v>
      </c>
      <c r="AG73" s="6">
        <f t="shared" si="36"/>
        <v>3.1534973483524726E-3</v>
      </c>
      <c r="AH73" s="6">
        <f t="shared" si="36"/>
        <v>4.7796833195887537E-3</v>
      </c>
      <c r="AJ73" s="6">
        <v>2025</v>
      </c>
      <c r="AK73" s="6">
        <f t="shared" ref="AK73:AM88" si="37">($M$2-AK42)*0.181/1000</f>
        <v>9.4069466400841547E-4</v>
      </c>
      <c r="AL73" s="6">
        <f t="shared" si="37"/>
        <v>1.9422877174928358E-3</v>
      </c>
      <c r="AM73" s="6">
        <f t="shared" si="37"/>
        <v>2.9438807709772663E-3</v>
      </c>
      <c r="AO73" s="6">
        <v>2025</v>
      </c>
      <c r="AP73" s="6">
        <f t="shared" ref="AP73:AR98" si="38">G73+L73+Q73+V73+AA73+AF73+AK73</f>
        <v>1.5154269407247048E-2</v>
      </c>
      <c r="AQ73" s="6">
        <f t="shared" si="30"/>
        <v>3.1289591047377469E-2</v>
      </c>
      <c r="AR73" s="6">
        <f t="shared" si="30"/>
        <v>4.7424912687507897E-2</v>
      </c>
    </row>
    <row r="74" spans="4:44" x14ac:dyDescent="0.25">
      <c r="F74" s="6">
        <v>2026</v>
      </c>
      <c r="G74" s="6">
        <f t="shared" si="31"/>
        <v>7.5515986476684042E-4</v>
      </c>
      <c r="H74" s="6">
        <f t="shared" si="31"/>
        <v>1.6356117964960528E-3</v>
      </c>
      <c r="I74" s="6">
        <f t="shared" si="31"/>
        <v>2.516063728225262E-3</v>
      </c>
      <c r="K74" s="6">
        <v>2026</v>
      </c>
      <c r="L74" s="6">
        <f t="shared" si="32"/>
        <v>4.0605827058480311E-3</v>
      </c>
      <c r="M74" s="6">
        <f t="shared" si="32"/>
        <v>8.7948754749876783E-3</v>
      </c>
      <c r="N74" s="6">
        <f t="shared" si="32"/>
        <v>1.3529168244127306E-2</v>
      </c>
      <c r="P74" s="6">
        <v>2026</v>
      </c>
      <c r="Q74" s="6">
        <f t="shared" si="33"/>
        <v>1.5333196703425657E-3</v>
      </c>
      <c r="R74" s="6">
        <f t="shared" si="33"/>
        <v>3.321039501200274E-3</v>
      </c>
      <c r="S74" s="6">
        <f t="shared" si="33"/>
        <v>5.1087593320579818E-3</v>
      </c>
      <c r="U74" s="6">
        <v>2026</v>
      </c>
      <c r="V74" s="6">
        <f t="shared" si="34"/>
        <v>1.2348859643539493E-2</v>
      </c>
      <c r="W74" s="6">
        <f t="shared" si="34"/>
        <v>2.6746575723384718E-2</v>
      </c>
      <c r="X74" s="6">
        <f t="shared" si="34"/>
        <v>4.1144291803229864E-2</v>
      </c>
      <c r="Z74" s="6">
        <v>2026</v>
      </c>
      <c r="AA74" s="6">
        <f t="shared" si="35"/>
        <v>3.3147316468669548E-4</v>
      </c>
      <c r="AB74" s="6">
        <f t="shared" si="35"/>
        <v>7.1794257570989041E-4</v>
      </c>
      <c r="AC74" s="6">
        <f t="shared" si="35"/>
        <v>1.1044119867330839E-3</v>
      </c>
      <c r="AE74" s="6">
        <v>2026</v>
      </c>
      <c r="AF74" s="6">
        <f t="shared" si="36"/>
        <v>2.2909670656742829E-3</v>
      </c>
      <c r="AG74" s="6">
        <f t="shared" si="36"/>
        <v>4.9620390765308412E-3</v>
      </c>
      <c r="AH74" s="6">
        <f t="shared" si="36"/>
        <v>7.6331110873873896E-3</v>
      </c>
      <c r="AJ74" s="6">
        <v>2026</v>
      </c>
      <c r="AK74" s="6">
        <f t="shared" si="37"/>
        <v>1.4110419960126205E-3</v>
      </c>
      <c r="AL74" s="6">
        <f t="shared" si="37"/>
        <v>3.0561964978662601E-3</v>
      </c>
      <c r="AM74" s="6">
        <f t="shared" si="37"/>
        <v>4.7013509997198945E-3</v>
      </c>
      <c r="AO74" s="6">
        <v>2026</v>
      </c>
      <c r="AP74" s="6">
        <f t="shared" si="38"/>
        <v>2.2731404110870532E-2</v>
      </c>
      <c r="AQ74" s="6">
        <f t="shared" si="30"/>
        <v>4.9234280646175708E-2</v>
      </c>
      <c r="AR74" s="6">
        <f t="shared" si="30"/>
        <v>7.5737157181480788E-2</v>
      </c>
    </row>
    <row r="75" spans="4:44" x14ac:dyDescent="0.25">
      <c r="F75" s="6">
        <v>2027</v>
      </c>
      <c r="G75" s="6">
        <f t="shared" si="31"/>
        <v>1.0068798196891204E-3</v>
      </c>
      <c r="H75" s="6">
        <f t="shared" si="31"/>
        <v>2.2913844152685102E-3</v>
      </c>
      <c r="I75" s="6">
        <f t="shared" si="31"/>
        <v>3.575889010847896E-3</v>
      </c>
      <c r="K75" s="6">
        <v>2027</v>
      </c>
      <c r="L75" s="6">
        <f t="shared" si="32"/>
        <v>5.4141102744640407E-3</v>
      </c>
      <c r="M75" s="6">
        <f t="shared" si="32"/>
        <v>1.2321041362495837E-2</v>
      </c>
      <c r="N75" s="6">
        <f t="shared" si="32"/>
        <v>1.9227972450527635E-2</v>
      </c>
      <c r="P75" s="6">
        <v>2027</v>
      </c>
      <c r="Q75" s="6">
        <f t="shared" si="33"/>
        <v>2.0444262271234158E-3</v>
      </c>
      <c r="R75" s="6">
        <f t="shared" si="33"/>
        <v>4.652557637358533E-3</v>
      </c>
      <c r="S75" s="6">
        <f t="shared" si="33"/>
        <v>7.2606890475936398E-3</v>
      </c>
      <c r="U75" s="6">
        <v>2027</v>
      </c>
      <c r="V75" s="6">
        <f t="shared" si="34"/>
        <v>1.6465146191386004E-2</v>
      </c>
      <c r="W75" s="6">
        <f t="shared" si="34"/>
        <v>3.7470191218757637E-2</v>
      </c>
      <c r="X75" s="6">
        <f t="shared" si="34"/>
        <v>5.8475236246129228E-2</v>
      </c>
      <c r="Z75" s="6">
        <v>2027</v>
      </c>
      <c r="AA75" s="6">
        <f t="shared" si="35"/>
        <v>4.4196421958226018E-4</v>
      </c>
      <c r="AB75" s="6">
        <f t="shared" si="35"/>
        <v>1.0057902691602073E-3</v>
      </c>
      <c r="AC75" s="6">
        <f t="shared" si="35"/>
        <v>1.5696163187381526E-3</v>
      </c>
      <c r="AE75" s="6">
        <v>2027</v>
      </c>
      <c r="AF75" s="6">
        <f t="shared" si="36"/>
        <v>3.0546227542323809E-3</v>
      </c>
      <c r="AG75" s="6">
        <f t="shared" si="36"/>
        <v>6.9514899759672609E-3</v>
      </c>
      <c r="AH75" s="6">
        <f t="shared" si="36"/>
        <v>1.0848357197702137E-2</v>
      </c>
      <c r="AJ75" s="6">
        <v>2027</v>
      </c>
      <c r="AK75" s="6">
        <f t="shared" si="37"/>
        <v>1.881389328016826E-3</v>
      </c>
      <c r="AL75" s="6">
        <f t="shared" si="37"/>
        <v>4.2815300306657117E-3</v>
      </c>
      <c r="AM75" s="6">
        <f t="shared" si="37"/>
        <v>6.6816707333145981E-3</v>
      </c>
      <c r="AO75" s="6">
        <v>2027</v>
      </c>
      <c r="AP75" s="6">
        <f t="shared" si="38"/>
        <v>3.0308538814494052E-2</v>
      </c>
      <c r="AQ75" s="6">
        <f t="shared" si="30"/>
        <v>6.89739849096737E-2</v>
      </c>
      <c r="AR75" s="6">
        <f t="shared" si="30"/>
        <v>0.10763943100485329</v>
      </c>
    </row>
    <row r="76" spans="4:44" x14ac:dyDescent="0.25">
      <c r="F76" s="6">
        <v>2028</v>
      </c>
      <c r="G76" s="6">
        <f t="shared" si="31"/>
        <v>1.2585997746114006E-3</v>
      </c>
      <c r="H76" s="6">
        <f t="shared" si="31"/>
        <v>3.0143506443791415E-3</v>
      </c>
      <c r="I76" s="6">
        <f t="shared" si="31"/>
        <v>4.7701015141468853E-3</v>
      </c>
      <c r="K76" s="6">
        <v>2028</v>
      </c>
      <c r="L76" s="6">
        <f t="shared" si="32"/>
        <v>6.767637843080051E-3</v>
      </c>
      <c r="M76" s="6">
        <f t="shared" si="32"/>
        <v>1.6208515133026798E-2</v>
      </c>
      <c r="N76" s="6">
        <f t="shared" si="32"/>
        <v>2.5649392422973573E-2</v>
      </c>
      <c r="P76" s="6">
        <v>2028</v>
      </c>
      <c r="Q76" s="6">
        <f t="shared" si="33"/>
        <v>2.555532783904271E-3</v>
      </c>
      <c r="R76" s="6">
        <f t="shared" si="33"/>
        <v>6.1205095132583305E-3</v>
      </c>
      <c r="S76" s="6">
        <f t="shared" si="33"/>
        <v>9.6854862426123921E-3</v>
      </c>
      <c r="U76" s="6">
        <v>2028</v>
      </c>
      <c r="V76" s="6">
        <f t="shared" si="34"/>
        <v>2.0581432739232516E-2</v>
      </c>
      <c r="W76" s="6">
        <f t="shared" si="34"/>
        <v>4.9292599832942589E-2</v>
      </c>
      <c r="X76" s="6">
        <f t="shared" si="34"/>
        <v>7.8003766926652687E-2</v>
      </c>
      <c r="Z76" s="6">
        <v>2028</v>
      </c>
      <c r="AA76" s="6">
        <f t="shared" si="35"/>
        <v>5.5245527447782565E-4</v>
      </c>
      <c r="AB76" s="6">
        <f t="shared" si="35"/>
        <v>1.3231322189987346E-3</v>
      </c>
      <c r="AC76" s="6">
        <f t="shared" si="35"/>
        <v>2.0938091635196447E-3</v>
      </c>
      <c r="AE76" s="6">
        <v>2028</v>
      </c>
      <c r="AF76" s="6">
        <f t="shared" si="36"/>
        <v>3.8182784427904736E-3</v>
      </c>
      <c r="AG76" s="6">
        <f t="shared" si="36"/>
        <v>9.1447895642585136E-3</v>
      </c>
      <c r="AH76" s="6">
        <f t="shared" si="36"/>
        <v>1.4471300685726562E-2</v>
      </c>
      <c r="AJ76" s="6">
        <v>2028</v>
      </c>
      <c r="AK76" s="6">
        <f t="shared" si="37"/>
        <v>2.351736660021031E-3</v>
      </c>
      <c r="AL76" s="6">
        <f t="shared" si="37"/>
        <v>5.6324171190426306E-3</v>
      </c>
      <c r="AM76" s="6">
        <f t="shared" si="37"/>
        <v>8.9130975780642354E-3</v>
      </c>
      <c r="AO76" s="6">
        <v>2028</v>
      </c>
      <c r="AP76" s="6">
        <f t="shared" si="38"/>
        <v>3.7885673518117564E-2</v>
      </c>
      <c r="AQ76" s="6">
        <f t="shared" si="30"/>
        <v>9.0736314025906761E-2</v>
      </c>
      <c r="AR76" s="6">
        <f t="shared" si="30"/>
        <v>0.14358695453369599</v>
      </c>
    </row>
    <row r="77" spans="4:44" x14ac:dyDescent="0.25">
      <c r="F77" s="6">
        <v>2029</v>
      </c>
      <c r="G77" s="6">
        <f t="shared" si="31"/>
        <v>1.5103197295336808E-3</v>
      </c>
      <c r="H77" s="6">
        <f t="shared" si="31"/>
        <v>3.8130307207845694E-3</v>
      </c>
      <c r="I77" s="6">
        <f t="shared" si="31"/>
        <v>6.1157417120354628E-3</v>
      </c>
      <c r="K77" s="6">
        <v>2029</v>
      </c>
      <c r="L77" s="6">
        <f t="shared" si="32"/>
        <v>8.1211654116960623E-3</v>
      </c>
      <c r="M77" s="6">
        <f t="shared" si="32"/>
        <v>2.0503111094848189E-2</v>
      </c>
      <c r="N77" s="6">
        <f t="shared" si="32"/>
        <v>3.2885056778000354E-2</v>
      </c>
      <c r="P77" s="6">
        <v>2029</v>
      </c>
      <c r="Q77" s="6">
        <f t="shared" si="33"/>
        <v>3.0666393406851263E-3</v>
      </c>
      <c r="R77" s="6">
        <f t="shared" si="33"/>
        <v>7.7421951040851852E-3</v>
      </c>
      <c r="S77" s="6">
        <f t="shared" si="33"/>
        <v>1.2417750867485255E-2</v>
      </c>
      <c r="U77" s="6">
        <v>2029</v>
      </c>
      <c r="V77" s="6">
        <f t="shared" si="34"/>
        <v>2.4697719287079027E-2</v>
      </c>
      <c r="W77" s="6">
        <f t="shared" si="34"/>
        <v>6.2353129958795099E-2</v>
      </c>
      <c r="X77" s="6">
        <f t="shared" si="34"/>
        <v>0.10000854063051125</v>
      </c>
      <c r="Z77" s="6">
        <v>2029</v>
      </c>
      <c r="AA77" s="6">
        <f t="shared" si="35"/>
        <v>6.629463293733916E-4</v>
      </c>
      <c r="AB77" s="6">
        <f t="shared" si="35"/>
        <v>1.6737083351964078E-3</v>
      </c>
      <c r="AC77" s="6">
        <f t="shared" si="35"/>
        <v>2.6844703410194267E-3</v>
      </c>
      <c r="AE77" s="6">
        <v>2029</v>
      </c>
      <c r="AF77" s="6">
        <f t="shared" si="36"/>
        <v>4.581934131348572E-3</v>
      </c>
      <c r="AG77" s="6">
        <f t="shared" si="36"/>
        <v>1.1567786119590542E-2</v>
      </c>
      <c r="AH77" s="6">
        <f t="shared" si="36"/>
        <v>1.8553638107832532E-2</v>
      </c>
      <c r="AJ77" s="6">
        <v>2029</v>
      </c>
      <c r="AK77" s="6">
        <f t="shared" si="37"/>
        <v>2.822083992025241E-3</v>
      </c>
      <c r="AL77" s="6">
        <f t="shared" si="37"/>
        <v>7.1247781167163961E-3</v>
      </c>
      <c r="AM77" s="6">
        <f t="shared" si="37"/>
        <v>1.1427472241407556E-2</v>
      </c>
      <c r="AO77" s="6">
        <v>2029</v>
      </c>
      <c r="AP77" s="6">
        <f t="shared" si="38"/>
        <v>4.5462808221741105E-2</v>
      </c>
      <c r="AQ77" s="6">
        <f t="shared" si="30"/>
        <v>0.11477773945001639</v>
      </c>
      <c r="AR77" s="6">
        <f t="shared" si="30"/>
        <v>0.18409267067829185</v>
      </c>
    </row>
    <row r="78" spans="4:44" x14ac:dyDescent="0.25">
      <c r="F78" s="6">
        <v>2030</v>
      </c>
      <c r="G78" s="6">
        <f t="shared" si="31"/>
        <v>1.7620396844559606E-3</v>
      </c>
      <c r="H78" s="6">
        <f t="shared" si="31"/>
        <v>4.697025258540234E-3</v>
      </c>
      <c r="I78" s="6">
        <f t="shared" si="31"/>
        <v>7.6320108326245126E-3</v>
      </c>
      <c r="K78" s="6">
        <v>2030</v>
      </c>
      <c r="L78" s="6">
        <f t="shared" si="32"/>
        <v>9.4746929803120727E-3</v>
      </c>
      <c r="M78" s="6">
        <f t="shared" si="32"/>
        <v>2.5256452869947776E-2</v>
      </c>
      <c r="N78" s="6">
        <f t="shared" si="32"/>
        <v>4.1038212759583526E-2</v>
      </c>
      <c r="P78" s="6">
        <v>2030</v>
      </c>
      <c r="Q78" s="6">
        <f t="shared" si="33"/>
        <v>3.5777458974659811E-3</v>
      </c>
      <c r="R78" s="6">
        <f t="shared" si="33"/>
        <v>9.5371080443202201E-3</v>
      </c>
      <c r="S78" s="6">
        <f t="shared" si="33"/>
        <v>1.5496470191174479E-2</v>
      </c>
      <c r="U78" s="6">
        <v>2030</v>
      </c>
      <c r="V78" s="6">
        <f t="shared" si="34"/>
        <v>2.8814005834925539E-2</v>
      </c>
      <c r="W78" s="6">
        <f t="shared" si="34"/>
        <v>7.6808777010126089E-2</v>
      </c>
      <c r="X78" s="6">
        <f t="shared" si="34"/>
        <v>0.12480354818532678</v>
      </c>
      <c r="Z78" s="6">
        <v>2030</v>
      </c>
      <c r="AA78" s="6">
        <f t="shared" si="35"/>
        <v>7.7343738426895626E-4</v>
      </c>
      <c r="AB78" s="6">
        <f t="shared" si="35"/>
        <v>2.061732753160005E-3</v>
      </c>
      <c r="AC78" s="6">
        <f t="shared" si="35"/>
        <v>3.3500281220510577E-3</v>
      </c>
      <c r="AE78" s="6">
        <v>2030</v>
      </c>
      <c r="AF78" s="6">
        <f t="shared" si="36"/>
        <v>5.345589819906669E-3</v>
      </c>
      <c r="AG78" s="6">
        <f t="shared" si="36"/>
        <v>1.4249605515354489E-2</v>
      </c>
      <c r="AH78" s="6">
        <f t="shared" si="36"/>
        <v>2.315362121080233E-2</v>
      </c>
      <c r="AJ78" s="6">
        <v>2030</v>
      </c>
      <c r="AK78" s="6">
        <f t="shared" si="37"/>
        <v>3.2924313240294467E-3</v>
      </c>
      <c r="AL78" s="6">
        <f t="shared" si="37"/>
        <v>8.776552098910392E-3</v>
      </c>
      <c r="AM78" s="6">
        <f t="shared" si="37"/>
        <v>1.4260672873791354E-2</v>
      </c>
      <c r="AO78" s="6">
        <v>2030</v>
      </c>
      <c r="AP78" s="6">
        <f t="shared" si="38"/>
        <v>5.3039942925364625E-2</v>
      </c>
      <c r="AQ78" s="6">
        <f t="shared" si="30"/>
        <v>0.14138725355035922</v>
      </c>
      <c r="AR78" s="6">
        <f t="shared" si="30"/>
        <v>0.22973456417535407</v>
      </c>
    </row>
    <row r="79" spans="4:44" x14ac:dyDescent="0.25">
      <c r="F79" s="6">
        <v>2031</v>
      </c>
      <c r="G79" s="6">
        <f t="shared" si="31"/>
        <v>2.0137596393782408E-3</v>
      </c>
      <c r="H79" s="6">
        <f t="shared" si="31"/>
        <v>5.0276174111542797E-3</v>
      </c>
      <c r="I79" s="6">
        <f t="shared" si="31"/>
        <v>8.041475182930323E-3</v>
      </c>
      <c r="K79" s="6">
        <v>2031</v>
      </c>
      <c r="L79" s="6">
        <f t="shared" si="32"/>
        <v>1.0828220548928081E-2</v>
      </c>
      <c r="M79" s="6">
        <f t="shared" si="32"/>
        <v>2.7034085448459002E-2</v>
      </c>
      <c r="N79" s="6">
        <f t="shared" si="32"/>
        <v>4.3239950347989969E-2</v>
      </c>
      <c r="P79" s="6">
        <v>2031</v>
      </c>
      <c r="Q79" s="6">
        <f t="shared" si="33"/>
        <v>4.0888524542468368E-3</v>
      </c>
      <c r="R79" s="6">
        <f t="shared" si="33"/>
        <v>1.0208361210854059E-2</v>
      </c>
      <c r="S79" s="6">
        <f t="shared" si="33"/>
        <v>1.63278699674613E-2</v>
      </c>
      <c r="U79" s="6">
        <v>2031</v>
      </c>
      <c r="V79" s="6">
        <f t="shared" si="34"/>
        <v>3.293029238277205E-2</v>
      </c>
      <c r="W79" s="6">
        <f t="shared" si="34"/>
        <v>8.2214832446013075E-2</v>
      </c>
      <c r="X79" s="6">
        <f t="shared" si="34"/>
        <v>0.13149937250925423</v>
      </c>
      <c r="Z79" s="6">
        <v>2031</v>
      </c>
      <c r="AA79" s="6">
        <f t="shared" si="35"/>
        <v>8.8392843916452167E-4</v>
      </c>
      <c r="AB79" s="6">
        <f t="shared" si="35"/>
        <v>2.2068443145131758E-3</v>
      </c>
      <c r="AC79" s="6">
        <f t="shared" si="35"/>
        <v>3.5297601898618318E-3</v>
      </c>
      <c r="AE79" s="6">
        <v>2031</v>
      </c>
      <c r="AF79" s="6">
        <f t="shared" si="36"/>
        <v>6.1092455084647617E-3</v>
      </c>
      <c r="AG79" s="6">
        <f t="shared" si="36"/>
        <v>1.5252539819924542E-2</v>
      </c>
      <c r="AH79" s="6">
        <f t="shared" si="36"/>
        <v>2.4395834131384343E-2</v>
      </c>
      <c r="AJ79" s="6">
        <v>2031</v>
      </c>
      <c r="AK79" s="6">
        <f t="shared" si="37"/>
        <v>3.7627786560336519E-3</v>
      </c>
      <c r="AL79" s="6">
        <f t="shared" si="37"/>
        <v>9.3942748257857967E-3</v>
      </c>
      <c r="AM79" s="6">
        <f t="shared" si="37"/>
        <v>1.5025770995537946E-2</v>
      </c>
      <c r="AO79" s="6">
        <v>2031</v>
      </c>
      <c r="AP79" s="6">
        <f t="shared" si="38"/>
        <v>6.0617077628988145E-2</v>
      </c>
      <c r="AQ79" s="6">
        <f t="shared" si="30"/>
        <v>0.15133855547670394</v>
      </c>
      <c r="AR79" s="6">
        <f t="shared" si="30"/>
        <v>0.24206003332441997</v>
      </c>
    </row>
    <row r="80" spans="4:44" x14ac:dyDescent="0.25">
      <c r="F80" s="6">
        <v>2032</v>
      </c>
      <c r="G80" s="6">
        <f t="shared" si="31"/>
        <v>2.2654795943005211E-3</v>
      </c>
      <c r="H80" s="6">
        <f t="shared" si="31"/>
        <v>5.36443116632776E-3</v>
      </c>
      <c r="I80" s="6">
        <f t="shared" si="31"/>
        <v>8.4633827383550058E-3</v>
      </c>
      <c r="K80" s="6">
        <v>2032</v>
      </c>
      <c r="L80" s="6">
        <f t="shared" si="32"/>
        <v>1.2181748117544081E-2</v>
      </c>
      <c r="M80" s="6">
        <f t="shared" si="32"/>
        <v>2.8845172309876668E-2</v>
      </c>
      <c r="N80" s="6">
        <f t="shared" si="32"/>
        <v>4.5508596502209293E-2</v>
      </c>
      <c r="P80" s="6">
        <v>2032</v>
      </c>
      <c r="Q80" s="6">
        <f t="shared" si="33"/>
        <v>4.5999590110276916E-3</v>
      </c>
      <c r="R80" s="6">
        <f t="shared" si="33"/>
        <v>1.0892247074159176E-2</v>
      </c>
      <c r="S80" s="6">
        <f t="shared" si="33"/>
        <v>1.7184535137290676E-2</v>
      </c>
      <c r="U80" s="6">
        <v>2032</v>
      </c>
      <c r="V80" s="6">
        <f t="shared" si="34"/>
        <v>3.7046578930618523E-2</v>
      </c>
      <c r="W80" s="6">
        <f t="shared" si="34"/>
        <v>8.772262752717111E-2</v>
      </c>
      <c r="X80" s="6">
        <f t="shared" si="34"/>
        <v>0.13839867612372383</v>
      </c>
      <c r="Z80" s="6">
        <v>2032</v>
      </c>
      <c r="AA80" s="6">
        <f t="shared" si="35"/>
        <v>9.9441949406008654E-4</v>
      </c>
      <c r="AB80" s="6">
        <f t="shared" si="35"/>
        <v>2.3546868132294373E-3</v>
      </c>
      <c r="AC80" s="6">
        <f t="shared" si="35"/>
        <v>3.7149541323987898E-3</v>
      </c>
      <c r="AE80" s="6">
        <v>2032</v>
      </c>
      <c r="AF80" s="6">
        <f t="shared" si="36"/>
        <v>6.8729011970228545E-3</v>
      </c>
      <c r="AG80" s="6">
        <f t="shared" si="36"/>
        <v>1.6274348918064004E-2</v>
      </c>
      <c r="AH80" s="6">
        <f t="shared" si="36"/>
        <v>2.5675796639105179E-2</v>
      </c>
      <c r="AJ80" s="6">
        <v>2032</v>
      </c>
      <c r="AK80" s="6">
        <f t="shared" si="37"/>
        <v>4.2331259880378572E-3</v>
      </c>
      <c r="AL80" s="6">
        <f t="shared" si="37"/>
        <v>1.0023622829511115E-2</v>
      </c>
      <c r="AM80" s="6">
        <f t="shared" si="37"/>
        <v>1.5814119670984384E-2</v>
      </c>
      <c r="AO80" s="6">
        <v>2032</v>
      </c>
      <c r="AP80" s="6">
        <f t="shared" si="38"/>
        <v>6.8194212332611609E-2</v>
      </c>
      <c r="AQ80" s="6">
        <f t="shared" si="30"/>
        <v>0.16147713663833929</v>
      </c>
      <c r="AR80" s="6">
        <f t="shared" si="30"/>
        <v>0.25476006094406717</v>
      </c>
    </row>
    <row r="81" spans="6:44" x14ac:dyDescent="0.25">
      <c r="F81" s="6">
        <v>2033</v>
      </c>
      <c r="G81" s="6">
        <f t="shared" si="31"/>
        <v>2.5171995492228013E-3</v>
      </c>
      <c r="H81" s="6">
        <f t="shared" si="31"/>
        <v>5.7076555922341522E-3</v>
      </c>
      <c r="I81" s="6">
        <f t="shared" si="31"/>
        <v>8.8981116352455092E-3</v>
      </c>
      <c r="K81" s="6">
        <v>2033</v>
      </c>
      <c r="L81" s="6">
        <f t="shared" si="32"/>
        <v>1.3535275686160102E-2</v>
      </c>
      <c r="M81" s="6">
        <f t="shared" si="32"/>
        <v>3.0690730095830277E-2</v>
      </c>
      <c r="N81" s="6">
        <f t="shared" si="32"/>
        <v>4.7846184505500496E-2</v>
      </c>
      <c r="P81" s="6">
        <v>2033</v>
      </c>
      <c r="Q81" s="6">
        <f t="shared" si="33"/>
        <v>5.1110655678085464E-3</v>
      </c>
      <c r="R81" s="6">
        <f t="shared" si="33"/>
        <v>1.1589149529041087E-2</v>
      </c>
      <c r="S81" s="6">
        <f t="shared" si="33"/>
        <v>1.8067233490273643E-2</v>
      </c>
      <c r="U81" s="6">
        <v>2033</v>
      </c>
      <c r="V81" s="6">
        <f t="shared" si="34"/>
        <v>4.1162865478465031E-2</v>
      </c>
      <c r="W81" s="6">
        <f t="shared" si="34"/>
        <v>9.3335254017935548E-2</v>
      </c>
      <c r="X81" s="6">
        <f t="shared" si="34"/>
        <v>0.1455076425574062</v>
      </c>
      <c r="Z81" s="6">
        <v>2033</v>
      </c>
      <c r="AA81" s="6">
        <f t="shared" si="35"/>
        <v>1.1049105489556517E-3</v>
      </c>
      <c r="AB81" s="6">
        <f t="shared" si="35"/>
        <v>2.5053432397174795E-3</v>
      </c>
      <c r="AC81" s="6">
        <f t="shared" si="35"/>
        <v>3.9057759304793106E-3</v>
      </c>
      <c r="AE81" s="6">
        <v>2033</v>
      </c>
      <c r="AF81" s="6">
        <f t="shared" si="36"/>
        <v>7.6365568855809524E-3</v>
      </c>
      <c r="AG81" s="6">
        <f t="shared" si="36"/>
        <v>1.7315606395550957E-2</v>
      </c>
      <c r="AH81" s="6">
        <f t="shared" si="36"/>
        <v>2.6994655905520991E-2</v>
      </c>
      <c r="AJ81" s="6">
        <v>2033</v>
      </c>
      <c r="AK81" s="6">
        <f t="shared" si="37"/>
        <v>4.7034733200420672E-3</v>
      </c>
      <c r="AL81" s="6">
        <f t="shared" si="37"/>
        <v>1.066494939042517E-2</v>
      </c>
      <c r="AM81" s="6">
        <f t="shared" si="37"/>
        <v>1.6626425460808291E-2</v>
      </c>
      <c r="AO81" s="6">
        <v>2033</v>
      </c>
      <c r="AP81" s="6">
        <f t="shared" si="38"/>
        <v>7.5771347036235157E-2</v>
      </c>
      <c r="AQ81" s="6">
        <f t="shared" si="30"/>
        <v>0.1718086882607347</v>
      </c>
      <c r="AR81" s="6">
        <f t="shared" si="30"/>
        <v>0.26784602948523439</v>
      </c>
    </row>
    <row r="82" spans="6:44" x14ac:dyDescent="0.25">
      <c r="F82" s="6">
        <v>2034</v>
      </c>
      <c r="G82" s="6">
        <f t="shared" si="31"/>
        <v>2.768919504145081E-3</v>
      </c>
      <c r="H82" s="6">
        <f t="shared" si="31"/>
        <v>6.0574855026364087E-3</v>
      </c>
      <c r="I82" s="6">
        <f t="shared" si="31"/>
        <v>9.3460515011277445E-3</v>
      </c>
      <c r="K82" s="6">
        <v>2034</v>
      </c>
      <c r="L82" s="6">
        <f t="shared" si="32"/>
        <v>1.4888803254776102E-2</v>
      </c>
      <c r="M82" s="6">
        <f t="shared" si="32"/>
        <v>3.2571806342654323E-2</v>
      </c>
      <c r="N82" s="6">
        <f t="shared" si="32"/>
        <v>5.0254809430532593E-2</v>
      </c>
      <c r="P82" s="6">
        <v>2034</v>
      </c>
      <c r="Q82" s="6">
        <f t="shared" si="33"/>
        <v>5.6221721245893978E-3</v>
      </c>
      <c r="R82" s="6">
        <f t="shared" si="33"/>
        <v>1.2299464136477981E-2</v>
      </c>
      <c r="S82" s="6">
        <f t="shared" si="33"/>
        <v>1.897675614836658E-2</v>
      </c>
      <c r="U82" s="6">
        <v>2034</v>
      </c>
      <c r="V82" s="6">
        <f t="shared" si="34"/>
        <v>4.5279152026311519E-2</v>
      </c>
      <c r="W82" s="6">
        <f t="shared" si="34"/>
        <v>9.9055897638214929E-2</v>
      </c>
      <c r="X82" s="6">
        <f t="shared" si="34"/>
        <v>0.1528326432501185</v>
      </c>
      <c r="Z82" s="6">
        <v>2034</v>
      </c>
      <c r="AA82" s="6">
        <f t="shared" si="35"/>
        <v>1.2154016038512165E-3</v>
      </c>
      <c r="AB82" s="6">
        <f t="shared" si="35"/>
        <v>2.6588991063800993E-3</v>
      </c>
      <c r="AC82" s="6">
        <f t="shared" si="35"/>
        <v>4.1023966089089852E-3</v>
      </c>
      <c r="AE82" s="6">
        <v>2034</v>
      </c>
      <c r="AF82" s="6">
        <f t="shared" si="36"/>
        <v>8.400212574139046E-3</v>
      </c>
      <c r="AG82" s="6">
        <f t="shared" si="36"/>
        <v>1.8376903268851826E-2</v>
      </c>
      <c r="AH82" s="6">
        <f t="shared" si="36"/>
        <v>2.8353593963564638E-2</v>
      </c>
      <c r="AJ82" s="6">
        <v>2034</v>
      </c>
      <c r="AK82" s="6">
        <f t="shared" si="37"/>
        <v>5.1738206520462694E-3</v>
      </c>
      <c r="AL82" s="6">
        <f t="shared" si="37"/>
        <v>1.1318618524696924E-2</v>
      </c>
      <c r="AM82" s="6">
        <f t="shared" si="37"/>
        <v>1.7463416397347595E-2</v>
      </c>
      <c r="AO82" s="6">
        <v>2034</v>
      </c>
      <c r="AP82" s="6">
        <f t="shared" si="38"/>
        <v>8.3348481739858621E-2</v>
      </c>
      <c r="AQ82" s="6">
        <f t="shared" si="30"/>
        <v>0.18233907451991249</v>
      </c>
      <c r="AR82" s="6">
        <f t="shared" si="30"/>
        <v>0.28132966729996667</v>
      </c>
    </row>
    <row r="83" spans="6:44" x14ac:dyDescent="0.25">
      <c r="F83" s="6">
        <v>2035</v>
      </c>
      <c r="G83" s="6">
        <f t="shared" si="31"/>
        <v>3.0206394590673617E-3</v>
      </c>
      <c r="H83" s="6">
        <f t="shared" si="31"/>
        <v>6.414121631489589E-3</v>
      </c>
      <c r="I83" s="6">
        <f t="shared" si="31"/>
        <v>9.8076038039118171E-3</v>
      </c>
      <c r="K83" s="6">
        <v>2035</v>
      </c>
      <c r="L83" s="6">
        <f t="shared" si="32"/>
        <v>1.6242330823392114E-2</v>
      </c>
      <c r="M83" s="6">
        <f t="shared" si="32"/>
        <v>3.4489480420247069E-2</v>
      </c>
      <c r="N83" s="6">
        <f t="shared" si="32"/>
        <v>5.2736630017102049E-2</v>
      </c>
      <c r="P83" s="6">
        <v>2035</v>
      </c>
      <c r="Q83" s="6">
        <f t="shared" si="33"/>
        <v>6.1332786813702578E-3</v>
      </c>
      <c r="R83" s="6">
        <f t="shared" si="33"/>
        <v>1.3023598478143829E-2</v>
      </c>
      <c r="S83" s="6">
        <f t="shared" si="33"/>
        <v>1.9913918274917411E-2</v>
      </c>
      <c r="U83" s="6">
        <v>2035</v>
      </c>
      <c r="V83" s="6">
        <f t="shared" si="34"/>
        <v>4.9395438574158054E-2</v>
      </c>
      <c r="W83" s="6">
        <f t="shared" si="34"/>
        <v>0.10488784091870559</v>
      </c>
      <c r="X83" s="6">
        <f t="shared" si="34"/>
        <v>0.16038024326325317</v>
      </c>
      <c r="Z83" s="6">
        <v>2035</v>
      </c>
      <c r="AA83" s="6">
        <f t="shared" si="35"/>
        <v>1.3258926587467826E-3</v>
      </c>
      <c r="AB83" s="6">
        <f t="shared" si="35"/>
        <v>2.8154425242550352E-3</v>
      </c>
      <c r="AC83" s="6">
        <f t="shared" si="35"/>
        <v>4.3049923897632916E-3</v>
      </c>
      <c r="AE83" s="6">
        <v>2035</v>
      </c>
      <c r="AF83" s="6">
        <f t="shared" si="36"/>
        <v>9.1638682626971439E-3</v>
      </c>
      <c r="AG83" s="6">
        <f t="shared" si="36"/>
        <v>1.9458848514822331E-2</v>
      </c>
      <c r="AH83" s="6">
        <f t="shared" si="36"/>
        <v>2.9753828766947522E-2</v>
      </c>
      <c r="AJ83" s="6">
        <v>2035</v>
      </c>
      <c r="AK83" s="6">
        <f t="shared" si="37"/>
        <v>5.6441679840504794E-3</v>
      </c>
      <c r="AL83" s="6">
        <f t="shared" si="37"/>
        <v>1.1985005310576469E-2</v>
      </c>
      <c r="AM83" s="6">
        <f t="shared" si="37"/>
        <v>1.8325842637102466E-2</v>
      </c>
      <c r="AO83" s="6">
        <v>2035</v>
      </c>
      <c r="AP83" s="6">
        <f t="shared" si="38"/>
        <v>9.092561644348221E-2</v>
      </c>
      <c r="AQ83" s="6">
        <f t="shared" si="30"/>
        <v>0.1930743377982399</v>
      </c>
      <c r="AR83" s="6">
        <f t="shared" si="30"/>
        <v>0.29522305915299774</v>
      </c>
    </row>
    <row r="84" spans="6:44" x14ac:dyDescent="0.25">
      <c r="F84" s="6">
        <v>2036</v>
      </c>
      <c r="G84" s="6">
        <f t="shared" si="31"/>
        <v>3.2723594139896415E-3</v>
      </c>
      <c r="H84" s="6">
        <f t="shared" si="31"/>
        <v>6.7777708128494586E-3</v>
      </c>
      <c r="I84" s="6">
        <f t="shared" si="31"/>
        <v>1.0283182211709287E-2</v>
      </c>
      <c r="K84" s="6">
        <v>2036</v>
      </c>
      <c r="L84" s="6">
        <f t="shared" si="32"/>
        <v>1.7595858392008123E-2</v>
      </c>
      <c r="M84" s="6">
        <f t="shared" si="32"/>
        <v>3.6444864499460015E-2</v>
      </c>
      <c r="N84" s="6">
        <f t="shared" si="32"/>
        <v>5.529387060691196E-2</v>
      </c>
      <c r="P84" s="6">
        <v>2036</v>
      </c>
      <c r="Q84" s="6">
        <f t="shared" si="33"/>
        <v>6.6443852381511074E-3</v>
      </c>
      <c r="R84" s="6">
        <f t="shared" si="33"/>
        <v>1.3761972521705077E-2</v>
      </c>
      <c r="S84" s="6">
        <f t="shared" si="33"/>
        <v>2.087955980525907E-2</v>
      </c>
      <c r="U84" s="6">
        <v>2036</v>
      </c>
      <c r="V84" s="6">
        <f t="shared" si="34"/>
        <v>5.3511725122004521E-2</v>
      </c>
      <c r="W84" s="6">
        <f t="shared" si="34"/>
        <v>0.11083446614287261</v>
      </c>
      <c r="X84" s="6">
        <f t="shared" si="34"/>
        <v>0.16815720716374091</v>
      </c>
      <c r="Z84" s="6">
        <v>2036</v>
      </c>
      <c r="AA84" s="6">
        <f t="shared" si="35"/>
        <v>1.4363837136423464E-3</v>
      </c>
      <c r="AB84" s="6">
        <f t="shared" si="35"/>
        <v>2.9750642819848364E-3</v>
      </c>
      <c r="AC84" s="6">
        <f t="shared" si="35"/>
        <v>4.5137448503273312E-3</v>
      </c>
      <c r="AE84" s="6">
        <v>2036</v>
      </c>
      <c r="AF84" s="6">
        <f t="shared" si="36"/>
        <v>9.9275239512552349E-3</v>
      </c>
      <c r="AG84" s="6">
        <f t="shared" si="36"/>
        <v>2.0562069616505353E-2</v>
      </c>
      <c r="AH84" s="6">
        <f t="shared" si="36"/>
        <v>3.1196615281755498E-2</v>
      </c>
      <c r="AJ84" s="6">
        <v>2036</v>
      </c>
      <c r="AK84" s="6">
        <f t="shared" si="37"/>
        <v>6.1145153160546825E-3</v>
      </c>
      <c r="AL84" s="6">
        <f t="shared" si="37"/>
        <v>1.2664496224560375E-2</v>
      </c>
      <c r="AM84" s="6">
        <f t="shared" si="37"/>
        <v>1.9214477133066087E-2</v>
      </c>
      <c r="AO84" s="6">
        <v>2036</v>
      </c>
      <c r="AP84" s="6">
        <f t="shared" si="38"/>
        <v>9.850275114710566E-2</v>
      </c>
      <c r="AQ84" s="6">
        <f t="shared" si="30"/>
        <v>0.20402070409993772</v>
      </c>
      <c r="AR84" s="6">
        <f t="shared" si="30"/>
        <v>0.30953865705277012</v>
      </c>
    </row>
    <row r="85" spans="6:44" x14ac:dyDescent="0.25">
      <c r="F85" s="6">
        <v>2037</v>
      </c>
      <c r="G85" s="6">
        <f t="shared" si="31"/>
        <v>3.5240793689119213E-3</v>
      </c>
      <c r="H85" s="6">
        <f t="shared" si="31"/>
        <v>7.1486461662483751E-3</v>
      </c>
      <c r="I85" s="6">
        <f t="shared" si="31"/>
        <v>1.0773212963584839E-2</v>
      </c>
      <c r="K85" s="6">
        <v>2037</v>
      </c>
      <c r="L85" s="6">
        <f t="shared" si="32"/>
        <v>1.8949385960624145E-2</v>
      </c>
      <c r="M85" s="6">
        <f t="shared" si="32"/>
        <v>3.8439104548885702E-2</v>
      </c>
      <c r="N85" s="6">
        <f t="shared" si="32"/>
        <v>5.7928823137147339E-2</v>
      </c>
      <c r="P85" s="6">
        <v>2037</v>
      </c>
      <c r="Q85" s="6">
        <f t="shared" si="33"/>
        <v>7.1554917949319622E-3</v>
      </c>
      <c r="R85" s="6">
        <f t="shared" si="33"/>
        <v>1.4515018997218429E-2</v>
      </c>
      <c r="S85" s="6">
        <f t="shared" si="33"/>
        <v>2.1874546199504921E-2</v>
      </c>
      <c r="U85" s="6">
        <v>2037</v>
      </c>
      <c r="V85" s="6">
        <f t="shared" si="34"/>
        <v>5.7628011669851036E-2</v>
      </c>
      <c r="W85" s="6">
        <f t="shared" si="34"/>
        <v>0.11689925837833577</v>
      </c>
      <c r="X85" s="6">
        <f t="shared" si="34"/>
        <v>0.17617050508682075</v>
      </c>
      <c r="Z85" s="6">
        <v>2037</v>
      </c>
      <c r="AA85" s="6">
        <f t="shared" si="35"/>
        <v>1.5468747685379125E-3</v>
      </c>
      <c r="AB85" s="6">
        <f t="shared" si="35"/>
        <v>3.137857927186561E-3</v>
      </c>
      <c r="AC85" s="6">
        <f t="shared" si="35"/>
        <v>4.7288410858352167E-3</v>
      </c>
      <c r="AE85" s="6">
        <v>2037</v>
      </c>
      <c r="AF85" s="6">
        <f t="shared" si="36"/>
        <v>1.0691179639813333E-2</v>
      </c>
      <c r="AG85" s="6">
        <f t="shared" si="36"/>
        <v>2.1687213125515286E-2</v>
      </c>
      <c r="AH85" s="6">
        <f t="shared" si="36"/>
        <v>3.2683246611217277E-2</v>
      </c>
      <c r="AJ85" s="6">
        <v>2037</v>
      </c>
      <c r="AK85" s="6">
        <f t="shared" si="37"/>
        <v>6.5848626480588934E-3</v>
      </c>
      <c r="AL85" s="6">
        <f t="shared" si="37"/>
        <v>1.335748948777289E-2</v>
      </c>
      <c r="AM85" s="6">
        <f t="shared" si="37"/>
        <v>2.0130116327486913E-2</v>
      </c>
      <c r="AO85" s="6">
        <v>2037</v>
      </c>
      <c r="AP85" s="6">
        <f t="shared" si="38"/>
        <v>0.10607988585072922</v>
      </c>
      <c r="AQ85" s="6">
        <f t="shared" si="30"/>
        <v>0.21518458863116299</v>
      </c>
      <c r="AR85" s="6">
        <f t="shared" si="30"/>
        <v>0.32428929141159729</v>
      </c>
    </row>
    <row r="86" spans="6:44" x14ac:dyDescent="0.25">
      <c r="F86" s="6">
        <v>2038</v>
      </c>
      <c r="G86" s="6">
        <f t="shared" si="31"/>
        <v>3.7757993238342019E-3</v>
      </c>
      <c r="H86" s="6">
        <f t="shared" si="31"/>
        <v>7.526967287704499E-3</v>
      </c>
      <c r="I86" s="6">
        <f t="shared" si="31"/>
        <v>1.1278135251574803E-2</v>
      </c>
      <c r="K86" s="6">
        <v>2038</v>
      </c>
      <c r="L86" s="6">
        <f t="shared" si="32"/>
        <v>2.0302913529240144E-2</v>
      </c>
      <c r="M86" s="6">
        <f t="shared" si="32"/>
        <v>4.0473381361936504E-2</v>
      </c>
      <c r="N86" s="6">
        <f t="shared" si="32"/>
        <v>6.0643849194632928E-2</v>
      </c>
      <c r="P86" s="6">
        <v>2038</v>
      </c>
      <c r="Q86" s="6">
        <f t="shared" si="33"/>
        <v>7.6665983517128135E-3</v>
      </c>
      <c r="R86" s="6">
        <f t="shared" si="33"/>
        <v>1.5283183784966833E-2</v>
      </c>
      <c r="S86" s="6">
        <f t="shared" si="33"/>
        <v>2.2899769218220862E-2</v>
      </c>
      <c r="U86" s="6">
        <v>2038</v>
      </c>
      <c r="V86" s="6">
        <f t="shared" si="34"/>
        <v>6.1744298217697502E-2</v>
      </c>
      <c r="W86" s="6">
        <f t="shared" si="34"/>
        <v>0.12308580860037462</v>
      </c>
      <c r="X86" s="6">
        <f t="shared" si="34"/>
        <v>0.1844273189830519</v>
      </c>
      <c r="Z86" s="6">
        <v>2038</v>
      </c>
      <c r="AA86" s="6">
        <f t="shared" si="35"/>
        <v>1.6573658234334773E-3</v>
      </c>
      <c r="AB86" s="6">
        <f t="shared" si="35"/>
        <v>3.3039198502941938E-3</v>
      </c>
      <c r="AC86" s="6">
        <f t="shared" si="35"/>
        <v>4.9504738771549142E-3</v>
      </c>
      <c r="AE86" s="6">
        <v>2038</v>
      </c>
      <c r="AF86" s="6">
        <f t="shared" si="36"/>
        <v>1.145483532837142E-2</v>
      </c>
      <c r="AG86" s="6">
        <f t="shared" si="36"/>
        <v>2.2834945241512392E-2</v>
      </c>
      <c r="AH86" s="6">
        <f t="shared" si="36"/>
        <v>3.4215055154653388E-2</v>
      </c>
      <c r="AJ86" s="6">
        <v>2038</v>
      </c>
      <c r="AK86" s="6">
        <f t="shared" si="37"/>
        <v>7.0552099800630956E-3</v>
      </c>
      <c r="AL86" s="6">
        <f t="shared" si="37"/>
        <v>1.406439542287314E-2</v>
      </c>
      <c r="AM86" s="6">
        <f t="shared" si="37"/>
        <v>2.1073580865683197E-2</v>
      </c>
      <c r="AO86" s="6">
        <v>2038</v>
      </c>
      <c r="AP86" s="6">
        <f t="shared" si="38"/>
        <v>0.11365702055435266</v>
      </c>
      <c r="AQ86" s="6">
        <f t="shared" si="30"/>
        <v>0.22657260154966216</v>
      </c>
      <c r="AR86" s="6">
        <f t="shared" si="30"/>
        <v>0.33948818254497198</v>
      </c>
    </row>
    <row r="87" spans="6:44" x14ac:dyDescent="0.25">
      <c r="F87" s="6">
        <v>2039</v>
      </c>
      <c r="G87" s="6">
        <f t="shared" si="31"/>
        <v>4.0275192787564817E-3</v>
      </c>
      <c r="H87" s="6">
        <f t="shared" si="31"/>
        <v>7.9129604465356142E-3</v>
      </c>
      <c r="I87" s="6">
        <f t="shared" si="31"/>
        <v>1.1798401614314754E-2</v>
      </c>
      <c r="K87" s="6">
        <v>2039</v>
      </c>
      <c r="L87" s="6">
        <f t="shared" si="32"/>
        <v>2.1656441097856152E-2</v>
      </c>
      <c r="M87" s="6">
        <f t="shared" si="32"/>
        <v>4.2548911615135562E-2</v>
      </c>
      <c r="N87" s="6">
        <f t="shared" si="32"/>
        <v>6.3441382132415E-2</v>
      </c>
      <c r="P87" s="6">
        <v>2039</v>
      </c>
      <c r="Q87" s="6">
        <f t="shared" si="33"/>
        <v>8.1777049084936736E-3</v>
      </c>
      <c r="R87" s="6">
        <f t="shared" si="33"/>
        <v>1.6066926315081494E-2</v>
      </c>
      <c r="S87" s="6">
        <f t="shared" si="33"/>
        <v>2.3956147721669339E-2</v>
      </c>
      <c r="U87" s="6">
        <v>2039</v>
      </c>
      <c r="V87" s="6">
        <f t="shared" si="34"/>
        <v>6.5860584765544031E-2</v>
      </c>
      <c r="W87" s="6">
        <f t="shared" si="34"/>
        <v>0.12939781691035496</v>
      </c>
      <c r="X87" s="6">
        <f t="shared" si="34"/>
        <v>0.19293504905516598</v>
      </c>
      <c r="Z87" s="6">
        <v>2039</v>
      </c>
      <c r="AA87" s="6">
        <f t="shared" si="35"/>
        <v>1.7678568783290427E-3</v>
      </c>
      <c r="AB87" s="6">
        <f t="shared" si="35"/>
        <v>3.4733493709489601E-3</v>
      </c>
      <c r="AC87" s="6">
        <f t="shared" si="35"/>
        <v>5.1788418635688831E-3</v>
      </c>
      <c r="AE87" s="6">
        <v>2039</v>
      </c>
      <c r="AF87" s="6">
        <f t="shared" si="36"/>
        <v>1.2218491016929518E-2</v>
      </c>
      <c r="AG87" s="6">
        <f t="shared" si="36"/>
        <v>2.4005952409286994E-2</v>
      </c>
      <c r="AH87" s="6">
        <f t="shared" si="36"/>
        <v>3.5793413801644497E-2</v>
      </c>
      <c r="AJ87" s="6">
        <v>2039</v>
      </c>
      <c r="AK87" s="6">
        <f t="shared" si="37"/>
        <v>7.5255573120673038E-3</v>
      </c>
      <c r="AL87" s="6">
        <f t="shared" si="37"/>
        <v>1.4785636821808503E-2</v>
      </c>
      <c r="AM87" s="6">
        <f t="shared" si="37"/>
        <v>2.2045716331549708E-2</v>
      </c>
      <c r="AO87" s="6">
        <v>2039</v>
      </c>
      <c r="AP87" s="6">
        <f t="shared" si="38"/>
        <v>0.12123415525797621</v>
      </c>
      <c r="AQ87" s="6">
        <f t="shared" si="30"/>
        <v>0.23819155388915209</v>
      </c>
      <c r="AR87" s="6">
        <f t="shared" si="30"/>
        <v>0.35514895252032819</v>
      </c>
    </row>
    <row r="88" spans="6:44" x14ac:dyDescent="0.25">
      <c r="F88" s="6">
        <v>2040</v>
      </c>
      <c r="G88" s="6">
        <f t="shared" si="31"/>
        <v>4.2792392336787619E-3</v>
      </c>
      <c r="H88" s="6">
        <f t="shared" si="31"/>
        <v>8.3068587881539348E-3</v>
      </c>
      <c r="I88" s="6">
        <f t="shared" si="31"/>
        <v>1.233447834262911E-2</v>
      </c>
      <c r="K88" s="6">
        <v>2040</v>
      </c>
      <c r="L88" s="6">
        <f t="shared" si="32"/>
        <v>2.3009968666472164E-2</v>
      </c>
      <c r="M88" s="6">
        <f t="shared" si="32"/>
        <v>4.4666948958568008E-2</v>
      </c>
      <c r="N88" s="6">
        <f t="shared" si="32"/>
        <v>6.6323929250663882E-2</v>
      </c>
      <c r="P88" s="6">
        <v>2040</v>
      </c>
      <c r="Q88" s="6">
        <f t="shared" si="33"/>
        <v>8.6888114652745266E-3</v>
      </c>
      <c r="R88" s="6">
        <f t="shared" si="33"/>
        <v>1.6866719979308029E-2</v>
      </c>
      <c r="S88" s="6">
        <f t="shared" si="33"/>
        <v>2.5044628493341544E-2</v>
      </c>
      <c r="U88" s="6">
        <v>2040</v>
      </c>
      <c r="V88" s="6">
        <f t="shared" si="34"/>
        <v>6.9976871313390532E-2</v>
      </c>
      <c r="W88" s="6">
        <f t="shared" si="34"/>
        <v>0.13583909585195955</v>
      </c>
      <c r="X88" s="6">
        <f t="shared" si="34"/>
        <v>0.20170132039052863</v>
      </c>
      <c r="Z88" s="6">
        <v>2040</v>
      </c>
      <c r="AA88" s="6">
        <f t="shared" si="35"/>
        <v>1.8783479332246074E-3</v>
      </c>
      <c r="AB88" s="6">
        <f t="shared" si="35"/>
        <v>3.6462488270149664E-3</v>
      </c>
      <c r="AC88" s="6">
        <f t="shared" si="35"/>
        <v>5.4141497208053295E-3</v>
      </c>
      <c r="AE88" s="6">
        <v>2040</v>
      </c>
      <c r="AF88" s="6">
        <f t="shared" si="36"/>
        <v>1.2982146705487611E-2</v>
      </c>
      <c r="AG88" s="6">
        <f t="shared" si="36"/>
        <v>2.5200941933988381E-2</v>
      </c>
      <c r="AH88" s="6">
        <f t="shared" si="36"/>
        <v>3.7419737162489169E-2</v>
      </c>
      <c r="AJ88" s="6">
        <v>2040</v>
      </c>
      <c r="AK88" s="6">
        <f t="shared" si="37"/>
        <v>7.9959046440715078E-3</v>
      </c>
      <c r="AL88" s="6">
        <f t="shared" si="37"/>
        <v>1.55216493247436E-2</v>
      </c>
      <c r="AM88" s="6">
        <f t="shared" si="37"/>
        <v>2.3047394005415701E-2</v>
      </c>
      <c r="AO88" s="6">
        <v>2040</v>
      </c>
      <c r="AP88" s="6">
        <f t="shared" si="38"/>
        <v>0.12881128996159971</v>
      </c>
      <c r="AQ88" s="6">
        <f t="shared" si="38"/>
        <v>0.25004846366373651</v>
      </c>
      <c r="AR88" s="6">
        <f t="shared" si="38"/>
        <v>0.37128563736587344</v>
      </c>
    </row>
    <row r="89" spans="6:44" x14ac:dyDescent="0.25">
      <c r="F89" s="6">
        <v>2041</v>
      </c>
      <c r="G89" s="6">
        <f t="shared" ref="G89:I98" si="39">($G$2-G58)*0.181/1000</f>
        <v>4.5309591886010421E-3</v>
      </c>
      <c r="H89" s="6">
        <f t="shared" si="39"/>
        <v>8.686612652432148E-3</v>
      </c>
      <c r="I89" s="6">
        <f t="shared" si="39"/>
        <v>1.2842266116263252E-2</v>
      </c>
      <c r="K89" s="6">
        <v>2041</v>
      </c>
      <c r="L89" s="6">
        <f t="shared" ref="L89:N98" si="40">($H$2-L58)*0.181/1000</f>
        <v>2.4363496235088173E-2</v>
      </c>
      <c r="M89" s="6">
        <f t="shared" si="40"/>
        <v>4.6708929796947407E-2</v>
      </c>
      <c r="N89" s="6">
        <f t="shared" si="40"/>
        <v>6.9054363358806672E-2</v>
      </c>
      <c r="P89" s="6">
        <v>2041</v>
      </c>
      <c r="Q89" s="6">
        <f t="shared" ref="Q89:S98" si="41">($I$2-Q58)*0.181/1000</f>
        <v>9.1999180220553815E-3</v>
      </c>
      <c r="R89" s="6">
        <f t="shared" si="41"/>
        <v>1.7637793889818579E-2</v>
      </c>
      <c r="S89" s="6">
        <f t="shared" si="41"/>
        <v>2.6075669757581778E-2</v>
      </c>
      <c r="U89" s="6">
        <v>2041</v>
      </c>
      <c r="V89" s="6">
        <f t="shared" ref="V89:X98" si="42">($J$2-V58)*0.181/1000</f>
        <v>7.4093157861237047E-2</v>
      </c>
      <c r="W89" s="6">
        <f t="shared" si="42"/>
        <v>0.14204907520581633</v>
      </c>
      <c r="X89" s="6">
        <f t="shared" si="42"/>
        <v>0.2100049925503957</v>
      </c>
      <c r="Z89" s="6">
        <v>2041</v>
      </c>
      <c r="AA89" s="6">
        <f t="shared" ref="AA89:AC98" si="43">($K$2-AA58)*0.181/1000</f>
        <v>1.9888389881201735E-3</v>
      </c>
      <c r="AB89" s="6">
        <f t="shared" si="43"/>
        <v>3.8129396445058653E-3</v>
      </c>
      <c r="AC89" s="6">
        <f t="shared" si="43"/>
        <v>5.6370403008915576E-3</v>
      </c>
      <c r="AE89" s="6">
        <v>2041</v>
      </c>
      <c r="AF89" s="6">
        <f t="shared" ref="AF89:AH98" si="44">($L$2-AF58)*0.181/1000</f>
        <v>1.3745802394045714E-2</v>
      </c>
      <c r="AG89" s="6">
        <f t="shared" si="44"/>
        <v>2.6353020635089038E-2</v>
      </c>
      <c r="AH89" s="6">
        <f t="shared" si="44"/>
        <v>3.8960238876132369E-2</v>
      </c>
      <c r="AJ89" s="6">
        <v>2041</v>
      </c>
      <c r="AK89" s="6">
        <f t="shared" ref="AK89:AM98" si="45">($M$2-AK58)*0.181/1000</f>
        <v>8.4662519760757195E-3</v>
      </c>
      <c r="AL89" s="6">
        <f t="shared" si="45"/>
        <v>1.6231232388735067E-2</v>
      </c>
      <c r="AM89" s="6">
        <f t="shared" si="45"/>
        <v>2.3996212801394419E-2</v>
      </c>
      <c r="AO89" s="6">
        <v>2041</v>
      </c>
      <c r="AP89" s="6">
        <f t="shared" si="38"/>
        <v>0.13638842466522325</v>
      </c>
      <c r="AQ89" s="6">
        <f t="shared" si="38"/>
        <v>0.26147960421334443</v>
      </c>
      <c r="AR89" s="6">
        <f t="shared" si="38"/>
        <v>0.38657078376146575</v>
      </c>
    </row>
    <row r="90" spans="6:44" x14ac:dyDescent="0.25">
      <c r="F90" s="6">
        <v>2042</v>
      </c>
      <c r="G90" s="6">
        <f t="shared" si="39"/>
        <v>4.7826791435233223E-3</v>
      </c>
      <c r="H90" s="6">
        <f t="shared" si="39"/>
        <v>9.0734593946659291E-3</v>
      </c>
      <c r="I90" s="6">
        <f t="shared" si="39"/>
        <v>1.336423964580854E-2</v>
      </c>
      <c r="K90" s="6">
        <v>2042</v>
      </c>
      <c r="L90" s="6">
        <f t="shared" si="40"/>
        <v>2.5717023803704185E-2</v>
      </c>
      <c r="M90" s="6">
        <f t="shared" si="40"/>
        <v>4.8789049867699795E-2</v>
      </c>
      <c r="N90" s="6">
        <f t="shared" si="40"/>
        <v>7.1861075931695426E-2</v>
      </c>
      <c r="P90" s="6">
        <v>2042</v>
      </c>
      <c r="Q90" s="6">
        <f t="shared" si="41"/>
        <v>9.7110245788362345E-3</v>
      </c>
      <c r="R90" s="6">
        <f t="shared" si="41"/>
        <v>1.8423269584369881E-2</v>
      </c>
      <c r="S90" s="6">
        <f t="shared" si="41"/>
        <v>2.7135514589903525E-2</v>
      </c>
      <c r="U90" s="6">
        <v>2042</v>
      </c>
      <c r="V90" s="6">
        <f t="shared" si="42"/>
        <v>7.8209444409083548E-2</v>
      </c>
      <c r="W90" s="6">
        <f t="shared" si="42"/>
        <v>0.14837504186041403</v>
      </c>
      <c r="X90" s="6">
        <f t="shared" si="42"/>
        <v>0.21854063931174456</v>
      </c>
      <c r="Z90" s="6">
        <v>2042</v>
      </c>
      <c r="AA90" s="6">
        <f t="shared" si="43"/>
        <v>2.0993300430157381E-3</v>
      </c>
      <c r="AB90" s="6">
        <f t="shared" si="43"/>
        <v>3.9827438407823226E-3</v>
      </c>
      <c r="AC90" s="6">
        <f t="shared" si="43"/>
        <v>5.8661576385489076E-3</v>
      </c>
      <c r="AE90" s="6">
        <v>2042</v>
      </c>
      <c r="AF90" s="6">
        <f t="shared" si="44"/>
        <v>1.4509458082603807E-2</v>
      </c>
      <c r="AG90" s="6">
        <f t="shared" si="44"/>
        <v>2.7526617362445074E-2</v>
      </c>
      <c r="AH90" s="6">
        <f t="shared" si="44"/>
        <v>4.0543776642286353E-2</v>
      </c>
      <c r="AJ90" s="6">
        <v>2042</v>
      </c>
      <c r="AK90" s="6">
        <f t="shared" si="45"/>
        <v>8.9365993080799244E-3</v>
      </c>
      <c r="AL90" s="6">
        <f t="shared" si="45"/>
        <v>1.6954068737408172E-2</v>
      </c>
      <c r="AM90" s="6">
        <f t="shared" si="45"/>
        <v>2.4971538166736418E-2</v>
      </c>
      <c r="AO90" s="6">
        <v>2042</v>
      </c>
      <c r="AP90" s="6">
        <f t="shared" si="38"/>
        <v>0.14396555936884675</v>
      </c>
      <c r="AQ90" s="6">
        <f t="shared" si="38"/>
        <v>0.27312425064778523</v>
      </c>
      <c r="AR90" s="6">
        <f t="shared" si="38"/>
        <v>0.40228294192672376</v>
      </c>
    </row>
    <row r="91" spans="6:44" x14ac:dyDescent="0.25">
      <c r="F91" s="6">
        <v>2043</v>
      </c>
      <c r="G91" s="6">
        <f t="shared" si="39"/>
        <v>5.0343990984456025E-3</v>
      </c>
      <c r="H91" s="6">
        <f t="shared" si="39"/>
        <v>9.4675971642409363E-3</v>
      </c>
      <c r="I91" s="6">
        <f t="shared" si="39"/>
        <v>1.390079523003628E-2</v>
      </c>
      <c r="K91" s="6">
        <v>2043</v>
      </c>
      <c r="L91" s="6">
        <f t="shared" si="40"/>
        <v>2.7070551372320197E-2</v>
      </c>
      <c r="M91" s="6">
        <f t="shared" si="40"/>
        <v>5.0908374643192096E-2</v>
      </c>
      <c r="N91" s="6">
        <f t="shared" si="40"/>
        <v>7.4746197914064061E-2</v>
      </c>
      <c r="P91" s="6">
        <v>2043</v>
      </c>
      <c r="Q91" s="6">
        <f t="shared" si="41"/>
        <v>1.0222131135617088E-2</v>
      </c>
      <c r="R91" s="6">
        <f t="shared" si="41"/>
        <v>1.9223549396778731E-2</v>
      </c>
      <c r="S91" s="6">
        <f t="shared" si="41"/>
        <v>2.822496765794039E-2</v>
      </c>
      <c r="U91" s="6">
        <v>2043</v>
      </c>
      <c r="V91" s="6">
        <f t="shared" si="42"/>
        <v>8.2325730956930063E-2</v>
      </c>
      <c r="W91" s="6">
        <f t="shared" si="42"/>
        <v>0.15482023608190804</v>
      </c>
      <c r="X91" s="6">
        <f t="shared" si="42"/>
        <v>0.22731474120688622</v>
      </c>
      <c r="Z91" s="6">
        <v>2043</v>
      </c>
      <c r="AA91" s="6">
        <f t="shared" si="43"/>
        <v>2.2098210979113035E-3</v>
      </c>
      <c r="AB91" s="6">
        <f t="shared" si="43"/>
        <v>4.1557483923999067E-3</v>
      </c>
      <c r="AC91" s="6">
        <f t="shared" si="43"/>
        <v>6.1016756868885122E-3</v>
      </c>
      <c r="AE91" s="6">
        <v>2043</v>
      </c>
      <c r="AF91" s="6">
        <f t="shared" si="44"/>
        <v>1.52731137711619E-2</v>
      </c>
      <c r="AG91" s="6">
        <f t="shared" si="44"/>
        <v>2.8722333251971925E-2</v>
      </c>
      <c r="AH91" s="6">
        <f t="shared" si="44"/>
        <v>4.2171552732781975E-2</v>
      </c>
      <c r="AJ91" s="6">
        <v>2043</v>
      </c>
      <c r="AK91" s="6">
        <f t="shared" si="45"/>
        <v>9.4069466400841309E-3</v>
      </c>
      <c r="AL91" s="6">
        <f t="shared" si="45"/>
        <v>1.7690528619656799E-2</v>
      </c>
      <c r="AM91" s="6">
        <f t="shared" si="45"/>
        <v>2.5974110599229487E-2</v>
      </c>
      <c r="AO91" s="6">
        <v>2043</v>
      </c>
      <c r="AP91" s="6">
        <f t="shared" si="38"/>
        <v>0.15154269407247026</v>
      </c>
      <c r="AQ91" s="6">
        <f t="shared" si="38"/>
        <v>0.28498836755014845</v>
      </c>
      <c r="AR91" s="6">
        <f t="shared" si="38"/>
        <v>0.41843404102782689</v>
      </c>
    </row>
    <row r="92" spans="6:44" x14ac:dyDescent="0.25">
      <c r="F92" s="6">
        <v>2044</v>
      </c>
      <c r="G92" s="6">
        <f t="shared" si="39"/>
        <v>5.286119053367881E-3</v>
      </c>
      <c r="H92" s="6">
        <f t="shared" si="39"/>
        <v>9.8692296461207994E-3</v>
      </c>
      <c r="I92" s="6">
        <f t="shared" si="39"/>
        <v>1.4066595999999999E-2</v>
      </c>
      <c r="K92" s="6">
        <v>2044</v>
      </c>
      <c r="L92" s="6">
        <f t="shared" si="40"/>
        <v>2.8424078940936206E-2</v>
      </c>
      <c r="M92" s="6">
        <f t="shared" si="40"/>
        <v>5.3067999361240029E-2</v>
      </c>
      <c r="N92" s="6">
        <f t="shared" si="40"/>
        <v>7.5637728000000001E-2</v>
      </c>
      <c r="P92" s="6">
        <v>2044</v>
      </c>
      <c r="Q92" s="6">
        <f t="shared" si="41"/>
        <v>1.0733237692397944E-2</v>
      </c>
      <c r="R92" s="6">
        <f t="shared" si="41"/>
        <v>2.0039046900615268E-2</v>
      </c>
      <c r="S92" s="6">
        <f t="shared" si="41"/>
        <v>2.8561619E-2</v>
      </c>
      <c r="U92" s="6">
        <v>2044</v>
      </c>
      <c r="V92" s="6">
        <f t="shared" si="42"/>
        <v>8.6442017504776536E-2</v>
      </c>
      <c r="W92" s="6">
        <f t="shared" si="42"/>
        <v>0.16138798865778439</v>
      </c>
      <c r="X92" s="6">
        <f t="shared" si="42"/>
        <v>0.23002602200000002</v>
      </c>
      <c r="Z92" s="6">
        <v>2044</v>
      </c>
      <c r="AA92" s="6">
        <f t="shared" si="43"/>
        <v>2.3203121528068684E-3</v>
      </c>
      <c r="AB92" s="6">
        <f t="shared" si="43"/>
        <v>4.3320427057249328E-3</v>
      </c>
      <c r="AC92" s="6">
        <f t="shared" si="43"/>
        <v>6.1744529999999999E-3</v>
      </c>
      <c r="AE92" s="6">
        <v>2044</v>
      </c>
      <c r="AF92" s="6">
        <f t="shared" si="44"/>
        <v>1.6036769459719991E-2</v>
      </c>
      <c r="AG92" s="6">
        <f t="shared" si="44"/>
        <v>2.9940786233150798E-2</v>
      </c>
      <c r="AH92" s="6">
        <f t="shared" si="44"/>
        <v>4.2674550999999991E-2</v>
      </c>
      <c r="AJ92" s="6">
        <v>2044</v>
      </c>
      <c r="AK92" s="6">
        <f t="shared" si="45"/>
        <v>9.8772939720883357E-3</v>
      </c>
      <c r="AL92" s="6">
        <f t="shared" si="45"/>
        <v>1.8440992627791346E-2</v>
      </c>
      <c r="AM92" s="6">
        <f t="shared" si="45"/>
        <v>2.6283915000000001E-2</v>
      </c>
      <c r="AO92" s="6">
        <v>2044</v>
      </c>
      <c r="AP92" s="6">
        <f t="shared" si="38"/>
        <v>0.15911982877609376</v>
      </c>
      <c r="AQ92" s="6">
        <f t="shared" si="38"/>
        <v>0.29707808613242759</v>
      </c>
      <c r="AR92" s="6">
        <f t="shared" si="38"/>
        <v>0.42342488400000006</v>
      </c>
    </row>
    <row r="93" spans="6:44" x14ac:dyDescent="0.25">
      <c r="F93" s="6">
        <v>2045</v>
      </c>
      <c r="G93" s="6">
        <f t="shared" si="39"/>
        <v>5.5378390082901621E-3</v>
      </c>
      <c r="H93" s="6">
        <f t="shared" si="39"/>
        <v>1.0278566215491175E-2</v>
      </c>
      <c r="I93" s="6">
        <f t="shared" si="39"/>
        <v>1.4066595999999999E-2</v>
      </c>
      <c r="K93" s="6">
        <v>2045</v>
      </c>
      <c r="L93" s="6">
        <f t="shared" si="40"/>
        <v>2.9777606509552211E-2</v>
      </c>
      <c r="M93" s="6">
        <f t="shared" si="40"/>
        <v>5.5269049856646962E-2</v>
      </c>
      <c r="N93" s="6">
        <f t="shared" si="40"/>
        <v>7.5637728000000001E-2</v>
      </c>
      <c r="P93" s="6">
        <v>2045</v>
      </c>
      <c r="Q93" s="6">
        <f t="shared" si="41"/>
        <v>1.1244344249178801E-2</v>
      </c>
      <c r="R93" s="6">
        <f t="shared" si="41"/>
        <v>2.0870187223201039E-2</v>
      </c>
      <c r="S93" s="6">
        <f t="shared" si="41"/>
        <v>2.8561619E-2</v>
      </c>
      <c r="U93" s="6">
        <v>2045</v>
      </c>
      <c r="V93" s="6">
        <f t="shared" si="42"/>
        <v>9.0558304052623037E-2</v>
      </c>
      <c r="W93" s="6">
        <f t="shared" si="42"/>
        <v>0.16808172342569799</v>
      </c>
      <c r="X93" s="6">
        <f t="shared" si="42"/>
        <v>0.23002602200000002</v>
      </c>
      <c r="Z93" s="6">
        <v>2045</v>
      </c>
      <c r="AA93" s="6">
        <f t="shared" si="43"/>
        <v>2.430803207702433E-3</v>
      </c>
      <c r="AB93" s="6">
        <f t="shared" si="43"/>
        <v>4.5117186848145866E-3</v>
      </c>
      <c r="AC93" s="6">
        <f t="shared" si="43"/>
        <v>6.1744529999999999E-3</v>
      </c>
      <c r="AE93" s="6">
        <v>2045</v>
      </c>
      <c r="AF93" s="6">
        <f t="shared" si="44"/>
        <v>1.6800425148278092E-2</v>
      </c>
      <c r="AG93" s="6">
        <f t="shared" si="44"/>
        <v>3.1182611498180163E-2</v>
      </c>
      <c r="AH93" s="6">
        <f t="shared" si="44"/>
        <v>4.2674550999999991E-2</v>
      </c>
      <c r="AJ93" s="6">
        <v>2045</v>
      </c>
      <c r="AK93" s="6">
        <f t="shared" si="45"/>
        <v>1.0347641304092542E-2</v>
      </c>
      <c r="AL93" s="6">
        <f t="shared" si="45"/>
        <v>1.9205851986496356E-2</v>
      </c>
      <c r="AM93" s="6">
        <f t="shared" si="45"/>
        <v>2.6283915000000001E-2</v>
      </c>
      <c r="AO93" s="6">
        <v>2045</v>
      </c>
      <c r="AP93" s="6">
        <f t="shared" si="38"/>
        <v>0.16669696347971727</v>
      </c>
      <c r="AQ93" s="6">
        <f t="shared" si="38"/>
        <v>0.30939970889052826</v>
      </c>
      <c r="AR93" s="6">
        <f t="shared" si="38"/>
        <v>0.42342488400000006</v>
      </c>
    </row>
    <row r="94" spans="6:44" x14ac:dyDescent="0.25">
      <c r="F94" s="6">
        <v>2046</v>
      </c>
      <c r="G94" s="6">
        <f t="shared" si="39"/>
        <v>5.7895589632124423E-3</v>
      </c>
      <c r="H94" s="6">
        <f t="shared" si="39"/>
        <v>1.0695822096723999E-2</v>
      </c>
      <c r="I94" s="6">
        <f t="shared" si="39"/>
        <v>1.4066595999999999E-2</v>
      </c>
      <c r="K94" s="6">
        <v>2046</v>
      </c>
      <c r="L94" s="6">
        <f t="shared" si="40"/>
        <v>3.113113407816822E-2</v>
      </c>
      <c r="M94" s="6">
        <f t="shared" si="40"/>
        <v>5.7512683415973528E-2</v>
      </c>
      <c r="N94" s="6">
        <f t="shared" si="40"/>
        <v>7.5637728000000001E-2</v>
      </c>
      <c r="P94" s="6">
        <v>2046</v>
      </c>
      <c r="Q94" s="6">
        <f t="shared" si="41"/>
        <v>1.1755450805959652E-2</v>
      </c>
      <c r="R94" s="6">
        <f t="shared" si="41"/>
        <v>2.1717407368379106E-2</v>
      </c>
      <c r="S94" s="6">
        <f t="shared" si="41"/>
        <v>2.8561619E-2</v>
      </c>
      <c r="U94" s="6">
        <v>2046</v>
      </c>
      <c r="V94" s="6">
        <f t="shared" si="42"/>
        <v>9.4674590600469552E-2</v>
      </c>
      <c r="W94" s="6">
        <f t="shared" si="42"/>
        <v>0.17490495987295868</v>
      </c>
      <c r="X94" s="6">
        <f t="shared" si="42"/>
        <v>0.23002602200000002</v>
      </c>
      <c r="Z94" s="6">
        <v>2046</v>
      </c>
      <c r="AA94" s="6">
        <f t="shared" si="43"/>
        <v>2.5412942625979993E-3</v>
      </c>
      <c r="AB94" s="6">
        <f t="shared" si="43"/>
        <v>4.694870801193394E-3</v>
      </c>
      <c r="AC94" s="6">
        <f t="shared" si="43"/>
        <v>6.1744529999999999E-3</v>
      </c>
      <c r="AE94" s="6">
        <v>2046</v>
      </c>
      <c r="AF94" s="6">
        <f t="shared" si="44"/>
        <v>1.7564080836836183E-2</v>
      </c>
      <c r="AG94" s="6">
        <f t="shared" si="44"/>
        <v>3.2448461984233803E-2</v>
      </c>
      <c r="AH94" s="6">
        <f t="shared" si="44"/>
        <v>4.2674550999999991E-2</v>
      </c>
      <c r="AJ94" s="6">
        <v>2046</v>
      </c>
      <c r="AK94" s="6">
        <f t="shared" si="45"/>
        <v>1.0817988636096751E-2</v>
      </c>
      <c r="AL94" s="6">
        <f t="shared" si="45"/>
        <v>1.9985508849860719E-2</v>
      </c>
      <c r="AM94" s="6">
        <f t="shared" si="45"/>
        <v>2.6283915000000001E-2</v>
      </c>
      <c r="AO94" s="6">
        <v>2046</v>
      </c>
      <c r="AP94" s="6">
        <f t="shared" si="38"/>
        <v>0.17427409818334083</v>
      </c>
      <c r="AQ94" s="6">
        <f t="shared" si="38"/>
        <v>0.32195971438932319</v>
      </c>
      <c r="AR94" s="6">
        <f t="shared" si="38"/>
        <v>0.42342488400000006</v>
      </c>
    </row>
    <row r="95" spans="6:44" x14ac:dyDescent="0.25">
      <c r="F95" s="6">
        <v>2047</v>
      </c>
      <c r="G95" s="6">
        <f t="shared" si="39"/>
        <v>6.0412789181347243E-3</v>
      </c>
      <c r="H95" s="6">
        <f t="shared" si="39"/>
        <v>1.1121218526782627E-2</v>
      </c>
      <c r="I95" s="6">
        <f t="shared" si="39"/>
        <v>1.4066595999999999E-2</v>
      </c>
      <c r="K95" s="6">
        <v>2047</v>
      </c>
      <c r="L95" s="6">
        <f t="shared" si="40"/>
        <v>3.2484661646784235E-2</v>
      </c>
      <c r="M95" s="6">
        <f t="shared" si="40"/>
        <v>5.9800089656185849E-2</v>
      </c>
      <c r="N95" s="6">
        <f t="shared" si="40"/>
        <v>7.5637728000000001E-2</v>
      </c>
      <c r="P95" s="6">
        <v>2047</v>
      </c>
      <c r="Q95" s="6">
        <f t="shared" si="41"/>
        <v>1.2266557362740507E-2</v>
      </c>
      <c r="R95" s="6">
        <f t="shared" si="41"/>
        <v>2.2581156548301149E-2</v>
      </c>
      <c r="S95" s="6">
        <f t="shared" si="41"/>
        <v>2.8561619E-2</v>
      </c>
      <c r="U95" s="6">
        <v>2047</v>
      </c>
      <c r="V95" s="6">
        <f t="shared" si="42"/>
        <v>9.8790877148316067E-2</v>
      </c>
      <c r="W95" s="6">
        <f t="shared" si="42"/>
        <v>0.1818613158086369</v>
      </c>
      <c r="X95" s="6">
        <f t="shared" si="42"/>
        <v>0.23002602200000002</v>
      </c>
      <c r="Z95" s="6">
        <v>2047</v>
      </c>
      <c r="AA95" s="6">
        <f t="shared" si="43"/>
        <v>2.6517853174935642E-3</v>
      </c>
      <c r="AB95" s="6">
        <f t="shared" si="43"/>
        <v>4.8815961655789769E-3</v>
      </c>
      <c r="AC95" s="6">
        <f t="shared" si="43"/>
        <v>6.1744529999999999E-3</v>
      </c>
      <c r="AE95" s="6">
        <v>2047</v>
      </c>
      <c r="AF95" s="6">
        <f t="shared" si="44"/>
        <v>1.8327736525394277E-2</v>
      </c>
      <c r="AG95" s="6">
        <f t="shared" si="44"/>
        <v>3.3739008869191255E-2</v>
      </c>
      <c r="AH95" s="6">
        <f t="shared" si="44"/>
        <v>4.2674550999999991E-2</v>
      </c>
      <c r="AJ95" s="6">
        <v>2047</v>
      </c>
      <c r="AK95" s="6">
        <f t="shared" si="45"/>
        <v>1.1288335968100957E-2</v>
      </c>
      <c r="AL95" s="6">
        <f t="shared" si="45"/>
        <v>2.0780376606705689E-2</v>
      </c>
      <c r="AM95" s="6">
        <f t="shared" si="45"/>
        <v>2.6283915000000001E-2</v>
      </c>
      <c r="AO95" s="6">
        <v>2047</v>
      </c>
      <c r="AP95" s="6">
        <f t="shared" si="38"/>
        <v>0.18185123288696431</v>
      </c>
      <c r="AQ95" s="6">
        <f t="shared" si="38"/>
        <v>0.3347647621813824</v>
      </c>
      <c r="AR95" s="6">
        <f t="shared" si="38"/>
        <v>0.42342488400000006</v>
      </c>
    </row>
    <row r="96" spans="6:44" x14ac:dyDescent="0.25">
      <c r="F96" s="6">
        <v>2048</v>
      </c>
      <c r="G96" s="6">
        <f t="shared" si="39"/>
        <v>6.2929988730570019E-3</v>
      </c>
      <c r="H96" s="6">
        <f t="shared" si="39"/>
        <v>1.15549829231919E-2</v>
      </c>
      <c r="I96" s="6">
        <f t="shared" si="39"/>
        <v>1.4066595999999999E-2</v>
      </c>
      <c r="K96" s="6">
        <v>2048</v>
      </c>
      <c r="L96" s="6">
        <f t="shared" si="40"/>
        <v>3.3838189215400244E-2</v>
      </c>
      <c r="M96" s="6">
        <f t="shared" si="40"/>
        <v>6.2132491427850357E-2</v>
      </c>
      <c r="N96" s="6">
        <f t="shared" si="40"/>
        <v>7.5637728000000001E-2</v>
      </c>
      <c r="P96" s="6">
        <v>2048</v>
      </c>
      <c r="Q96" s="6">
        <f t="shared" si="41"/>
        <v>1.277766391952136E-2</v>
      </c>
      <c r="R96" s="6">
        <f t="shared" si="41"/>
        <v>2.3461896524483498E-2</v>
      </c>
      <c r="S96" s="6">
        <f t="shared" si="41"/>
        <v>2.8561619E-2</v>
      </c>
      <c r="U96" s="6">
        <v>2048</v>
      </c>
      <c r="V96" s="6">
        <f t="shared" si="42"/>
        <v>0.10290716369616255</v>
      </c>
      <c r="W96" s="6">
        <f t="shared" si="42"/>
        <v>0.18895451011031841</v>
      </c>
      <c r="X96" s="6">
        <f t="shared" si="42"/>
        <v>0.23002602200000002</v>
      </c>
      <c r="Z96" s="6">
        <v>2048</v>
      </c>
      <c r="AA96" s="6">
        <f t="shared" si="43"/>
        <v>2.7622763723891284E-3</v>
      </c>
      <c r="AB96" s="6">
        <f t="shared" si="43"/>
        <v>5.0719946016115772E-3</v>
      </c>
      <c r="AC96" s="6">
        <f t="shared" si="43"/>
        <v>6.1744529999999999E-3</v>
      </c>
      <c r="AE96" s="6">
        <v>2048</v>
      </c>
      <c r="AF96" s="6">
        <f t="shared" si="44"/>
        <v>1.9091392213952372E-2</v>
      </c>
      <c r="AG96" s="6">
        <f t="shared" si="44"/>
        <v>3.5054942081217226E-2</v>
      </c>
      <c r="AH96" s="6">
        <f t="shared" si="44"/>
        <v>4.2674550999999991E-2</v>
      </c>
      <c r="AJ96" s="6">
        <v>2048</v>
      </c>
      <c r="AK96" s="6">
        <f t="shared" si="45"/>
        <v>1.175868330010516E-2</v>
      </c>
      <c r="AL96" s="6">
        <f t="shared" si="45"/>
        <v>2.1590880194442746E-2</v>
      </c>
      <c r="AM96" s="6">
        <f t="shared" si="45"/>
        <v>2.6283915000000001E-2</v>
      </c>
      <c r="AO96" s="6">
        <v>2048</v>
      </c>
      <c r="AP96" s="6">
        <f t="shared" si="38"/>
        <v>0.18942836759058782</v>
      </c>
      <c r="AQ96" s="6">
        <f t="shared" si="38"/>
        <v>0.34782169786311568</v>
      </c>
      <c r="AR96" s="6">
        <f t="shared" si="38"/>
        <v>0.42342488400000006</v>
      </c>
    </row>
    <row r="97" spans="1:44" x14ac:dyDescent="0.25">
      <c r="F97" s="6">
        <v>2049</v>
      </c>
      <c r="G97" s="6">
        <f t="shared" si="39"/>
        <v>6.5447188279792829E-3</v>
      </c>
      <c r="H97" s="6">
        <f t="shared" si="39"/>
        <v>1.1997349056700718E-2</v>
      </c>
      <c r="I97" s="6">
        <f t="shared" si="39"/>
        <v>1.4066595999999999E-2</v>
      </c>
      <c r="K97" s="6">
        <v>2049</v>
      </c>
      <c r="L97" s="6">
        <f t="shared" si="40"/>
        <v>3.5191716784016253E-2</v>
      </c>
      <c r="M97" s="6">
        <f t="shared" si="40"/>
        <v>6.4511145743560538E-2</v>
      </c>
      <c r="N97" s="6">
        <f t="shared" si="40"/>
        <v>7.5637728000000001E-2</v>
      </c>
      <c r="P97" s="6">
        <v>2049</v>
      </c>
      <c r="Q97" s="6">
        <f t="shared" si="41"/>
        <v>1.3288770476302215E-2</v>
      </c>
      <c r="R97" s="6">
        <f t="shared" si="41"/>
        <v>2.4360101958391032E-2</v>
      </c>
      <c r="S97" s="6">
        <f t="shared" si="41"/>
        <v>2.8561619E-2</v>
      </c>
      <c r="U97" s="6">
        <v>2049</v>
      </c>
      <c r="V97" s="6">
        <f t="shared" si="42"/>
        <v>0.10702345024400904</v>
      </c>
      <c r="W97" s="6">
        <f t="shared" si="42"/>
        <v>0.1961883655475937</v>
      </c>
      <c r="X97" s="6">
        <f t="shared" si="42"/>
        <v>0.23002602200000002</v>
      </c>
      <c r="Z97" s="6">
        <v>2049</v>
      </c>
      <c r="AA97" s="6">
        <f t="shared" si="43"/>
        <v>2.8727674272846942E-3</v>
      </c>
      <c r="AB97" s="6">
        <f t="shared" si="43"/>
        <v>5.2661687216433136E-3</v>
      </c>
      <c r="AC97" s="6">
        <f t="shared" si="43"/>
        <v>6.1744529999999999E-3</v>
      </c>
      <c r="AE97" s="6">
        <v>2049</v>
      </c>
      <c r="AF97" s="6">
        <f t="shared" si="44"/>
        <v>1.985504790251047E-2</v>
      </c>
      <c r="AG97" s="6">
        <f t="shared" si="44"/>
        <v>3.6396970822576882E-2</v>
      </c>
      <c r="AH97" s="6">
        <f t="shared" si="44"/>
        <v>4.2674550999999991E-2</v>
      </c>
      <c r="AJ97" s="6">
        <v>2049</v>
      </c>
      <c r="AK97" s="6">
        <f t="shared" si="45"/>
        <v>1.2229030632109367E-2</v>
      </c>
      <c r="AL97" s="6">
        <f t="shared" si="45"/>
        <v>2.2417456421699459E-2</v>
      </c>
      <c r="AM97" s="6">
        <f t="shared" si="45"/>
        <v>2.6283915000000001E-2</v>
      </c>
      <c r="AO97" s="6">
        <v>2049</v>
      </c>
      <c r="AP97" s="6">
        <f t="shared" si="38"/>
        <v>0.19700550229421135</v>
      </c>
      <c r="AQ97" s="6">
        <f t="shared" si="38"/>
        <v>0.36113755827216565</v>
      </c>
      <c r="AR97" s="6">
        <f t="shared" si="38"/>
        <v>0.42342488400000006</v>
      </c>
    </row>
    <row r="98" spans="1:44" x14ac:dyDescent="0.25">
      <c r="F98" s="6">
        <v>2050</v>
      </c>
      <c r="G98" s="6">
        <f t="shared" si="39"/>
        <v>6.796438782901564E-3</v>
      </c>
      <c r="H98" s="6">
        <f t="shared" si="39"/>
        <v>1.2448557228768149E-2</v>
      </c>
      <c r="I98" s="6">
        <f t="shared" si="39"/>
        <v>1.4066595999999999E-2</v>
      </c>
      <c r="K98" s="6">
        <v>2050</v>
      </c>
      <c r="L98" s="6">
        <f t="shared" si="40"/>
        <v>3.6545244352632268E-2</v>
      </c>
      <c r="M98" s="6">
        <f t="shared" si="40"/>
        <v>6.6937344732300494E-2</v>
      </c>
      <c r="N98" s="6">
        <f t="shared" si="40"/>
        <v>7.5637728000000001E-2</v>
      </c>
      <c r="P98" s="6">
        <v>2050</v>
      </c>
      <c r="Q98" s="6">
        <f t="shared" si="41"/>
        <v>1.3799877033083073E-2</v>
      </c>
      <c r="R98" s="6">
        <f t="shared" si="41"/>
        <v>2.5276260771815145E-2</v>
      </c>
      <c r="S98" s="6">
        <f t="shared" si="41"/>
        <v>2.8561619E-2</v>
      </c>
      <c r="U98" s="6">
        <v>2050</v>
      </c>
      <c r="V98" s="6">
        <f t="shared" si="42"/>
        <v>0.11113973679185558</v>
      </c>
      <c r="W98" s="6">
        <f t="shared" si="42"/>
        <v>0.20356681168442473</v>
      </c>
      <c r="X98" s="6">
        <f t="shared" si="42"/>
        <v>0.23002602200000002</v>
      </c>
      <c r="Z98" s="6">
        <v>2050</v>
      </c>
      <c r="AA98" s="6">
        <f t="shared" si="43"/>
        <v>2.98325848218026E-3</v>
      </c>
      <c r="AB98" s="6">
        <f t="shared" si="43"/>
        <v>5.4642240046447049E-3</v>
      </c>
      <c r="AC98" s="6">
        <f t="shared" si="43"/>
        <v>6.1744529999999999E-3</v>
      </c>
      <c r="AE98" s="6">
        <v>2050</v>
      </c>
      <c r="AF98" s="6">
        <f t="shared" si="44"/>
        <v>2.0618703591068568E-2</v>
      </c>
      <c r="AG98" s="6">
        <f t="shared" si="44"/>
        <v>3.7765824108084503E-2</v>
      </c>
      <c r="AH98" s="6">
        <f t="shared" si="44"/>
        <v>4.2674550999999991E-2</v>
      </c>
      <c r="AJ98" s="6">
        <v>2050</v>
      </c>
      <c r="AK98" s="6">
        <f t="shared" si="45"/>
        <v>1.2699377964113578E-2</v>
      </c>
      <c r="AL98" s="6">
        <f t="shared" si="45"/>
        <v>2.3260554299958405E-2</v>
      </c>
      <c r="AM98" s="6">
        <f t="shared" si="45"/>
        <v>2.6283915000000001E-2</v>
      </c>
      <c r="AO98" s="6">
        <v>2050</v>
      </c>
      <c r="AP98" s="6">
        <f t="shared" si="38"/>
        <v>0.20458263699783491</v>
      </c>
      <c r="AQ98" s="6">
        <f t="shared" si="38"/>
        <v>0.37471957682999607</v>
      </c>
      <c r="AR98" s="6">
        <f t="shared" si="38"/>
        <v>0.42342488400000006</v>
      </c>
    </row>
    <row r="100" spans="1:44" x14ac:dyDescent="0.25">
      <c r="G100" s="6">
        <f>SUM(G72:G98)</f>
        <v>9.5150142960621867E-2</v>
      </c>
      <c r="H100" s="6">
        <f t="shared" ref="H100:I100" si="46">SUM(H72:H98)</f>
        <v>0.18842503644348263</v>
      </c>
      <c r="I100" s="6">
        <f t="shared" si="46"/>
        <v>0.26652360296572769</v>
      </c>
      <c r="L100" s="6">
        <f>SUM(L72:L98)</f>
        <v>0.5116334209368516</v>
      </c>
      <c r="M100" s="6">
        <f t="shared" ref="M100:N100" si="47">SUM(M72:M98)</f>
        <v>1.0131834066253291</v>
      </c>
      <c r="N100" s="6">
        <f t="shared" si="47"/>
        <v>1.4331285114537813</v>
      </c>
      <c r="Q100" s="6">
        <f>SUM(Q72:Q98)</f>
        <v>0.19319827846316304</v>
      </c>
      <c r="R100" s="6">
        <f t="shared" ref="R100:S100" si="48">SUM(R72:R98)</f>
        <v>0.38258894340605698</v>
      </c>
      <c r="S100" s="6">
        <f t="shared" si="48"/>
        <v>0.54116472829776208</v>
      </c>
      <c r="V100" s="6">
        <f>SUM(V72:V98)</f>
        <v>1.5559563150859779</v>
      </c>
      <c r="W100" s="6">
        <f t="shared" ref="W100:X100" si="49">SUM(W72:W98)</f>
        <v>3.0812473450079425</v>
      </c>
      <c r="X100" s="6">
        <f t="shared" si="49"/>
        <v>4.3583653187532905</v>
      </c>
      <c r="AA100" s="6">
        <f>SUM(AA72:AA98)</f>
        <v>4.1765618750523634E-2</v>
      </c>
      <c r="AB100" s="6">
        <f t="shared" ref="AB100:AC100" si="50">SUM(AB72:AB98)</f>
        <v>8.2708107316337987E-2</v>
      </c>
      <c r="AC100" s="6">
        <f t="shared" si="50"/>
        <v>0.11698903273418435</v>
      </c>
      <c r="AF100" s="6">
        <f>SUM(AF72:AF98)</f>
        <v>0.28866185027495989</v>
      </c>
      <c r="AG100" s="6">
        <f t="shared" ref="AG100:AH100" si="51">SUM(AG72:AG98)</f>
        <v>0.57163466039575295</v>
      </c>
      <c r="AH100" s="6">
        <f t="shared" si="51"/>
        <v>0.80856627200103681</v>
      </c>
      <c r="AK100" s="6">
        <f>SUM(AK72:AK98)</f>
        <v>0.17779129149759007</v>
      </c>
      <c r="AL100" s="6">
        <f t="shared" ref="AL100:AM100" si="52">SUM(AL72:AL98)</f>
        <v>0.35207861530624746</v>
      </c>
      <c r="AM100" s="6">
        <f t="shared" si="52"/>
        <v>0.49800845391770238</v>
      </c>
      <c r="AP100" s="6">
        <f>SUM(AP72:AP98)</f>
        <v>2.8641569179696877</v>
      </c>
      <c r="AQ100" s="6">
        <f t="shared" ref="AQ100:AR100" si="53">SUM(AQ72:AQ98)</f>
        <v>5.6718661145011495</v>
      </c>
      <c r="AR100" s="6">
        <f t="shared" si="53"/>
        <v>8.0227459201234854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Output!Q112</f>
        <v>0.136632238720686</v>
      </c>
      <c r="C105" s="6">
        <f>Output!Q142</f>
        <v>0.136632238720686</v>
      </c>
      <c r="D105" s="6">
        <f>Output!Q172</f>
        <v>0.136632238720686</v>
      </c>
      <c r="F105" s="6">
        <v>2024</v>
      </c>
      <c r="G105" s="6">
        <f>((G8+L8+Q8+V8+AA8+AF8+AK8)*R105*1000000)/10^9</f>
        <v>4.6055205192338982E-3</v>
      </c>
      <c r="H105" s="6">
        <f>((G8+L8+Q8+V8+AA8+AF8+AK8)*S105*1000000)/10^9</f>
        <v>4.6055205192338982E-3</v>
      </c>
      <c r="I105" s="6">
        <f>((G8+L8+Q8+V8+AA8+AF8+AK8)*T105*1000000)/10^9</f>
        <v>4.6055205192338982E-3</v>
      </c>
      <c r="J105" s="6">
        <f>((H8+M8+R8+W8+AB8+AG8+AL8)*R105*1000000)/10^9</f>
        <v>9.0795395465237214E-3</v>
      </c>
      <c r="K105" s="6">
        <f>((H8+M8+R8+W8+AB8+AG8+AL8)*S105*1000000)/10^9</f>
        <v>9.0795395465237214E-3</v>
      </c>
      <c r="L105" s="6">
        <f>((H8+M8+R8+W8+AB8+AG8+AL8)*T105*1000000)/10^9</f>
        <v>9.0795395465237214E-3</v>
      </c>
      <c r="M105" s="6">
        <f>((I8+N8+S8+X8+AC8+AH8+AM8)*R105*1000000)/10^9</f>
        <v>1.3553558573813547E-2</v>
      </c>
      <c r="N105" s="6">
        <f>((I8+N8+S8+X8+AC8+AH8+AM8)*S105*1000000)/10^9</f>
        <v>1.3553558573813547E-2</v>
      </c>
      <c r="O105" s="6">
        <f>((I8+N8+S8+X8+AC8+AH8+AM8)*T105*1000000)/10^9</f>
        <v>1.3553558573813547E-2</v>
      </c>
      <c r="Q105" s="6">
        <v>2024</v>
      </c>
      <c r="R105" s="6">
        <f>Output!Q232</f>
        <v>0.13245817751577837</v>
      </c>
      <c r="S105" s="6">
        <f>Output!Q262</f>
        <v>0.13245817751577837</v>
      </c>
      <c r="T105" s="6">
        <f>Output!Q292</f>
        <v>0.13245817751577837</v>
      </c>
    </row>
    <row r="106" spans="1:44" x14ac:dyDescent="0.25">
      <c r="A106" s="6">
        <v>2025</v>
      </c>
      <c r="B106" s="6">
        <f>Output!Q113</f>
        <v>0.13136323023438962</v>
      </c>
      <c r="C106" s="6">
        <f>Output!Q143</f>
        <v>0.12910438214492667</v>
      </c>
      <c r="D106" s="6">
        <f>Output!Q173</f>
        <v>0.12745692624201785</v>
      </c>
      <c r="F106" s="6">
        <v>2025</v>
      </c>
      <c r="G106" s="6">
        <f t="shared" ref="G106:G131" si="54">G105+((G9+L9+Q9+V9+AA9+AF9+AK9-G8-L8-Q8-V8-AA8-AF8-AK8)*R106*1000000)/10^9</f>
        <v>9.0421113169567233E-3</v>
      </c>
      <c r="H106" s="6">
        <f t="shared" ref="H106:H131" si="55">H105+((G9+L9+Q9+V9+AA9+AF9+AK9-G8-L8-Q8-V8-AA8-AF8-AK8)*S106*1000000)/10^9</f>
        <v>8.9700066293595202E-3</v>
      </c>
      <c r="I106" s="6">
        <f t="shared" ref="I106:I131" si="56">I105+((G9+L9+Q9+V9+AA9+AF9+AK9-G8-L8-Q8-V8-AA8-AF8-AK8)*T106*1000000)/10^9</f>
        <v>8.9174181911358379E-3</v>
      </c>
      <c r="J106" s="6">
        <f t="shared" ref="J106:J131" si="57">J105+((H9+M9+R9+W9+AB9+AG9+AL9-H8-M8-R8-W8-AB8-AG8-AL8)*R106*1000000)/10^9</f>
        <v>1.8653828365686922E-2</v>
      </c>
      <c r="K106" s="6">
        <f t="shared" ref="K106:K131" si="58">K105+((H9+M9+R9+W9+AB9+AG9+AL9-H8-M8-R8-W8-AB8-AG8-AL8)*S106*1000000)/10^9</f>
        <v>1.8498224404053701E-2</v>
      </c>
      <c r="L106" s="6">
        <f t="shared" ref="L106:L131" si="59">L105+((H9+M9+R9+W9+AB9+AG9+AL9-H8-M8-R8-W8-AB8-AG8-AL8)*T106*1000000)/10^9</f>
        <v>1.8384737062295549E-2</v>
      </c>
      <c r="M106" s="6">
        <f t="shared" ref="M106:M131" si="60">M105+((I9+N9+S9+X9+AC9+AH9+AM9-I8-N8-S8-X8-AC8-AH8-AM8)*R106*1000000)/10^9</f>
        <v>2.8265545414417136E-2</v>
      </c>
      <c r="N106" s="6">
        <f t="shared" ref="N106:N131" si="61">N105+((I9+N9+S9+X9+AC9+AH9+AM9-I8-N8-S8-X8-AC8-AH8-AM8)*S106*1000000)/10^9</f>
        <v>2.8026442178747904E-2</v>
      </c>
      <c r="O106" s="6">
        <f t="shared" ref="O106:O131" si="62">O105+((I9+N9+S9+X9+AC9+AH9+AM9-I8-N8-S8-X8-AC8-AH8-AM8)*T106*1000000)/10^9</f>
        <v>2.7852055933455275E-2</v>
      </c>
      <c r="Q106" s="6">
        <v>2025</v>
      </c>
      <c r="R106" s="6">
        <f>Output!Q233</f>
        <v>0.12759963374289615</v>
      </c>
      <c r="S106" s="6">
        <f>Output!Q263</f>
        <v>0.12552584958113139</v>
      </c>
      <c r="T106" s="6">
        <f>Output!Q293</f>
        <v>0.12401336719039636</v>
      </c>
    </row>
    <row r="107" spans="1:44" x14ac:dyDescent="0.25">
      <c r="A107" s="6">
        <v>2026</v>
      </c>
      <c r="B107" s="6">
        <f>Output!Q114</f>
        <v>0.12653786386550617</v>
      </c>
      <c r="C107" s="6">
        <f>Output!Q144</f>
        <v>0.12245981346193274</v>
      </c>
      <c r="D107" s="6">
        <f>Output!Q174</f>
        <v>0.11947218665647646</v>
      </c>
      <c r="F107" s="6">
        <v>2026</v>
      </c>
      <c r="G107" s="6">
        <f t="shared" si="54"/>
        <v>1.3323936071021683E-2</v>
      </c>
      <c r="H107" s="6">
        <f t="shared" si="55"/>
        <v>1.3121655940583957E-2</v>
      </c>
      <c r="I107" s="6">
        <f t="shared" si="56"/>
        <v>1.2973699470101113E-2</v>
      </c>
      <c r="J107" s="6">
        <f t="shared" si="57"/>
        <v>2.8794339143646572E-2</v>
      </c>
      <c r="K107" s="6">
        <f t="shared" si="58"/>
        <v>2.8330444778512653E-2</v>
      </c>
      <c r="L107" s="6">
        <f t="shared" si="59"/>
        <v>2.7991100328034965E-2</v>
      </c>
      <c r="M107" s="6">
        <f t="shared" si="60"/>
        <v>4.4264742216271427E-2</v>
      </c>
      <c r="N107" s="6">
        <f t="shared" si="61"/>
        <v>4.3539233616441311E-2</v>
      </c>
      <c r="O107" s="6">
        <f t="shared" si="62"/>
        <v>4.3008501185968787E-2</v>
      </c>
      <c r="Q107" s="6">
        <v>2026</v>
      </c>
      <c r="R107" s="6">
        <f>Output!Q234</f>
        <v>0.12314844782403321</v>
      </c>
      <c r="S107" s="6">
        <f>Output!Q264</f>
        <v>0.11940450577797042</v>
      </c>
      <c r="T107" s="6">
        <f>Output!Q294</f>
        <v>0.11666165061240144</v>
      </c>
    </row>
    <row r="108" spans="1:44" x14ac:dyDescent="0.25">
      <c r="A108" s="6">
        <v>2027</v>
      </c>
      <c r="B108" s="6">
        <f>Output!Q115</f>
        <v>0.1221041390185499</v>
      </c>
      <c r="C108" s="6">
        <f>Output!Q145</f>
        <v>0.11620698259826506</v>
      </c>
      <c r="D108" s="6">
        <f>Output!Q175</f>
        <v>0.11187913674156179</v>
      </c>
      <c r="F108" s="6">
        <v>2027</v>
      </c>
      <c r="G108" s="6">
        <f t="shared" si="54"/>
        <v>1.7463498511537126E-2</v>
      </c>
      <c r="H108" s="6">
        <f t="shared" si="55"/>
        <v>1.7072975256924736E-2</v>
      </c>
      <c r="I108" s="6">
        <f t="shared" si="56"/>
        <v>1.678686962319266E-2</v>
      </c>
      <c r="J108" s="6">
        <f t="shared" si="57"/>
        <v>3.9578592235647435E-2</v>
      </c>
      <c r="K108" s="6">
        <f t="shared" si="58"/>
        <v>3.8624293021426198E-2</v>
      </c>
      <c r="L108" s="6">
        <f t="shared" si="59"/>
        <v>3.7925046875458598E-2</v>
      </c>
      <c r="M108" s="6">
        <f t="shared" si="60"/>
        <v>6.1693685959757702E-2</v>
      </c>
      <c r="N108" s="6">
        <f t="shared" si="61"/>
        <v>6.0175610785927619E-2</v>
      </c>
      <c r="O108" s="6">
        <f t="shared" si="62"/>
        <v>5.9063224127724502E-2</v>
      </c>
      <c r="Q108" s="6">
        <v>2027</v>
      </c>
      <c r="R108" s="6">
        <f>Output!Q235</f>
        <v>0.11905687843393936</v>
      </c>
      <c r="S108" s="6">
        <f>Output!Q265</f>
        <v>0.11364286691148072</v>
      </c>
      <c r="T108" s="6">
        <f>Output!Q295</f>
        <v>0.10966959476712666</v>
      </c>
    </row>
    <row r="109" spans="1:44" x14ac:dyDescent="0.25">
      <c r="A109" s="6">
        <v>2028</v>
      </c>
      <c r="B109" s="6">
        <f>Output!Q116</f>
        <v>0.11801631442897313</v>
      </c>
      <c r="C109" s="6">
        <f>Output!Q146</f>
        <v>0.1102999075458783</v>
      </c>
      <c r="D109" s="6">
        <f>Output!Q176</f>
        <v>0.10463193893532709</v>
      </c>
      <c r="F109" s="6">
        <v>2028</v>
      </c>
      <c r="G109" s="6">
        <f t="shared" si="54"/>
        <v>2.1471842375554114E-2</v>
      </c>
      <c r="H109" s="6">
        <f t="shared" si="55"/>
        <v>2.0835003704569154E-2</v>
      </c>
      <c r="I109" s="6">
        <f t="shared" si="56"/>
        <v>2.0367970850506952E-2</v>
      </c>
      <c r="J109" s="6">
        <f t="shared" si="57"/>
        <v>5.1090978090165176E-2</v>
      </c>
      <c r="K109" s="6">
        <f t="shared" si="58"/>
        <v>4.942923505091356E-2</v>
      </c>
      <c r="L109" s="6">
        <f t="shared" si="59"/>
        <v>4.8210346867563883E-2</v>
      </c>
      <c r="M109" s="6">
        <f t="shared" si="60"/>
        <v>8.0710113804776287E-2</v>
      </c>
      <c r="N109" s="6">
        <f t="shared" si="61"/>
        <v>7.8023466397258018E-2</v>
      </c>
      <c r="O109" s="6">
        <f t="shared" si="62"/>
        <v>7.6052722884620866E-2</v>
      </c>
      <c r="Q109" s="6">
        <v>2028</v>
      </c>
      <c r="R109" s="6">
        <f>Output!Q236</f>
        <v>0.11528293509211436</v>
      </c>
      <c r="S109" s="6">
        <f>Output!Q266</f>
        <v>0.10819872148140659</v>
      </c>
      <c r="T109" s="6">
        <f>Output!Q296</f>
        <v>0.10299512076616968</v>
      </c>
    </row>
    <row r="110" spans="1:44" x14ac:dyDescent="0.25">
      <c r="A110" s="6">
        <v>2029</v>
      </c>
      <c r="B110" s="6">
        <f>Output!Q117</f>
        <v>0.11423375259437772</v>
      </c>
      <c r="C110" s="6">
        <f>Output!Q147</f>
        <v>0.10469823969457145</v>
      </c>
      <c r="D110" s="6">
        <f>Output!Q177</f>
        <v>9.7690052032773256E-2</v>
      </c>
      <c r="F110" s="6">
        <v>2029</v>
      </c>
      <c r="G110" s="6">
        <f t="shared" si="54"/>
        <v>2.5358714165190841E-2</v>
      </c>
      <c r="H110" s="6">
        <f t="shared" si="55"/>
        <v>2.4417492396499169E-2</v>
      </c>
      <c r="I110" s="6">
        <f t="shared" si="56"/>
        <v>2.3726751191116776E-2</v>
      </c>
      <c r="J110" s="6">
        <f t="shared" si="57"/>
        <v>6.3423600106102068E-2</v>
      </c>
      <c r="K110" s="6">
        <f t="shared" si="58"/>
        <v>6.0796082558397288E-2</v>
      </c>
      <c r="L110" s="6">
        <f t="shared" si="59"/>
        <v>5.8867392074391275E-2</v>
      </c>
      <c r="M110" s="6">
        <f t="shared" si="60"/>
        <v>0.10148848604701338</v>
      </c>
      <c r="N110" s="6">
        <f t="shared" si="61"/>
        <v>9.7174672720295494E-2</v>
      </c>
      <c r="O110" s="6">
        <f t="shared" si="62"/>
        <v>9.4008032957665869E-2</v>
      </c>
      <c r="Q110" s="6">
        <v>2029</v>
      </c>
      <c r="R110" s="6">
        <f>Output!Q237</f>
        <v>0.11178930836213341</v>
      </c>
      <c r="S110" s="6">
        <f>Output!Q267</f>
        <v>0.10303502527502979</v>
      </c>
      <c r="T110" s="6">
        <f>Output!Q297</f>
        <v>9.6601007581007856E-2</v>
      </c>
    </row>
    <row r="111" spans="1:44" x14ac:dyDescent="0.25">
      <c r="A111" s="6">
        <v>2030</v>
      </c>
      <c r="B111" s="6">
        <f>Output!Q118</f>
        <v>0.11071682713505551</v>
      </c>
      <c r="C111" s="6">
        <f>Output!Q148</f>
        <v>9.9362111921138779E-2</v>
      </c>
      <c r="D111" s="6">
        <f>Output!Q178</f>
        <v>9.1013753356793112E-2</v>
      </c>
      <c r="F111" s="6">
        <v>2030</v>
      </c>
      <c r="G111" s="6">
        <f t="shared" si="54"/>
        <v>2.9132595462258562E-2</v>
      </c>
      <c r="H111" s="6">
        <f t="shared" si="55"/>
        <v>2.7828919840616861E-2</v>
      </c>
      <c r="I111" s="6">
        <f t="shared" si="56"/>
        <v>2.6871690689878793E-2</v>
      </c>
      <c r="J111" s="6">
        <f t="shared" si="57"/>
        <v>7.6676782412511413E-2</v>
      </c>
      <c r="K111" s="6">
        <f t="shared" si="58"/>
        <v>7.2776393088330879E-2</v>
      </c>
      <c r="L111" s="6">
        <f t="shared" si="59"/>
        <v>6.9911845579621046E-2</v>
      </c>
      <c r="M111" s="6">
        <f t="shared" si="60"/>
        <v>0.12422096936276442</v>
      </c>
      <c r="N111" s="6">
        <f t="shared" si="61"/>
        <v>0.11772386633604505</v>
      </c>
      <c r="O111" s="6">
        <f t="shared" si="62"/>
        <v>0.11295200046936346</v>
      </c>
      <c r="Q111" s="6">
        <v>2030</v>
      </c>
      <c r="R111" s="6">
        <f>Output!Q238</f>
        <v>0.10853961820012126</v>
      </c>
      <c r="S111" s="6">
        <f>Output!Q268</f>
        <v>9.8115177228719624E-2</v>
      </c>
      <c r="T111" s="6">
        <f>Output!Q298</f>
        <v>9.0450786759863719E-2</v>
      </c>
    </row>
    <row r="112" spans="1:44" x14ac:dyDescent="0.25">
      <c r="A112" s="6">
        <v>2031</v>
      </c>
      <c r="B112" s="6">
        <f>Output!Q119</f>
        <v>0.10870685967343145</v>
      </c>
      <c r="C112" s="6">
        <f>Output!Q149</f>
        <v>9.5532942145404254E-2</v>
      </c>
      <c r="D112" s="6">
        <f>Output!Q179</f>
        <v>8.5844364529811604E-2</v>
      </c>
      <c r="F112" s="6">
        <v>2031</v>
      </c>
      <c r="G112" s="6">
        <f t="shared" si="54"/>
        <v>3.2842124582609294E-2</v>
      </c>
      <c r="H112" s="6">
        <f t="shared" si="55"/>
        <v>3.1117924352774249E-2</v>
      </c>
      <c r="I112" s="6">
        <f t="shared" si="56"/>
        <v>2.9851426125690438E-2</v>
      </c>
      <c r="J112" s="6">
        <f t="shared" si="57"/>
        <v>8.1548629848920959E-2</v>
      </c>
      <c r="K112" s="6">
        <f t="shared" si="58"/>
        <v>7.7095951630946763E-2</v>
      </c>
      <c r="L112" s="6">
        <f t="shared" si="59"/>
        <v>7.3825230802693528E-2</v>
      </c>
      <c r="M112" s="6">
        <f t="shared" si="60"/>
        <v>0.13025513511523279</v>
      </c>
      <c r="N112" s="6">
        <f t="shared" si="61"/>
        <v>0.12307397890911943</v>
      </c>
      <c r="O112" s="6">
        <f t="shared" si="62"/>
        <v>0.11779903547969679</v>
      </c>
      <c r="Q112" s="6">
        <v>2031</v>
      </c>
      <c r="R112" s="6">
        <f>Output!Q239</f>
        <v>0.10668880198694691</v>
      </c>
      <c r="S112" s="6">
        <f>Output!Q269</f>
        <v>9.4594203131247237E-2</v>
      </c>
      <c r="T112" s="6">
        <f>Output!Q299</f>
        <v>8.5699395683606266E-2</v>
      </c>
    </row>
    <row r="113" spans="1:20" x14ac:dyDescent="0.25">
      <c r="A113" s="6">
        <v>2032</v>
      </c>
      <c r="B113" s="6">
        <f>Output!Q120</f>
        <v>0.10671567020462171</v>
      </c>
      <c r="C113" s="6">
        <f>Output!Q150</f>
        <v>9.1722550362484043E-2</v>
      </c>
      <c r="D113" s="6">
        <f>Output!Q180</f>
        <v>8.0693849993043451E-2</v>
      </c>
      <c r="F113" s="6">
        <v>2032</v>
      </c>
      <c r="G113" s="6">
        <f t="shared" si="54"/>
        <v>3.6487901092318559E-2</v>
      </c>
      <c r="H113" s="6">
        <f t="shared" si="55"/>
        <v>3.4285105499046849E-2</v>
      </c>
      <c r="I113" s="6">
        <f t="shared" si="56"/>
        <v>3.2666560138536402E-2</v>
      </c>
      <c r="J113" s="6">
        <f t="shared" si="57"/>
        <v>8.6426859217496751E-2</v>
      </c>
      <c r="K113" s="6">
        <f t="shared" si="58"/>
        <v>8.133379672161542E-2</v>
      </c>
      <c r="L113" s="6">
        <f t="shared" si="59"/>
        <v>7.7592019409008006E-2</v>
      </c>
      <c r="M113" s="6">
        <f t="shared" si="60"/>
        <v>0.13636581734267514</v>
      </c>
      <c r="N113" s="6">
        <f t="shared" si="61"/>
        <v>0.12838248794418419</v>
      </c>
      <c r="O113" s="6">
        <f t="shared" si="62"/>
        <v>0.1225174786794798</v>
      </c>
      <c r="Q113" s="6">
        <v>2032</v>
      </c>
      <c r="R113" s="6">
        <f>Output!Q240</f>
        <v>0.10485522973769233</v>
      </c>
      <c r="S113" s="6">
        <f>Output!Q270</f>
        <v>9.1090472997694627E-2</v>
      </c>
      <c r="T113" s="6">
        <f>Output!Q300</f>
        <v>8.0965336979170785E-2</v>
      </c>
    </row>
    <row r="114" spans="1:20" x14ac:dyDescent="0.25">
      <c r="A114" s="6">
        <v>2033</v>
      </c>
      <c r="B114" s="6">
        <f>Output!Q121</f>
        <v>0.104743692066922</v>
      </c>
      <c r="C114" s="6">
        <f>Output!Q151</f>
        <v>8.7931369910673851E-2</v>
      </c>
      <c r="D114" s="6">
        <f>Output!Q181</f>
        <v>7.5562498638685804E-2</v>
      </c>
      <c r="F114" s="6">
        <v>2033</v>
      </c>
      <c r="G114" s="6">
        <f t="shared" si="54"/>
        <v>4.0070538389956424E-2</v>
      </c>
      <c r="H114" s="6">
        <f t="shared" si="55"/>
        <v>3.7331076678004727E-2</v>
      </c>
      <c r="I114" s="6">
        <f t="shared" si="56"/>
        <v>3.5317704590032167E-2</v>
      </c>
      <c r="J114" s="6">
        <f t="shared" si="57"/>
        <v>9.1311845908727651E-2</v>
      </c>
      <c r="K114" s="6">
        <f t="shared" si="58"/>
        <v>8.5487030062007599E-2</v>
      </c>
      <c r="L114" s="6">
        <f t="shared" si="59"/>
        <v>8.1206899813068528E-2</v>
      </c>
      <c r="M114" s="6">
        <f t="shared" si="60"/>
        <v>0.14255315342749905</v>
      </c>
      <c r="N114" s="6">
        <f t="shared" si="61"/>
        <v>0.13364298344601067</v>
      </c>
      <c r="O114" s="6">
        <f t="shared" si="62"/>
        <v>0.12709609503610506</v>
      </c>
      <c r="Q114" s="6">
        <v>2033</v>
      </c>
      <c r="R114" s="6">
        <f>Output!Q241</f>
        <v>0.10303929928513306</v>
      </c>
      <c r="S114" s="6">
        <f>Output!Q271</f>
        <v>8.7604384660837323E-2</v>
      </c>
      <c r="T114" s="6">
        <f>Output!Q301</f>
        <v>7.6248875867479526E-2</v>
      </c>
    </row>
    <row r="115" spans="1:20" x14ac:dyDescent="0.25">
      <c r="A115" s="6">
        <v>2034</v>
      </c>
      <c r="B115" s="6">
        <f>Output!Q122</f>
        <v>0.10279015488113992</v>
      </c>
      <c r="C115" s="6">
        <f>Output!Q152</f>
        <v>8.4158726708180351E-2</v>
      </c>
      <c r="D115" s="6">
        <f>Output!Q182</f>
        <v>7.0449588236245794E-2</v>
      </c>
      <c r="F115" s="6">
        <v>2034</v>
      </c>
      <c r="G115" s="6">
        <f t="shared" si="54"/>
        <v>4.3590625282698414E-2</v>
      </c>
      <c r="H115" s="6">
        <f t="shared" si="55"/>
        <v>4.0256429770732592E-2</v>
      </c>
      <c r="I115" s="6">
        <f t="shared" si="56"/>
        <v>3.7805448287353265E-2</v>
      </c>
      <c r="J115" s="6">
        <f t="shared" si="57"/>
        <v>9.6203916077246099E-2</v>
      </c>
      <c r="K115" s="6">
        <f t="shared" si="58"/>
        <v>8.9552563963123749E-2</v>
      </c>
      <c r="L115" s="6">
        <f t="shared" si="59"/>
        <v>8.4664262400815413E-2</v>
      </c>
      <c r="M115" s="6">
        <f t="shared" si="60"/>
        <v>0.14881720687179395</v>
      </c>
      <c r="N115" s="6">
        <f t="shared" si="61"/>
        <v>0.13884869815551509</v>
      </c>
      <c r="O115" s="6">
        <f t="shared" si="62"/>
        <v>0.13152307651427772</v>
      </c>
      <c r="Q115" s="6">
        <v>2034</v>
      </c>
      <c r="R115" s="6">
        <f>Output!Q242</f>
        <v>0.10124030336257105</v>
      </c>
      <c r="S115" s="6">
        <f>Output!Q272</f>
        <v>8.4135319261879477E-2</v>
      </c>
      <c r="T115" s="6">
        <f>Output!Q302</f>
        <v>7.1549349285785532E-2</v>
      </c>
    </row>
    <row r="116" spans="1:20" x14ac:dyDescent="0.25">
      <c r="A116" s="6">
        <v>2035</v>
      </c>
      <c r="B116" s="6">
        <f>Output!Q123</f>
        <v>0.10085448086288121</v>
      </c>
      <c r="C116" s="6">
        <f>Output!Q153</f>
        <v>8.0403850375811173E-2</v>
      </c>
      <c r="D116" s="6">
        <f>Output!Q183</f>
        <v>6.5354541001329133E-2</v>
      </c>
      <c r="F116" s="6">
        <v>2035</v>
      </c>
      <c r="G116" s="6">
        <f t="shared" si="54"/>
        <v>4.7048732134144088E-2</v>
      </c>
      <c r="H116" s="6">
        <f t="shared" si="55"/>
        <v>4.3061732066920821E-2</v>
      </c>
      <c r="I116" s="6">
        <f t="shared" si="56"/>
        <v>4.0130361594099238E-2</v>
      </c>
      <c r="J116" s="6">
        <f t="shared" si="57"/>
        <v>0.10110335220276512</v>
      </c>
      <c r="K116" s="6">
        <f t="shared" si="58"/>
        <v>9.3527108418625507E-2</v>
      </c>
      <c r="L116" s="6">
        <f t="shared" si="59"/>
        <v>8.7958193078234811E-2</v>
      </c>
      <c r="M116" s="6">
        <f t="shared" si="60"/>
        <v>0.15515797227138622</v>
      </c>
      <c r="N116" s="6">
        <f t="shared" si="61"/>
        <v>0.14399248477033033</v>
      </c>
      <c r="O116" s="6">
        <f t="shared" si="62"/>
        <v>0.13578602456237049</v>
      </c>
      <c r="Q116" s="6">
        <v>2035</v>
      </c>
      <c r="R116" s="6">
        <f>Output!Q243</f>
        <v>9.945771151911266E-2</v>
      </c>
      <c r="S116" s="6">
        <f>Output!Q273</f>
        <v>8.0682569534123061E-2</v>
      </c>
      <c r="T116" s="6">
        <f>Output!Q303</f>
        <v>6.6866226783195148E-2</v>
      </c>
    </row>
    <row r="117" spans="1:20" x14ac:dyDescent="0.25">
      <c r="A117" s="6">
        <v>2036</v>
      </c>
      <c r="B117" s="6">
        <f>Output!Q124</f>
        <v>9.8899306621315311E-2</v>
      </c>
      <c r="C117" s="6">
        <f>Output!Q154</f>
        <v>7.8865740169521067E-2</v>
      </c>
      <c r="D117" s="6">
        <f>Output!Q184</f>
        <v>6.4341059025051148E-2</v>
      </c>
      <c r="F117" s="6">
        <v>2036</v>
      </c>
      <c r="G117" s="6">
        <f t="shared" si="54"/>
        <v>5.0444236630986468E-2</v>
      </c>
      <c r="H117" s="6">
        <f t="shared" si="55"/>
        <v>4.5817745109157308E-2</v>
      </c>
      <c r="I117" s="6">
        <f t="shared" si="56"/>
        <v>4.2422732304097273E-2</v>
      </c>
      <c r="J117" s="6">
        <f t="shared" si="57"/>
        <v>0.10600869405761223</v>
      </c>
      <c r="K117" s="6">
        <f t="shared" si="58"/>
        <v>9.7508603993483156E-2</v>
      </c>
      <c r="L117" s="6">
        <f t="shared" si="59"/>
        <v>9.1269884168921345E-2</v>
      </c>
      <c r="M117" s="6">
        <f t="shared" si="60"/>
        <v>0.1615731514842382</v>
      </c>
      <c r="N117" s="6">
        <f t="shared" si="61"/>
        <v>0.14919946287780925</v>
      </c>
      <c r="O117" s="6">
        <f t="shared" si="62"/>
        <v>0.14011703603374559</v>
      </c>
      <c r="Q117" s="6">
        <v>2036</v>
      </c>
      <c r="R117" s="6">
        <f>Output!Q244</f>
        <v>9.7657221484530043E-2</v>
      </c>
      <c r="S117" s="6">
        <f>Output!Q274</f>
        <v>7.9264974123942677E-2</v>
      </c>
      <c r="T117" s="6">
        <f>Output!Q304</f>
        <v>6.5930277624167685E-2</v>
      </c>
    </row>
    <row r="118" spans="1:20" x14ac:dyDescent="0.25">
      <c r="A118" s="6">
        <v>2037</v>
      </c>
      <c r="B118" s="6">
        <f>Output!Q125</f>
        <v>9.6960695532385649E-2</v>
      </c>
      <c r="C118" s="6">
        <f>Output!Q155</f>
        <v>7.7344193115867169E-2</v>
      </c>
      <c r="D118" s="6">
        <f>Output!Q185</f>
        <v>6.3344043904010328E-2</v>
      </c>
      <c r="F118" s="6">
        <v>2037</v>
      </c>
      <c r="G118" s="6">
        <f t="shared" si="54"/>
        <v>5.3777667638833362E-2</v>
      </c>
      <c r="H118" s="6">
        <f t="shared" si="55"/>
        <v>4.852499776304986E-2</v>
      </c>
      <c r="I118" s="6">
        <f t="shared" si="56"/>
        <v>4.4683086209045993E-2</v>
      </c>
      <c r="J118" s="6">
        <f t="shared" si="57"/>
        <v>0.11092005439631812</v>
      </c>
      <c r="K118" s="6">
        <f t="shared" si="58"/>
        <v>0.10149737510645494</v>
      </c>
      <c r="L118" s="6">
        <f t="shared" si="59"/>
        <v>9.4600210338585997E-2</v>
      </c>
      <c r="M118" s="6">
        <f t="shared" si="60"/>
        <v>0.16806244115380312</v>
      </c>
      <c r="N118" s="6">
        <f t="shared" si="61"/>
        <v>0.1544697524498603</v>
      </c>
      <c r="O118" s="6">
        <f t="shared" si="62"/>
        <v>0.1445173344681262</v>
      </c>
      <c r="Q118" s="6">
        <v>2037</v>
      </c>
      <c r="R118" s="6">
        <f>Output!Q245</f>
        <v>9.5871942016106576E-2</v>
      </c>
      <c r="S118" s="6">
        <f>Output!Q275</f>
        <v>7.7862589279921415E-2</v>
      </c>
      <c r="T118" s="6">
        <f>Output!Q305</f>
        <v>6.5009450623397191E-2</v>
      </c>
    </row>
    <row r="119" spans="1:20" x14ac:dyDescent="0.25">
      <c r="A119" s="6">
        <v>2038</v>
      </c>
      <c r="B119" s="6">
        <f>Output!Q126</f>
        <v>9.5038021662998365E-2</v>
      </c>
      <c r="C119" s="6">
        <f>Output!Q156</f>
        <v>7.5838583281755689E-2</v>
      </c>
      <c r="D119" s="6">
        <f>Output!Q186</f>
        <v>6.2363062299910947E-2</v>
      </c>
      <c r="F119" s="6">
        <v>2038</v>
      </c>
      <c r="G119" s="6">
        <f t="shared" si="54"/>
        <v>5.7049534042689178E-2</v>
      </c>
      <c r="H119" s="6">
        <f t="shared" si="55"/>
        <v>5.1183998913602896E-2</v>
      </c>
      <c r="I119" s="6">
        <f t="shared" si="56"/>
        <v>4.6911935267859001E-2</v>
      </c>
      <c r="J119" s="6">
        <f t="shared" si="57"/>
        <v>0.11583748800837934</v>
      </c>
      <c r="K119" s="6">
        <f t="shared" si="58"/>
        <v>0.10549370625763821</v>
      </c>
      <c r="L119" s="6">
        <f t="shared" si="59"/>
        <v>9.7950046769896812E-2</v>
      </c>
      <c r="M119" s="6">
        <f t="shared" si="60"/>
        <v>0.17462544197406965</v>
      </c>
      <c r="N119" s="6">
        <f t="shared" si="61"/>
        <v>0.15980341360167372</v>
      </c>
      <c r="O119" s="6">
        <f t="shared" si="62"/>
        <v>0.14898815827193476</v>
      </c>
      <c r="Q119" s="6">
        <v>2038</v>
      </c>
      <c r="R119" s="6">
        <f>Output!Q246</f>
        <v>9.4101298456909219E-2</v>
      </c>
      <c r="S119" s="6">
        <f>Output!Q276</f>
        <v>7.6474840345126305E-2</v>
      </c>
      <c r="T119" s="6">
        <f>Output!Q306</f>
        <v>6.4103347939755015E-2</v>
      </c>
    </row>
    <row r="120" spans="1:20" x14ac:dyDescent="0.25">
      <c r="A120" s="6">
        <v>2039</v>
      </c>
      <c r="B120" s="6">
        <f>Output!Q127</f>
        <v>9.3130707228759213E-2</v>
      </c>
      <c r="C120" s="6">
        <f>Output!Q157</f>
        <v>7.4348381031491828E-2</v>
      </c>
      <c r="D120" s="6">
        <f>Output!Q187</f>
        <v>6.1397391982260165E-2</v>
      </c>
      <c r="F120" s="6">
        <v>2039</v>
      </c>
      <c r="G120" s="6">
        <f t="shared" si="54"/>
        <v>6.0260326284030802E-2</v>
      </c>
      <c r="H120" s="6">
        <f t="shared" si="55"/>
        <v>5.3795240539247877E-2</v>
      </c>
      <c r="I120" s="6">
        <f t="shared" si="56"/>
        <v>4.9109768385058573E-2</v>
      </c>
      <c r="J120" s="6">
        <f t="shared" si="57"/>
        <v>0.1207609905569498</v>
      </c>
      <c r="K120" s="6">
        <f t="shared" si="58"/>
        <v>0.10949784412531421</v>
      </c>
      <c r="L120" s="6">
        <f t="shared" si="59"/>
        <v>0.10132025453810267</v>
      </c>
      <c r="M120" s="6">
        <f t="shared" si="60"/>
        <v>0.18126165482986895</v>
      </c>
      <c r="N120" s="6">
        <f t="shared" si="61"/>
        <v>0.16520044771138076</v>
      </c>
      <c r="O120" s="6">
        <f t="shared" si="62"/>
        <v>0.15353074069114692</v>
      </c>
      <c r="Q120" s="6">
        <v>2039</v>
      </c>
      <c r="R120" s="6">
        <f>Output!Q247</f>
        <v>9.2344760357436523E-2</v>
      </c>
      <c r="S120" s="6">
        <f>Output!Q277</f>
        <v>7.5101241074006925E-2</v>
      </c>
      <c r="T120" s="6">
        <f>Output!Q307</f>
        <v>6.3211306511886375E-2</v>
      </c>
    </row>
    <row r="121" spans="1:20" x14ac:dyDescent="0.25">
      <c r="A121" s="6">
        <v>2040</v>
      </c>
      <c r="B121" s="6">
        <f>Output!Q128</f>
        <v>9.1236874430386736E-2</v>
      </c>
      <c r="C121" s="6">
        <f>Output!Q158</f>
        <v>7.2871612268395142E-2</v>
      </c>
      <c r="D121" s="6">
        <f>Output!Q188</f>
        <v>6.0445203300476064E-2</v>
      </c>
      <c r="F121" s="6">
        <v>2040</v>
      </c>
      <c r="G121" s="6">
        <f t="shared" si="54"/>
        <v>6.3410474862984983E-2</v>
      </c>
      <c r="H121" s="6">
        <f t="shared" si="55"/>
        <v>5.6359151603156965E-2</v>
      </c>
      <c r="I121" s="6">
        <f t="shared" si="56"/>
        <v>5.1277016060771466E-2</v>
      </c>
      <c r="J121" s="6">
        <f t="shared" si="57"/>
        <v>0.12569043010608874</v>
      </c>
      <c r="K121" s="6">
        <f t="shared" si="58"/>
        <v>0.11350992301052804</v>
      </c>
      <c r="L121" s="6">
        <f t="shared" si="59"/>
        <v>0.10471162359187136</v>
      </c>
      <c r="M121" s="6">
        <f t="shared" si="60"/>
        <v>0.18797038534919264</v>
      </c>
      <c r="N121" s="6">
        <f t="shared" si="61"/>
        <v>0.17066069441789927</v>
      </c>
      <c r="O121" s="6">
        <f t="shared" si="62"/>
        <v>0.15814623112297138</v>
      </c>
      <c r="Q121" s="6">
        <v>2040</v>
      </c>
      <c r="R121" s="6">
        <f>Output!Q248</f>
        <v>9.0600603760115223E-2</v>
      </c>
      <c r="S121" s="6">
        <f>Output!Q278</f>
        <v>7.3739979101087871E-2</v>
      </c>
      <c r="T121" s="6">
        <f>Output!Q308</f>
        <v>6.2331646586169159E-2</v>
      </c>
    </row>
    <row r="122" spans="1:20" x14ac:dyDescent="0.25">
      <c r="A122" s="6">
        <v>2041</v>
      </c>
      <c r="B122" s="6">
        <f>Output!Q129</f>
        <v>8.9516521396398777E-2</v>
      </c>
      <c r="C122" s="6">
        <f>Output!Q159</f>
        <v>7.1568275120983446E-2</v>
      </c>
      <c r="D122" s="6">
        <f>Output!Q189</f>
        <v>5.9666446234376953E-2</v>
      </c>
      <c r="F122" s="6">
        <v>2041</v>
      </c>
      <c r="G122" s="6">
        <f t="shared" si="54"/>
        <v>6.650551757963323E-2</v>
      </c>
      <c r="H122" s="6">
        <f t="shared" si="55"/>
        <v>5.8881268368457085E-2</v>
      </c>
      <c r="I122" s="6">
        <f t="shared" si="56"/>
        <v>5.3419214558124602E-2</v>
      </c>
      <c r="J122" s="6">
        <f t="shared" si="57"/>
        <v>0.13035972393349385</v>
      </c>
      <c r="K122" s="6">
        <f t="shared" si="58"/>
        <v>0.11731487994403492</v>
      </c>
      <c r="L122" s="6">
        <f t="shared" si="59"/>
        <v>0.10794342203102171</v>
      </c>
      <c r="M122" s="6">
        <f t="shared" si="60"/>
        <v>0.19421393028735465</v>
      </c>
      <c r="N122" s="6">
        <f t="shared" si="61"/>
        <v>0.17574849151961297</v>
      </c>
      <c r="O122" s="6">
        <f t="shared" si="62"/>
        <v>0.16246762950391896</v>
      </c>
      <c r="Q122" s="6">
        <v>2041</v>
      </c>
      <c r="R122" s="6">
        <f>Output!Q249</f>
        <v>8.9015718390264106E-2</v>
      </c>
      <c r="S122" s="6">
        <f>Output!Q279</f>
        <v>7.2537944151687891E-2</v>
      </c>
      <c r="T122" s="6">
        <f>Output!Q309</f>
        <v>6.161121368397101E-2</v>
      </c>
    </row>
    <row r="123" spans="1:20" x14ac:dyDescent="0.25">
      <c r="A123" s="6">
        <v>2042</v>
      </c>
      <c r="B123" s="6">
        <f>Output!Q130</f>
        <v>8.7800020258372732E-2</v>
      </c>
      <c r="C123" s="6">
        <f>Output!Q160</f>
        <v>7.0268886166932693E-2</v>
      </c>
      <c r="D123" s="6">
        <f>Output!Q190</f>
        <v>5.8891637361638799E-2</v>
      </c>
      <c r="F123" s="6">
        <v>2042</v>
      </c>
      <c r="G123" s="6">
        <f t="shared" si="54"/>
        <v>6.9545577542918235E-2</v>
      </c>
      <c r="H123" s="6">
        <f t="shared" si="55"/>
        <v>6.1361717018000105E-2</v>
      </c>
      <c r="I123" s="6">
        <f t="shared" si="56"/>
        <v>5.5536490059969849E-2</v>
      </c>
      <c r="J123" s="6">
        <f t="shared" si="57"/>
        <v>0.1350317305424068</v>
      </c>
      <c r="K123" s="6">
        <f t="shared" si="58"/>
        <v>0.12112686807048352</v>
      </c>
      <c r="L123" s="6">
        <f t="shared" si="59"/>
        <v>0.11119728059202902</v>
      </c>
      <c r="M123" s="6">
        <f t="shared" si="60"/>
        <v>0.20051788354189554</v>
      </c>
      <c r="N123" s="6">
        <f t="shared" si="61"/>
        <v>0.18089201912296712</v>
      </c>
      <c r="O123" s="6">
        <f t="shared" si="62"/>
        <v>0.16685807112408835</v>
      </c>
      <c r="Q123" s="6">
        <v>2042</v>
      </c>
      <c r="R123" s="6">
        <f>Output!Q250</f>
        <v>8.743437372468793E-2</v>
      </c>
      <c r="S123" s="6">
        <f>Output!Q280</f>
        <v>7.1339538314465031E-2</v>
      </c>
      <c r="T123" s="6">
        <f>Output!Q310</f>
        <v>6.0894409893950008E-2</v>
      </c>
    </row>
    <row r="124" spans="1:20" x14ac:dyDescent="0.25">
      <c r="A124" s="6">
        <v>2043</v>
      </c>
      <c r="B124" s="6">
        <f>Output!Q131</f>
        <v>8.6088285841599541E-2</v>
      </c>
      <c r="C124" s="6">
        <f>Output!Q161</f>
        <v>6.8974215785435292E-2</v>
      </c>
      <c r="D124" s="6">
        <f>Output!Q191</f>
        <v>5.8121547061453983E-2</v>
      </c>
      <c r="F124" s="6">
        <v>2043</v>
      </c>
      <c r="G124" s="6">
        <f t="shared" si="54"/>
        <v>7.253080706382313E-2</v>
      </c>
      <c r="H124" s="6">
        <f t="shared" si="55"/>
        <v>6.3800648325814571E-2</v>
      </c>
      <c r="I124" s="6">
        <f t="shared" si="56"/>
        <v>5.7628993340335756E-2</v>
      </c>
      <c r="J124" s="6">
        <f t="shared" si="57"/>
        <v>0.13970593964673542</v>
      </c>
      <c r="K124" s="6">
        <f t="shared" si="58"/>
        <v>0.12494569501293008</v>
      </c>
      <c r="L124" s="6">
        <f t="shared" si="59"/>
        <v>0.11447367787251653</v>
      </c>
      <c r="M124" s="6">
        <f t="shared" si="60"/>
        <v>0.20688107222964805</v>
      </c>
      <c r="N124" s="6">
        <f t="shared" si="61"/>
        <v>0.18609074170004591</v>
      </c>
      <c r="O124" s="6">
        <f t="shared" si="62"/>
        <v>0.17131836240469756</v>
      </c>
      <c r="Q124" s="6">
        <v>2043</v>
      </c>
      <c r="R124" s="6">
        <f>Output!Q251</f>
        <v>8.5857409635673163E-2</v>
      </c>
      <c r="S124" s="6">
        <f>Output!Q281</f>
        <v>7.014546884985251E-2</v>
      </c>
      <c r="T124" s="6">
        <f>Output!Q311</f>
        <v>6.018194247653931E-2</v>
      </c>
    </row>
    <row r="125" spans="1:20" x14ac:dyDescent="0.25">
      <c r="A125" s="6">
        <v>2044</v>
      </c>
      <c r="B125" s="6">
        <f>Output!Q132</f>
        <v>8.4381125551281119E-2</v>
      </c>
      <c r="C125" s="6">
        <f>Output!Q162</f>
        <v>6.7684119530392661E-2</v>
      </c>
      <c r="D125" s="6">
        <f>Output!Q192</f>
        <v>5.7356030887723931E-2</v>
      </c>
      <c r="F125" s="6">
        <v>2044</v>
      </c>
      <c r="G125" s="6">
        <f t="shared" si="54"/>
        <v>7.5461352305343246E-2</v>
      </c>
      <c r="H125" s="6">
        <f t="shared" si="55"/>
        <v>6.619820845489581E-2</v>
      </c>
      <c r="I125" s="6">
        <f t="shared" si="56"/>
        <v>5.9696870562217653E-2</v>
      </c>
      <c r="J125" s="6">
        <f t="shared" si="57"/>
        <v>0.14438177934715313</v>
      </c>
      <c r="K125" s="6">
        <f t="shared" si="58"/>
        <v>0.12877112881851147</v>
      </c>
      <c r="L125" s="6">
        <f t="shared" si="59"/>
        <v>0.11777308518849074</v>
      </c>
      <c r="M125" s="6">
        <f t="shared" si="60"/>
        <v>0.2133022063889633</v>
      </c>
      <c r="N125" s="6">
        <f t="shared" si="61"/>
        <v>0.19134404918212736</v>
      </c>
      <c r="O125" s="6">
        <f t="shared" si="62"/>
        <v>0.17584929981476402</v>
      </c>
      <c r="Q125" s="6">
        <v>2044</v>
      </c>
      <c r="R125" s="6">
        <f>Output!Q252</f>
        <v>8.4284649302542744E-2</v>
      </c>
      <c r="S125" s="6">
        <f>Output!Q282</f>
        <v>6.8955603141124339E-2</v>
      </c>
      <c r="T125" s="6">
        <f>Output!Q312</f>
        <v>5.9473678815012969E-2</v>
      </c>
    </row>
    <row r="126" spans="1:20" x14ac:dyDescent="0.25">
      <c r="A126" s="6">
        <v>2045</v>
      </c>
      <c r="B126" s="6">
        <f>Output!Q133</f>
        <v>8.2678443090018428E-2</v>
      </c>
      <c r="C126" s="6">
        <f>Output!Q163</f>
        <v>6.639854925310526E-2</v>
      </c>
      <c r="D126" s="6">
        <f>Output!Q193</f>
        <v>5.6595040691749129E-2</v>
      </c>
      <c r="F126" s="6">
        <v>2045</v>
      </c>
      <c r="G126" s="6">
        <f t="shared" si="54"/>
        <v>7.833735635649218E-2</v>
      </c>
      <c r="H126" s="6">
        <f t="shared" si="55"/>
        <v>6.8554542031212001E-2</v>
      </c>
      <c r="I126" s="6">
        <f t="shared" si="56"/>
        <v>6.1740266351583709E-2</v>
      </c>
      <c r="J126" s="6">
        <f t="shared" si="57"/>
        <v>0.1490586180672144</v>
      </c>
      <c r="K126" s="6">
        <f t="shared" si="58"/>
        <v>0.13260290092700122</v>
      </c>
      <c r="L126" s="6">
        <f t="shared" si="59"/>
        <v>0.1210959708236134</v>
      </c>
      <c r="M126" s="6">
        <f t="shared" si="60"/>
        <v>0.21977987977793692</v>
      </c>
      <c r="N126" s="6">
        <f t="shared" si="61"/>
        <v>0.19665125982279066</v>
      </c>
      <c r="O126" s="6">
        <f t="shared" si="62"/>
        <v>0.18045167529564327</v>
      </c>
      <c r="Q126" s="6">
        <v>2045</v>
      </c>
      <c r="R126" s="6">
        <f>Output!Q253</f>
        <v>8.2716004315306207E-2</v>
      </c>
      <c r="S126" s="6">
        <f>Output!Q283</f>
        <v>6.7769896982241104E-2</v>
      </c>
      <c r="T126" s="6">
        <f>Output!Q313</f>
        <v>5.8769574703331585E-2</v>
      </c>
    </row>
    <row r="127" spans="1:20" x14ac:dyDescent="0.25">
      <c r="A127" s="6">
        <v>2046</v>
      </c>
      <c r="B127" s="6">
        <f>Output!Q134</f>
        <v>8.0980238457811451E-2</v>
      </c>
      <c r="C127" s="6">
        <f>Output!Q164</f>
        <v>6.5117360507474548E-2</v>
      </c>
      <c r="D127" s="6">
        <f>Output!Q194</f>
        <v>5.5838432027431002E-2</v>
      </c>
      <c r="F127" s="6">
        <v>2046</v>
      </c>
      <c r="G127" s="6">
        <f t="shared" si="54"/>
        <v>8.1158962306138227E-2</v>
      </c>
      <c r="H127" s="6">
        <f t="shared" si="55"/>
        <v>7.0869789069722286E-2</v>
      </c>
      <c r="I127" s="6">
        <f t="shared" si="56"/>
        <v>6.3759320723393062E-2</v>
      </c>
      <c r="J127" s="6">
        <f t="shared" si="57"/>
        <v>0.1537357668350777</v>
      </c>
      <c r="K127" s="6">
        <f t="shared" si="58"/>
        <v>0.13644069933922312</v>
      </c>
      <c r="L127" s="6">
        <f t="shared" si="59"/>
        <v>0.12444279452468396</v>
      </c>
      <c r="M127" s="6">
        <f t="shared" si="60"/>
        <v>0.2263125713640175</v>
      </c>
      <c r="N127" s="6">
        <f t="shared" si="61"/>
        <v>0.20201160960872425</v>
      </c>
      <c r="O127" s="6">
        <f t="shared" si="62"/>
        <v>0.18512626832597509</v>
      </c>
      <c r="Q127" s="6">
        <v>2046</v>
      </c>
      <c r="R127" s="6">
        <f>Output!Q254</f>
        <v>8.1151474669786963E-2</v>
      </c>
      <c r="S127" s="6">
        <f>Output!Q284</f>
        <v>6.658821775717301E-2</v>
      </c>
      <c r="T127" s="6">
        <f>Output!Q314</f>
        <v>5.8069497525465329E-2</v>
      </c>
    </row>
    <row r="128" spans="1:20" x14ac:dyDescent="0.25">
      <c r="A128" s="6">
        <v>2047</v>
      </c>
      <c r="B128" s="6">
        <f>Output!Q135</f>
        <v>7.9286270911162568E-2</v>
      </c>
      <c r="C128" s="6">
        <f>Output!Q165</f>
        <v>6.3840505144800969E-2</v>
      </c>
      <c r="D128" s="6">
        <f>Output!Q195</f>
        <v>5.5086156746070015E-2</v>
      </c>
      <c r="F128" s="6">
        <v>2047</v>
      </c>
      <c r="G128" s="6">
        <f t="shared" si="54"/>
        <v>8.3926305558255795E-2</v>
      </c>
      <c r="H128" s="6">
        <f t="shared" si="55"/>
        <v>7.3144088048310227E-2</v>
      </c>
      <c r="I128" s="6">
        <f t="shared" si="56"/>
        <v>6.5754172155529284E-2</v>
      </c>
      <c r="J128" s="6">
        <f t="shared" si="57"/>
        <v>0.15841246376425488</v>
      </c>
      <c r="K128" s="6">
        <f t="shared" si="58"/>
        <v>0.14028417160853926</v>
      </c>
      <c r="L128" s="6">
        <f t="shared" si="59"/>
        <v>0.12781401186814051</v>
      </c>
      <c r="M128" s="6">
        <f t="shared" si="60"/>
        <v>0.23289862197025418</v>
      </c>
      <c r="N128" s="6">
        <f t="shared" si="61"/>
        <v>0.2074242551687685</v>
      </c>
      <c r="O128" s="6">
        <f t="shared" si="62"/>
        <v>0.18987385158075187</v>
      </c>
      <c r="Q128" s="6">
        <v>2047</v>
      </c>
      <c r="R128" s="6">
        <f>Output!Q255</f>
        <v>7.9590839342749048E-2</v>
      </c>
      <c r="S128" s="6">
        <f>Output!Q285</f>
        <v>6.5410521258488424E-2</v>
      </c>
      <c r="T128" s="6">
        <f>Output!Q315</f>
        <v>5.737340307398258E-2</v>
      </c>
    </row>
    <row r="129" spans="1:20" x14ac:dyDescent="0.25">
      <c r="A129" s="6">
        <v>2048</v>
      </c>
      <c r="B129" s="6">
        <f>Output!Q136</f>
        <v>7.7596588598771318E-2</v>
      </c>
      <c r="C129" s="6">
        <f>Output!Q166</f>
        <v>6.2567886867685496E-2</v>
      </c>
      <c r="D129" s="6">
        <f>Output!Q196</f>
        <v>5.4338070401567615E-2</v>
      </c>
      <c r="F129" s="6">
        <v>2048</v>
      </c>
      <c r="G129" s="6">
        <f t="shared" si="54"/>
        <v>8.6639523053677003E-2</v>
      </c>
      <c r="H129" s="6">
        <f t="shared" si="55"/>
        <v>7.5377574370853351E-2</v>
      </c>
      <c r="I129" s="6">
        <f t="shared" si="56"/>
        <v>6.7724954514915323E-2</v>
      </c>
      <c r="J129" s="6">
        <f t="shared" si="57"/>
        <v>0.16308788629717183</v>
      </c>
      <c r="K129" s="6">
        <f t="shared" si="58"/>
        <v>0.14413292029787309</v>
      </c>
      <c r="L129" s="6">
        <f t="shared" si="59"/>
        <v>0.13121006849319861</v>
      </c>
      <c r="M129" s="6">
        <f t="shared" si="60"/>
        <v>0.23953624954066691</v>
      </c>
      <c r="N129" s="6">
        <f t="shared" si="61"/>
        <v>0.21288826622489304</v>
      </c>
      <c r="O129" s="6">
        <f t="shared" si="62"/>
        <v>0.19469518247148204</v>
      </c>
      <c r="Q129" s="6">
        <v>2048</v>
      </c>
      <c r="R129" s="6">
        <f>Output!Q256</f>
        <v>7.8034142535359174E-2</v>
      </c>
      <c r="S129" s="6">
        <f>Output!Q286</f>
        <v>6.423671907550077E-2</v>
      </c>
      <c r="T129" s="6">
        <f>Output!Q316</f>
        <v>5.6681158734245687E-2</v>
      </c>
    </row>
    <row r="130" spans="1:20" x14ac:dyDescent="0.25">
      <c r="A130" s="6">
        <v>2049</v>
      </c>
      <c r="B130" s="6">
        <f>Output!Q137</f>
        <v>7.5910998925839593E-2</v>
      </c>
      <c r="C130" s="6">
        <f>Output!Q167</f>
        <v>6.1299361230029561E-2</v>
      </c>
      <c r="D130" s="6">
        <f>Output!Q197</f>
        <v>5.3594124845224259E-2</v>
      </c>
      <c r="F130" s="6">
        <v>2049</v>
      </c>
      <c r="G130" s="6">
        <f t="shared" si="54"/>
        <v>8.9298745585246267E-2</v>
      </c>
      <c r="H130" s="6">
        <f t="shared" si="55"/>
        <v>7.7570378830196088E-2</v>
      </c>
      <c r="I130" s="6">
        <f t="shared" si="56"/>
        <v>6.9671800131350173E-2</v>
      </c>
      <c r="J130" s="6">
        <f t="shared" si="57"/>
        <v>0.16776113514545254</v>
      </c>
      <c r="K130" s="6">
        <f t="shared" si="58"/>
        <v>0.14798649809832928</v>
      </c>
      <c r="L130" s="6">
        <f t="shared" si="59"/>
        <v>0.13463140458928516</v>
      </c>
      <c r="M130" s="6">
        <f t="shared" si="60"/>
        <v>0.24622352470565903</v>
      </c>
      <c r="N130" s="6">
        <f t="shared" si="61"/>
        <v>0.21840261736646269</v>
      </c>
      <c r="O130" s="6">
        <f t="shared" si="62"/>
        <v>0.19959100904722024</v>
      </c>
      <c r="Q130" s="6">
        <v>2049</v>
      </c>
      <c r="R130" s="6">
        <f>Output!Q257</f>
        <v>7.6481207426940312E-2</v>
      </c>
      <c r="S130" s="6">
        <f>Output!Q287</f>
        <v>6.306667859148414E-2</v>
      </c>
      <c r="T130" s="6">
        <f>Output!Q317</f>
        <v>5.5992720297430888E-2</v>
      </c>
    </row>
    <row r="131" spans="1:20" x14ac:dyDescent="0.25">
      <c r="A131" s="6">
        <v>2050</v>
      </c>
      <c r="B131" s="6">
        <f>Output!Q138</f>
        <v>7.4218138799279756E-2</v>
      </c>
      <c r="C131" s="6">
        <f>Output!Q168</f>
        <v>6.0023565138745509E-2</v>
      </c>
      <c r="D131" s="6">
        <f>Output!Q198</f>
        <v>5.2842908835252805E-2</v>
      </c>
      <c r="F131" s="6">
        <v>2050</v>
      </c>
      <c r="G131" s="6">
        <f t="shared" si="54"/>
        <v>9.190374122442807E-2</v>
      </c>
      <c r="H131" s="6">
        <f t="shared" si="55"/>
        <v>7.9722269497802922E-2</v>
      </c>
      <c r="I131" s="6">
        <f t="shared" si="56"/>
        <v>7.1594477076298346E-2</v>
      </c>
      <c r="J131" s="6">
        <f t="shared" si="57"/>
        <v>0.17243059141069683</v>
      </c>
      <c r="K131" s="6">
        <f t="shared" si="58"/>
        <v>0.15184376342685529</v>
      </c>
      <c r="L131" s="6">
        <f t="shared" si="59"/>
        <v>0.13807780418074428</v>
      </c>
      <c r="M131" s="6">
        <f t="shared" si="60"/>
        <v>0.25295744159696587</v>
      </c>
      <c r="N131" s="6">
        <f t="shared" si="61"/>
        <v>0.22396525735590794</v>
      </c>
      <c r="O131" s="6">
        <f t="shared" si="62"/>
        <v>0.20456113128519038</v>
      </c>
      <c r="Q131" s="6">
        <v>2050</v>
      </c>
      <c r="R131" s="6">
        <f>Output!Q258</f>
        <v>7.4921601882249125E-2</v>
      </c>
      <c r="S131" s="6">
        <f>Output!Q288</f>
        <v>6.1889967671195201E-2</v>
      </c>
      <c r="T131" s="6">
        <f>Output!Q318</f>
        <v>5.5297611424343793E-2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2940-B8F9-4B3B-81F4-F309517B1954}">
  <dimension ref="A2:AR131"/>
  <sheetViews>
    <sheetView workbookViewId="0">
      <selection activeCell="E4" sqref="E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0.55724507276683177</v>
      </c>
      <c r="E2" s="6">
        <v>0.76305065038262709</v>
      </c>
      <c r="G2" s="6">
        <v>823.5</v>
      </c>
      <c r="H2" s="6">
        <v>750.75</v>
      </c>
      <c r="I2" s="6">
        <v>288.75</v>
      </c>
      <c r="J2" s="6">
        <v>1336.5</v>
      </c>
      <c r="K2" s="6">
        <v>65.5</v>
      </c>
      <c r="L2" s="6">
        <v>188.25</v>
      </c>
      <c r="M2" s="6">
        <v>88.75</v>
      </c>
      <c r="O2" s="6">
        <f>SUM(G2:M2)</f>
        <v>3542</v>
      </c>
    </row>
    <row r="4" spans="1:44" x14ac:dyDescent="0.25">
      <c r="G4" s="6">
        <f>G2/$O$2</f>
        <v>0.23249576510446077</v>
      </c>
      <c r="H4" s="6">
        <f t="shared" ref="H4:M4" si="0">H2/$O$2</f>
        <v>0.21195652173913043</v>
      </c>
      <c r="I4" s="6">
        <f t="shared" si="0"/>
        <v>8.1521739130434784E-2</v>
      </c>
      <c r="J4" s="6">
        <f t="shared" si="0"/>
        <v>0.37732919254658387</v>
      </c>
      <c r="K4" s="6">
        <f t="shared" si="0"/>
        <v>1.849237718802936E-2</v>
      </c>
      <c r="L4" s="6">
        <f t="shared" si="0"/>
        <v>5.3147939017504232E-2</v>
      </c>
      <c r="M4" s="6">
        <f t="shared" si="0"/>
        <v>2.505646527385658E-2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8"/>
      <c r="AQ6" s="8"/>
      <c r="AR6" s="8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0.63100000000000001</v>
      </c>
      <c r="C8" s="6">
        <v>0.63100000000000001</v>
      </c>
      <c r="D8" s="6">
        <v>0.63100000000000001</v>
      </c>
      <c r="F8" s="6">
        <v>2024</v>
      </c>
      <c r="G8" s="6">
        <f>(B11-$B$8)*$B$2*Output!$R$101*$E$2*$G$4/Output!$R$95/1000000</f>
        <v>5.1999526947766226</v>
      </c>
      <c r="H8" s="6">
        <f>(C11-$B$8)*$B$2*Output!$R$101*$E$2*$G$4/Output!$R$95/1000000</f>
        <v>10.251431067368395</v>
      </c>
      <c r="I8" s="6">
        <f>(D11-$B$8)*$B$2*Output!$R$101*$E$2*$G$4/Output!$R$95/1000000</f>
        <v>15.302909439960144</v>
      </c>
      <c r="K8" s="6">
        <v>2024</v>
      </c>
      <c r="L8" s="6">
        <f>(B11-$B$8)*$B$2*Output!$R$101*$E$2*$H$4/Output!$R$95/1000000</f>
        <v>4.740576181667941</v>
      </c>
      <c r="M8" s="6">
        <f>(C11-$B$8)*$B$2*Output!$R$101*$E$2*$H$4/Output!$R$95/1000000</f>
        <v>9.3457946251691837</v>
      </c>
      <c r="N8" s="6">
        <f>(D11-$B$8)*$B$2*Output!$R$101*$E$2*$H$4/Output!$R$95/1000000</f>
        <v>13.951013068670408</v>
      </c>
      <c r="P8" s="6">
        <v>2024</v>
      </c>
      <c r="Q8" s="6">
        <f>(B11-$B$8)*$B$2*Output!$R$101*$E$2*$I$4/Output!$R$95/1000000</f>
        <v>1.8232985314107466</v>
      </c>
      <c r="R8" s="6">
        <f>(C11-$B$8)*$B$2*Output!$R$101*$E$2*$I$4/Output!$R$95/1000000</f>
        <v>3.5945363942958397</v>
      </c>
      <c r="S8" s="6">
        <f>(D11-$B$8)*$B$2*Output!$R$101*$E$2*$I$4/Output!$R$95/1000000</f>
        <v>5.3657742571809255</v>
      </c>
      <c r="U8" s="6">
        <v>2024</v>
      </c>
      <c r="V8" s="6">
        <f>(B11-$B$8)*$B$2*Output!$R$101*$E$2*$J$4/Output!$R$95/1000000</f>
        <v>8.4392674882440275</v>
      </c>
      <c r="W8" s="6">
        <f>(C11-$B$8)*$B$2*Output!$R$101*$E$2*$J$4/Output!$R$95/1000000</f>
        <v>16.63756845359789</v>
      </c>
      <c r="X8" s="6">
        <f>(D11-$B$8)*$B$2*Output!$R$101*$E$2*$J$4/Output!$R$95/1000000</f>
        <v>24.835869418951713</v>
      </c>
      <c r="Z8" s="6">
        <v>2024</v>
      </c>
      <c r="AA8" s="6">
        <f>(B11-$B$8)*$B$2*Output!$R$101*$E$2*$K$4/Output!$R$95/1000000</f>
        <v>0.41359672314252427</v>
      </c>
      <c r="AB8" s="6">
        <f>(C11-$B$8)*$B$2*Output!$R$101*$E$2*$K$4/Output!$R$95/1000000</f>
        <v>0.81538401325152388</v>
      </c>
      <c r="AC8" s="6">
        <f>(D11-$B$8)*$B$2*Output!$R$101*$E$2*$K$4/Output!$R$95/1000000</f>
        <v>1.2171713033605216</v>
      </c>
      <c r="AE8" s="6">
        <v>2024</v>
      </c>
      <c r="AF8" s="6">
        <f>(B11-$B$8)*$B$2*Output!$R$101*$E$2*$L$4/Output!$R$95/1000000</f>
        <v>1.1886959256729803</v>
      </c>
      <c r="AG8" s="6">
        <f>(C11-$B$8)*$B$2*Output!$R$101*$E$2*$L$4/Output!$R$95/1000000</f>
        <v>2.3434509999175477</v>
      </c>
      <c r="AH8" s="6">
        <f>(D11-$B$8)*$B$2*Output!$R$101*$E$2*$L$4/Output!$R$95/1000000</f>
        <v>3.4982060741621099</v>
      </c>
      <c r="AJ8" s="6">
        <v>2024</v>
      </c>
      <c r="AK8" s="6">
        <f>(B11-$B$8)*$B$2*Output!$R$101*$E$2*$M$4/Output!$R$95/1000000</f>
        <v>0.56040777372364936</v>
      </c>
      <c r="AL8" s="6">
        <f>(C11-$B$8)*$B$2*Output!$R$101*$E$2*$M$4/Output!$R$95/1000000</f>
        <v>1.1048142164285917</v>
      </c>
      <c r="AM8" s="6">
        <f>(D11-$B$8)*$B$2*Output!$R$101*$E$2*$M$4/Output!$R$95/1000000</f>
        <v>1.6492206591335314</v>
      </c>
    </row>
    <row r="9" spans="1:44" x14ac:dyDescent="0.25">
      <c r="F9" s="6">
        <v>2025</v>
      </c>
      <c r="G9" s="6">
        <f>(B12-$B$8)*$B$2*Output!$R$101*$E$2*$G$4/Output!$R$95/1000000</f>
        <v>10.399905389553245</v>
      </c>
      <c r="H9" s="6">
        <f>(C12-$B$8)*$B$2*Output!$R$101*$E$2*$G$4/Output!$R$95/1000000</f>
        <v>21.47307651894603</v>
      </c>
      <c r="I9" s="6">
        <f>(D12-$B$8)*$B$2*Output!$R$101*$E$2*$G$4/Output!$R$95/1000000</f>
        <v>32.546247648338785</v>
      </c>
      <c r="K9" s="6">
        <v>2025</v>
      </c>
      <c r="L9" s="6">
        <f>(B12-$B$8)*$B$2*Output!$R$101*$E$2*$H$4/Output!$R$95/1000000</f>
        <v>9.4811523633358821</v>
      </c>
      <c r="M9" s="6">
        <f>(C12-$B$8)*$B$2*Output!$R$101*$E$2*$H$4/Output!$R$95/1000000</f>
        <v>19.576092527745882</v>
      </c>
      <c r="N9" s="6">
        <f>(D12-$B$8)*$B$2*Output!$R$101*$E$2*$H$4/Output!$R$95/1000000</f>
        <v>29.671032692155848</v>
      </c>
      <c r="P9" s="6">
        <v>2025</v>
      </c>
      <c r="Q9" s="6">
        <f>(B12-$B$8)*$B$2*Output!$R$101*$E$2*$I$4/Output!$R$95/1000000</f>
        <v>3.6465970628214932</v>
      </c>
      <c r="R9" s="6">
        <f>(C12-$B$8)*$B$2*Output!$R$101*$E$2*$I$4/Output!$R$95/1000000</f>
        <v>7.529266356825338</v>
      </c>
      <c r="S9" s="6">
        <f>(D12-$B$8)*$B$2*Output!$R$101*$E$2*$I$4/Output!$R$95/1000000</f>
        <v>11.411935650829173</v>
      </c>
      <c r="U9" s="6">
        <v>2025</v>
      </c>
      <c r="V9" s="6">
        <f>(B12-$B$8)*$B$2*Output!$R$101*$E$2*$J$4/Output!$R$95/1000000</f>
        <v>16.878534976488055</v>
      </c>
      <c r="W9" s="6">
        <f>(C12-$B$8)*$B$2*Output!$R$101*$E$2*$J$4/Output!$R$95/1000000</f>
        <v>34.849747137305847</v>
      </c>
      <c r="X9" s="6">
        <f>(D12-$B$8)*$B$2*Output!$R$101*$E$2*$J$4/Output!$R$95/1000000</f>
        <v>52.820959298123597</v>
      </c>
      <c r="Z9" s="6">
        <v>2025</v>
      </c>
      <c r="AA9" s="6">
        <f>(B12-$B$8)*$B$2*Output!$R$101*$E$2*$K$4/Output!$R$95/1000000</f>
        <v>0.82719344628504854</v>
      </c>
      <c r="AB9" s="6">
        <f>(C12-$B$8)*$B$2*Output!$R$101*$E$2*$K$4/Output!$R$95/1000000</f>
        <v>1.7079374766131936</v>
      </c>
      <c r="AC9" s="6">
        <f>(D12-$B$8)*$B$2*Output!$R$101*$E$2*$K$4/Output!$R$95/1000000</f>
        <v>2.5886815069413358</v>
      </c>
      <c r="AE9" s="6">
        <v>2025</v>
      </c>
      <c r="AF9" s="6">
        <f>(B12-$B$8)*$B$2*Output!$R$101*$E$2*$L$4/Output!$R$95/1000000</f>
        <v>2.3773918513459606</v>
      </c>
      <c r="AG9" s="6">
        <f>(C12-$B$8)*$B$2*Output!$R$101*$E$2*$L$4/Output!$R$95/1000000</f>
        <v>4.9086905339302858</v>
      </c>
      <c r="AH9" s="6">
        <f>(D12-$B$8)*$B$2*Output!$R$101*$E$2*$L$4/Output!$R$95/1000000</f>
        <v>7.4399892165146033</v>
      </c>
      <c r="AJ9" s="6">
        <v>2025</v>
      </c>
      <c r="AK9" s="6">
        <f>(B12-$B$8)*$B$2*Output!$R$101*$E$2*$M$4/Output!$R$95/1000000</f>
        <v>1.1208155474472987</v>
      </c>
      <c r="AL9" s="6">
        <f>(C12-$B$8)*$B$2*Output!$R$101*$E$2*$M$4/Output!$R$95/1000000</f>
        <v>2.3141900923575718</v>
      </c>
      <c r="AM9" s="6">
        <f>(D12-$B$8)*$B$2*Output!$R$101*$E$2*$M$4/Output!$R$95/1000000</f>
        <v>3.5075646372678411</v>
      </c>
    </row>
    <row r="10" spans="1:44" x14ac:dyDescent="0.25">
      <c r="F10" s="6">
        <v>2026</v>
      </c>
      <c r="G10" s="6">
        <f>(B13-$B$8)*$B$2*Output!$R$101*$E$2*$G$4/Output!$R$95/1000000</f>
        <v>15.599858084329865</v>
      </c>
      <c r="H10" s="6">
        <f>(C13-$B$8)*$B$2*Output!$R$101*$E$2*$G$4/Output!$R$95/1000000</f>
        <v>33.78796079724426</v>
      </c>
      <c r="I10" s="6">
        <f>(D13-$B$8)*$B$2*Output!$R$101*$E$2*$G$4/Output!$R$95/1000000</f>
        <v>51.976063510158596</v>
      </c>
      <c r="K10" s="6">
        <v>2026</v>
      </c>
      <c r="L10" s="6">
        <f>(B13-$B$8)*$B$2*Output!$R$101*$E$2*$H$4/Output!$R$95/1000000</f>
        <v>14.22172854500382</v>
      </c>
      <c r="M10" s="6">
        <f>(C13-$B$8)*$B$2*Output!$R$101*$E$2*$H$4/Output!$R$95/1000000</f>
        <v>30.803049870711757</v>
      </c>
      <c r="N10" s="6">
        <f>(D13-$B$8)*$B$2*Output!$R$101*$E$2*$H$4/Output!$R$95/1000000</f>
        <v>47.384371196419636</v>
      </c>
      <c r="P10" s="6">
        <v>2026</v>
      </c>
      <c r="Q10" s="6">
        <f>(B13-$B$8)*$B$2*Output!$R$101*$E$2*$I$4/Output!$R$95/1000000</f>
        <v>5.4698955942322396</v>
      </c>
      <c r="R10" s="6">
        <f>(C13-$B$8)*$B$2*Output!$R$101*$E$2*$I$4/Output!$R$95/1000000</f>
        <v>11.847326873350674</v>
      </c>
      <c r="S10" s="6">
        <f>(D13-$B$8)*$B$2*Output!$R$101*$E$2*$I$4/Output!$R$95/1000000</f>
        <v>18.224758152469089</v>
      </c>
      <c r="U10" s="6">
        <v>2026</v>
      </c>
      <c r="V10" s="6">
        <f>(B13-$B$8)*$B$2*Output!$R$101*$E$2*$J$4/Output!$R$95/1000000</f>
        <v>25.317802464732079</v>
      </c>
      <c r="W10" s="6">
        <f>(C13-$B$8)*$B$2*Output!$R$101*$E$2*$J$4/Output!$R$95/1000000</f>
        <v>54.836198670937414</v>
      </c>
      <c r="X10" s="6">
        <f>(D13-$B$8)*$B$2*Output!$R$101*$E$2*$J$4/Output!$R$95/1000000</f>
        <v>84.354594877142631</v>
      </c>
      <c r="Z10" s="6">
        <v>2026</v>
      </c>
      <c r="AA10" s="6">
        <f>(B13-$B$8)*$B$2*Output!$R$101*$E$2*$K$4/Output!$R$95/1000000</f>
        <v>1.2407901694275727</v>
      </c>
      <c r="AB10" s="6">
        <f>(C13-$B$8)*$B$2*Output!$R$101*$E$2*$K$4/Output!$R$95/1000000</f>
        <v>2.6874455764656937</v>
      </c>
      <c r="AC10" s="6">
        <f>(D13-$B$8)*$B$2*Output!$R$101*$E$2*$K$4/Output!$R$95/1000000</f>
        <v>4.1341009835038101</v>
      </c>
      <c r="AE10" s="6">
        <v>2026</v>
      </c>
      <c r="AF10" s="6">
        <f>(B13-$B$8)*$B$2*Output!$R$101*$E$2*$L$4/Output!$R$95/1000000</f>
        <v>3.5660877770189399</v>
      </c>
      <c r="AG10" s="6">
        <f>(C13-$B$8)*$B$2*Output!$R$101*$E$2*$L$4/Output!$R$95/1000000</f>
        <v>7.7238416758727766</v>
      </c>
      <c r="AH10" s="6">
        <f>(D13-$B$8)*$B$2*Output!$R$101*$E$2*$L$4/Output!$R$95/1000000</f>
        <v>11.8815955747266</v>
      </c>
      <c r="AJ10" s="6">
        <v>2026</v>
      </c>
      <c r="AK10" s="6">
        <f>(B13-$B$8)*$B$2*Output!$R$101*$E$2*$M$4/Output!$R$95/1000000</f>
        <v>1.6812233211709482</v>
      </c>
      <c r="AL10" s="6">
        <f>(C13-$B$8)*$B$2*Output!$R$101*$E$2*$M$4/Output!$R$95/1000000</f>
        <v>3.6413861818523721</v>
      </c>
      <c r="AM10" s="6">
        <f>(D13-$B$8)*$B$2*Output!$R$101*$E$2*$M$4/Output!$R$95/1000000</f>
        <v>5.6015490425337902</v>
      </c>
    </row>
    <row r="11" spans="1:44" x14ac:dyDescent="0.25">
      <c r="A11" s="6">
        <v>2024</v>
      </c>
      <c r="B11" s="6">
        <v>0.65818807381982936</v>
      </c>
      <c r="C11" s="6">
        <v>0.68459984618676939</v>
      </c>
      <c r="D11" s="6">
        <v>0.71101161855370931</v>
      </c>
      <c r="F11" s="6">
        <v>2027</v>
      </c>
      <c r="G11" s="6">
        <f>(B14-$B$8)*$B$2*Output!$R$101*$E$2*$G$4/Output!$R$95/1000000</f>
        <v>20.79981077910649</v>
      </c>
      <c r="H11" s="6">
        <f>(C14-$B$8)*$B$2*Output!$R$101*$E$2*$G$4/Output!$R$95/1000000</f>
        <v>47.334708003676191</v>
      </c>
      <c r="I11" s="6">
        <f>(D14-$B$8)*$B$2*Output!$R$101*$E$2*$G$4/Output!$R$95/1000000</f>
        <v>73.86960522824586</v>
      </c>
      <c r="K11" s="6">
        <v>2027</v>
      </c>
      <c r="L11" s="6">
        <f>(B14-$B$8)*$B$2*Output!$R$101*$E$2*$H$4/Output!$R$95/1000000</f>
        <v>18.962304726671764</v>
      </c>
      <c r="M11" s="6">
        <f>(C14-$B$8)*$B$2*Output!$R$101*$E$2*$H$4/Output!$R$95/1000000</f>
        <v>43.153044364007165</v>
      </c>
      <c r="N11" s="6">
        <f>(D14-$B$8)*$B$2*Output!$R$101*$E$2*$H$4/Output!$R$95/1000000</f>
        <v>67.343784001342513</v>
      </c>
      <c r="P11" s="6">
        <v>2027</v>
      </c>
      <c r="Q11" s="6">
        <f>(B14-$B$8)*$B$2*Output!$R$101*$E$2*$I$4/Output!$R$95/1000000</f>
        <v>7.2931941256429864</v>
      </c>
      <c r="R11" s="6">
        <f>(C14-$B$8)*$B$2*Output!$R$101*$E$2*$I$4/Output!$R$95/1000000</f>
        <v>16.597324755387373</v>
      </c>
      <c r="S11" s="6">
        <f>(D14-$B$8)*$B$2*Output!$R$101*$E$2*$I$4/Output!$R$95/1000000</f>
        <v>25.901455385131744</v>
      </c>
      <c r="U11" s="6">
        <v>2027</v>
      </c>
      <c r="V11" s="6">
        <f>(B14-$B$8)*$B$2*Output!$R$101*$E$2*$J$4/Output!$R$95/1000000</f>
        <v>33.75706995297611</v>
      </c>
      <c r="W11" s="6">
        <f>(C14-$B$8)*$B$2*Output!$R$101*$E$2*$J$4/Output!$R$95/1000000</f>
        <v>76.821903153507265</v>
      </c>
      <c r="X11" s="6">
        <f>(D14-$B$8)*$B$2*Output!$R$101*$E$2*$J$4/Output!$R$95/1000000</f>
        <v>119.88673635403836</v>
      </c>
      <c r="Z11" s="6">
        <v>2027</v>
      </c>
      <c r="AA11" s="6">
        <f>(B14-$B$8)*$B$2*Output!$R$101*$E$2*$K$4/Output!$R$95/1000000</f>
        <v>1.6543868925700971</v>
      </c>
      <c r="AB11" s="6">
        <f>(C14-$B$8)*$B$2*Output!$R$101*$E$2*$K$4/Output!$R$95/1000000</f>
        <v>3.7649342735164422</v>
      </c>
      <c r="AC11" s="6">
        <f>(D14-$B$8)*$B$2*Output!$R$101*$E$2*$K$4/Output!$R$95/1000000</f>
        <v>5.8754816544627841</v>
      </c>
      <c r="AE11" s="6">
        <v>2027</v>
      </c>
      <c r="AF11" s="6">
        <f>(B14-$B$8)*$B$2*Output!$R$101*$E$2*$L$4/Output!$R$95/1000000</f>
        <v>4.7547837026919213</v>
      </c>
      <c r="AG11" s="6">
        <f>(C14-$B$8)*$B$2*Output!$R$101*$E$2*$L$4/Output!$R$95/1000000</f>
        <v>10.820593541823976</v>
      </c>
      <c r="AH11" s="6">
        <f>(D14-$B$8)*$B$2*Output!$R$101*$E$2*$L$4/Output!$R$95/1000000</f>
        <v>16.886403380956015</v>
      </c>
      <c r="AJ11" s="6">
        <v>2027</v>
      </c>
      <c r="AK11" s="6">
        <f>(B14-$B$8)*$B$2*Output!$R$101*$E$2*$M$4/Output!$R$95/1000000</f>
        <v>2.2416310948945974</v>
      </c>
      <c r="AL11" s="6">
        <f>(C14-$B$8)*$B$2*Output!$R$101*$E$2*$M$4/Output!$R$95/1000000</f>
        <v>5.1013422408333486</v>
      </c>
      <c r="AM11" s="6">
        <f>(D14-$B$8)*$B$2*Output!$R$101*$E$2*$M$4/Output!$R$95/1000000</f>
        <v>7.9610533867720932</v>
      </c>
    </row>
    <row r="12" spans="1:44" x14ac:dyDescent="0.25">
      <c r="A12" s="6">
        <v>2025</v>
      </c>
      <c r="B12" s="6">
        <v>0.68537614763965871</v>
      </c>
      <c r="C12" s="6">
        <v>0.74327248088668008</v>
      </c>
      <c r="D12" s="6">
        <v>0.80116881413370133</v>
      </c>
      <c r="F12" s="6">
        <v>2028</v>
      </c>
      <c r="G12" s="6">
        <f>(B15-$B$8)*$B$2*Output!$R$101*$E$2*$G$4/Output!$R$95/1000000</f>
        <v>25.99976347388311</v>
      </c>
      <c r="H12" s="6">
        <f>(C15-$B$8)*$B$2*Output!$R$101*$E$2*$G$4/Output!$R$95/1000000</f>
        <v>62.269519955541831</v>
      </c>
      <c r="I12" s="6">
        <f>(D15-$B$8)*$B$2*Output!$R$101*$E$2*$G$4/Output!$R$95/1000000</f>
        <v>98.539276437200456</v>
      </c>
      <c r="K12" s="6">
        <v>2028</v>
      </c>
      <c r="L12" s="6">
        <f>(B15-$B$8)*$B$2*Output!$R$101*$E$2*$H$4/Output!$R$95/1000000</f>
        <v>23.702880908339701</v>
      </c>
      <c r="M12" s="6">
        <f>(C15-$B$8)*$B$2*Output!$R$101*$E$2*$H$4/Output!$R$95/1000000</f>
        <v>56.76847857513421</v>
      </c>
      <c r="N12" s="6">
        <f>(D15-$B$8)*$B$2*Output!$R$101*$E$2*$H$4/Output!$R$95/1000000</f>
        <v>89.834076241928656</v>
      </c>
      <c r="P12" s="6">
        <v>2028</v>
      </c>
      <c r="Q12" s="6">
        <f>(B15-$B$8)*$B$2*Output!$R$101*$E$2*$I$4/Output!$R$95/1000000</f>
        <v>9.1164926570537332</v>
      </c>
      <c r="R12" s="6">
        <f>(C15-$B$8)*$B$2*Output!$R$101*$E$2*$I$4/Output!$R$95/1000000</f>
        <v>21.83403022120547</v>
      </c>
      <c r="S12" s="6">
        <f>(D15-$B$8)*$B$2*Output!$R$101*$E$2*$I$4/Output!$R$95/1000000</f>
        <v>34.551567785357172</v>
      </c>
      <c r="U12" s="6">
        <v>2028</v>
      </c>
      <c r="V12" s="6">
        <f>(B15-$B$8)*$B$2*Output!$R$101*$E$2*$J$4/Output!$R$95/1000000</f>
        <v>42.196337441220138</v>
      </c>
      <c r="W12" s="6">
        <f>(C15-$B$8)*$B$2*Output!$R$101*$E$2*$J$4/Output!$R$95/1000000</f>
        <v>101.06036845243675</v>
      </c>
      <c r="X12" s="6">
        <f>(D15-$B$8)*$B$2*Output!$R$101*$E$2*$J$4/Output!$R$95/1000000</f>
        <v>159.9243994636532</v>
      </c>
      <c r="Z12" s="6">
        <v>2028</v>
      </c>
      <c r="AA12" s="6">
        <f>(B15-$B$8)*$B$2*Output!$R$101*$E$2*$K$4/Output!$R$95/1000000</f>
        <v>2.0679836157126212</v>
      </c>
      <c r="AB12" s="6">
        <f>(C15-$B$8)*$B$2*Output!$R$101*$E$2*$K$4/Output!$R$95/1000000</f>
        <v>4.9528276345937945</v>
      </c>
      <c r="AC12" s="6">
        <f>(D15-$B$8)*$B$2*Output!$R$101*$E$2*$K$4/Output!$R$95/1000000</f>
        <v>7.8376716534749598</v>
      </c>
      <c r="AE12" s="6">
        <v>2028</v>
      </c>
      <c r="AF12" s="6">
        <f>(B15-$B$8)*$B$2*Output!$R$101*$E$2*$L$4/Output!$R$95/1000000</f>
        <v>5.9434796283649005</v>
      </c>
      <c r="AG12" s="6">
        <f>(C15-$B$8)*$B$2*Output!$R$101*$E$2*$L$4/Output!$R$95/1000000</f>
        <v>14.234653468889798</v>
      </c>
      <c r="AH12" s="6">
        <f>(D15-$B$8)*$B$2*Output!$R$101*$E$2*$L$4/Output!$R$95/1000000</f>
        <v>22.525827309414673</v>
      </c>
      <c r="AJ12" s="6">
        <v>2028</v>
      </c>
      <c r="AK12" s="6">
        <f>(B15-$B$8)*$B$2*Output!$R$101*$E$2*$M$4/Output!$R$95/1000000</f>
        <v>2.8020388686182467</v>
      </c>
      <c r="AL12" s="6">
        <f>(C15-$B$8)*$B$2*Output!$R$101*$E$2*$M$4/Output!$R$95/1000000</f>
        <v>6.7108924056518973</v>
      </c>
      <c r="AM12" s="6">
        <f>(D15-$B$8)*$B$2*Output!$R$101*$E$2*$M$4/Output!$R$95/1000000</f>
        <v>10.619745942685537</v>
      </c>
    </row>
    <row r="13" spans="1:44" x14ac:dyDescent="0.25">
      <c r="A13" s="6">
        <v>2026</v>
      </c>
      <c r="B13" s="6">
        <v>0.71256422145948806</v>
      </c>
      <c r="C13" s="6">
        <v>0.80766114026378455</v>
      </c>
      <c r="D13" s="6">
        <v>0.90275805906808071</v>
      </c>
      <c r="F13" s="6">
        <v>2029</v>
      </c>
      <c r="G13" s="6">
        <f>(B16-$B$8)*$B$2*Output!$R$101*$E$2*$G$4/Output!$R$95/1000000</f>
        <v>31.19971616865973</v>
      </c>
      <c r="H13" s="6">
        <f>(C16-$B$8)*$B$2*Output!$R$101*$E$2*$G$4/Output!$R$95/1000000</f>
        <v>78.768405063204824</v>
      </c>
      <c r="I13" s="6">
        <f>(D16-$B$8)*$B$2*Output!$R$101*$E$2*$G$4/Output!$R$95/1000000</f>
        <v>126.33709395774986</v>
      </c>
      <c r="K13" s="6">
        <v>2029</v>
      </c>
      <c r="L13" s="6">
        <f>(B16-$B$8)*$B$2*Output!$R$101*$E$2*$H$4/Output!$R$95/1000000</f>
        <v>28.443457090007641</v>
      </c>
      <c r="M13" s="6">
        <f>(C16-$B$8)*$B$2*Output!$R$101*$E$2*$H$4/Output!$R$95/1000000</f>
        <v>71.80981190188345</v>
      </c>
      <c r="N13" s="6">
        <f>(D16-$B$8)*$B$2*Output!$R$101*$E$2*$H$4/Output!$R$95/1000000</f>
        <v>115.17616671375922</v>
      </c>
      <c r="P13" s="6">
        <v>2029</v>
      </c>
      <c r="Q13" s="6">
        <f>(B16-$B$8)*$B$2*Output!$R$101*$E$2*$I$4/Output!$R$95/1000000</f>
        <v>10.939791188464479</v>
      </c>
      <c r="R13" s="6">
        <f>(C16-$B$8)*$B$2*Output!$R$101*$E$2*$I$4/Output!$R$95/1000000</f>
        <v>27.619158423801327</v>
      </c>
      <c r="S13" s="6">
        <f>(D16-$B$8)*$B$2*Output!$R$101*$E$2*$I$4/Output!$R$95/1000000</f>
        <v>44.298525659138157</v>
      </c>
      <c r="U13" s="6">
        <v>2029</v>
      </c>
      <c r="V13" s="6">
        <f>(B16-$B$8)*$B$2*Output!$R$101*$E$2*$J$4/Output!$R$95/1000000</f>
        <v>50.635604929464158</v>
      </c>
      <c r="W13" s="6">
        <f>(C16-$B$8)*$B$2*Output!$R$101*$E$2*$J$4/Output!$R$95/1000000</f>
        <v>127.83724756159471</v>
      </c>
      <c r="X13" s="6">
        <f>(D16-$B$8)*$B$2*Output!$R$101*$E$2*$J$4/Output!$R$95/1000000</f>
        <v>205.03889019372519</v>
      </c>
      <c r="Z13" s="6">
        <v>2029</v>
      </c>
      <c r="AA13" s="6">
        <f>(B16-$B$8)*$B$2*Output!$R$101*$E$2*$K$4/Output!$R$95/1000000</f>
        <v>2.4815803388551454</v>
      </c>
      <c r="AB13" s="6">
        <f>(C16-$B$8)*$B$2*Output!$R$101*$E$2*$K$4/Output!$R$95/1000000</f>
        <v>6.2651251143168372</v>
      </c>
      <c r="AC13" s="6">
        <f>(D16-$B$8)*$B$2*Output!$R$101*$E$2*$K$4/Output!$R$95/1000000</f>
        <v>10.048669889778525</v>
      </c>
      <c r="AE13" s="6">
        <v>2029</v>
      </c>
      <c r="AF13" s="6">
        <f>(B16-$B$8)*$B$2*Output!$R$101*$E$2*$L$4/Output!$R$95/1000000</f>
        <v>7.1321755540378797</v>
      </c>
      <c r="AG13" s="6">
        <f>(C16-$B$8)*$B$2*Output!$R$101*$E$2*$L$4/Output!$R$95/1000000</f>
        <v>18.006256530841902</v>
      </c>
      <c r="AH13" s="6">
        <f>(D16-$B$8)*$B$2*Output!$R$101*$E$2*$L$4/Output!$R$95/1000000</f>
        <v>28.880337507645915</v>
      </c>
      <c r="AJ13" s="6">
        <v>2029</v>
      </c>
      <c r="AK13" s="6">
        <f>(B16-$B$8)*$B$2*Output!$R$101*$E$2*$M$4/Output!$R$95/1000000</f>
        <v>3.3624466423418964</v>
      </c>
      <c r="AL13" s="6">
        <f>(C16-$B$8)*$B$2*Output!$R$101*$E$2*$M$4/Output!$R$95/1000000</f>
        <v>8.4890054029865549</v>
      </c>
      <c r="AM13" s="6">
        <f>(D16-$B$8)*$B$2*Output!$R$101*$E$2*$M$4/Output!$R$95/1000000</f>
        <v>13.615564163631209</v>
      </c>
    </row>
    <row r="14" spans="1:44" x14ac:dyDescent="0.25">
      <c r="A14" s="6">
        <v>2027</v>
      </c>
      <c r="B14" s="6">
        <v>0.73975229527931741</v>
      </c>
      <c r="C14" s="6">
        <v>0.87849062366216379</v>
      </c>
      <c r="D14" s="6">
        <v>1.01722895204501</v>
      </c>
      <c r="F14" s="6">
        <v>2030</v>
      </c>
      <c r="G14" s="6">
        <f>(B17-$B$8)*$B$2*Output!$R$101*$E$2*$G$4/Output!$R$95/1000000</f>
        <v>36.399668863436354</v>
      </c>
      <c r="H14" s="6">
        <f>(C17-$B$8)*$B$2*Output!$R$101*$E$2*$G$4/Output!$R$95/1000000</f>
        <v>97.029689831786854</v>
      </c>
      <c r="I14" s="6">
        <f>(D17-$B$8)*$B$2*Output!$R$101*$E$2*$G$4/Output!$R$95/1000000</f>
        <v>157.65971080013728</v>
      </c>
      <c r="K14" s="6">
        <v>2030</v>
      </c>
      <c r="L14" s="6">
        <f>(B17-$B$8)*$B$2*Output!$R$101*$E$2*$H$4/Output!$R$95/1000000</f>
        <v>33.184033271675588</v>
      </c>
      <c r="M14" s="6">
        <f>(C17-$B$8)*$B$2*Output!$R$101*$E$2*$H$4/Output!$R$95/1000000</f>
        <v>88.457850201838454</v>
      </c>
      <c r="N14" s="6">
        <f>(D17-$B$8)*$B$2*Output!$R$101*$E$2*$H$4/Output!$R$95/1000000</f>
        <v>143.73166713200132</v>
      </c>
      <c r="P14" s="6">
        <v>2030</v>
      </c>
      <c r="Q14" s="6">
        <f>(B17-$B$8)*$B$2*Output!$R$101*$E$2*$I$4/Output!$R$95/1000000</f>
        <v>12.763089719875225</v>
      </c>
      <c r="R14" s="6">
        <f>(C17-$B$8)*$B$2*Output!$R$101*$E$2*$I$4/Output!$R$95/1000000</f>
        <v>34.022250077630176</v>
      </c>
      <c r="S14" s="6">
        <f>(D17-$B$8)*$B$2*Output!$R$101*$E$2*$I$4/Output!$R$95/1000000</f>
        <v>55.281410435385126</v>
      </c>
      <c r="U14" s="6">
        <v>2030</v>
      </c>
      <c r="V14" s="6">
        <f>(B17-$B$8)*$B$2*Output!$R$101*$E$2*$J$4/Output!$R$95/1000000</f>
        <v>59.074872417708193</v>
      </c>
      <c r="W14" s="6">
        <f>(C17-$B$8)*$B$2*Output!$R$101*$E$2*$J$4/Output!$R$95/1000000</f>
        <v>157.47441464503109</v>
      </c>
      <c r="X14" s="6">
        <f>(D17-$B$8)*$B$2*Output!$R$101*$E$2*$J$4/Output!$R$95/1000000</f>
        <v>255.87395687235397</v>
      </c>
      <c r="Z14" s="6">
        <v>2030</v>
      </c>
      <c r="AA14" s="6">
        <f>(B17-$B$8)*$B$2*Output!$R$101*$E$2*$K$4/Output!$R$95/1000000</f>
        <v>2.89517706199767</v>
      </c>
      <c r="AB14" s="6">
        <f>(C17-$B$8)*$B$2*Output!$R$101*$E$2*$K$4/Output!$R$95/1000000</f>
        <v>7.7176013163109145</v>
      </c>
      <c r="AC14" s="6">
        <f>(D17-$B$8)*$B$2*Output!$R$101*$E$2*$K$4/Output!$R$95/1000000</f>
        <v>12.540025570624154</v>
      </c>
      <c r="AE14" s="6">
        <v>2030</v>
      </c>
      <c r="AF14" s="6">
        <f>(B17-$B$8)*$B$2*Output!$R$101*$E$2*$L$4/Output!$R$95/1000000</f>
        <v>8.3208714797108616</v>
      </c>
      <c r="AG14" s="6">
        <f>(C17-$B$8)*$B$2*Output!$R$101*$E$2*$L$4/Output!$R$95/1000000</f>
        <v>22.180739661000452</v>
      </c>
      <c r="AH14" s="6">
        <f>(D17-$B$8)*$B$2*Output!$R$101*$E$2*$L$4/Output!$R$95/1000000</f>
        <v>36.040607842290029</v>
      </c>
      <c r="AJ14" s="6">
        <v>2030</v>
      </c>
      <c r="AK14" s="6">
        <f>(B17-$B$8)*$B$2*Output!$R$101*$E$2*$M$4/Output!$R$95/1000000</f>
        <v>3.9228544160655456</v>
      </c>
      <c r="AL14" s="6">
        <f>(C17-$B$8)*$B$2*Output!$R$101*$E$2*$M$4/Output!$R$95/1000000</f>
        <v>10.457055218665554</v>
      </c>
      <c r="AM14" s="6">
        <f>(D17-$B$8)*$B$2*Output!$R$101*$E$2*$M$4/Output!$R$95/1000000</f>
        <v>16.991256021265556</v>
      </c>
    </row>
    <row r="15" spans="1:44" x14ac:dyDescent="0.25">
      <c r="A15" s="6">
        <v>2028</v>
      </c>
      <c r="B15" s="6">
        <v>0.76694036909914676</v>
      </c>
      <c r="C15" s="6">
        <v>0.95657763592296197</v>
      </c>
      <c r="D15" s="6">
        <v>1.1462149027467767</v>
      </c>
      <c r="F15" s="6">
        <v>2031</v>
      </c>
      <c r="G15" s="6">
        <f>(B18-$B$8)*$B$2*Output!$R$101*$E$2*$G$4/Output!$R$95/1000000</f>
        <v>41.599621558212981</v>
      </c>
      <c r="H15" s="6">
        <f>(C18-$B$8)*$B$2*Output!$R$101*$E$2*$G$4/Output!$R$95/1000000</f>
        <v>103.85895990450793</v>
      </c>
      <c r="I15" s="6">
        <f>(D18-$B$8)*$B$2*Output!$R$101*$E$2*$G$4/Output!$R$95/1000000</f>
        <v>166.11829825080278</v>
      </c>
      <c r="K15" s="6">
        <v>2031</v>
      </c>
      <c r="L15" s="6">
        <f>(B18-$B$8)*$B$2*Output!$R$101*$E$2*$H$4/Output!$R$95/1000000</f>
        <v>37.924609453343528</v>
      </c>
      <c r="M15" s="6">
        <f>(C18-$B$8)*$B$2*Output!$R$101*$E$2*$H$4/Output!$R$95/1000000</f>
        <v>94.683805887443</v>
      </c>
      <c r="N15" s="6">
        <f>(D18-$B$8)*$B$2*Output!$R$101*$E$2*$H$4/Output!$R$95/1000000</f>
        <v>151.44300232154242</v>
      </c>
      <c r="P15" s="6">
        <v>2031</v>
      </c>
      <c r="Q15" s="6">
        <f>(B18-$B$8)*$B$2*Output!$R$101*$E$2*$I$4/Output!$R$95/1000000</f>
        <v>14.586388251285973</v>
      </c>
      <c r="R15" s="6">
        <f>(C18-$B$8)*$B$2*Output!$R$101*$E$2*$I$4/Output!$R$95/1000000</f>
        <v>36.416848418247312</v>
      </c>
      <c r="S15" s="6">
        <f>(D18-$B$8)*$B$2*Output!$R$101*$E$2*$I$4/Output!$R$95/1000000</f>
        <v>58.247308585208621</v>
      </c>
      <c r="U15" s="6">
        <v>2031</v>
      </c>
      <c r="V15" s="6">
        <f>(B18-$B$8)*$B$2*Output!$R$101*$E$2*$J$4/Output!$R$95/1000000</f>
        <v>67.51413990595222</v>
      </c>
      <c r="W15" s="6">
        <f>(C18-$B$8)*$B$2*Output!$R$101*$E$2*$J$4/Output!$R$95/1000000</f>
        <v>168.55798410731614</v>
      </c>
      <c r="X15" s="6">
        <f>(D18-$B$8)*$B$2*Output!$R$101*$E$2*$J$4/Output!$R$95/1000000</f>
        <v>269.6018283086799</v>
      </c>
      <c r="Z15" s="6">
        <v>2031</v>
      </c>
      <c r="AA15" s="6">
        <f>(B18-$B$8)*$B$2*Output!$R$101*$E$2*$K$4/Output!$R$95/1000000</f>
        <v>3.3087737851401942</v>
      </c>
      <c r="AB15" s="6">
        <f>(C18-$B$8)*$B$2*Output!$R$101*$E$2*$K$4/Output!$R$95/1000000</f>
        <v>8.2607915892474413</v>
      </c>
      <c r="AC15" s="6">
        <f>(D18-$B$8)*$B$2*Output!$R$101*$E$2*$K$4/Output!$R$95/1000000</f>
        <v>13.212809393354682</v>
      </c>
      <c r="AE15" s="6">
        <v>2031</v>
      </c>
      <c r="AF15" s="6">
        <f>(B18-$B$8)*$B$2*Output!$R$101*$E$2*$L$4/Output!$R$95/1000000</f>
        <v>9.5095674053838426</v>
      </c>
      <c r="AG15" s="6">
        <f>(C18-$B$8)*$B$2*Output!$R$101*$E$2*$L$4/Output!$R$95/1000000</f>
        <v>23.741893384363831</v>
      </c>
      <c r="AH15" s="6">
        <f>(D18-$B$8)*$B$2*Output!$R$101*$E$2*$L$4/Output!$R$95/1000000</f>
        <v>37.974219363343799</v>
      </c>
      <c r="AJ15" s="6">
        <v>2031</v>
      </c>
      <c r="AK15" s="6">
        <f>(B18-$B$8)*$B$2*Output!$R$101*$E$2*$M$4/Output!$R$95/1000000</f>
        <v>4.4832621897891949</v>
      </c>
      <c r="AL15" s="6">
        <f>(C18-$B$8)*$B$2*Output!$R$101*$E$2*$M$4/Output!$R$95/1000000</f>
        <v>11.19305730604138</v>
      </c>
      <c r="AM15" s="6">
        <f>(D18-$B$8)*$B$2*Output!$R$101*$E$2*$M$4/Output!$R$95/1000000</f>
        <v>17.902852422293559</v>
      </c>
    </row>
    <row r="16" spans="1:44" x14ac:dyDescent="0.25">
      <c r="A16" s="6">
        <v>2029</v>
      </c>
      <c r="B16" s="6">
        <v>0.79412844291897611</v>
      </c>
      <c r="C16" s="6">
        <v>1.0428424411206358</v>
      </c>
      <c r="D16" s="6">
        <v>1.2915564393222954</v>
      </c>
      <c r="F16" s="6">
        <v>2032</v>
      </c>
      <c r="G16" s="6">
        <f>(B19-$B$8)*$B$2*Output!$R$101*$E$2*$G$4/Output!$R$95/1000000</f>
        <v>46.799574252989601</v>
      </c>
      <c r="H16" s="6">
        <f>(C19-$B$8)*$B$2*Output!$R$101*$E$2*$G$4/Output!$R$95/1000000</f>
        <v>110.81675391171299</v>
      </c>
      <c r="I16" s="6">
        <f>(D19-$B$8)*$B$2*Output!$R$101*$E$2*$G$4/Output!$R$95/1000000</f>
        <v>174.83393357043633</v>
      </c>
      <c r="K16" s="6">
        <v>2032</v>
      </c>
      <c r="L16" s="6">
        <f>(B19-$B$8)*$B$2*Output!$R$101*$E$2*$H$4/Output!$R$95/1000000</f>
        <v>42.665185635011454</v>
      </c>
      <c r="M16" s="6">
        <f>(C19-$B$8)*$B$2*Output!$R$101*$E$2*$H$4/Output!$R$95/1000000</f>
        <v>101.02693138945786</v>
      </c>
      <c r="N16" s="6">
        <f>(D19-$B$8)*$B$2*Output!$R$101*$E$2*$H$4/Output!$R$95/1000000</f>
        <v>159.38867714390415</v>
      </c>
      <c r="P16" s="6">
        <v>2032</v>
      </c>
      <c r="Q16" s="6">
        <f>(B19-$B$8)*$B$2*Output!$R$101*$E$2*$I$4/Output!$R$95/1000000</f>
        <v>16.409686782696717</v>
      </c>
      <c r="R16" s="6">
        <f>(C19-$B$8)*$B$2*Output!$R$101*$E$2*$I$4/Output!$R$95/1000000</f>
        <v>38.856512072868398</v>
      </c>
      <c r="S16" s="6">
        <f>(D19-$B$8)*$B$2*Output!$R$101*$E$2*$I$4/Output!$R$95/1000000</f>
        <v>61.303337363040058</v>
      </c>
      <c r="U16" s="6">
        <v>2032</v>
      </c>
      <c r="V16" s="6">
        <f>(B19-$B$8)*$B$2*Output!$R$101*$E$2*$J$4/Output!$R$95/1000000</f>
        <v>75.953407394196233</v>
      </c>
      <c r="W16" s="6">
        <f>(C19-$B$8)*$B$2*Output!$R$101*$E$2*$J$4/Output!$R$95/1000000</f>
        <v>179.85014159441948</v>
      </c>
      <c r="X16" s="6">
        <f>(D19-$B$8)*$B$2*Output!$R$101*$E$2*$J$4/Output!$R$95/1000000</f>
        <v>283.74687579464256</v>
      </c>
      <c r="Z16" s="6">
        <v>2032</v>
      </c>
      <c r="AA16" s="6">
        <f>(B19-$B$8)*$B$2*Output!$R$101*$E$2*$K$4/Output!$R$95/1000000</f>
        <v>3.7223705082827174</v>
      </c>
      <c r="AB16" s="6">
        <f>(C19-$B$8)*$B$2*Output!$R$101*$E$2*$K$4/Output!$R$95/1000000</f>
        <v>8.8142044702091091</v>
      </c>
      <c r="AC16" s="6">
        <f>(D19-$B$8)*$B$2*Output!$R$101*$E$2*$K$4/Output!$R$95/1000000</f>
        <v>13.906038432135494</v>
      </c>
      <c r="AE16" s="6">
        <v>2032</v>
      </c>
      <c r="AF16" s="6">
        <f>(B19-$B$8)*$B$2*Output!$R$101*$E$2*$L$4/Output!$R$95/1000000</f>
        <v>10.698263331056818</v>
      </c>
      <c r="AG16" s="6">
        <f>(C19-$B$8)*$B$2*Output!$R$101*$E$2*$L$4/Output!$R$95/1000000</f>
        <v>25.332427351402515</v>
      </c>
      <c r="AH16" s="6">
        <f>(D19-$B$8)*$B$2*Output!$R$101*$E$2*$L$4/Output!$R$95/1000000</f>
        <v>39.966591371748194</v>
      </c>
      <c r="AJ16" s="6">
        <v>2032</v>
      </c>
      <c r="AK16" s="6">
        <f>(B19-$B$8)*$B$2*Output!$R$101*$E$2*$M$4/Output!$R$95/1000000</f>
        <v>5.0436699635128432</v>
      </c>
      <c r="AL16" s="6">
        <f>(C19-$B$8)*$B$2*Output!$R$101*$E$2*$M$4/Output!$R$95/1000000</f>
        <v>11.942910637115396</v>
      </c>
      <c r="AM16" s="6">
        <f>(D19-$B$8)*$B$2*Output!$R$101*$E$2*$M$4/Output!$R$95/1000000</f>
        <v>18.842151310717941</v>
      </c>
    </row>
    <row r="17" spans="1:39" x14ac:dyDescent="0.25">
      <c r="A17" s="6">
        <v>2030</v>
      </c>
      <c r="B17" s="6">
        <v>0.82131651673880546</v>
      </c>
      <c r="C17" s="6">
        <v>1.1383219940080802</v>
      </c>
      <c r="D17" s="6">
        <v>1.4553274712773547</v>
      </c>
      <c r="F17" s="6">
        <v>2033</v>
      </c>
      <c r="G17" s="6">
        <f>(B20-$B$8)*$B$2*Output!$R$101*$E$2*$G$4/Output!$R$95/1000000</f>
        <v>51.999526947766221</v>
      </c>
      <c r="H17" s="6">
        <f>(C20-$B$8)*$B$2*Output!$R$101*$E$2*$G$4/Output!$R$95/1000000</f>
        <v>117.90697756504299</v>
      </c>
      <c r="I17" s="6">
        <f>(D20-$B$8)*$B$2*Output!$R$101*$E$2*$G$4/Output!$R$95/1000000</f>
        <v>183.81442818231963</v>
      </c>
      <c r="K17" s="6">
        <v>2033</v>
      </c>
      <c r="L17" s="6">
        <f>(B20-$B$8)*$B$2*Output!$R$101*$E$2*$H$4/Output!$R$95/1000000</f>
        <v>47.405761816679401</v>
      </c>
      <c r="M17" s="6">
        <f>(C20-$B$8)*$B$2*Output!$R$101*$E$2*$H$4/Output!$R$95/1000000</f>
        <v>107.49078737942443</v>
      </c>
      <c r="N17" s="6">
        <f>(D20-$B$8)*$B$2*Output!$R$101*$E$2*$H$4/Output!$R$95/1000000</f>
        <v>167.57581294216936</v>
      </c>
      <c r="P17" s="6">
        <v>2033</v>
      </c>
      <c r="Q17" s="6">
        <f>(B20-$B$8)*$B$2*Output!$R$101*$E$2*$I$4/Output!$R$95/1000000</f>
        <v>18.232985314107466</v>
      </c>
      <c r="R17" s="6">
        <f>(C20-$B$8)*$B$2*Output!$R$101*$E$2*$I$4/Output!$R$95/1000000</f>
        <v>41.342610530547859</v>
      </c>
      <c r="S17" s="6">
        <f>(D20-$B$8)*$B$2*Output!$R$101*$E$2*$I$4/Output!$R$95/1000000</f>
        <v>64.452235746988208</v>
      </c>
      <c r="U17" s="6">
        <v>2033</v>
      </c>
      <c r="V17" s="6">
        <f>(B20-$B$8)*$B$2*Output!$R$101*$E$2*$J$4/Output!$R$95/1000000</f>
        <v>84.392674882440275</v>
      </c>
      <c r="W17" s="6">
        <f>(C20-$B$8)*$B$2*Output!$R$101*$E$2*$J$4/Output!$R$95/1000000</f>
        <v>191.35722588425011</v>
      </c>
      <c r="X17" s="6">
        <f>(D20-$B$8)*$B$2*Output!$R$101*$E$2*$J$4/Output!$R$95/1000000</f>
        <v>298.32177688605975</v>
      </c>
      <c r="Z17" s="6">
        <v>2033</v>
      </c>
      <c r="AA17" s="6">
        <f>(B20-$B$8)*$B$2*Output!$R$101*$E$2*$K$4/Output!$R$95/1000000</f>
        <v>4.1359672314252425</v>
      </c>
      <c r="AB17" s="6">
        <f>(C20-$B$8)*$B$2*Output!$R$101*$E$2*$K$4/Output!$R$95/1000000</f>
        <v>9.3781506138558779</v>
      </c>
      <c r="AC17" s="6">
        <f>(D20-$B$8)*$B$2*Output!$R$101*$E$2*$K$4/Output!$R$95/1000000</f>
        <v>14.620333996286504</v>
      </c>
      <c r="AE17" s="6">
        <v>2033</v>
      </c>
      <c r="AF17" s="6">
        <f>(B20-$B$8)*$B$2*Output!$R$101*$E$2*$L$4/Output!$R$95/1000000</f>
        <v>11.886959256729801</v>
      </c>
      <c r="AG17" s="6">
        <f>(C20-$B$8)*$B$2*Output!$R$101*$E$2*$L$4/Output!$R$95/1000000</f>
        <v>26.95323439783769</v>
      </c>
      <c r="AH17" s="6">
        <f>(D20-$B$8)*$B$2*Output!$R$101*$E$2*$L$4/Output!$R$95/1000000</f>
        <v>42.019509538945563</v>
      </c>
      <c r="AJ17" s="6">
        <v>2033</v>
      </c>
      <c r="AK17" s="6">
        <f>(B20-$B$8)*$B$2*Output!$R$101*$E$2*$M$4/Output!$R$95/1000000</f>
        <v>5.6040777372364934</v>
      </c>
      <c r="AL17" s="6">
        <f>(C20-$B$8)*$B$2*Output!$R$101*$E$2*$M$4/Output!$R$95/1000000</f>
        <v>12.707036137094798</v>
      </c>
      <c r="AM17" s="6">
        <f>(D20-$B$8)*$B$2*Output!$R$101*$E$2*$M$4/Output!$R$95/1000000</f>
        <v>19.809994536953088</v>
      </c>
    </row>
    <row r="18" spans="1:39" x14ac:dyDescent="0.25">
      <c r="A18" s="6">
        <v>2031</v>
      </c>
      <c r="B18" s="6">
        <v>0.84850459055863481</v>
      </c>
      <c r="C18" s="6">
        <v>1.1740289917004252</v>
      </c>
      <c r="D18" s="6">
        <v>1.4995533928422151</v>
      </c>
      <c r="F18" s="6">
        <v>2034</v>
      </c>
      <c r="G18" s="6">
        <f>(B21-$B$8)*$B$2*Output!$R$101*$E$2*$G$4/Output!$R$95/1000000</f>
        <v>57.199479642542848</v>
      </c>
      <c r="H18" s="6">
        <f>(C21-$B$8)*$B$2*Output!$R$101*$E$2*$G$4/Output!$R$95/1000000</f>
        <v>125.13365526674259</v>
      </c>
      <c r="I18" s="6">
        <f>(D21-$B$8)*$B$2*Output!$R$101*$E$2*$G$4/Output!$R$95/1000000</f>
        <v>193.06783089094228</v>
      </c>
      <c r="K18" s="6">
        <v>2034</v>
      </c>
      <c r="L18" s="6">
        <f>(B21-$B$8)*$B$2*Output!$R$101*$E$2*$H$4/Output!$R$95/1000000</f>
        <v>52.146337998347349</v>
      </c>
      <c r="M18" s="6">
        <f>(C21-$B$8)*$B$2*Output!$R$101*$E$2*$H$4/Output!$R$95/1000000</f>
        <v>114.07904273407043</v>
      </c>
      <c r="N18" s="6">
        <f>(D21-$B$8)*$B$2*Output!$R$101*$E$2*$H$4/Output!$R$95/1000000</f>
        <v>176.01174746979345</v>
      </c>
      <c r="P18" s="6">
        <v>2034</v>
      </c>
      <c r="Q18" s="6">
        <f>(B21-$B$8)*$B$2*Output!$R$101*$E$2*$I$4/Output!$R$95/1000000</f>
        <v>20.056283845518209</v>
      </c>
      <c r="R18" s="6">
        <f>(C21-$B$8)*$B$2*Output!$R$101*$E$2*$I$4/Output!$R$95/1000000</f>
        <v>43.876554897719387</v>
      </c>
      <c r="S18" s="6">
        <f>(D21-$B$8)*$B$2*Output!$R$101*$E$2*$I$4/Output!$R$95/1000000</f>
        <v>67.696825949920552</v>
      </c>
      <c r="U18" s="6">
        <v>2034</v>
      </c>
      <c r="V18" s="6">
        <f>(B21-$B$8)*$B$2*Output!$R$101*$E$2*$J$4/Output!$R$95/1000000</f>
        <v>92.831942370684303</v>
      </c>
      <c r="W18" s="6">
        <f>(C21-$B$8)*$B$2*Output!$R$101*$E$2*$J$4/Output!$R$95/1000000</f>
        <v>203.0857683837298</v>
      </c>
      <c r="X18" s="6">
        <f>(D21-$B$8)*$B$2*Output!$R$101*$E$2*$J$4/Output!$R$95/1000000</f>
        <v>313.33959439677511</v>
      </c>
      <c r="Z18" s="6">
        <v>2034</v>
      </c>
      <c r="AA18" s="6">
        <f>(B21-$B$8)*$B$2*Output!$R$101*$E$2*$K$4/Output!$R$95/1000000</f>
        <v>4.5495639545677671</v>
      </c>
      <c r="AB18" s="6">
        <f>(C21-$B$8)*$B$2*Output!$R$101*$E$2*$K$4/Output!$R$95/1000000</f>
        <v>9.9529501153268214</v>
      </c>
      <c r="AC18" s="6">
        <f>(D21-$B$8)*$B$2*Output!$R$101*$E$2*$K$4/Output!$R$95/1000000</f>
        <v>15.356336276085873</v>
      </c>
      <c r="AE18" s="6">
        <v>2034</v>
      </c>
      <c r="AF18" s="6">
        <f>(B21-$B$8)*$B$2*Output!$R$101*$E$2*$L$4/Output!$R$95/1000000</f>
        <v>13.075655182402782</v>
      </c>
      <c r="AG18" s="6">
        <f>(C21-$B$8)*$B$2*Output!$R$101*$E$2*$L$4/Output!$R$95/1000000</f>
        <v>28.605234491759912</v>
      </c>
      <c r="AH18" s="6">
        <f>(D21-$B$8)*$B$2*Output!$R$101*$E$2*$L$4/Output!$R$95/1000000</f>
        <v>44.134813801117033</v>
      </c>
      <c r="AJ18" s="6">
        <v>2034</v>
      </c>
      <c r="AK18" s="6">
        <f>(B21-$B$8)*$B$2*Output!$R$101*$E$2*$M$4/Output!$R$95/1000000</f>
        <v>6.1644855109601426</v>
      </c>
      <c r="AL18" s="6">
        <f>(C21-$B$8)*$B$2*Output!$R$101*$E$2*$M$4/Output!$R$95/1000000</f>
        <v>13.485867522675658</v>
      </c>
      <c r="AM18" s="6">
        <f>(D21-$B$8)*$B$2*Output!$R$101*$E$2*$M$4/Output!$R$95/1000000</f>
        <v>20.807249534391168</v>
      </c>
    </row>
    <row r="19" spans="1:39" x14ac:dyDescent="0.25">
      <c r="A19" s="6">
        <v>2032</v>
      </c>
      <c r="B19" s="6">
        <v>0.87569266437846416</v>
      </c>
      <c r="C19" s="6">
        <v>1.2104079797787359</v>
      </c>
      <c r="D19" s="6">
        <v>1.5451232951790073</v>
      </c>
      <c r="F19" s="6">
        <v>2035</v>
      </c>
      <c r="G19" s="6">
        <f>(B22-$B$8)*$B$2*Output!$R$101*$E$2*$G$4/Output!$R$95/1000000</f>
        <v>62.399432337319496</v>
      </c>
      <c r="H19" s="6">
        <f>(C22-$B$8)*$B$2*Output!$R$101*$E$2*$G$4/Output!$R$95/1000000</f>
        <v>132.50093371654756</v>
      </c>
      <c r="I19" s="6">
        <f>(D22-$B$8)*$B$2*Output!$R$101*$E$2*$G$4/Output!$R$95/1000000</f>
        <v>202.60243509577555</v>
      </c>
      <c r="K19" s="6">
        <v>2035</v>
      </c>
      <c r="L19" s="6">
        <f>(B22-$B$8)*$B$2*Output!$R$101*$E$2*$H$4/Output!$R$95/1000000</f>
        <v>56.88691418001531</v>
      </c>
      <c r="M19" s="6">
        <f>(C22-$B$8)*$B$2*Output!$R$101*$E$2*$H$4/Output!$R$95/1000000</f>
        <v>120.79547782355563</v>
      </c>
      <c r="N19" s="6">
        <f>(D22-$B$8)*$B$2*Output!$R$101*$E$2*$H$4/Output!$R$95/1000000</f>
        <v>184.70404146709592</v>
      </c>
      <c r="P19" s="6">
        <v>2035</v>
      </c>
      <c r="Q19" s="6">
        <f>(B22-$B$8)*$B$2*Output!$R$101*$E$2*$I$4/Output!$R$95/1000000</f>
        <v>21.879582376928965</v>
      </c>
      <c r="R19" s="6">
        <f>(C22-$B$8)*$B$2*Output!$R$101*$E$2*$I$4/Output!$R$95/1000000</f>
        <v>46.459799162906016</v>
      </c>
      <c r="S19" s="6">
        <f>(D22-$B$8)*$B$2*Output!$R$101*$E$2*$I$4/Output!$R$95/1000000</f>
        <v>71.040015948883038</v>
      </c>
      <c r="U19" s="6">
        <v>2035</v>
      </c>
      <c r="V19" s="6">
        <f>(B22-$B$8)*$B$2*Output!$R$101*$E$2*$J$4/Output!$R$95/1000000</f>
        <v>101.27120985892837</v>
      </c>
      <c r="W19" s="6">
        <f>(C22-$B$8)*$B$2*Output!$R$101*$E$2*$J$4/Output!$R$95/1000000</f>
        <v>215.0424989825936</v>
      </c>
      <c r="X19" s="6">
        <f>(D22-$B$8)*$B$2*Output!$R$101*$E$2*$J$4/Output!$R$95/1000000</f>
        <v>328.81378810625864</v>
      </c>
      <c r="Z19" s="6">
        <v>2035</v>
      </c>
      <c r="AA19" s="6">
        <f>(B22-$B$8)*$B$2*Output!$R$101*$E$2*$K$4/Output!$R$95/1000000</f>
        <v>4.9631606777102926</v>
      </c>
      <c r="AB19" s="6">
        <f>(C22-$B$8)*$B$2*Output!$R$101*$E$2*$K$4/Output!$R$95/1000000</f>
        <v>10.538932797126732</v>
      </c>
      <c r="AC19" s="6">
        <f>(D22-$B$8)*$B$2*Output!$R$101*$E$2*$K$4/Output!$R$95/1000000</f>
        <v>16.114704916543165</v>
      </c>
      <c r="AE19" s="6">
        <v>2035</v>
      </c>
      <c r="AF19" s="6">
        <f>(B22-$B$8)*$B$2*Output!$R$101*$E$2*$L$4/Output!$R$95/1000000</f>
        <v>14.264351108075767</v>
      </c>
      <c r="AG19" s="6">
        <f>(C22-$B$8)*$B$2*Output!$R$101*$E$2*$L$4/Output!$R$95/1000000</f>
        <v>30.289375558154315</v>
      </c>
      <c r="AH19" s="6">
        <f>(D22-$B$8)*$B$2*Output!$R$101*$E$2*$L$4/Output!$R$95/1000000</f>
        <v>46.314400008232838</v>
      </c>
      <c r="AJ19" s="6">
        <v>2035</v>
      </c>
      <c r="AK19" s="6">
        <f>(B22-$B$8)*$B$2*Output!$R$101*$E$2*$M$4/Output!$R$95/1000000</f>
        <v>6.7248932846837945</v>
      </c>
      <c r="AL19" s="6">
        <f>(C22-$B$8)*$B$2*Output!$R$101*$E$2*$M$4/Output!$R$95/1000000</f>
        <v>14.279851690763323</v>
      </c>
      <c r="AM19" s="6">
        <f>(D22-$B$8)*$B$2*Output!$R$101*$E$2*$M$4/Output!$R$95/1000000</f>
        <v>21.83481009684284</v>
      </c>
    </row>
    <row r="20" spans="1:39" x14ac:dyDescent="0.25">
      <c r="A20" s="6">
        <v>2033</v>
      </c>
      <c r="B20" s="6">
        <v>0.90288073819829351</v>
      </c>
      <c r="C20" s="6">
        <v>1.2474793793473269</v>
      </c>
      <c r="D20" s="6">
        <v>1.5920780204963596</v>
      </c>
      <c r="F20" s="6">
        <v>2036</v>
      </c>
      <c r="G20" s="6">
        <f>(B23-$B$8)*$B$2*Output!$R$101*$E$2*$G$4/Output!$R$95/1000000</f>
        <v>67.599385032096123</v>
      </c>
      <c r="H20" s="6">
        <f>(C23-$B$8)*$B$2*Output!$R$101*$E$2*$G$4/Output!$R$95/1000000</f>
        <v>140.01308562818059</v>
      </c>
      <c r="I20" s="6">
        <f>(D23-$B$8)*$B$2*Output!$R$101*$E$2*$G$4/Output!$R$95/1000000</f>
        <v>212.42678622426502</v>
      </c>
      <c r="K20" s="6">
        <v>2036</v>
      </c>
      <c r="L20" s="6">
        <f>(B23-$B$8)*$B$2*Output!$R$101*$E$2*$H$4/Output!$R$95/1000000</f>
        <v>61.62749036168325</v>
      </c>
      <c r="M20" s="6">
        <f>(C23-$B$8)*$B$2*Output!$R$101*$E$2*$H$4/Output!$R$95/1000000</f>
        <v>127.6439878996437</v>
      </c>
      <c r="N20" s="6">
        <f>(D23-$B$8)*$B$2*Output!$R$101*$E$2*$H$4/Output!$R$95/1000000</f>
        <v>193.66048543760408</v>
      </c>
      <c r="P20" s="6">
        <v>2036</v>
      </c>
      <c r="Q20" s="6">
        <f>(B23-$B$8)*$B$2*Output!$R$101*$E$2*$I$4/Output!$R$95/1000000</f>
        <v>23.702880908339711</v>
      </c>
      <c r="R20" s="6">
        <f>(C23-$B$8)*$B$2*Output!$R$101*$E$2*$I$4/Output!$R$95/1000000</f>
        <v>49.093841499862961</v>
      </c>
      <c r="S20" s="6">
        <f>(D23-$B$8)*$B$2*Output!$R$101*$E$2*$I$4/Output!$R$95/1000000</f>
        <v>74.484802091386172</v>
      </c>
      <c r="U20" s="6">
        <v>2036</v>
      </c>
      <c r="V20" s="6">
        <f>(B23-$B$8)*$B$2*Output!$R$101*$E$2*$J$4/Output!$R$95/1000000</f>
        <v>109.71047734717239</v>
      </c>
      <c r="W20" s="6">
        <f>(C23-$B$8)*$B$2*Output!$R$101*$E$2*$J$4/Output!$R$95/1000000</f>
        <v>227.23435208507999</v>
      </c>
      <c r="X20" s="6">
        <f>(D23-$B$8)*$B$2*Output!$R$101*$E$2*$J$4/Output!$R$95/1000000</f>
        <v>344.75822682298752</v>
      </c>
      <c r="Z20" s="6">
        <v>2036</v>
      </c>
      <c r="AA20" s="6">
        <f>(B23-$B$8)*$B$2*Output!$R$101*$E$2*$K$4/Output!$R$95/1000000</f>
        <v>5.3767574008528172</v>
      </c>
      <c r="AB20" s="6">
        <f>(C23-$B$8)*$B$2*Output!$R$101*$E$2*$K$4/Output!$R$95/1000000</f>
        <v>11.136438504730817</v>
      </c>
      <c r="AC20" s="6">
        <f>(D23-$B$8)*$B$2*Output!$R$101*$E$2*$K$4/Output!$R$95/1000000</f>
        <v>16.896119608608814</v>
      </c>
      <c r="AE20" s="6">
        <v>2036</v>
      </c>
      <c r="AF20" s="6">
        <f>(B23-$B$8)*$B$2*Output!$R$101*$E$2*$L$4/Output!$R$95/1000000</f>
        <v>15.453047033748748</v>
      </c>
      <c r="AG20" s="6">
        <f>(C23-$B$8)*$B$2*Output!$R$101*$E$2*$L$4/Output!$R$95/1000000</f>
        <v>32.006634328482079</v>
      </c>
      <c r="AH20" s="6">
        <f>(D23-$B$8)*$B$2*Output!$R$101*$E$2*$L$4/Output!$R$95/1000000</f>
        <v>48.560221623215398</v>
      </c>
      <c r="AJ20" s="6">
        <v>2036</v>
      </c>
      <c r="AK20" s="6">
        <f>(B23-$B$8)*$B$2*Output!$R$101*$E$2*$M$4/Output!$R$95/1000000</f>
        <v>7.2853010584074447</v>
      </c>
      <c r="AL20" s="6">
        <f>(C23-$B$8)*$B$2*Output!$R$101*$E$2*$M$4/Output!$R$95/1000000</f>
        <v>15.089449119005499</v>
      </c>
      <c r="AM20" s="6">
        <f>(D23-$B$8)*$B$2*Output!$R$101*$E$2*$M$4/Output!$R$95/1000000</f>
        <v>22.893597179603542</v>
      </c>
    </row>
    <row r="21" spans="1:39" x14ac:dyDescent="0.25">
      <c r="A21" s="6">
        <v>2034</v>
      </c>
      <c r="B21" s="6">
        <v>0.93006881201812286</v>
      </c>
      <c r="C21" s="6">
        <v>1.2852642320871004</v>
      </c>
      <c r="D21" s="6">
        <v>1.6404596521560777</v>
      </c>
      <c r="F21" s="6">
        <v>2037</v>
      </c>
      <c r="G21" s="6">
        <f>(B24-$B$8)*$B$2*Output!$R$101*$E$2*$G$4/Output!$R$95/1000000</f>
        <v>72.799337726872707</v>
      </c>
      <c r="H21" s="6">
        <f>(C24-$B$8)*$B$2*Output!$R$101*$E$2*$G$4/Output!$R$95/1000000</f>
        <v>147.67451355878856</v>
      </c>
      <c r="I21" s="6">
        <f>(D24-$B$8)*$B$2*Output!$R$101*$E$2*$G$4/Output!$R$95/1000000</f>
        <v>222.54968939070432</v>
      </c>
      <c r="K21" s="6">
        <v>2037</v>
      </c>
      <c r="L21" s="6">
        <f>(B24-$B$8)*$B$2*Output!$R$101*$E$2*$H$4/Output!$R$95/1000000</f>
        <v>66.368066543351176</v>
      </c>
      <c r="M21" s="6">
        <f>(C24-$B$8)*$B$2*Output!$R$101*$E$2*$H$4/Output!$R$95/1000000</f>
        <v>134.62858658683729</v>
      </c>
      <c r="N21" s="6">
        <f>(D24-$B$8)*$B$2*Output!$R$101*$E$2*$H$4/Output!$R$95/1000000</f>
        <v>202.88910663032331</v>
      </c>
      <c r="P21" s="6">
        <v>2037</v>
      </c>
      <c r="Q21" s="6">
        <f>(B24-$B$8)*$B$2*Output!$R$101*$E$2*$I$4/Output!$R$95/1000000</f>
        <v>25.52617943975045</v>
      </c>
      <c r="R21" s="6">
        <f>(C24-$B$8)*$B$2*Output!$R$101*$E$2*$I$4/Output!$R$95/1000000</f>
        <v>51.780225610322034</v>
      </c>
      <c r="S21" s="6">
        <f>(D24-$B$8)*$B$2*Output!$R$101*$E$2*$I$4/Output!$R$95/1000000</f>
        <v>78.034271780893576</v>
      </c>
      <c r="U21" s="6">
        <v>2037</v>
      </c>
      <c r="V21" s="6">
        <f>(B24-$B$8)*$B$2*Output!$R$101*$E$2*$J$4/Output!$R$95/1000000</f>
        <v>118.14974483541639</v>
      </c>
      <c r="W21" s="6">
        <f>(C24-$B$8)*$B$2*Output!$R$101*$E$2*$J$4/Output!$R$95/1000000</f>
        <v>239.66847282491918</v>
      </c>
      <c r="X21" s="6">
        <f>(D24-$B$8)*$B$2*Output!$R$101*$E$2*$J$4/Output!$R$95/1000000</f>
        <v>361.18720081442171</v>
      </c>
      <c r="Z21" s="6">
        <v>2037</v>
      </c>
      <c r="AA21" s="6">
        <f>(B24-$B$8)*$B$2*Output!$R$101*$E$2*$K$4/Output!$R$95/1000000</f>
        <v>5.79035412399534</v>
      </c>
      <c r="AB21" s="6">
        <f>(C24-$B$8)*$B$2*Output!$R$101*$E$2*$K$4/Output!$R$95/1000000</f>
        <v>11.745817411172617</v>
      </c>
      <c r="AC21" s="6">
        <f>(D24-$B$8)*$B$2*Output!$R$101*$E$2*$K$4/Output!$R$95/1000000</f>
        <v>17.701280698349883</v>
      </c>
      <c r="AE21" s="6">
        <v>2037</v>
      </c>
      <c r="AF21" s="6">
        <f>(B24-$B$8)*$B$2*Output!$R$101*$E$2*$L$4/Output!$R$95/1000000</f>
        <v>16.641742959421723</v>
      </c>
      <c r="AG21" s="6">
        <f>(C24-$B$8)*$B$2*Output!$R$101*$E$2*$L$4/Output!$R$95/1000000</f>
        <v>33.758017216080077</v>
      </c>
      <c r="AH21" s="6">
        <f>(D24-$B$8)*$B$2*Output!$R$101*$E$2*$L$4/Output!$R$95/1000000</f>
        <v>50.874291472738406</v>
      </c>
      <c r="AJ21" s="6">
        <v>2037</v>
      </c>
      <c r="AK21" s="6">
        <f>(B24-$B$8)*$B$2*Output!$R$101*$E$2*$M$4/Output!$R$95/1000000</f>
        <v>7.8457088321310913</v>
      </c>
      <c r="AL21" s="6">
        <f>(C24-$B$8)*$B$2*Output!$R$101*$E$2*$M$4/Output!$R$95/1000000</f>
        <v>15.91513427849725</v>
      </c>
      <c r="AM21" s="6">
        <f>(D24-$B$8)*$B$2*Output!$R$101*$E$2*$M$4/Output!$R$95/1000000</f>
        <v>23.984559724863395</v>
      </c>
    </row>
    <row r="22" spans="1:39" x14ac:dyDescent="0.25">
      <c r="A22" s="6">
        <v>2035</v>
      </c>
      <c r="B22" s="6">
        <v>0.95725688583795232</v>
      </c>
      <c r="C22" s="6">
        <v>1.3237842191142402</v>
      </c>
      <c r="D22" s="6">
        <v>1.6903115523905274</v>
      </c>
      <c r="F22" s="6">
        <v>2038</v>
      </c>
      <c r="G22" s="6">
        <f>(B25-$B$8)*$B$2*Output!$R$101*$E$2*$G$4/Output!$R$95/1000000</f>
        <v>77.999290421649363</v>
      </c>
      <c r="H22" s="6">
        <f>(C25-$B$8)*$B$2*Output!$R$101*$E$2*$G$4/Output!$R$95/1000000</f>
        <v>155.48975385475194</v>
      </c>
      <c r="I22" s="6">
        <f>(D25-$B$8)*$B$2*Output!$R$101*$E$2*$G$4/Output!$R$95/1000000</f>
        <v>232.9802172878544</v>
      </c>
      <c r="K22" s="6">
        <v>2038</v>
      </c>
      <c r="L22" s="6">
        <f>(B25-$B$8)*$B$2*Output!$R$101*$E$2*$H$4/Output!$R$95/1000000</f>
        <v>71.108642725019152</v>
      </c>
      <c r="M22" s="6">
        <f>(C25-$B$8)*$B$2*Output!$R$101*$E$2*$H$4/Output!$R$95/1000000</f>
        <v>141.75340947960538</v>
      </c>
      <c r="N22" s="6">
        <f>(D25-$B$8)*$B$2*Output!$R$101*$E$2*$H$4/Output!$R$95/1000000</f>
        <v>212.39817623419145</v>
      </c>
      <c r="P22" s="6">
        <v>2038</v>
      </c>
      <c r="Q22" s="6">
        <f>(B25-$B$8)*$B$2*Output!$R$101*$E$2*$I$4/Output!$R$95/1000000</f>
        <v>27.34947797116121</v>
      </c>
      <c r="R22" s="6">
        <f>(C25-$B$8)*$B$2*Output!$R$101*$E$2*$I$4/Output!$R$95/1000000</f>
        <v>54.520542107540528</v>
      </c>
      <c r="S22" s="6">
        <f>(D25-$B$8)*$B$2*Output!$R$101*$E$2*$I$4/Output!$R$95/1000000</f>
        <v>81.691606243919793</v>
      </c>
      <c r="U22" s="6">
        <v>2038</v>
      </c>
      <c r="V22" s="6">
        <f>(B25-$B$8)*$B$2*Output!$R$101*$E$2*$J$4/Output!$R$95/1000000</f>
        <v>126.58901232366047</v>
      </c>
      <c r="W22" s="6">
        <f>(C25-$B$8)*$B$2*Output!$R$101*$E$2*$J$4/Output!$R$95/1000000</f>
        <v>252.35222346918758</v>
      </c>
      <c r="X22" s="6">
        <f>(D25-$B$8)*$B$2*Output!$R$101*$E$2*$J$4/Output!$R$95/1000000</f>
        <v>378.1154346147145</v>
      </c>
      <c r="Z22" s="6">
        <v>2038</v>
      </c>
      <c r="AA22" s="6">
        <f>(B25-$B$8)*$B$2*Output!$R$101*$E$2*$K$4/Output!$R$95/1000000</f>
        <v>6.2039508471378673</v>
      </c>
      <c r="AB22" s="6">
        <f>(C25-$B$8)*$B$2*Output!$R$101*$E$2*$K$4/Output!$R$95/1000000</f>
        <v>12.367430330887981</v>
      </c>
      <c r="AC22" s="6">
        <f>(D25-$B$8)*$B$2*Output!$R$101*$E$2*$K$4/Output!$R$95/1000000</f>
        <v>18.530909814638079</v>
      </c>
      <c r="AE22" s="6">
        <v>2038</v>
      </c>
      <c r="AF22" s="6">
        <f>(B25-$B$8)*$B$2*Output!$R$101*$E$2*$L$4/Output!$R$95/1000000</f>
        <v>17.830438885094711</v>
      </c>
      <c r="AG22" s="6">
        <f>(C25-$B$8)*$B$2*Output!$R$101*$E$2*$L$4/Output!$R$95/1000000</f>
        <v>35.544561218162784</v>
      </c>
      <c r="AH22" s="6">
        <f>(D25-$B$8)*$B$2*Output!$R$101*$E$2*$L$4/Output!$R$95/1000000</f>
        <v>53.258683551230817</v>
      </c>
      <c r="AJ22" s="6">
        <v>2038</v>
      </c>
      <c r="AK22" s="6">
        <f>(B25-$B$8)*$B$2*Output!$R$101*$E$2*$M$4/Output!$R$95/1000000</f>
        <v>8.406116605854745</v>
      </c>
      <c r="AL22" s="6">
        <f>(C25-$B$8)*$B$2*Output!$R$101*$E$2*$M$4/Output!$R$95/1000000</f>
        <v>16.757396059027609</v>
      </c>
      <c r="AM22" s="6">
        <f>(D25-$B$8)*$B$2*Output!$R$101*$E$2*$M$4/Output!$R$95/1000000</f>
        <v>25.108675512200456</v>
      </c>
    </row>
    <row r="23" spans="1:39" x14ac:dyDescent="0.25">
      <c r="A23" s="6">
        <v>2036</v>
      </c>
      <c r="B23" s="6">
        <v>0.98444495965778167</v>
      </c>
      <c r="C23" s="6">
        <v>1.3630616804119962</v>
      </c>
      <c r="D23" s="6">
        <v>1.7416784011662103</v>
      </c>
      <c r="F23" s="6">
        <v>2039</v>
      </c>
      <c r="G23" s="6">
        <f>(B26-$B$8)*$B$2*Output!$R$101*$E$2*$G$4/Output!$R$95/1000000</f>
        <v>83.199243116426004</v>
      </c>
      <c r="H23" s="6">
        <f>(C26-$B$8)*$B$2*Output!$R$101*$E$2*$G$4/Output!$R$95/1000000</f>
        <v>163.46348071740343</v>
      </c>
      <c r="I23" s="6">
        <f>(D26-$B$8)*$B$2*Output!$R$101*$E$2*$G$4/Output!$R$95/1000000</f>
        <v>243.72771831838062</v>
      </c>
      <c r="K23" s="6">
        <v>2039</v>
      </c>
      <c r="L23" s="6">
        <f>(B26-$B$8)*$B$2*Output!$R$101*$E$2*$H$4/Output!$R$95/1000000</f>
        <v>75.849218906687099</v>
      </c>
      <c r="M23" s="6">
        <f>(C26-$B$8)*$B$2*Output!$R$101*$E$2*$H$4/Output!$R$95/1000000</f>
        <v>149.02271784892608</v>
      </c>
      <c r="N23" s="6">
        <f>(D26-$B$8)*$B$2*Output!$R$101*$E$2*$H$4/Output!$R$95/1000000</f>
        <v>222.19621679116489</v>
      </c>
      <c r="P23" s="6">
        <v>2039</v>
      </c>
      <c r="Q23" s="6">
        <f>(B26-$B$8)*$B$2*Output!$R$101*$E$2*$I$4/Output!$R$95/1000000</f>
        <v>29.172776502571956</v>
      </c>
      <c r="R23" s="6">
        <f>(C26-$B$8)*$B$2*Output!$R$101*$E$2*$I$4/Output!$R$95/1000000</f>
        <v>57.316429941894647</v>
      </c>
      <c r="S23" s="6">
        <f>(D26-$B$8)*$B$2*Output!$R$101*$E$2*$I$4/Output!$R$95/1000000</f>
        <v>85.46008338121726</v>
      </c>
      <c r="U23" s="6">
        <v>2039</v>
      </c>
      <c r="V23" s="6">
        <f>(B26-$B$8)*$B$2*Output!$R$101*$E$2*$J$4/Output!$R$95/1000000</f>
        <v>135.0282798119045</v>
      </c>
      <c r="W23" s="6">
        <f>(C26-$B$8)*$B$2*Output!$R$101*$E$2*$J$4/Output!$R$95/1000000</f>
        <v>265.29319001676953</v>
      </c>
      <c r="X23" s="6">
        <f>(D26-$B$8)*$B$2*Output!$R$101*$E$2*$J$4/Output!$R$95/1000000</f>
        <v>395.55810022163416</v>
      </c>
      <c r="Z23" s="6">
        <v>2039</v>
      </c>
      <c r="AA23" s="6">
        <f>(B26-$B$8)*$B$2*Output!$R$101*$E$2*$K$4/Output!$R$95/1000000</f>
        <v>6.617547570280391</v>
      </c>
      <c r="AB23" s="6">
        <f>(C26-$B$8)*$B$2*Output!$R$101*$E$2*$K$4/Output!$R$95/1000000</f>
        <v>13.001649043096448</v>
      </c>
      <c r="AC23" s="6">
        <f>(D26-$B$8)*$B$2*Output!$R$101*$E$2*$K$4/Output!$R$95/1000000</f>
        <v>19.385750515912484</v>
      </c>
      <c r="AE23" s="6">
        <v>2039</v>
      </c>
      <c r="AF23" s="6">
        <f>(B26-$B$8)*$B$2*Output!$R$101*$E$2*$L$4/Output!$R$95/1000000</f>
        <v>19.019134810767689</v>
      </c>
      <c r="AG23" s="6">
        <f>(C26-$B$8)*$B$2*Output!$R$101*$E$2*$L$4/Output!$R$95/1000000</f>
        <v>37.367334845235213</v>
      </c>
      <c r="AH23" s="6">
        <f>(D26-$B$8)*$B$2*Output!$R$101*$E$2*$L$4/Output!$R$95/1000000</f>
        <v>55.715534879702673</v>
      </c>
      <c r="AJ23" s="6">
        <v>2039</v>
      </c>
      <c r="AK23" s="6">
        <f>(B26-$B$8)*$B$2*Output!$R$101*$E$2*$M$4/Output!$R$95/1000000</f>
        <v>8.9665243795783951</v>
      </c>
      <c r="AL23" s="6">
        <f>(C26-$B$8)*$B$2*Output!$R$101*$E$2*$M$4/Output!$R$95/1000000</f>
        <v>17.616738207249007</v>
      </c>
      <c r="AM23" s="6">
        <f>(D26-$B$8)*$B$2*Output!$R$101*$E$2*$M$4/Output!$R$95/1000000</f>
        <v>26.266952034919591</v>
      </c>
    </row>
    <row r="24" spans="1:39" x14ac:dyDescent="0.25">
      <c r="A24" s="6">
        <v>2037</v>
      </c>
      <c r="B24" s="6">
        <v>1.0116330334776109</v>
      </c>
      <c r="C24" s="6">
        <v>1.4031196348529875</v>
      </c>
      <c r="D24" s="6">
        <v>1.7946062362283635</v>
      </c>
      <c r="F24" s="6">
        <v>2040</v>
      </c>
      <c r="G24" s="6">
        <f>(B27-$B$8)*$B$2*Output!$R$101*$E$2*$G$4/Output!$R$95/1000000</f>
        <v>88.399195811202659</v>
      </c>
      <c r="H24" s="6">
        <f>(C27-$B$8)*$B$2*Output!$R$101*$E$2*$G$4/Output!$R$95/1000000</f>
        <v>171.60051039230001</v>
      </c>
      <c r="I24" s="6">
        <f>(D27-$B$8)*$B$2*Output!$R$101*$E$2*$G$4/Output!$R$95/1000000</f>
        <v>254.80182497339723</v>
      </c>
      <c r="K24" s="6">
        <v>2040</v>
      </c>
      <c r="L24" s="6">
        <f>(B27-$B$8)*$B$2*Output!$R$101*$E$2*$H$4/Output!$R$95/1000000</f>
        <v>80.589795088355046</v>
      </c>
      <c r="M24" s="6">
        <f>(C27-$B$8)*$B$2*Output!$R$101*$E$2*$H$4/Output!$R$95/1000000</f>
        <v>156.44090246146843</v>
      </c>
      <c r="N24" s="6">
        <f>(D27-$B$8)*$B$2*Output!$R$101*$E$2*$H$4/Output!$R$95/1000000</f>
        <v>232.29200983458162</v>
      </c>
      <c r="P24" s="6">
        <v>2040</v>
      </c>
      <c r="Q24" s="6">
        <f>(B27-$B$8)*$B$2*Output!$R$101*$E$2*$I$4/Output!$R$95/1000000</f>
        <v>30.996075033982716</v>
      </c>
      <c r="R24" s="6">
        <f>(C27-$B$8)*$B$2*Output!$R$101*$E$2*$I$4/Output!$R$95/1000000</f>
        <v>60.169577869795546</v>
      </c>
      <c r="S24" s="6">
        <f>(D27-$B$8)*$B$2*Output!$R$101*$E$2*$I$4/Output!$R$95/1000000</f>
        <v>89.34308070560833</v>
      </c>
      <c r="U24" s="6">
        <v>2040</v>
      </c>
      <c r="V24" s="6">
        <f>(B27-$B$8)*$B$2*Output!$R$101*$E$2*$J$4/Output!$R$95/1000000</f>
        <v>143.46754730014857</v>
      </c>
      <c r="W24" s="6">
        <f>(C27-$B$8)*$B$2*Output!$R$101*$E$2*$J$4/Output!$R$95/1000000</f>
        <v>278.49918899733944</v>
      </c>
      <c r="X24" s="6">
        <f>(D27-$B$8)*$B$2*Output!$R$101*$E$2*$J$4/Output!$R$95/1000000</f>
        <v>413.53083069452993</v>
      </c>
      <c r="Z24" s="6">
        <v>2040</v>
      </c>
      <c r="AA24" s="6">
        <f>(B27-$B$8)*$B$2*Output!$R$101*$E$2*$K$4/Output!$R$95/1000000</f>
        <v>7.0311442934229182</v>
      </c>
      <c r="AB24" s="6">
        <f>(C27-$B$8)*$B$2*Output!$R$101*$E$2*$K$4/Output!$R$95/1000000</f>
        <v>13.648856625009898</v>
      </c>
      <c r="AC24" s="6">
        <f>(D27-$B$8)*$B$2*Output!$R$101*$E$2*$K$4/Output!$R$95/1000000</f>
        <v>20.266568956596863</v>
      </c>
      <c r="AE24" s="6">
        <v>2040</v>
      </c>
      <c r="AF24" s="6">
        <f>(B27-$B$8)*$B$2*Output!$R$101*$E$2*$L$4/Output!$R$95/1000000</f>
        <v>20.20783073644068</v>
      </c>
      <c r="AG24" s="6">
        <f>(C27-$B$8)*$B$2*Output!$R$101*$E$2*$L$4/Output!$R$95/1000000</f>
        <v>39.227439078749818</v>
      </c>
      <c r="AH24" s="6">
        <f>(D27-$B$8)*$B$2*Output!$R$101*$E$2*$L$4/Output!$R$95/1000000</f>
        <v>58.24704742105893</v>
      </c>
      <c r="AJ24" s="6">
        <v>2040</v>
      </c>
      <c r="AK24" s="6">
        <f>(B27-$B$8)*$B$2*Output!$R$101*$E$2*$M$4/Output!$R$95/1000000</f>
        <v>9.526932153302047</v>
      </c>
      <c r="AL24" s="6">
        <f>(C27-$B$8)*$B$2*Output!$R$101*$E$2*$M$4/Output!$R$95/1000000</f>
        <v>18.493679778162267</v>
      </c>
      <c r="AM24" s="6">
        <f>(D27-$B$8)*$B$2*Output!$R$101*$E$2*$M$4/Output!$R$95/1000000</f>
        <v>27.460427403022472</v>
      </c>
    </row>
    <row r="25" spans="1:39" x14ac:dyDescent="0.25">
      <c r="A25" s="6">
        <v>2038</v>
      </c>
      <c r="B25" s="6">
        <v>1.0388211072974405</v>
      </c>
      <c r="C25" s="6">
        <v>1.4439818008299581</v>
      </c>
      <c r="D25" s="6">
        <v>1.8491424943624746</v>
      </c>
      <c r="F25" s="6">
        <v>2041</v>
      </c>
      <c r="G25" s="6">
        <f>(B28-$B$8)*$B$2*Output!$R$101*$E$2*$G$4/Output!$R$95/1000000</f>
        <v>93.599148505979286</v>
      </c>
      <c r="H25" s="6">
        <f>(C28-$B$8)*$B$2*Output!$R$101*$E$2*$G$4/Output!$R$95/1000000</f>
        <v>179.44534784475792</v>
      </c>
      <c r="I25" s="6">
        <f>(D28-$B$8)*$B$2*Output!$R$101*$E$2*$G$4/Output!$R$95/1000000</f>
        <v>265.29154718353647</v>
      </c>
      <c r="K25" s="6">
        <v>2041</v>
      </c>
      <c r="L25" s="6">
        <f>(B28-$B$8)*$B$2*Output!$R$101*$E$2*$H$4/Output!$R$95/1000000</f>
        <v>85.330371270023022</v>
      </c>
      <c r="M25" s="6">
        <f>(C28-$B$8)*$B$2*Output!$R$101*$E$2*$H$4/Output!$R$95/1000000</f>
        <v>163.59270782568549</v>
      </c>
      <c r="N25" s="6">
        <f>(D28-$B$8)*$B$2*Output!$R$101*$E$2*$H$4/Output!$R$95/1000000</f>
        <v>241.85504438134785</v>
      </c>
      <c r="P25" s="6">
        <v>2041</v>
      </c>
      <c r="Q25" s="6">
        <f>(B28-$B$8)*$B$2*Output!$R$101*$E$2*$I$4/Output!$R$95/1000000</f>
        <v>32.819373565393462</v>
      </c>
      <c r="R25" s="6">
        <f>(C28-$B$8)*$B$2*Output!$R$101*$E$2*$I$4/Output!$R$95/1000000</f>
        <v>62.920272240648259</v>
      </c>
      <c r="S25" s="6">
        <f>(D28-$B$8)*$B$2*Output!$R$101*$E$2*$I$4/Output!$R$95/1000000</f>
        <v>93.021170915903028</v>
      </c>
      <c r="U25" s="6">
        <v>2041</v>
      </c>
      <c r="V25" s="6">
        <f>(B28-$B$8)*$B$2*Output!$R$101*$E$2*$J$4/Output!$R$95/1000000</f>
        <v>151.90681478839261</v>
      </c>
      <c r="W25" s="6">
        <f>(C28-$B$8)*$B$2*Output!$R$101*$E$2*$J$4/Output!$R$95/1000000</f>
        <v>291.23097437100051</v>
      </c>
      <c r="X25" s="6">
        <f>(D28-$B$8)*$B$2*Output!$R$101*$E$2*$J$4/Output!$R$95/1000000</f>
        <v>430.55513395360833</v>
      </c>
      <c r="Z25" s="6">
        <v>2041</v>
      </c>
      <c r="AA25" s="6">
        <f>(B28-$B$8)*$B$2*Output!$R$101*$E$2*$K$4/Output!$R$95/1000000</f>
        <v>7.4447410165654437</v>
      </c>
      <c r="AB25" s="6">
        <f>(C28-$B$8)*$B$2*Output!$R$101*$E$2*$K$4/Output!$R$95/1000000</f>
        <v>14.272823659783416</v>
      </c>
      <c r="AC25" s="6">
        <f>(D28-$B$8)*$B$2*Output!$R$101*$E$2*$K$4/Output!$R$95/1000000</f>
        <v>21.100906303001377</v>
      </c>
      <c r="AE25" s="6">
        <v>2041</v>
      </c>
      <c r="AF25" s="6">
        <f>(B28-$B$8)*$B$2*Output!$R$101*$E$2*$L$4/Output!$R$95/1000000</f>
        <v>21.396526662113661</v>
      </c>
      <c r="AG25" s="6">
        <f>(C28-$B$8)*$B$2*Output!$R$101*$E$2*$L$4/Output!$R$95/1000000</f>
        <v>41.020748915331723</v>
      </c>
      <c r="AH25" s="6">
        <f>(D28-$B$8)*$B$2*Output!$R$101*$E$2*$L$4/Output!$R$95/1000000</f>
        <v>60.644971168549766</v>
      </c>
      <c r="AJ25" s="6">
        <v>2041</v>
      </c>
      <c r="AK25" s="6">
        <f>(B28-$B$8)*$B$2*Output!$R$101*$E$2*$M$4/Output!$R$95/1000000</f>
        <v>10.087339927025699</v>
      </c>
      <c r="AL25" s="6">
        <f>(C28-$B$8)*$B$2*Output!$R$101*$E$2*$M$4/Output!$R$95/1000000</f>
        <v>19.339131294744707</v>
      </c>
      <c r="AM25" s="6">
        <f>(D28-$B$8)*$B$2*Output!$R$101*$E$2*$M$4/Output!$R$95/1000000</f>
        <v>28.590922662463701</v>
      </c>
    </row>
    <row r="26" spans="1:39" x14ac:dyDescent="0.25">
      <c r="A26" s="6">
        <v>2039</v>
      </c>
      <c r="B26" s="6">
        <v>1.0660091811172698</v>
      </c>
      <c r="C26" s="6">
        <v>1.4856726175134813</v>
      </c>
      <c r="D26" s="6">
        <v>1.9053360539096915</v>
      </c>
      <c r="F26" s="6">
        <v>2042</v>
      </c>
      <c r="G26" s="6">
        <f>(B29-$B$8)*$B$2*Output!$R$101*$E$2*$G$4/Output!$R$95/1000000</f>
        <v>98.799101200755956</v>
      </c>
      <c r="H26" s="6">
        <f>(C29-$B$8)*$B$2*Output!$R$101*$E$2*$G$4/Output!$R$95/1000000</f>
        <v>187.43670776838906</v>
      </c>
      <c r="I26" s="6">
        <f>(D29-$B$8)*$B$2*Output!$R$101*$E$2*$G$4/Output!$R$95/1000000</f>
        <v>276.07431433602198</v>
      </c>
      <c r="K26" s="6">
        <v>2042</v>
      </c>
      <c r="L26" s="6">
        <f>(B29-$B$8)*$B$2*Output!$R$101*$E$2*$H$4/Output!$R$95/1000000</f>
        <v>90.070947451690984</v>
      </c>
      <c r="M26" s="6">
        <f>(C29-$B$8)*$B$2*Output!$R$101*$E$2*$H$4/Output!$R$95/1000000</f>
        <v>170.87809150834008</v>
      </c>
      <c r="N26" s="6">
        <f>(D29-$B$8)*$B$2*Output!$R$101*$E$2*$H$4/Output!$R$95/1000000</f>
        <v>251.68523556498906</v>
      </c>
      <c r="P26" s="6">
        <v>2042</v>
      </c>
      <c r="Q26" s="6">
        <f>(B29-$B$8)*$B$2*Output!$R$101*$E$2*$I$4/Output!$R$95/1000000</f>
        <v>34.642672096804226</v>
      </c>
      <c r="R26" s="6">
        <f>(C29-$B$8)*$B$2*Output!$R$101*$E$2*$I$4/Output!$R$95/1000000</f>
        <v>65.722342887823118</v>
      </c>
      <c r="S26" s="6">
        <f>(D29-$B$8)*$B$2*Output!$R$101*$E$2*$I$4/Output!$R$95/1000000</f>
        <v>96.802013678841959</v>
      </c>
      <c r="U26" s="6">
        <v>2042</v>
      </c>
      <c r="V26" s="6">
        <f>(B29-$B$8)*$B$2*Output!$R$101*$E$2*$J$4/Output!$R$95/1000000</f>
        <v>160.34608227663671</v>
      </c>
      <c r="W26" s="6">
        <f>(C29-$B$8)*$B$2*Output!$R$101*$E$2*$J$4/Output!$R$95/1000000</f>
        <v>304.20055850935273</v>
      </c>
      <c r="X26" s="6">
        <f>(D29-$B$8)*$B$2*Output!$R$101*$E$2*$J$4/Output!$R$95/1000000</f>
        <v>448.05503474206847</v>
      </c>
      <c r="Z26" s="6">
        <v>2042</v>
      </c>
      <c r="AA26" s="6">
        <f>(B29-$B$8)*$B$2*Output!$R$101*$E$2*$K$4/Output!$R$95/1000000</f>
        <v>7.8583377397079719</v>
      </c>
      <c r="AB26" s="6">
        <f>(C29-$B$8)*$B$2*Output!$R$101*$E$2*$K$4/Output!$R$95/1000000</f>
        <v>14.908444880181522</v>
      </c>
      <c r="AC26" s="6">
        <f>(D29-$B$8)*$B$2*Output!$R$101*$E$2*$K$4/Output!$R$95/1000000</f>
        <v>21.958552020655059</v>
      </c>
      <c r="AE26" s="6">
        <v>2042</v>
      </c>
      <c r="AF26" s="6">
        <f>(B29-$B$8)*$B$2*Output!$R$101*$E$2*$L$4/Output!$R$95/1000000</f>
        <v>22.585222587786653</v>
      </c>
      <c r="AG26" s="6">
        <f>(C29-$B$8)*$B$2*Output!$R$101*$E$2*$L$4/Output!$R$95/1000000</f>
        <v>42.84755341517819</v>
      </c>
      <c r="AH26" s="6">
        <f>(D29-$B$8)*$B$2*Output!$R$101*$E$2*$L$4/Output!$R$95/1000000</f>
        <v>63.109884242569692</v>
      </c>
      <c r="AJ26" s="6">
        <v>2042</v>
      </c>
      <c r="AK26" s="6">
        <f>(B29-$B$8)*$B$2*Output!$R$101*$E$2*$M$4/Output!$R$95/1000000</f>
        <v>10.647747700749351</v>
      </c>
      <c r="AL26" s="6">
        <f>(C29-$B$8)*$B$2*Output!$R$101*$E$2*$M$4/Output!$R$95/1000000</f>
        <v>20.200373788032216</v>
      </c>
      <c r="AM26" s="6">
        <f>(D29-$B$8)*$B$2*Output!$R$101*$E$2*$M$4/Output!$R$95/1000000</f>
        <v>29.752999875315059</v>
      </c>
    </row>
    <row r="27" spans="1:39" x14ac:dyDescent="0.25">
      <c r="A27" s="6">
        <v>2040</v>
      </c>
      <c r="B27" s="6">
        <v>1.0931972549370994</v>
      </c>
      <c r="C27" s="6">
        <v>1.528217266755667</v>
      </c>
      <c r="D27" s="6">
        <v>1.963237278574234</v>
      </c>
      <c r="F27" s="6">
        <v>2043</v>
      </c>
      <c r="G27" s="6">
        <f>(B30-$B$8)*$B$2*Output!$R$101*$E$2*$G$4/Output!$R$95/1000000</f>
        <v>103.9990538955326</v>
      </c>
      <c r="H27" s="6">
        <f>(C30-$B$8)*$B$2*Output!$R$101*$E$2*$G$4/Output!$R$95/1000000</f>
        <v>195.57868347169625</v>
      </c>
      <c r="I27" s="6">
        <f>(D30-$B$8)*$B$2*Output!$R$101*$E$2*$G$4/Output!$R$95/1000000</f>
        <v>287.15831304786002</v>
      </c>
      <c r="K27" s="6">
        <v>2043</v>
      </c>
      <c r="L27" s="6">
        <f>(B30-$B$8)*$B$2*Output!$R$101*$E$2*$H$4/Output!$R$95/1000000</f>
        <v>94.811523633358959</v>
      </c>
      <c r="M27" s="6">
        <f>(C30-$B$8)*$B$2*Output!$R$101*$E$2*$H$4/Output!$R$95/1000000</f>
        <v>178.30078520507101</v>
      </c>
      <c r="N27" s="6">
        <f>(D30-$B$8)*$B$2*Output!$R$101*$E$2*$H$4/Output!$R$95/1000000</f>
        <v>261.79004677678313</v>
      </c>
      <c r="P27" s="6">
        <v>2043</v>
      </c>
      <c r="Q27" s="6">
        <f>(B30-$B$8)*$B$2*Output!$R$101*$E$2*$I$4/Output!$R$95/1000000</f>
        <v>36.465970628214983</v>
      </c>
      <c r="R27" s="6">
        <f>(C30-$B$8)*$B$2*Output!$R$101*$E$2*$I$4/Output!$R$95/1000000</f>
        <v>68.577225078873454</v>
      </c>
      <c r="S27" s="6">
        <f>(D30-$B$8)*$B$2*Output!$R$101*$E$2*$I$4/Output!$R$95/1000000</f>
        <v>100.68847952953196</v>
      </c>
      <c r="U27" s="6">
        <v>2043</v>
      </c>
      <c r="V27" s="6">
        <f>(B30-$B$8)*$B$2*Output!$R$101*$E$2*$J$4/Output!$R$95/1000000</f>
        <v>168.78534976488078</v>
      </c>
      <c r="W27" s="6">
        <f>(C30-$B$8)*$B$2*Output!$R$101*$E$2*$J$4/Output!$R$95/1000000</f>
        <v>317.41458465078574</v>
      </c>
      <c r="X27" s="6">
        <f>(D30-$B$8)*$B$2*Output!$R$101*$E$2*$J$4/Output!$R$95/1000000</f>
        <v>466.04381953669088</v>
      </c>
      <c r="Z27" s="6">
        <v>2043</v>
      </c>
      <c r="AA27" s="6">
        <f>(B30-$B$8)*$B$2*Output!$R$101*$E$2*$K$4/Output!$R$95/1000000</f>
        <v>8.2719344628504974</v>
      </c>
      <c r="AB27" s="6">
        <f>(C30-$B$8)*$B$2*Output!$R$101*$E$2*$K$4/Output!$R$95/1000000</f>
        <v>15.556045862047487</v>
      </c>
      <c r="AC27" s="6">
        <f>(D30-$B$8)*$B$2*Output!$R$101*$E$2*$K$4/Output!$R$95/1000000</f>
        <v>22.840157261244478</v>
      </c>
      <c r="AE27" s="6">
        <v>2043</v>
      </c>
      <c r="AF27" s="6">
        <f>(B30-$B$8)*$B$2*Output!$R$101*$E$2*$L$4/Output!$R$95/1000000</f>
        <v>23.773918513459634</v>
      </c>
      <c r="AG27" s="6">
        <f>(C30-$B$8)*$B$2*Output!$R$101*$E$2*$L$4/Output!$R$95/1000000</f>
        <v>44.708788298174639</v>
      </c>
      <c r="AH27" s="6">
        <f>(D30-$B$8)*$B$2*Output!$R$101*$E$2*$L$4/Output!$R$95/1000000</f>
        <v>65.643658082889672</v>
      </c>
      <c r="AJ27" s="6">
        <v>2043</v>
      </c>
      <c r="AK27" s="6">
        <f>(B30-$B$8)*$B$2*Output!$R$101*$E$2*$M$4/Output!$R$95/1000000</f>
        <v>11.208155474473005</v>
      </c>
      <c r="AL27" s="6">
        <f>(C30-$B$8)*$B$2*Output!$R$101*$E$2*$M$4/Output!$R$95/1000000</f>
        <v>21.077848400865872</v>
      </c>
      <c r="AM27" s="6">
        <f>(D30-$B$8)*$B$2*Output!$R$101*$E$2*$M$4/Output!$R$95/1000000</f>
        <v>30.947541327258747</v>
      </c>
    </row>
    <row r="28" spans="1:39" x14ac:dyDescent="0.25">
      <c r="A28" s="6">
        <v>2041</v>
      </c>
      <c r="B28" s="6">
        <v>1.1203853287569288</v>
      </c>
      <c r="C28" s="6">
        <v>1.5692341821549618</v>
      </c>
      <c r="D28" s="6">
        <v>2.0180830355529942</v>
      </c>
      <c r="F28" s="6">
        <v>2044</v>
      </c>
      <c r="G28" s="6">
        <f>(B31-$B$8)*$B$2*Output!$R$101*$E$2*$G$4/Output!$R$95/1000000</f>
        <v>109.19900659030925</v>
      </c>
      <c r="H28" s="6">
        <f>(C31-$B$8)*$B$2*Output!$R$101*$E$2*$G$4/Output!$R$95/1000000</f>
        <v>203.87548261543458</v>
      </c>
      <c r="I28" s="6">
        <f>(D31-$B$8)*$B$2*Output!$R$101*$E$2*$G$4/Output!$R$95/1000000</f>
        <v>298.55195864055992</v>
      </c>
      <c r="K28" s="6">
        <v>2044</v>
      </c>
      <c r="L28" s="6">
        <f>(B31-$B$8)*$B$2*Output!$R$101*$E$2*$H$4/Output!$R$95/1000000</f>
        <v>99.552099815026907</v>
      </c>
      <c r="M28" s="6">
        <f>(C31-$B$8)*$B$2*Output!$R$101*$E$2*$H$4/Output!$R$95/1000000</f>
        <v>185.86462486161201</v>
      </c>
      <c r="N28" s="6">
        <f>(D31-$B$8)*$B$2*Output!$R$101*$E$2*$H$4/Output!$R$95/1000000</f>
        <v>272.17714990819718</v>
      </c>
      <c r="P28" s="6">
        <v>2044</v>
      </c>
      <c r="Q28" s="6">
        <f>(B31-$B$8)*$B$2*Output!$R$101*$E$2*$I$4/Output!$R$95/1000000</f>
        <v>38.289269159625732</v>
      </c>
      <c r="R28" s="6">
        <f>(C31-$B$8)*$B$2*Output!$R$101*$E$2*$I$4/Output!$R$95/1000000</f>
        <v>71.48639417754309</v>
      </c>
      <c r="S28" s="6">
        <f>(D31-$B$8)*$B$2*Output!$R$101*$E$2*$I$4/Output!$R$95/1000000</f>
        <v>104.68351919546043</v>
      </c>
      <c r="U28" s="6">
        <v>2044</v>
      </c>
      <c r="V28" s="6">
        <f>(B31-$B$8)*$B$2*Output!$R$101*$E$2*$J$4/Output!$R$95/1000000</f>
        <v>177.22461725312482</v>
      </c>
      <c r="W28" s="6">
        <f>(C31-$B$8)*$B$2*Output!$R$101*$E$2*$J$4/Output!$R$95/1000000</f>
        <v>330.87988162177083</v>
      </c>
      <c r="X28" s="6">
        <f>(D31-$B$8)*$B$2*Output!$R$101*$E$2*$J$4/Output!$R$95/1000000</f>
        <v>484.53514599041694</v>
      </c>
      <c r="Z28" s="6">
        <v>2044</v>
      </c>
      <c r="AA28" s="6">
        <f>(B31-$B$8)*$B$2*Output!$R$101*$E$2*$K$4/Output!$R$95/1000000</f>
        <v>8.6855311859930229</v>
      </c>
      <c r="AB28" s="6">
        <f>(C31-$B$8)*$B$2*Output!$R$101*$E$2*$K$4/Output!$R$95/1000000</f>
        <v>16.215961276637479</v>
      </c>
      <c r="AC28" s="6">
        <f>(D31-$B$8)*$B$2*Output!$R$101*$E$2*$K$4/Output!$R$95/1000000</f>
        <v>23.746391367281934</v>
      </c>
      <c r="AE28" s="6">
        <v>2044</v>
      </c>
      <c r="AF28" s="6">
        <f>(B31-$B$8)*$B$2*Output!$R$101*$E$2*$L$4/Output!$R$95/1000000</f>
        <v>24.962614439132619</v>
      </c>
      <c r="AG28" s="6">
        <f>(C31-$B$8)*$B$2*Output!$R$101*$E$2*$L$4/Output!$R$95/1000000</f>
        <v>46.605415424839777</v>
      </c>
      <c r="AH28" s="6">
        <f>(D31-$B$8)*$B$2*Output!$R$101*$E$2*$L$4/Output!$R$95/1000000</f>
        <v>68.248216410546931</v>
      </c>
      <c r="AJ28" s="6">
        <v>2044</v>
      </c>
      <c r="AK28" s="6">
        <f>(B31-$B$8)*$B$2*Output!$R$101*$E$2*$M$4/Output!$R$95/1000000</f>
        <v>11.768563248196655</v>
      </c>
      <c r="AL28" s="6">
        <f>(C31-$B$8)*$B$2*Output!$R$101*$E$2*$M$4/Output!$R$95/1000000</f>
        <v>21.972008600024068</v>
      </c>
      <c r="AM28" s="6">
        <f>(D31-$B$8)*$B$2*Output!$R$101*$E$2*$M$4/Output!$R$95/1000000</f>
        <v>32.175453951851473</v>
      </c>
    </row>
    <row r="29" spans="1:39" x14ac:dyDescent="0.25">
      <c r="A29" s="6">
        <v>2042</v>
      </c>
      <c r="B29" s="6">
        <v>1.1475734025767583</v>
      </c>
      <c r="C29" s="6">
        <v>1.6110171937086548</v>
      </c>
      <c r="D29" s="6">
        <v>2.0744609848405506</v>
      </c>
      <c r="F29" s="6">
        <v>2045</v>
      </c>
      <c r="G29" s="6">
        <f>(B32-$B$8)*$B$2*Output!$R$101*$E$2*$G$4/Output!$R$95/1000000</f>
        <v>114.39895928508588</v>
      </c>
      <c r="H29" s="6">
        <f>(C32-$B$8)*$B$2*Output!$R$101*$E$2*$G$4/Output!$R$95/1000000</f>
        <v>212.33143040719892</v>
      </c>
      <c r="I29" s="6">
        <f>(D32-$B$8)*$B$2*Output!$R$101*$E$2*$G$4/Output!$R$95/1000000</f>
        <v>310.26390152931219</v>
      </c>
      <c r="K29" s="6">
        <v>2045</v>
      </c>
      <c r="L29" s="6">
        <f>(B32-$B$8)*$B$2*Output!$R$101*$E$2*$H$4/Output!$R$95/1000000</f>
        <v>104.29267599669488</v>
      </c>
      <c r="M29" s="6">
        <f>(C32-$B$8)*$B$2*Output!$R$101*$E$2*$H$4/Output!$R$95/1000000</f>
        <v>193.57355358616223</v>
      </c>
      <c r="N29" s="6">
        <f>(D32-$B$8)*$B$2*Output!$R$101*$E$2*$H$4/Output!$R$95/1000000</f>
        <v>282.85443117562977</v>
      </c>
      <c r="P29" s="6">
        <v>2045</v>
      </c>
      <c r="Q29" s="6">
        <f>(B32-$B$8)*$B$2*Output!$R$101*$E$2*$I$4/Output!$R$95/1000000</f>
        <v>40.112567691036496</v>
      </c>
      <c r="R29" s="6">
        <f>(C32-$B$8)*$B$2*Output!$R$101*$E$2*$I$4/Output!$R$95/1000000</f>
        <v>74.451366763908553</v>
      </c>
      <c r="S29" s="6">
        <f>(D32-$B$8)*$B$2*Output!$R$101*$E$2*$I$4/Output!$R$95/1000000</f>
        <v>108.79016583678069</v>
      </c>
      <c r="U29" s="6">
        <v>2045</v>
      </c>
      <c r="V29" s="6">
        <f>(B32-$B$8)*$B$2*Output!$R$101*$E$2*$J$4/Output!$R$95/1000000</f>
        <v>185.66388474136892</v>
      </c>
      <c r="W29" s="6">
        <f>(C32-$B$8)*$B$2*Output!$R$101*$E$2*$J$4/Output!$R$95/1000000</f>
        <v>344.60346902151963</v>
      </c>
      <c r="X29" s="6">
        <f>(D32-$B$8)*$B$2*Output!$R$101*$E$2*$J$4/Output!$R$95/1000000</f>
        <v>503.54305330167062</v>
      </c>
      <c r="Z29" s="6">
        <v>2045</v>
      </c>
      <c r="AA29" s="6">
        <f>(B32-$B$8)*$B$2*Output!$R$101*$E$2*$K$4/Output!$R$95/1000000</f>
        <v>9.0991279091355484</v>
      </c>
      <c r="AB29" s="6">
        <f>(C32-$B$8)*$B$2*Output!$R$101*$E$2*$K$4/Output!$R$95/1000000</f>
        <v>16.888535144713455</v>
      </c>
      <c r="AC29" s="6">
        <f>(D32-$B$8)*$B$2*Output!$R$101*$E$2*$K$4/Output!$R$95/1000000</f>
        <v>24.677942380291373</v>
      </c>
      <c r="AE29" s="6">
        <v>2045</v>
      </c>
      <c r="AF29" s="6">
        <f>(B32-$B$8)*$B$2*Output!$R$101*$E$2*$L$4/Output!$R$95/1000000</f>
        <v>26.15131036480561</v>
      </c>
      <c r="AG29" s="6">
        <f>(C32-$B$8)*$B$2*Output!$R$101*$E$2*$L$4/Output!$R$95/1000000</f>
        <v>48.538423526600113</v>
      </c>
      <c r="AH29" s="6">
        <f>(D32-$B$8)*$B$2*Output!$R$101*$E$2*$L$4/Output!$R$95/1000000</f>
        <v>70.925536688394686</v>
      </c>
      <c r="AJ29" s="6">
        <v>2045</v>
      </c>
      <c r="AK29" s="6">
        <f>(B32-$B$8)*$B$2*Output!$R$101*$E$2*$M$4/Output!$R$95/1000000</f>
        <v>12.328971021920307</v>
      </c>
      <c r="AL29" s="6">
        <f>(C32-$B$8)*$B$2*Output!$R$101*$E$2*$M$4/Output!$R$95/1000000</f>
        <v>22.883320520508693</v>
      </c>
      <c r="AM29" s="6">
        <f>(D32-$B$8)*$B$2*Output!$R$101*$E$2*$M$4/Output!$R$95/1000000</f>
        <v>33.437670019097091</v>
      </c>
    </row>
    <row r="30" spans="1:39" x14ac:dyDescent="0.25">
      <c r="A30" s="6">
        <v>2043</v>
      </c>
      <c r="B30" s="6">
        <v>1.1747614763965879</v>
      </c>
      <c r="C30" s="6">
        <v>1.6535877033756246</v>
      </c>
      <c r="D30" s="6">
        <v>2.1324139303546619</v>
      </c>
      <c r="F30" s="6">
        <v>2046</v>
      </c>
      <c r="G30" s="6">
        <f>(B33-$B$8)*$B$2*Output!$R$101*$E$2*$G$4/Output!$R$95/1000000</f>
        <v>119.59891197986252</v>
      </c>
      <c r="H30" s="6">
        <f>(C33-$B$8)*$B$2*Output!$R$101*$E$2*$G$4/Output!$R$95/1000000</f>
        <v>220.95097288525926</v>
      </c>
      <c r="I30" s="6">
        <f>(D33-$B$8)*$B$2*Output!$R$101*$E$2*$G$4/Output!$R$95/1000000</f>
        <v>322.30303379065634</v>
      </c>
      <c r="K30" s="6">
        <v>2046</v>
      </c>
      <c r="L30" s="6">
        <f>(B33-$B$8)*$B$2*Output!$R$101*$E$2*$H$4/Output!$R$95/1000000</f>
        <v>109.03325217836283</v>
      </c>
      <c r="M30" s="6">
        <f>(C33-$B$8)*$B$2*Output!$R$101*$E$2*$H$4/Output!$R$95/1000000</f>
        <v>201.43162464311888</v>
      </c>
      <c r="N30" s="6">
        <f>(D33-$B$8)*$B$2*Output!$R$101*$E$2*$H$4/Output!$R$95/1000000</f>
        <v>293.82999710787522</v>
      </c>
      <c r="P30" s="6">
        <v>2046</v>
      </c>
      <c r="Q30" s="6">
        <f>(B33-$B$8)*$B$2*Output!$R$101*$E$2*$I$4/Output!$R$95/1000000</f>
        <v>41.935866222447238</v>
      </c>
      <c r="R30" s="6">
        <f>(C33-$B$8)*$B$2*Output!$R$101*$E$2*$I$4/Output!$R$95/1000000</f>
        <v>77.473701785814939</v>
      </c>
      <c r="S30" s="6">
        <f>(D33-$B$8)*$B$2*Output!$R$101*$E$2*$I$4/Output!$R$95/1000000</f>
        <v>113.01153734918276</v>
      </c>
      <c r="U30" s="6">
        <v>2046</v>
      </c>
      <c r="V30" s="6">
        <f>(B33-$B$8)*$B$2*Output!$R$101*$E$2*$J$4/Output!$R$95/1000000</f>
        <v>194.10315222961296</v>
      </c>
      <c r="W30" s="6">
        <f>(C33-$B$8)*$B$2*Output!$R$101*$E$2*$J$4/Output!$R$95/1000000</f>
        <v>358.59256255148631</v>
      </c>
      <c r="X30" s="6">
        <f>(D33-$B$8)*$B$2*Output!$R$101*$E$2*$J$4/Output!$R$95/1000000</f>
        <v>523.0819728733602</v>
      </c>
      <c r="Z30" s="6">
        <v>2046</v>
      </c>
      <c r="AA30" s="6">
        <f>(B33-$B$8)*$B$2*Output!$R$101*$E$2*$K$4/Output!$R$95/1000000</f>
        <v>9.5127246322780756</v>
      </c>
      <c r="AB30" s="6">
        <f>(C33-$B$8)*$B$2*Output!$R$101*$E$2*$K$4/Output!$R$95/1000000</f>
        <v>17.574121097734643</v>
      </c>
      <c r="AC30" s="6">
        <f>(D33-$B$8)*$B$2*Output!$R$101*$E$2*$K$4/Output!$R$95/1000000</f>
        <v>25.63551756319124</v>
      </c>
      <c r="AE30" s="6">
        <v>2046</v>
      </c>
      <c r="AF30" s="6">
        <f>(B33-$B$8)*$B$2*Output!$R$101*$E$2*$L$4/Output!$R$95/1000000</f>
        <v>27.340006290478591</v>
      </c>
      <c r="AG30" s="6">
        <f>(C33-$B$8)*$B$2*Output!$R$101*$E$2*$L$4/Output!$R$95/1000000</f>
        <v>50.508828956466367</v>
      </c>
      <c r="AH30" s="6">
        <f>(D33-$B$8)*$B$2*Output!$R$101*$E$2*$L$4/Output!$R$95/1000000</f>
        <v>73.677651622454206</v>
      </c>
      <c r="AJ30" s="6">
        <v>2046</v>
      </c>
      <c r="AK30" s="6">
        <f>(B33-$B$8)*$B$2*Output!$R$101*$E$2*$M$4/Output!$R$95/1000000</f>
        <v>12.889378795643958</v>
      </c>
      <c r="AL30" s="6">
        <f>(C33-$B$8)*$B$2*Output!$R$101*$E$2*$M$4/Output!$R$95/1000000</f>
        <v>23.812263319449617</v>
      </c>
      <c r="AM30" s="6">
        <f>(D33-$B$8)*$B$2*Output!$R$101*$E$2*$M$4/Output!$R$95/1000000</f>
        <v>34.735147843255312</v>
      </c>
    </row>
    <row r="31" spans="1:39" x14ac:dyDescent="0.25">
      <c r="A31" s="6">
        <v>2044</v>
      </c>
      <c r="B31" s="6">
        <v>1.2019495502164173</v>
      </c>
      <c r="C31" s="6">
        <v>1.696967711008164</v>
      </c>
      <c r="D31" s="6">
        <v>2.1919858717999108</v>
      </c>
      <c r="F31" s="6">
        <v>2047</v>
      </c>
      <c r="G31" s="6">
        <f>(B34-$B$8)*$B$2*Output!$R$101*$E$2*$G$4/Output!$R$95/1000000</f>
        <v>124.79886467463919</v>
      </c>
      <c r="H31" s="6">
        <f>(C34-$B$8)*$B$2*Output!$R$101*$E$2*$G$4/Output!$R$95/1000000</f>
        <v>229.73868029413242</v>
      </c>
      <c r="I31" s="6">
        <f>(D34-$B$8)*$B$2*Output!$R$101*$E$2*$G$4/Output!$R$95/1000000</f>
        <v>334.67849591362585</v>
      </c>
      <c r="K31" s="6">
        <v>2047</v>
      </c>
      <c r="L31" s="6">
        <f>(B34-$B$8)*$B$2*Output!$R$101*$E$2*$H$4/Output!$R$95/1000000</f>
        <v>113.77382836003081</v>
      </c>
      <c r="M31" s="6">
        <f>(C34-$B$8)*$B$2*Output!$R$101*$E$2*$H$4/Output!$R$95/1000000</f>
        <v>209.44300453044312</v>
      </c>
      <c r="N31" s="6">
        <f>(D34-$B$8)*$B$2*Output!$R$101*$E$2*$H$4/Output!$R$95/1000000</f>
        <v>305.11218070085562</v>
      </c>
      <c r="P31" s="6">
        <v>2047</v>
      </c>
      <c r="Q31" s="6">
        <f>(B34-$B$8)*$B$2*Output!$R$101*$E$2*$I$4/Output!$R$95/1000000</f>
        <v>43.759164753858002</v>
      </c>
      <c r="R31" s="6">
        <f>(C34-$B$8)*$B$2*Output!$R$101*$E$2*$I$4/Output!$R$95/1000000</f>
        <v>80.555001742478126</v>
      </c>
      <c r="S31" s="6">
        <f>(D34-$B$8)*$B$2*Output!$R$101*$E$2*$I$4/Output!$R$95/1000000</f>
        <v>117.35083873109831</v>
      </c>
      <c r="U31" s="6">
        <v>2047</v>
      </c>
      <c r="V31" s="6">
        <f>(B34-$B$8)*$B$2*Output!$R$101*$E$2*$J$4/Output!$R$95/1000000</f>
        <v>202.54241971785703</v>
      </c>
      <c r="W31" s="6">
        <f>(C34-$B$8)*$B$2*Output!$R$101*$E$2*$J$4/Output!$R$95/1000000</f>
        <v>372.85457949375592</v>
      </c>
      <c r="X31" s="6">
        <f>(D34-$B$8)*$B$2*Output!$R$101*$E$2*$J$4/Output!$R$95/1000000</f>
        <v>543.16673926965507</v>
      </c>
      <c r="Z31" s="6">
        <v>2047</v>
      </c>
      <c r="AA31" s="6">
        <f>(B34-$B$8)*$B$2*Output!$R$101*$E$2*$K$4/Output!$R$95/1000000</f>
        <v>9.9263213554206029</v>
      </c>
      <c r="AB31" s="6">
        <f>(C34-$B$8)*$B$2*Output!$R$101*$E$2*$K$4/Output!$R$95/1000000</f>
        <v>18.273082646345685</v>
      </c>
      <c r="AC31" s="6">
        <f>(D34-$B$8)*$B$2*Output!$R$101*$E$2*$K$4/Output!$R$95/1000000</f>
        <v>26.619843937270783</v>
      </c>
      <c r="AE31" s="6">
        <v>2047</v>
      </c>
      <c r="AF31" s="6">
        <f>(B34-$B$8)*$B$2*Output!$R$101*$E$2*$L$4/Output!$R$95/1000000</f>
        <v>28.528702216151579</v>
      </c>
      <c r="AG31" s="6">
        <f>(C34-$B$8)*$B$2*Output!$R$101*$E$2*$L$4/Output!$R$95/1000000</f>
        <v>52.517676460680548</v>
      </c>
      <c r="AH31" s="6">
        <f>(D34-$B$8)*$B$2*Output!$R$101*$E$2*$L$4/Output!$R$95/1000000</f>
        <v>76.506650705209537</v>
      </c>
      <c r="AJ31" s="6">
        <v>2047</v>
      </c>
      <c r="AK31" s="6">
        <f>(B34-$B$8)*$B$2*Output!$R$101*$E$2*$M$4/Output!$R$95/1000000</f>
        <v>13.44978656936761</v>
      </c>
      <c r="AL31" s="6">
        <f>(C34-$B$8)*$B$2*Output!$R$101*$E$2*$M$4/Output!$R$95/1000000</f>
        <v>24.759329539895877</v>
      </c>
      <c r="AM31" s="6">
        <f>(D34-$B$8)*$B$2*Output!$R$101*$E$2*$M$4/Output!$R$95/1000000</f>
        <v>36.068872510424157</v>
      </c>
    </row>
    <row r="32" spans="1:39" x14ac:dyDescent="0.25">
      <c r="A32" s="6">
        <v>2045</v>
      </c>
      <c r="B32" s="6">
        <v>1.2291376240362468</v>
      </c>
      <c r="C32" s="6">
        <v>1.741179831054958</v>
      </c>
      <c r="D32" s="6">
        <v>2.2532220380736701</v>
      </c>
      <c r="F32" s="6">
        <v>2048</v>
      </c>
      <c r="G32" s="6">
        <f>(B35-$B$8)*$B$2*Output!$R$101*$E$2*$G$4/Output!$R$95/1000000</f>
        <v>129.9988173694158</v>
      </c>
      <c r="H32" s="6">
        <f>(C35-$B$8)*$B$2*Output!$R$101*$E$2*$G$4/Output!$R$95/1000000</f>
        <v>238.699250554456</v>
      </c>
      <c r="I32" s="6">
        <f>(D35-$B$8)*$B$2*Output!$R$101*$E$2*$G$4/Output!$R$95/1000000</f>
        <v>347.39968373949631</v>
      </c>
      <c r="K32" s="6">
        <v>2048</v>
      </c>
      <c r="L32" s="6">
        <f>(B35-$B$8)*$B$2*Output!$R$101*$E$2*$H$4/Output!$R$95/1000000</f>
        <v>118.51440454169874</v>
      </c>
      <c r="M32" s="6">
        <f>(C35-$B$8)*$B$2*Output!$R$101*$E$2*$H$4/Output!$R$95/1000000</f>
        <v>217.61197614299675</v>
      </c>
      <c r="N32" s="6">
        <f>(D35-$B$8)*$B$2*Output!$R$101*$E$2*$H$4/Output!$R$95/1000000</f>
        <v>316.70954774429481</v>
      </c>
      <c r="P32" s="6">
        <v>2048</v>
      </c>
      <c r="Q32" s="6">
        <f>(B35-$B$8)*$B$2*Output!$R$101*$E$2*$I$4/Output!$R$95/1000000</f>
        <v>45.582463285268744</v>
      </c>
      <c r="R32" s="6">
        <f>(C35-$B$8)*$B$2*Output!$R$101*$E$2*$I$4/Output!$R$95/1000000</f>
        <v>83.696913901152612</v>
      </c>
      <c r="S32" s="6">
        <f>(D35-$B$8)*$B$2*Output!$R$101*$E$2*$I$4/Output!$R$95/1000000</f>
        <v>121.81136451703648</v>
      </c>
      <c r="U32" s="6">
        <v>2048</v>
      </c>
      <c r="V32" s="6">
        <f>(B35-$B$8)*$B$2*Output!$R$101*$E$2*$J$4/Output!$R$95/1000000</f>
        <v>210.98168720610104</v>
      </c>
      <c r="W32" s="6">
        <f>(C35-$B$8)*$B$2*Output!$R$101*$E$2*$J$4/Output!$R$95/1000000</f>
        <v>387.39714434247776</v>
      </c>
      <c r="X32" s="6">
        <f>(D35-$B$8)*$B$2*Output!$R$101*$E$2*$J$4/Output!$R$95/1000000</f>
        <v>563.8126014788545</v>
      </c>
      <c r="Z32" s="6">
        <v>2048</v>
      </c>
      <c r="AA32" s="6">
        <f>(B35-$B$8)*$B$2*Output!$R$101*$E$2*$K$4/Output!$R$95/1000000</f>
        <v>10.339918078563127</v>
      </c>
      <c r="AB32" s="6">
        <f>(C35-$B$8)*$B$2*Output!$R$101*$E$2*$K$4/Output!$R$95/1000000</f>
        <v>18.985793456365347</v>
      </c>
      <c r="AC32" s="6">
        <f>(D35-$B$8)*$B$2*Output!$R$101*$E$2*$K$4/Output!$R$95/1000000</f>
        <v>27.631668834167581</v>
      </c>
      <c r="AE32" s="6">
        <v>2048</v>
      </c>
      <c r="AF32" s="6">
        <f>(B35-$B$8)*$B$2*Output!$R$101*$E$2*$L$4/Output!$R$95/1000000</f>
        <v>29.717398141824553</v>
      </c>
      <c r="AG32" s="6">
        <f>(C35-$B$8)*$B$2*Output!$R$101*$E$2*$L$4/Output!$R$95/1000000</f>
        <v>54.566039971920269</v>
      </c>
      <c r="AH32" s="6">
        <f>(D35-$B$8)*$B$2*Output!$R$101*$E$2*$L$4/Output!$R$95/1000000</f>
        <v>79.414681802015991</v>
      </c>
      <c r="AJ32" s="6">
        <v>2048</v>
      </c>
      <c r="AK32" s="6">
        <f>(B35-$B$8)*$B$2*Output!$R$101*$E$2*$M$4/Output!$R$95/1000000</f>
        <v>14.010194343091261</v>
      </c>
      <c r="AL32" s="6">
        <f>(C35-$B$8)*$B$2*Output!$R$101*$E$2*$M$4/Output!$R$95/1000000</f>
        <v>25.725025484769848</v>
      </c>
      <c r="AM32" s="6">
        <f>(D35-$B$8)*$B$2*Output!$R$101*$E$2*$M$4/Output!$R$95/1000000</f>
        <v>37.439856626448446</v>
      </c>
    </row>
    <row r="33" spans="1:39" x14ac:dyDescent="0.25">
      <c r="A33" s="6">
        <v>2046</v>
      </c>
      <c r="B33" s="6">
        <v>1.2563256978560762</v>
      </c>
      <c r="C33" s="6">
        <v>1.7862473097306897</v>
      </c>
      <c r="D33" s="6">
        <v>2.3161689216053043</v>
      </c>
      <c r="F33" s="6">
        <v>2049</v>
      </c>
      <c r="G33" s="6">
        <f>(B36-$B$8)*$B$2*Output!$R$101*$E$2*$G$4/Output!$R$95/1000000</f>
        <v>135.19877006419247</v>
      </c>
      <c r="H33" s="6">
        <f>(C36-$B$8)*$B$2*Output!$R$101*$E$2*$G$4/Output!$R$95/1000000</f>
        <v>247.83751282979807</v>
      </c>
      <c r="I33" s="6">
        <f>(D36-$B$8)*$B$2*Output!$R$101*$E$2*$G$4/Output!$R$95/1000000</f>
        <v>360.47625559540393</v>
      </c>
      <c r="K33" s="6">
        <v>2049</v>
      </c>
      <c r="L33" s="6">
        <f>(B36-$B$8)*$B$2*Output!$R$101*$E$2*$H$4/Output!$R$95/1000000</f>
        <v>123.25498072336674</v>
      </c>
      <c r="M33" s="6">
        <f>(C36-$B$8)*$B$2*Output!$R$101*$E$2*$H$4/Output!$R$95/1000000</f>
        <v>225.94294202425118</v>
      </c>
      <c r="N33" s="6">
        <f>(D36-$B$8)*$B$2*Output!$R$101*$E$2*$H$4/Output!$R$95/1000000</f>
        <v>328.63090332513593</v>
      </c>
      <c r="P33" s="6">
        <v>2049</v>
      </c>
      <c r="Q33" s="6">
        <f>(B36-$B$8)*$B$2*Output!$R$101*$E$2*$I$4/Output!$R$95/1000000</f>
        <v>47.405761816679515</v>
      </c>
      <c r="R33" s="6">
        <f>(C36-$B$8)*$B$2*Output!$R$101*$E$2*$I$4/Output!$R$95/1000000</f>
        <v>86.901131547788921</v>
      </c>
      <c r="S33" s="6">
        <f>(D36-$B$8)*$B$2*Output!$R$101*$E$2*$I$4/Output!$R$95/1000000</f>
        <v>126.39650127889847</v>
      </c>
      <c r="U33" s="6">
        <v>2049</v>
      </c>
      <c r="V33" s="6">
        <f>(B36-$B$8)*$B$2*Output!$R$101*$E$2*$J$4/Output!$R$95/1000000</f>
        <v>219.42095469434517</v>
      </c>
      <c r="W33" s="6">
        <f>(C36-$B$8)*$B$2*Output!$R$101*$E$2*$J$4/Output!$R$95/1000000</f>
        <v>402.22809459262305</v>
      </c>
      <c r="X33" s="6">
        <f>(D36-$B$8)*$B$2*Output!$R$101*$E$2*$J$4/Output!$R$95/1000000</f>
        <v>585.0352344909013</v>
      </c>
      <c r="Z33" s="6">
        <v>2049</v>
      </c>
      <c r="AA33" s="6">
        <f>(B36-$B$8)*$B$2*Output!$R$101*$E$2*$K$4/Output!$R$95/1000000</f>
        <v>10.753514801705654</v>
      </c>
      <c r="AB33" s="6">
        <f>(C36-$B$8)*$B$2*Output!$R$101*$E$2*$K$4/Output!$R$95/1000000</f>
        <v>19.71263763248545</v>
      </c>
      <c r="AC33" s="6">
        <f>(D36-$B$8)*$B$2*Output!$R$101*$E$2*$K$4/Output!$R$95/1000000</f>
        <v>28.671760463265272</v>
      </c>
      <c r="AE33" s="6">
        <v>2049</v>
      </c>
      <c r="AF33" s="6">
        <f>(B36-$B$8)*$B$2*Output!$R$101*$E$2*$L$4/Output!$R$95/1000000</f>
        <v>30.906094067497548</v>
      </c>
      <c r="AG33" s="6">
        <f>(C36-$B$8)*$B$2*Output!$R$101*$E$2*$L$4/Output!$R$95/1000000</f>
        <v>56.655023424662389</v>
      </c>
      <c r="AH33" s="6">
        <f>(D36-$B$8)*$B$2*Output!$R$101*$E$2*$L$4/Output!$R$95/1000000</f>
        <v>82.4039527818273</v>
      </c>
      <c r="AJ33" s="6">
        <v>2049</v>
      </c>
      <c r="AK33" s="6">
        <f>(B36-$B$8)*$B$2*Output!$R$101*$E$2*$M$4/Output!$R$95/1000000</f>
        <v>14.570602116814914</v>
      </c>
      <c r="AL33" s="6">
        <f>(C36-$B$8)*$B$2*Output!$R$101*$E$2*$M$4/Output!$R$95/1000000</f>
        <v>26.70987160126846</v>
      </c>
      <c r="AM33" s="6">
        <f>(D36-$B$8)*$B$2*Output!$R$101*$E$2*$M$4/Output!$R$95/1000000</f>
        <v>38.849141085722039</v>
      </c>
    </row>
    <row r="34" spans="1:39" x14ac:dyDescent="0.25">
      <c r="A34" s="6">
        <v>2047</v>
      </c>
      <c r="B34" s="6">
        <v>1.2835137716759057</v>
      </c>
      <c r="C34" s="6">
        <v>1.8321940426652992</v>
      </c>
      <c r="D34" s="6">
        <v>2.3808743136546933</v>
      </c>
      <c r="F34" s="6">
        <v>2050</v>
      </c>
      <c r="G34" s="6">
        <f>(B37-$B$8)*$B$2*Output!$R$101*$E$2*$G$4/Output!$R$95/1000000</f>
        <v>140.39872275896909</v>
      </c>
      <c r="H34" s="6">
        <f>(C37-$B$8)*$B$2*Output!$R$101*$E$2*$G$4/Output!$R$95/1000000</f>
        <v>257.15843119311063</v>
      </c>
      <c r="I34" s="6">
        <f>(D37-$B$8)*$B$2*Output!$R$101*$E$2*$G$4/Output!$R$95/1000000</f>
        <v>373.9181396272524</v>
      </c>
      <c r="K34" s="6">
        <v>2050</v>
      </c>
      <c r="L34" s="6">
        <f>(B37-$B$8)*$B$2*Output!$R$101*$E$2*$H$4/Output!$R$95/1000000</f>
        <v>127.99555690503466</v>
      </c>
      <c r="M34" s="6">
        <f>(C37-$B$8)*$B$2*Output!$R$101*$E$2*$H$4/Output!$R$95/1000000</f>
        <v>234.44042770883763</v>
      </c>
      <c r="N34" s="6">
        <f>(D37-$B$8)*$B$2*Output!$R$101*$E$2*$H$4/Output!$R$95/1000000</f>
        <v>340.88529851264082</v>
      </c>
      <c r="P34" s="6">
        <v>2050</v>
      </c>
      <c r="Q34" s="6">
        <f>(B37-$B$8)*$B$2*Output!$R$101*$E$2*$I$4/Output!$R$95/1000000</f>
        <v>49.22906034809025</v>
      </c>
      <c r="R34" s="6">
        <f>(C37-$B$8)*$B$2*Output!$R$101*$E$2*$I$4/Output!$R$95/1000000</f>
        <v>90.169395272629856</v>
      </c>
      <c r="S34" s="6">
        <f>(D37-$B$8)*$B$2*Output!$R$101*$E$2*$I$4/Output!$R$95/1000000</f>
        <v>131.10973019716957</v>
      </c>
      <c r="U34" s="6">
        <v>2050</v>
      </c>
      <c r="V34" s="6">
        <f>(B37-$B$8)*$B$2*Output!$R$101*$E$2*$J$4/Output!$R$95/1000000</f>
        <v>227.86022218258921</v>
      </c>
      <c r="W34" s="6">
        <f>(C37-$B$8)*$B$2*Output!$R$101*$E$2*$J$4/Output!$R$95/1000000</f>
        <v>417.35548669045824</v>
      </c>
      <c r="X34" s="6">
        <f>(D37-$B$8)*$B$2*Output!$R$101*$E$2*$J$4/Output!$R$95/1000000</f>
        <v>606.85075119832766</v>
      </c>
      <c r="Z34" s="6">
        <v>2050</v>
      </c>
      <c r="AA34" s="6">
        <f>(B37-$B$8)*$B$2*Output!$R$101*$E$2*$K$4/Output!$R$95/1000000</f>
        <v>11.167111524848178</v>
      </c>
      <c r="AB34" s="6">
        <f>(C37-$B$8)*$B$2*Output!$R$101*$E$2*$K$4/Output!$R$95/1000000</f>
        <v>20.454010009895256</v>
      </c>
      <c r="AC34" s="6">
        <f>(D37-$B$8)*$B$2*Output!$R$101*$E$2*$K$4/Output!$R$95/1000000</f>
        <v>29.740908494942357</v>
      </c>
      <c r="AE34" s="6">
        <v>2050</v>
      </c>
      <c r="AF34" s="6">
        <f>(B37-$B$8)*$B$2*Output!$R$101*$E$2*$L$4/Output!$R$95/1000000</f>
        <v>32.094789993170529</v>
      </c>
      <c r="AG34" s="6">
        <f>(C37-$B$8)*$B$2*Output!$R$101*$E$2*$L$4/Output!$R$95/1000000</f>
        <v>58.785761593324921</v>
      </c>
      <c r="AH34" s="6">
        <f>(D37-$B$8)*$B$2*Output!$R$101*$E$2*$L$4/Output!$R$95/1000000</f>
        <v>85.476733193479376</v>
      </c>
      <c r="AJ34" s="6">
        <v>2050</v>
      </c>
      <c r="AK34" s="6">
        <f>(B37-$B$8)*$B$2*Output!$R$101*$E$2*$M$4/Output!$R$95/1000000</f>
        <v>15.131009890538563</v>
      </c>
      <c r="AL34" s="6">
        <f>(C37-$B$8)*$B$2*Output!$R$101*$E$2*$M$4/Output!$R$95/1000000</f>
        <v>27.71440287600312</v>
      </c>
      <c r="AM34" s="6">
        <f>(D37-$B$8)*$B$2*Output!$R$101*$E$2*$M$4/Output!$R$95/1000000</f>
        <v>40.297795861467698</v>
      </c>
    </row>
    <row r="35" spans="1:39" x14ac:dyDescent="0.25">
      <c r="A35" s="6">
        <v>2048</v>
      </c>
      <c r="B35" s="6">
        <v>1.3107018454957351</v>
      </c>
      <c r="C35" s="6">
        <v>1.879044593046298</v>
      </c>
      <c r="D35" s="6">
        <v>2.4473873405968622</v>
      </c>
    </row>
    <row r="36" spans="1:39" x14ac:dyDescent="0.25">
      <c r="A36" s="6">
        <v>2049</v>
      </c>
      <c r="B36" s="6">
        <v>1.3378899193155647</v>
      </c>
      <c r="C36" s="6">
        <v>1.9268242102679187</v>
      </c>
      <c r="D36" s="6">
        <v>2.5157585012202746</v>
      </c>
      <c r="G36" s="6">
        <f>SUM(G8:G34)</f>
        <v>1965.5821186255655</v>
      </c>
      <c r="H36" s="6">
        <f t="shared" ref="H36:I36" si="1">SUM(H8:H34)</f>
        <v>3892.4259156179801</v>
      </c>
      <c r="I36" s="6">
        <f t="shared" si="1"/>
        <v>5819.269712610394</v>
      </c>
      <c r="L36" s="6">
        <f>SUM(L8:L34)</f>
        <v>1791.9377966704835</v>
      </c>
      <c r="M36" s="6">
        <f t="shared" ref="M36:N36" si="2">SUM(M8:M34)</f>
        <v>3548.5595095934405</v>
      </c>
      <c r="N36" s="6">
        <f t="shared" si="2"/>
        <v>5305.1812225163967</v>
      </c>
      <c r="Q36" s="6">
        <f>SUM(Q8:Q34)</f>
        <v>689.20684487326287</v>
      </c>
      <c r="R36" s="6">
        <f t="shared" ref="R36:S36" si="3">SUM(R8:R34)</f>
        <v>1364.8305806128617</v>
      </c>
      <c r="S36" s="6">
        <f t="shared" si="3"/>
        <v>2040.4543163524609</v>
      </c>
      <c r="V36" s="6">
        <f>SUM(V8:V34)</f>
        <v>3190.0431105562457</v>
      </c>
      <c r="W36" s="6">
        <f t="shared" ref="W36:X36" si="4">SUM(W8:W34)</f>
        <v>6317.215830265247</v>
      </c>
      <c r="X36" s="6">
        <f t="shared" si="4"/>
        <v>9444.3885499742464</v>
      </c>
      <c r="AA36" s="6">
        <f>SUM(AA8:AA34)</f>
        <v>156.33956134787434</v>
      </c>
      <c r="AB36" s="6">
        <f t="shared" ref="AB36:AC36" si="5">SUM(AB8:AB34)</f>
        <v>309.59793257192189</v>
      </c>
      <c r="AC36" s="6">
        <f t="shared" si="5"/>
        <v>462.85630379596932</v>
      </c>
      <c r="AF36" s="6">
        <f>SUM(AF8:AF34)</f>
        <v>449.327059904387</v>
      </c>
      <c r="AG36" s="6">
        <f t="shared" ref="AG36:AH36" si="6">SUM(AG8:AG34)</f>
        <v>889.79863826968392</v>
      </c>
      <c r="AH36" s="6">
        <f t="shared" si="6"/>
        <v>1330.2702166349807</v>
      </c>
      <c r="AK36" s="6">
        <f>SUM(AK8:AK34)</f>
        <v>211.83413846753965</v>
      </c>
      <c r="AL36" s="6">
        <f t="shared" ref="AL36:AM36" si="7">SUM(AL8:AL34)</f>
        <v>419.49338191997055</v>
      </c>
      <c r="AM36" s="6">
        <f t="shared" si="7"/>
        <v>627.15262537240142</v>
      </c>
    </row>
    <row r="37" spans="1:39" x14ac:dyDescent="0.25">
      <c r="A37" s="6">
        <v>2050</v>
      </c>
      <c r="B37" s="6">
        <v>1.365077993135394</v>
      </c>
      <c r="C37" s="6">
        <v>1.9755588491012497</v>
      </c>
      <c r="D37" s="6">
        <v>2.5860397050671073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817.23925695548894</v>
      </c>
      <c r="H41" s="6">
        <f t="shared" ref="H41:I41" si="8">$G$2-H8*1.204</f>
        <v>811.15727699488843</v>
      </c>
      <c r="I41" s="6">
        <f t="shared" si="8"/>
        <v>805.07529703428804</v>
      </c>
      <c r="K41" s="6">
        <v>2024</v>
      </c>
      <c r="L41" s="6">
        <f>$H$2-L8*1.204</f>
        <v>745.0423462772718</v>
      </c>
      <c r="M41" s="6">
        <f>$H$2-M8*1.204</f>
        <v>739.49766327129635</v>
      </c>
      <c r="N41" s="6">
        <f>$H$2-N8*1.204</f>
        <v>733.95298026532078</v>
      </c>
      <c r="P41" s="6">
        <v>2024</v>
      </c>
      <c r="Q41" s="6">
        <f>$I$2-Q8*1.204</f>
        <v>286.55474856818148</v>
      </c>
      <c r="R41" s="6">
        <f>$I$2-R8*1.204</f>
        <v>284.42217818126778</v>
      </c>
      <c r="S41" s="6">
        <f>$I$2-S8*1.204</f>
        <v>282.28960779435414</v>
      </c>
      <c r="U41" s="6">
        <v>2024</v>
      </c>
      <c r="V41" s="6">
        <f>$J$2-V8*1.204</f>
        <v>1326.3391219441542</v>
      </c>
      <c r="W41" s="6">
        <f>$J$2-W8*1.204</f>
        <v>1316.4683675818681</v>
      </c>
      <c r="X41" s="6">
        <f>$J$2-X8*1.204</f>
        <v>1306.5976132195822</v>
      </c>
      <c r="Z41" s="6">
        <v>2024</v>
      </c>
      <c r="AA41" s="6">
        <f>$K$2-AA8*1.204</f>
        <v>65.002029545336399</v>
      </c>
      <c r="AB41" s="6">
        <f>$K$2-AB8*1.204</f>
        <v>64.518277648045171</v>
      </c>
      <c r="AC41" s="6">
        <f>$K$2-AC8*1.204</f>
        <v>64.034525750753929</v>
      </c>
      <c r="AE41" s="6">
        <v>2024</v>
      </c>
      <c r="AF41" s="6">
        <f>$L$2-AF8*1.204</f>
        <v>186.81881010548972</v>
      </c>
      <c r="AG41" s="6">
        <f>$L$2-AG8*1.204</f>
        <v>185.42848499609929</v>
      </c>
      <c r="AH41" s="6">
        <f>$L$2-AH8*1.204</f>
        <v>184.03815988670883</v>
      </c>
      <c r="AJ41" s="6">
        <v>2024</v>
      </c>
      <c r="AK41" s="6">
        <f>$M$2-AK8*1.204</f>
        <v>88.075269040436723</v>
      </c>
      <c r="AL41" s="6">
        <f>$M$2-AL8*1.204</f>
        <v>87.419803683419971</v>
      </c>
      <c r="AM41" s="6">
        <f>$M$2-AM8*1.204</f>
        <v>86.764338326403234</v>
      </c>
    </row>
    <row r="42" spans="1:39" x14ac:dyDescent="0.25">
      <c r="F42" s="6">
        <v>2025</v>
      </c>
      <c r="G42" s="6">
        <f t="shared" ref="G42:I57" si="9">$G$2-G9*1.204</f>
        <v>810.97851391097788</v>
      </c>
      <c r="H42" s="6">
        <f t="shared" si="9"/>
        <v>797.64641587118899</v>
      </c>
      <c r="I42" s="6">
        <f t="shared" si="9"/>
        <v>784.3143178314001</v>
      </c>
      <c r="K42" s="6">
        <v>2025</v>
      </c>
      <c r="L42" s="6">
        <f t="shared" ref="L42:N57" si="10">$H$2-L9*1.204</f>
        <v>739.33469255454361</v>
      </c>
      <c r="M42" s="6">
        <f t="shared" si="10"/>
        <v>727.18038459659397</v>
      </c>
      <c r="N42" s="6">
        <f t="shared" si="10"/>
        <v>715.02607663864433</v>
      </c>
      <c r="P42" s="6">
        <v>2025</v>
      </c>
      <c r="Q42" s="6">
        <f t="shared" ref="Q42:S57" si="11">$I$2-Q9*1.204</f>
        <v>284.3594971363629</v>
      </c>
      <c r="R42" s="6">
        <f t="shared" si="11"/>
        <v>279.68476330638231</v>
      </c>
      <c r="S42" s="6">
        <f t="shared" si="11"/>
        <v>275.01002947640166</v>
      </c>
      <c r="U42" s="6">
        <v>2025</v>
      </c>
      <c r="V42" s="6">
        <f t="shared" ref="V42:X57" si="12">$J$2-V9*1.204</f>
        <v>1316.1782438883083</v>
      </c>
      <c r="W42" s="6">
        <f t="shared" si="12"/>
        <v>1294.5409044466837</v>
      </c>
      <c r="X42" s="6">
        <f t="shared" si="12"/>
        <v>1272.9035650050591</v>
      </c>
      <c r="Z42" s="6">
        <v>2025</v>
      </c>
      <c r="AA42" s="6">
        <f t="shared" ref="AA42:AC57" si="13">$K$2-AA9*1.204</f>
        <v>64.504059090672797</v>
      </c>
      <c r="AB42" s="6">
        <f t="shared" si="13"/>
        <v>63.443643278157715</v>
      </c>
      <c r="AC42" s="6">
        <f t="shared" si="13"/>
        <v>62.383227465642634</v>
      </c>
      <c r="AE42" s="6">
        <v>2025</v>
      </c>
      <c r="AF42" s="6">
        <f t="shared" ref="AF42:AH57" si="14">$L$2-AF9*1.204</f>
        <v>185.38762021097946</v>
      </c>
      <c r="AG42" s="6">
        <f t="shared" si="14"/>
        <v>182.33993659714793</v>
      </c>
      <c r="AH42" s="6">
        <f t="shared" si="14"/>
        <v>179.29225298331642</v>
      </c>
      <c r="AJ42" s="6">
        <v>2025</v>
      </c>
      <c r="AK42" s="6">
        <f t="shared" ref="AK42:AM57" si="15">$M$2-AK9*1.204</f>
        <v>87.400538080873446</v>
      </c>
      <c r="AL42" s="6">
        <f t="shared" si="15"/>
        <v>85.963715128801482</v>
      </c>
      <c r="AM42" s="6">
        <f t="shared" si="15"/>
        <v>84.526892176729518</v>
      </c>
    </row>
    <row r="43" spans="1:39" x14ac:dyDescent="0.25">
      <c r="F43" s="6">
        <v>2026</v>
      </c>
      <c r="G43" s="6">
        <f t="shared" si="9"/>
        <v>804.71777086646682</v>
      </c>
      <c r="H43" s="6">
        <f t="shared" si="9"/>
        <v>782.81929520011795</v>
      </c>
      <c r="I43" s="6">
        <f t="shared" si="9"/>
        <v>760.92081953376908</v>
      </c>
      <c r="K43" s="6">
        <v>2026</v>
      </c>
      <c r="L43" s="6">
        <f t="shared" si="10"/>
        <v>733.62703883181541</v>
      </c>
      <c r="M43" s="6">
        <f t="shared" si="10"/>
        <v>713.66312795566307</v>
      </c>
      <c r="N43" s="6">
        <f t="shared" si="10"/>
        <v>693.69921707951073</v>
      </c>
      <c r="P43" s="6">
        <v>2026</v>
      </c>
      <c r="Q43" s="6">
        <f t="shared" si="11"/>
        <v>282.16424570454438</v>
      </c>
      <c r="R43" s="6">
        <f t="shared" si="11"/>
        <v>274.4858184444858</v>
      </c>
      <c r="S43" s="6">
        <f t="shared" si="11"/>
        <v>266.80739118442722</v>
      </c>
      <c r="U43" s="6">
        <v>2026</v>
      </c>
      <c r="V43" s="6">
        <f t="shared" si="12"/>
        <v>1306.0173658324625</v>
      </c>
      <c r="W43" s="6">
        <f t="shared" si="12"/>
        <v>1270.4772168001914</v>
      </c>
      <c r="X43" s="6">
        <f t="shared" si="12"/>
        <v>1234.9370677679203</v>
      </c>
      <c r="Z43" s="6">
        <v>2026</v>
      </c>
      <c r="AA43" s="6">
        <f t="shared" si="13"/>
        <v>64.006088636009196</v>
      </c>
      <c r="AB43" s="6">
        <f t="shared" si="13"/>
        <v>62.264315525935302</v>
      </c>
      <c r="AC43" s="6">
        <f t="shared" si="13"/>
        <v>60.522542415861409</v>
      </c>
      <c r="AE43" s="6">
        <v>2026</v>
      </c>
      <c r="AF43" s="6">
        <f t="shared" si="14"/>
        <v>183.95643031646921</v>
      </c>
      <c r="AG43" s="6">
        <f t="shared" si="14"/>
        <v>178.95049462224918</v>
      </c>
      <c r="AH43" s="6">
        <f t="shared" si="14"/>
        <v>173.94455892802918</v>
      </c>
      <c r="AJ43" s="6">
        <v>2026</v>
      </c>
      <c r="AK43" s="6">
        <f t="shared" si="15"/>
        <v>86.725807121310183</v>
      </c>
      <c r="AL43" s="6">
        <f t="shared" si="15"/>
        <v>84.36577103704974</v>
      </c>
      <c r="AM43" s="6">
        <f t="shared" si="15"/>
        <v>82.005734952789311</v>
      </c>
    </row>
    <row r="44" spans="1:39" x14ac:dyDescent="0.25">
      <c r="F44" s="6">
        <v>2027</v>
      </c>
      <c r="G44" s="6">
        <f t="shared" si="9"/>
        <v>798.45702782195576</v>
      </c>
      <c r="H44" s="6">
        <f t="shared" si="9"/>
        <v>766.50901156357384</v>
      </c>
      <c r="I44" s="6">
        <f t="shared" si="9"/>
        <v>734.56099530519202</v>
      </c>
      <c r="K44" s="6">
        <v>2027</v>
      </c>
      <c r="L44" s="6">
        <f t="shared" si="10"/>
        <v>727.91938510908722</v>
      </c>
      <c r="M44" s="6">
        <f t="shared" si="10"/>
        <v>698.79373458573536</v>
      </c>
      <c r="N44" s="6">
        <f t="shared" si="10"/>
        <v>669.66808406238363</v>
      </c>
      <c r="P44" s="6">
        <v>2027</v>
      </c>
      <c r="Q44" s="6">
        <f t="shared" si="11"/>
        <v>279.96899427272587</v>
      </c>
      <c r="R44" s="6">
        <f t="shared" si="11"/>
        <v>268.76682099451358</v>
      </c>
      <c r="S44" s="6">
        <f t="shared" si="11"/>
        <v>257.56464771630135</v>
      </c>
      <c r="U44" s="6">
        <v>2027</v>
      </c>
      <c r="V44" s="6">
        <f t="shared" si="12"/>
        <v>1295.8564877766169</v>
      </c>
      <c r="W44" s="6">
        <f t="shared" si="12"/>
        <v>1244.0064286031773</v>
      </c>
      <c r="X44" s="6">
        <f t="shared" si="12"/>
        <v>1192.1563694297379</v>
      </c>
      <c r="Z44" s="6">
        <v>2027</v>
      </c>
      <c r="AA44" s="6">
        <f t="shared" si="13"/>
        <v>63.508118181345601</v>
      </c>
      <c r="AB44" s="6">
        <f t="shared" si="13"/>
        <v>60.967019134686204</v>
      </c>
      <c r="AC44" s="6">
        <f t="shared" si="13"/>
        <v>58.425920088026807</v>
      </c>
      <c r="AE44" s="6">
        <v>2027</v>
      </c>
      <c r="AF44" s="6">
        <f t="shared" si="14"/>
        <v>182.52524042195893</v>
      </c>
      <c r="AG44" s="6">
        <f t="shared" si="14"/>
        <v>175.22200537564393</v>
      </c>
      <c r="AH44" s="6">
        <f t="shared" si="14"/>
        <v>167.91877032932896</v>
      </c>
      <c r="AJ44" s="6">
        <v>2027</v>
      </c>
      <c r="AK44" s="6">
        <f t="shared" si="15"/>
        <v>86.051076161746906</v>
      </c>
      <c r="AL44" s="6">
        <f t="shared" si="15"/>
        <v>82.607983942036654</v>
      </c>
      <c r="AM44" s="6">
        <f t="shared" si="15"/>
        <v>79.164891722326402</v>
      </c>
    </row>
    <row r="45" spans="1:39" x14ac:dyDescent="0.25">
      <c r="F45" s="6">
        <v>2028</v>
      </c>
      <c r="G45" s="6">
        <f t="shared" si="9"/>
        <v>792.1962847774447</v>
      </c>
      <c r="H45" s="6">
        <f t="shared" si="9"/>
        <v>748.5274979735276</v>
      </c>
      <c r="I45" s="6">
        <f t="shared" si="9"/>
        <v>704.85871116961061</v>
      </c>
      <c r="K45" s="6">
        <v>2028</v>
      </c>
      <c r="L45" s="6">
        <f t="shared" si="10"/>
        <v>722.21173138635902</v>
      </c>
      <c r="M45" s="6">
        <f t="shared" si="10"/>
        <v>682.40075179553844</v>
      </c>
      <c r="N45" s="6">
        <f t="shared" si="10"/>
        <v>642.58977220471786</v>
      </c>
      <c r="P45" s="6">
        <v>2028</v>
      </c>
      <c r="Q45" s="6">
        <f t="shared" si="11"/>
        <v>277.77374284090729</v>
      </c>
      <c r="R45" s="6">
        <f t="shared" si="11"/>
        <v>262.46182761366862</v>
      </c>
      <c r="S45" s="6">
        <f t="shared" si="11"/>
        <v>247.14991238642997</v>
      </c>
      <c r="U45" s="6">
        <v>2028</v>
      </c>
      <c r="V45" s="6">
        <f t="shared" si="12"/>
        <v>1285.695609720771</v>
      </c>
      <c r="W45" s="6">
        <f t="shared" si="12"/>
        <v>1214.823316383266</v>
      </c>
      <c r="X45" s="6">
        <f t="shared" si="12"/>
        <v>1143.9510230457615</v>
      </c>
      <c r="Z45" s="6">
        <v>2028</v>
      </c>
      <c r="AA45" s="6">
        <f t="shared" si="13"/>
        <v>63.010147726682007</v>
      </c>
      <c r="AB45" s="6">
        <f t="shared" si="13"/>
        <v>59.536795527949074</v>
      </c>
      <c r="AC45" s="6">
        <f t="shared" si="13"/>
        <v>56.063443329216149</v>
      </c>
      <c r="AE45" s="6">
        <v>2028</v>
      </c>
      <c r="AF45" s="6">
        <f t="shared" si="14"/>
        <v>181.09405052744867</v>
      </c>
      <c r="AG45" s="6">
        <f t="shared" si="14"/>
        <v>171.11147722345669</v>
      </c>
      <c r="AH45" s="6">
        <f t="shared" si="14"/>
        <v>161.12890391946473</v>
      </c>
      <c r="AJ45" s="6">
        <v>2028</v>
      </c>
      <c r="AK45" s="6">
        <f t="shared" si="15"/>
        <v>85.376345202183629</v>
      </c>
      <c r="AL45" s="6">
        <f t="shared" si="15"/>
        <v>80.670085543595121</v>
      </c>
      <c r="AM45" s="6">
        <f t="shared" si="15"/>
        <v>75.963825885006614</v>
      </c>
    </row>
    <row r="46" spans="1:39" x14ac:dyDescent="0.25">
      <c r="F46" s="6">
        <v>2029</v>
      </c>
      <c r="G46" s="6">
        <f t="shared" si="9"/>
        <v>785.93554173293364</v>
      </c>
      <c r="H46" s="6">
        <f t="shared" si="9"/>
        <v>728.66284030390136</v>
      </c>
      <c r="I46" s="6">
        <f t="shared" si="9"/>
        <v>671.39013887486919</v>
      </c>
      <c r="K46" s="6">
        <v>2029</v>
      </c>
      <c r="L46" s="6">
        <f t="shared" si="10"/>
        <v>716.50407766363082</v>
      </c>
      <c r="M46" s="6">
        <f t="shared" si="10"/>
        <v>664.29098647013234</v>
      </c>
      <c r="N46" s="6">
        <f t="shared" si="10"/>
        <v>612.07789527663385</v>
      </c>
      <c r="P46" s="6">
        <v>2029</v>
      </c>
      <c r="Q46" s="6">
        <f t="shared" si="11"/>
        <v>275.57849140908877</v>
      </c>
      <c r="R46" s="6">
        <f t="shared" si="11"/>
        <v>255.49653325774321</v>
      </c>
      <c r="S46" s="6">
        <f t="shared" si="11"/>
        <v>235.41457510639765</v>
      </c>
      <c r="U46" s="6">
        <v>2029</v>
      </c>
      <c r="V46" s="6">
        <f t="shared" si="12"/>
        <v>1275.5347316649252</v>
      </c>
      <c r="W46" s="6">
        <f t="shared" si="12"/>
        <v>1182.5839539358399</v>
      </c>
      <c r="X46" s="6">
        <f t="shared" si="12"/>
        <v>1089.6331762067548</v>
      </c>
      <c r="Z46" s="6">
        <v>2029</v>
      </c>
      <c r="AA46" s="6">
        <f t="shared" si="13"/>
        <v>62.512177272018405</v>
      </c>
      <c r="AB46" s="6">
        <f t="shared" si="13"/>
        <v>57.956789362362528</v>
      </c>
      <c r="AC46" s="6">
        <f t="shared" si="13"/>
        <v>53.401401452706658</v>
      </c>
      <c r="AE46" s="6">
        <v>2029</v>
      </c>
      <c r="AF46" s="6">
        <f t="shared" si="14"/>
        <v>179.66286063293839</v>
      </c>
      <c r="AG46" s="6">
        <f t="shared" si="14"/>
        <v>166.57046713686634</v>
      </c>
      <c r="AH46" s="6">
        <f t="shared" si="14"/>
        <v>153.47807364079432</v>
      </c>
      <c r="AJ46" s="6">
        <v>2029</v>
      </c>
      <c r="AK46" s="6">
        <f t="shared" si="15"/>
        <v>84.701614242620352</v>
      </c>
      <c r="AL46" s="6">
        <f t="shared" si="15"/>
        <v>78.529237494804192</v>
      </c>
      <c r="AM46" s="6">
        <f t="shared" si="15"/>
        <v>72.356860746988019</v>
      </c>
    </row>
    <row r="47" spans="1:39" x14ac:dyDescent="0.25">
      <c r="F47" s="6">
        <v>2030</v>
      </c>
      <c r="G47" s="6">
        <f t="shared" si="9"/>
        <v>779.67479868842258</v>
      </c>
      <c r="H47" s="6">
        <f t="shared" si="9"/>
        <v>706.6762534425286</v>
      </c>
      <c r="I47" s="6">
        <f t="shared" si="9"/>
        <v>633.67770819663474</v>
      </c>
      <c r="K47" s="6">
        <v>2030</v>
      </c>
      <c r="L47" s="6">
        <f t="shared" si="10"/>
        <v>710.79642394090263</v>
      </c>
      <c r="M47" s="6">
        <f t="shared" si="10"/>
        <v>644.24674835698647</v>
      </c>
      <c r="N47" s="6">
        <f t="shared" si="10"/>
        <v>577.69707277307043</v>
      </c>
      <c r="P47" s="6">
        <v>2030</v>
      </c>
      <c r="Q47" s="6">
        <f t="shared" si="11"/>
        <v>273.38323997727025</v>
      </c>
      <c r="R47" s="6">
        <f t="shared" si="11"/>
        <v>247.78721090653326</v>
      </c>
      <c r="S47" s="6">
        <f t="shared" si="11"/>
        <v>222.19118183579633</v>
      </c>
      <c r="U47" s="6">
        <v>2030</v>
      </c>
      <c r="V47" s="6">
        <f t="shared" si="12"/>
        <v>1265.3738536090793</v>
      </c>
      <c r="W47" s="6">
        <f t="shared" si="12"/>
        <v>1146.9008047673826</v>
      </c>
      <c r="X47" s="6">
        <f t="shared" si="12"/>
        <v>1028.4277559256857</v>
      </c>
      <c r="Z47" s="6">
        <v>2030</v>
      </c>
      <c r="AA47" s="6">
        <f t="shared" si="13"/>
        <v>62.014206817354804</v>
      </c>
      <c r="AB47" s="6">
        <f t="shared" si="13"/>
        <v>56.20800801516166</v>
      </c>
      <c r="AC47" s="6">
        <f t="shared" si="13"/>
        <v>50.401809212968516</v>
      </c>
      <c r="AE47" s="6">
        <v>2030</v>
      </c>
      <c r="AF47" s="6">
        <f t="shared" si="14"/>
        <v>178.23167073842814</v>
      </c>
      <c r="AG47" s="6">
        <f t="shared" si="14"/>
        <v>161.54438944815547</v>
      </c>
      <c r="AH47" s="6">
        <f t="shared" si="14"/>
        <v>144.85710815788281</v>
      </c>
      <c r="AJ47" s="6">
        <v>2030</v>
      </c>
      <c r="AK47" s="6">
        <f t="shared" si="15"/>
        <v>84.026883283057089</v>
      </c>
      <c r="AL47" s="6">
        <f t="shared" si="15"/>
        <v>76.159705516726675</v>
      </c>
      <c r="AM47" s="6">
        <f t="shared" si="15"/>
        <v>68.292527750396275</v>
      </c>
    </row>
    <row r="48" spans="1:39" x14ac:dyDescent="0.25">
      <c r="F48" s="6">
        <v>2031</v>
      </c>
      <c r="G48" s="6">
        <f t="shared" si="9"/>
        <v>773.41405564391152</v>
      </c>
      <c r="H48" s="6">
        <f t="shared" si="9"/>
        <v>698.45381227497251</v>
      </c>
      <c r="I48" s="6">
        <f t="shared" si="9"/>
        <v>623.49356890603349</v>
      </c>
      <c r="K48" s="6">
        <v>2031</v>
      </c>
      <c r="L48" s="6">
        <f t="shared" si="10"/>
        <v>705.08877021817443</v>
      </c>
      <c r="M48" s="6">
        <f t="shared" si="10"/>
        <v>636.75069771151857</v>
      </c>
      <c r="N48" s="6">
        <f t="shared" si="10"/>
        <v>568.41262520486293</v>
      </c>
      <c r="P48" s="6">
        <v>2031</v>
      </c>
      <c r="Q48" s="6">
        <f t="shared" si="11"/>
        <v>271.18798854545167</v>
      </c>
      <c r="R48" s="6">
        <f t="shared" si="11"/>
        <v>244.90411450443025</v>
      </c>
      <c r="S48" s="6">
        <f t="shared" si="11"/>
        <v>218.62024046340883</v>
      </c>
      <c r="U48" s="6">
        <v>2031</v>
      </c>
      <c r="V48" s="6">
        <f t="shared" si="12"/>
        <v>1255.2129755532335</v>
      </c>
      <c r="W48" s="6">
        <f t="shared" si="12"/>
        <v>1133.5561871347913</v>
      </c>
      <c r="X48" s="6">
        <f t="shared" si="12"/>
        <v>1011.8993987163494</v>
      </c>
      <c r="Z48" s="6">
        <v>2031</v>
      </c>
      <c r="AA48" s="6">
        <f t="shared" si="13"/>
        <v>61.51623636269121</v>
      </c>
      <c r="AB48" s="6">
        <f t="shared" si="13"/>
        <v>55.55400692654608</v>
      </c>
      <c r="AC48" s="6">
        <f t="shared" si="13"/>
        <v>49.591777490400965</v>
      </c>
      <c r="AE48" s="6">
        <v>2031</v>
      </c>
      <c r="AF48" s="6">
        <f t="shared" si="14"/>
        <v>176.80048084391785</v>
      </c>
      <c r="AG48" s="6">
        <f t="shared" si="14"/>
        <v>159.66476036522596</v>
      </c>
      <c r="AH48" s="6">
        <f t="shared" si="14"/>
        <v>142.52903988653406</v>
      </c>
      <c r="AJ48" s="6">
        <v>2031</v>
      </c>
      <c r="AK48" s="6">
        <f t="shared" si="15"/>
        <v>83.352152323493812</v>
      </c>
      <c r="AL48" s="6">
        <f t="shared" si="15"/>
        <v>75.273559003526174</v>
      </c>
      <c r="AM48" s="6">
        <f t="shared" si="15"/>
        <v>67.19496568355855</v>
      </c>
    </row>
    <row r="49" spans="6:39" x14ac:dyDescent="0.25">
      <c r="F49" s="6">
        <v>2032</v>
      </c>
      <c r="G49" s="6">
        <f t="shared" si="9"/>
        <v>767.15331259940058</v>
      </c>
      <c r="H49" s="6">
        <f t="shared" si="9"/>
        <v>690.07662829029755</v>
      </c>
      <c r="I49" s="6">
        <f t="shared" si="9"/>
        <v>612.99994398119463</v>
      </c>
      <c r="K49" s="6">
        <v>2032</v>
      </c>
      <c r="L49" s="6">
        <f t="shared" si="10"/>
        <v>699.38111649544624</v>
      </c>
      <c r="M49" s="6">
        <f t="shared" si="10"/>
        <v>629.11357460709269</v>
      </c>
      <c r="N49" s="6">
        <f t="shared" si="10"/>
        <v>558.84603271873948</v>
      </c>
      <c r="P49" s="6">
        <v>2032</v>
      </c>
      <c r="Q49" s="6">
        <f t="shared" si="11"/>
        <v>268.99273711363315</v>
      </c>
      <c r="R49" s="6">
        <f t="shared" si="11"/>
        <v>241.96675946426646</v>
      </c>
      <c r="S49" s="6">
        <f t="shared" si="11"/>
        <v>214.94078181489976</v>
      </c>
      <c r="U49" s="6">
        <v>2032</v>
      </c>
      <c r="V49" s="6">
        <f t="shared" si="12"/>
        <v>1245.0520974973876</v>
      </c>
      <c r="W49" s="6">
        <f t="shared" si="12"/>
        <v>1119.9604295203189</v>
      </c>
      <c r="X49" s="6">
        <f t="shared" si="12"/>
        <v>994.86876154325034</v>
      </c>
      <c r="Z49" s="6">
        <v>2032</v>
      </c>
      <c r="AA49" s="6">
        <f t="shared" si="13"/>
        <v>61.018265908027608</v>
      </c>
      <c r="AB49" s="6">
        <f t="shared" si="13"/>
        <v>54.887697817868229</v>
      </c>
      <c r="AC49" s="6">
        <f t="shared" si="13"/>
        <v>48.757129727708865</v>
      </c>
      <c r="AE49" s="6">
        <v>2032</v>
      </c>
      <c r="AF49" s="6">
        <f t="shared" si="14"/>
        <v>175.3692909494076</v>
      </c>
      <c r="AG49" s="6">
        <f t="shared" si="14"/>
        <v>157.74975746891138</v>
      </c>
      <c r="AH49" s="6">
        <f t="shared" si="14"/>
        <v>140.13022398841517</v>
      </c>
      <c r="AJ49" s="6">
        <v>2032</v>
      </c>
      <c r="AK49" s="6">
        <f t="shared" si="15"/>
        <v>82.677421363930534</v>
      </c>
      <c r="AL49" s="6">
        <f t="shared" si="15"/>
        <v>74.370735592913064</v>
      </c>
      <c r="AM49" s="6">
        <f t="shared" si="15"/>
        <v>66.064049821895594</v>
      </c>
    </row>
    <row r="50" spans="6:39" x14ac:dyDescent="0.25">
      <c r="F50" s="6">
        <v>2033</v>
      </c>
      <c r="G50" s="6">
        <f t="shared" si="9"/>
        <v>760.89256955488952</v>
      </c>
      <c r="H50" s="6">
        <f t="shared" si="9"/>
        <v>681.53999901168822</v>
      </c>
      <c r="I50" s="6">
        <f t="shared" si="9"/>
        <v>602.18742846848716</v>
      </c>
      <c r="K50" s="6">
        <v>2033</v>
      </c>
      <c r="L50" s="6">
        <f t="shared" si="10"/>
        <v>693.67346277271804</v>
      </c>
      <c r="M50" s="6">
        <f t="shared" si="10"/>
        <v>621.33109199517298</v>
      </c>
      <c r="N50" s="6">
        <f t="shared" si="10"/>
        <v>548.98872121762815</v>
      </c>
      <c r="P50" s="6">
        <v>2033</v>
      </c>
      <c r="Q50" s="6">
        <f t="shared" si="11"/>
        <v>266.79748568181463</v>
      </c>
      <c r="R50" s="6">
        <f t="shared" si="11"/>
        <v>238.97349692122037</v>
      </c>
      <c r="S50" s="6">
        <f t="shared" si="11"/>
        <v>211.1495081606262</v>
      </c>
      <c r="U50" s="6">
        <v>2033</v>
      </c>
      <c r="V50" s="6">
        <f t="shared" si="12"/>
        <v>1234.8912194415418</v>
      </c>
      <c r="W50" s="6">
        <f t="shared" si="12"/>
        <v>1106.105900035363</v>
      </c>
      <c r="X50" s="6">
        <f t="shared" si="12"/>
        <v>977.32058062918406</v>
      </c>
      <c r="Z50" s="6">
        <v>2033</v>
      </c>
      <c r="AA50" s="6">
        <f t="shared" si="13"/>
        <v>60.520295453364007</v>
      </c>
      <c r="AB50" s="6">
        <f t="shared" si="13"/>
        <v>54.208706660917521</v>
      </c>
      <c r="AC50" s="6">
        <f t="shared" si="13"/>
        <v>47.897117868471049</v>
      </c>
      <c r="AE50" s="6">
        <v>2033</v>
      </c>
      <c r="AF50" s="6">
        <f t="shared" si="14"/>
        <v>173.93810105489732</v>
      </c>
      <c r="AG50" s="6">
        <f t="shared" si="14"/>
        <v>155.79830578500344</v>
      </c>
      <c r="AH50" s="6">
        <f t="shared" si="14"/>
        <v>137.65851051510953</v>
      </c>
      <c r="AJ50" s="6">
        <v>2033</v>
      </c>
      <c r="AK50" s="6">
        <f t="shared" si="15"/>
        <v>82.002690404367257</v>
      </c>
      <c r="AL50" s="6">
        <f t="shared" si="15"/>
        <v>73.450728490937863</v>
      </c>
      <c r="AM50" s="6">
        <f t="shared" si="15"/>
        <v>64.898766577508482</v>
      </c>
    </row>
    <row r="51" spans="6:39" x14ac:dyDescent="0.25">
      <c r="F51" s="6">
        <v>2034</v>
      </c>
      <c r="G51" s="6">
        <f t="shared" si="9"/>
        <v>754.63182651037846</v>
      </c>
      <c r="H51" s="6">
        <f t="shared" si="9"/>
        <v>672.83907905884189</v>
      </c>
      <c r="I51" s="6">
        <f t="shared" si="9"/>
        <v>591.04633160730555</v>
      </c>
      <c r="K51" s="6">
        <v>2034</v>
      </c>
      <c r="L51" s="6">
        <f t="shared" si="10"/>
        <v>687.96580904998984</v>
      </c>
      <c r="M51" s="6">
        <f t="shared" si="10"/>
        <v>613.39883254817914</v>
      </c>
      <c r="N51" s="6">
        <f t="shared" si="10"/>
        <v>538.83185604636867</v>
      </c>
      <c r="P51" s="6">
        <v>2034</v>
      </c>
      <c r="Q51" s="6">
        <f t="shared" si="11"/>
        <v>264.60223424999606</v>
      </c>
      <c r="R51" s="6">
        <f t="shared" si="11"/>
        <v>235.92262790314587</v>
      </c>
      <c r="S51" s="6">
        <f t="shared" si="11"/>
        <v>207.24302155629567</v>
      </c>
      <c r="U51" s="6">
        <v>2034</v>
      </c>
      <c r="V51" s="6">
        <f t="shared" si="12"/>
        <v>1224.7303413856962</v>
      </c>
      <c r="W51" s="6">
        <f t="shared" si="12"/>
        <v>1091.9847348659894</v>
      </c>
      <c r="X51" s="6">
        <f t="shared" si="12"/>
        <v>959.23912834628277</v>
      </c>
      <c r="Z51" s="6">
        <v>2034</v>
      </c>
      <c r="AA51" s="6">
        <f t="shared" si="13"/>
        <v>60.022324998700412</v>
      </c>
      <c r="AB51" s="6">
        <f t="shared" si="13"/>
        <v>53.516648061146512</v>
      </c>
      <c r="AC51" s="6">
        <f t="shared" si="13"/>
        <v>47.010971123592611</v>
      </c>
      <c r="AE51" s="6">
        <v>2034</v>
      </c>
      <c r="AF51" s="6">
        <f t="shared" si="14"/>
        <v>172.50691116038706</v>
      </c>
      <c r="AG51" s="6">
        <f t="shared" si="14"/>
        <v>153.80929767192106</v>
      </c>
      <c r="AH51" s="6">
        <f t="shared" si="14"/>
        <v>135.11168418345511</v>
      </c>
      <c r="AJ51" s="6">
        <v>2034</v>
      </c>
      <c r="AK51" s="6">
        <f t="shared" si="15"/>
        <v>81.327959444803994</v>
      </c>
      <c r="AL51" s="6">
        <f t="shared" si="15"/>
        <v>72.513015502698508</v>
      </c>
      <c r="AM51" s="6">
        <f t="shared" si="15"/>
        <v>63.698071560593036</v>
      </c>
    </row>
    <row r="52" spans="6:39" x14ac:dyDescent="0.25">
      <c r="F52" s="6">
        <v>2035</v>
      </c>
      <c r="G52" s="6">
        <f t="shared" si="9"/>
        <v>748.37108346586729</v>
      </c>
      <c r="H52" s="6">
        <f t="shared" si="9"/>
        <v>663.96887580527675</v>
      </c>
      <c r="I52" s="6">
        <f t="shared" si="9"/>
        <v>579.56666814468622</v>
      </c>
      <c r="K52" s="6">
        <v>2035</v>
      </c>
      <c r="L52" s="6">
        <f t="shared" si="10"/>
        <v>682.25815532726153</v>
      </c>
      <c r="M52" s="6">
        <f t="shared" si="10"/>
        <v>605.31224470043901</v>
      </c>
      <c r="N52" s="6">
        <f t="shared" si="10"/>
        <v>528.36633407361649</v>
      </c>
      <c r="P52" s="6">
        <v>2035</v>
      </c>
      <c r="Q52" s="6">
        <f t="shared" si="11"/>
        <v>262.40698281817754</v>
      </c>
      <c r="R52" s="6">
        <f t="shared" si="11"/>
        <v>232.81240180786116</v>
      </c>
      <c r="S52" s="6">
        <f t="shared" si="11"/>
        <v>203.21782079754485</v>
      </c>
      <c r="U52" s="6">
        <v>2035</v>
      </c>
      <c r="V52" s="6">
        <f t="shared" si="12"/>
        <v>1214.5694633298504</v>
      </c>
      <c r="W52" s="6">
        <f t="shared" si="12"/>
        <v>1077.5888312249572</v>
      </c>
      <c r="X52" s="6">
        <f t="shared" si="12"/>
        <v>940.60819912006468</v>
      </c>
      <c r="Z52" s="6">
        <v>2035</v>
      </c>
      <c r="AA52" s="6">
        <f t="shared" si="13"/>
        <v>59.524354544036811</v>
      </c>
      <c r="AB52" s="6">
        <f t="shared" si="13"/>
        <v>52.811124912259416</v>
      </c>
      <c r="AC52" s="6">
        <f t="shared" si="13"/>
        <v>46.097895280482035</v>
      </c>
      <c r="AE52" s="6">
        <v>2035</v>
      </c>
      <c r="AF52" s="6">
        <f t="shared" si="14"/>
        <v>171.07572126587678</v>
      </c>
      <c r="AG52" s="6">
        <f t="shared" si="14"/>
        <v>151.7815918279822</v>
      </c>
      <c r="AH52" s="6">
        <f t="shared" si="14"/>
        <v>132.48746239008767</v>
      </c>
      <c r="AJ52" s="6">
        <v>2035</v>
      </c>
      <c r="AK52" s="6">
        <f t="shared" si="15"/>
        <v>80.653228485240717</v>
      </c>
      <c r="AL52" s="6">
        <f t="shared" si="15"/>
        <v>71.557058564320954</v>
      </c>
      <c r="AM52" s="6">
        <f t="shared" si="15"/>
        <v>62.460888643401219</v>
      </c>
    </row>
    <row r="53" spans="6:39" x14ac:dyDescent="0.25">
      <c r="F53" s="6">
        <v>2036</v>
      </c>
      <c r="G53" s="6">
        <f t="shared" si="9"/>
        <v>742.11034042135623</v>
      </c>
      <c r="H53" s="6">
        <f t="shared" si="9"/>
        <v>654.92424490367057</v>
      </c>
      <c r="I53" s="6">
        <f t="shared" si="9"/>
        <v>567.73814938598491</v>
      </c>
      <c r="K53" s="6">
        <v>2036</v>
      </c>
      <c r="L53" s="6">
        <f t="shared" si="10"/>
        <v>676.55050160453334</v>
      </c>
      <c r="M53" s="6">
        <f t="shared" si="10"/>
        <v>597.06663856882892</v>
      </c>
      <c r="N53" s="6">
        <f t="shared" si="10"/>
        <v>517.58277553312473</v>
      </c>
      <c r="P53" s="6">
        <v>2036</v>
      </c>
      <c r="Q53" s="6">
        <f t="shared" si="11"/>
        <v>260.21173138635896</v>
      </c>
      <c r="R53" s="6">
        <f t="shared" si="11"/>
        <v>229.64101483416499</v>
      </c>
      <c r="S53" s="6">
        <f t="shared" si="11"/>
        <v>199.07029828197105</v>
      </c>
      <c r="U53" s="6">
        <v>2036</v>
      </c>
      <c r="V53" s="6">
        <f t="shared" si="12"/>
        <v>1204.4085852740045</v>
      </c>
      <c r="W53" s="6">
        <f t="shared" si="12"/>
        <v>1062.9098400895637</v>
      </c>
      <c r="X53" s="6">
        <f t="shared" si="12"/>
        <v>921.41109490512304</v>
      </c>
      <c r="Z53" s="6">
        <v>2036</v>
      </c>
      <c r="AA53" s="6">
        <f t="shared" si="13"/>
        <v>59.026384089373209</v>
      </c>
      <c r="AB53" s="6">
        <f t="shared" si="13"/>
        <v>52.091728040304098</v>
      </c>
      <c r="AC53" s="6">
        <f t="shared" si="13"/>
        <v>45.157071991234986</v>
      </c>
      <c r="AE53" s="6">
        <v>2036</v>
      </c>
      <c r="AF53" s="6">
        <f t="shared" si="14"/>
        <v>169.6445313713665</v>
      </c>
      <c r="AG53" s="6">
        <f t="shared" si="14"/>
        <v>149.71401226850759</v>
      </c>
      <c r="AH53" s="6">
        <f t="shared" si="14"/>
        <v>129.78349316564868</v>
      </c>
      <c r="AJ53" s="6">
        <v>2036</v>
      </c>
      <c r="AK53" s="6">
        <f t="shared" si="15"/>
        <v>79.97849752567744</v>
      </c>
      <c r="AL53" s="6">
        <f t="shared" si="15"/>
        <v>70.582303260717381</v>
      </c>
      <c r="AM53" s="6">
        <f t="shared" si="15"/>
        <v>61.186108995757337</v>
      </c>
    </row>
    <row r="54" spans="6:39" x14ac:dyDescent="0.25">
      <c r="F54" s="6">
        <v>2037</v>
      </c>
      <c r="G54" s="6">
        <f t="shared" si="9"/>
        <v>735.84959737684528</v>
      </c>
      <c r="H54" s="6">
        <f t="shared" si="9"/>
        <v>645.69988567521864</v>
      </c>
      <c r="I54" s="6">
        <f t="shared" si="9"/>
        <v>555.550173973592</v>
      </c>
      <c r="K54" s="6">
        <v>2037</v>
      </c>
      <c r="L54" s="6">
        <f t="shared" si="10"/>
        <v>670.84284788180514</v>
      </c>
      <c r="M54" s="6">
        <f t="shared" si="10"/>
        <v>588.65718174944789</v>
      </c>
      <c r="N54" s="6">
        <f t="shared" si="10"/>
        <v>506.47151561709074</v>
      </c>
      <c r="P54" s="6">
        <v>2037</v>
      </c>
      <c r="Q54" s="6">
        <f t="shared" si="11"/>
        <v>258.01647995454044</v>
      </c>
      <c r="R54" s="6">
        <f t="shared" si="11"/>
        <v>226.40660836517227</v>
      </c>
      <c r="S54" s="6">
        <f t="shared" si="11"/>
        <v>194.79673677580413</v>
      </c>
      <c r="U54" s="6">
        <v>2037</v>
      </c>
      <c r="V54" s="6">
        <f t="shared" si="12"/>
        <v>1194.2477072181587</v>
      </c>
      <c r="W54" s="6">
        <f t="shared" si="12"/>
        <v>1047.9391587187974</v>
      </c>
      <c r="X54" s="6">
        <f t="shared" si="12"/>
        <v>901.63061021943622</v>
      </c>
      <c r="Z54" s="6">
        <v>2037</v>
      </c>
      <c r="AA54" s="6">
        <f t="shared" si="13"/>
        <v>58.528413634709608</v>
      </c>
      <c r="AB54" s="6">
        <f t="shared" si="13"/>
        <v>51.358035836948169</v>
      </c>
      <c r="AC54" s="6">
        <f t="shared" si="13"/>
        <v>44.187658039186744</v>
      </c>
      <c r="AE54" s="6">
        <v>2037</v>
      </c>
      <c r="AF54" s="6">
        <f t="shared" si="14"/>
        <v>168.21334147685624</v>
      </c>
      <c r="AG54" s="6">
        <f t="shared" si="14"/>
        <v>147.60534727183961</v>
      </c>
      <c r="AH54" s="6">
        <f t="shared" si="14"/>
        <v>126.99735306682297</v>
      </c>
      <c r="AJ54" s="6">
        <v>2037</v>
      </c>
      <c r="AK54" s="6">
        <f t="shared" si="15"/>
        <v>79.303766566114163</v>
      </c>
      <c r="AL54" s="6">
        <f t="shared" si="15"/>
        <v>69.58817832868931</v>
      </c>
      <c r="AM54" s="6">
        <f t="shared" si="15"/>
        <v>59.87259009126447</v>
      </c>
    </row>
    <row r="55" spans="6:39" x14ac:dyDescent="0.25">
      <c r="F55" s="6">
        <v>2038</v>
      </c>
      <c r="G55" s="6">
        <f t="shared" si="9"/>
        <v>729.58885433233422</v>
      </c>
      <c r="H55" s="6">
        <f t="shared" si="9"/>
        <v>636.29033635887868</v>
      </c>
      <c r="I55" s="6">
        <f t="shared" si="9"/>
        <v>542.99181838542336</v>
      </c>
      <c r="K55" s="6">
        <v>2038</v>
      </c>
      <c r="L55" s="6">
        <f t="shared" si="10"/>
        <v>665.13519415907695</v>
      </c>
      <c r="M55" s="6">
        <f t="shared" si="10"/>
        <v>580.07889498655516</v>
      </c>
      <c r="N55" s="6">
        <f t="shared" si="10"/>
        <v>495.02259581403348</v>
      </c>
      <c r="P55" s="6">
        <v>2038</v>
      </c>
      <c r="Q55" s="6">
        <f t="shared" si="11"/>
        <v>255.8212285227219</v>
      </c>
      <c r="R55" s="6">
        <f t="shared" si="11"/>
        <v>223.10726730252122</v>
      </c>
      <c r="S55" s="6">
        <f t="shared" si="11"/>
        <v>190.39330608232058</v>
      </c>
      <c r="U55" s="6">
        <v>2038</v>
      </c>
      <c r="V55" s="6">
        <f t="shared" si="12"/>
        <v>1184.0868291623128</v>
      </c>
      <c r="W55" s="6">
        <f t="shared" si="12"/>
        <v>1032.6679229430981</v>
      </c>
      <c r="X55" s="6">
        <f t="shared" si="12"/>
        <v>881.24901672388376</v>
      </c>
      <c r="Z55" s="6">
        <v>2038</v>
      </c>
      <c r="AA55" s="6">
        <f t="shared" si="13"/>
        <v>58.030443180046007</v>
      </c>
      <c r="AB55" s="6">
        <f t="shared" si="13"/>
        <v>50.609613881610869</v>
      </c>
      <c r="AC55" s="6">
        <f t="shared" si="13"/>
        <v>43.188784583175753</v>
      </c>
      <c r="AE55" s="6">
        <v>2038</v>
      </c>
      <c r="AF55" s="6">
        <f t="shared" si="14"/>
        <v>166.78215158234596</v>
      </c>
      <c r="AG55" s="6">
        <f t="shared" si="14"/>
        <v>145.454348293332</v>
      </c>
      <c r="AH55" s="6">
        <f t="shared" si="14"/>
        <v>124.1265450043181</v>
      </c>
      <c r="AJ55" s="6">
        <v>2038</v>
      </c>
      <c r="AK55" s="6">
        <f t="shared" si="15"/>
        <v>78.629035606550886</v>
      </c>
      <c r="AL55" s="6">
        <f t="shared" si="15"/>
        <v>68.574095144930766</v>
      </c>
      <c r="AM55" s="6">
        <f t="shared" si="15"/>
        <v>58.519154683310653</v>
      </c>
    </row>
    <row r="56" spans="6:39" x14ac:dyDescent="0.25">
      <c r="F56" s="6">
        <v>2039</v>
      </c>
      <c r="G56" s="6">
        <f t="shared" si="9"/>
        <v>723.32811128782305</v>
      </c>
      <c r="H56" s="6">
        <f t="shared" si="9"/>
        <v>626.68996921624625</v>
      </c>
      <c r="I56" s="6">
        <f t="shared" si="9"/>
        <v>530.05182714466969</v>
      </c>
      <c r="K56" s="6">
        <v>2039</v>
      </c>
      <c r="L56" s="6">
        <f t="shared" si="10"/>
        <v>659.42754043634875</v>
      </c>
      <c r="M56" s="6">
        <f t="shared" si="10"/>
        <v>571.326647709893</v>
      </c>
      <c r="N56" s="6">
        <f t="shared" si="10"/>
        <v>483.22575498343747</v>
      </c>
      <c r="P56" s="6">
        <v>2039</v>
      </c>
      <c r="Q56" s="6">
        <f t="shared" si="11"/>
        <v>253.62597709090338</v>
      </c>
      <c r="R56" s="6">
        <f t="shared" si="11"/>
        <v>219.74101834995884</v>
      </c>
      <c r="S56" s="6">
        <f t="shared" si="11"/>
        <v>185.85605960901444</v>
      </c>
      <c r="U56" s="6">
        <v>2039</v>
      </c>
      <c r="V56" s="6">
        <f t="shared" si="12"/>
        <v>1173.925951106467</v>
      </c>
      <c r="W56" s="6">
        <f t="shared" si="12"/>
        <v>1017.0869992198095</v>
      </c>
      <c r="X56" s="6">
        <f t="shared" si="12"/>
        <v>860.2480473331525</v>
      </c>
      <c r="Z56" s="6">
        <v>2039</v>
      </c>
      <c r="AA56" s="6">
        <f t="shared" si="13"/>
        <v>57.532472725382412</v>
      </c>
      <c r="AB56" s="6">
        <f t="shared" si="13"/>
        <v>49.846014552111882</v>
      </c>
      <c r="AC56" s="6">
        <f t="shared" si="13"/>
        <v>42.159556378841373</v>
      </c>
      <c r="AE56" s="6">
        <v>2039</v>
      </c>
      <c r="AF56" s="6">
        <f t="shared" si="14"/>
        <v>165.35096168783571</v>
      </c>
      <c r="AG56" s="6">
        <f t="shared" si="14"/>
        <v>143.2597288463368</v>
      </c>
      <c r="AH56" s="6">
        <f t="shared" si="14"/>
        <v>121.16849600483799</v>
      </c>
      <c r="AJ56" s="6">
        <v>2039</v>
      </c>
      <c r="AK56" s="6">
        <f t="shared" si="15"/>
        <v>77.954304646987609</v>
      </c>
      <c r="AL56" s="6">
        <f t="shared" si="15"/>
        <v>67.539447198472203</v>
      </c>
      <c r="AM56" s="6">
        <f t="shared" si="15"/>
        <v>57.124589749956812</v>
      </c>
    </row>
    <row r="57" spans="6:39" x14ac:dyDescent="0.25">
      <c r="F57" s="6">
        <v>2040</v>
      </c>
      <c r="G57" s="6">
        <f t="shared" si="9"/>
        <v>717.06736824331199</v>
      </c>
      <c r="H57" s="6">
        <f t="shared" si="9"/>
        <v>616.89298548767079</v>
      </c>
      <c r="I57" s="6">
        <f t="shared" si="9"/>
        <v>516.71860273202969</v>
      </c>
      <c r="K57" s="6">
        <v>2040</v>
      </c>
      <c r="L57" s="6">
        <f t="shared" si="10"/>
        <v>653.71988671362055</v>
      </c>
      <c r="M57" s="6">
        <f t="shared" si="10"/>
        <v>562.39515343639209</v>
      </c>
      <c r="N57" s="6">
        <f t="shared" si="10"/>
        <v>471.07042015916375</v>
      </c>
      <c r="P57" s="6">
        <v>2040</v>
      </c>
      <c r="Q57" s="6">
        <f t="shared" si="11"/>
        <v>251.43072565908483</v>
      </c>
      <c r="R57" s="6">
        <f t="shared" si="11"/>
        <v>216.30582824476616</v>
      </c>
      <c r="S57" s="6">
        <f t="shared" si="11"/>
        <v>181.18093083044758</v>
      </c>
      <c r="U57" s="6">
        <v>2040</v>
      </c>
      <c r="V57" s="6">
        <f t="shared" si="12"/>
        <v>1163.7650730506211</v>
      </c>
      <c r="W57" s="6">
        <f t="shared" si="12"/>
        <v>1001.1869764472033</v>
      </c>
      <c r="X57" s="6">
        <f t="shared" si="12"/>
        <v>838.60887984378599</v>
      </c>
      <c r="Z57" s="6">
        <v>2040</v>
      </c>
      <c r="AA57" s="6">
        <f t="shared" si="13"/>
        <v>57.034502270718804</v>
      </c>
      <c r="AB57" s="6">
        <f t="shared" si="13"/>
        <v>49.066776623488082</v>
      </c>
      <c r="AC57" s="6">
        <f t="shared" si="13"/>
        <v>41.099050976257374</v>
      </c>
      <c r="AE57" s="6">
        <v>2040</v>
      </c>
      <c r="AF57" s="6">
        <f t="shared" si="14"/>
        <v>163.91977179332542</v>
      </c>
      <c r="AG57" s="6">
        <f t="shared" si="14"/>
        <v>141.02016334918522</v>
      </c>
      <c r="AH57" s="6">
        <f t="shared" si="14"/>
        <v>118.12055490504505</v>
      </c>
      <c r="AJ57" s="6">
        <v>2040</v>
      </c>
      <c r="AK57" s="6">
        <f t="shared" si="15"/>
        <v>77.279573687424332</v>
      </c>
      <c r="AL57" s="6">
        <f t="shared" si="15"/>
        <v>66.483609547092627</v>
      </c>
      <c r="AM57" s="6">
        <f t="shared" si="15"/>
        <v>55.687645406760943</v>
      </c>
    </row>
    <row r="58" spans="6:39" x14ac:dyDescent="0.25">
      <c r="F58" s="6">
        <v>2041</v>
      </c>
      <c r="G58" s="6">
        <f t="shared" ref="G58:I67" si="16">$G$2-G25*1.204</f>
        <v>710.80662519880093</v>
      </c>
      <c r="H58" s="6">
        <f t="shared" si="16"/>
        <v>607.44780119491145</v>
      </c>
      <c r="I58" s="6">
        <f t="shared" si="16"/>
        <v>504.08897719102208</v>
      </c>
      <c r="K58" s="6">
        <v>2041</v>
      </c>
      <c r="L58" s="6">
        <f t="shared" ref="L58:N67" si="17">$H$2-L25*1.204</f>
        <v>648.01223299089224</v>
      </c>
      <c r="M58" s="6">
        <f t="shared" si="17"/>
        <v>553.78437977787462</v>
      </c>
      <c r="N58" s="6">
        <f t="shared" si="17"/>
        <v>459.55652656485722</v>
      </c>
      <c r="P58" s="6">
        <v>2041</v>
      </c>
      <c r="Q58" s="6">
        <f t="shared" ref="Q58:S67" si="18">$I$2-Q25*1.204</f>
        <v>249.23547422726628</v>
      </c>
      <c r="R58" s="6">
        <f t="shared" si="18"/>
        <v>212.99399222225949</v>
      </c>
      <c r="S58" s="6">
        <f t="shared" si="18"/>
        <v>176.75251021725276</v>
      </c>
      <c r="U58" s="6">
        <v>2041</v>
      </c>
      <c r="V58" s="6">
        <f t="shared" ref="V58:X67" si="19">$J$2-V25*1.204</f>
        <v>1153.6041949947753</v>
      </c>
      <c r="W58" s="6">
        <f t="shared" si="19"/>
        <v>985.85790685731536</v>
      </c>
      <c r="X58" s="6">
        <f t="shared" si="19"/>
        <v>818.11161871985553</v>
      </c>
      <c r="Z58" s="6">
        <v>2041</v>
      </c>
      <c r="AA58" s="6">
        <f t="shared" ref="AA58:AC67" si="20">$K$2-AA25*1.204</f>
        <v>56.536531816055202</v>
      </c>
      <c r="AB58" s="6">
        <f t="shared" si="20"/>
        <v>48.315520313620766</v>
      </c>
      <c r="AC58" s="6">
        <f t="shared" si="20"/>
        <v>40.094508811186344</v>
      </c>
      <c r="AE58" s="6">
        <v>2041</v>
      </c>
      <c r="AF58" s="6">
        <f t="shared" ref="AF58:AH67" si="21">$L$2-AF25*1.204</f>
        <v>162.48858189881514</v>
      </c>
      <c r="AG58" s="6">
        <f t="shared" si="21"/>
        <v>138.8610183059406</v>
      </c>
      <c r="AH58" s="6">
        <f t="shared" si="21"/>
        <v>115.23345471306608</v>
      </c>
      <c r="AJ58" s="6">
        <v>2041</v>
      </c>
      <c r="AK58" s="6">
        <f t="shared" ref="AK58:AM67" si="22">$M$2-AK25*1.204</f>
        <v>76.604842727861055</v>
      </c>
      <c r="AL58" s="6">
        <f t="shared" si="22"/>
        <v>65.465685921127374</v>
      </c>
      <c r="AM58" s="6">
        <f t="shared" si="22"/>
        <v>54.326529114393708</v>
      </c>
    </row>
    <row r="59" spans="6:39" x14ac:dyDescent="0.25">
      <c r="F59" s="6">
        <v>2042</v>
      </c>
      <c r="G59" s="6">
        <f t="shared" si="16"/>
        <v>704.54588215428987</v>
      </c>
      <c r="H59" s="6">
        <f t="shared" si="16"/>
        <v>597.82620384685958</v>
      </c>
      <c r="I59" s="6">
        <f t="shared" si="16"/>
        <v>491.10652553942953</v>
      </c>
      <c r="K59" s="6">
        <v>2042</v>
      </c>
      <c r="L59" s="6">
        <f t="shared" si="17"/>
        <v>642.30457926816405</v>
      </c>
      <c r="M59" s="6">
        <f t="shared" si="17"/>
        <v>545.01277782395857</v>
      </c>
      <c r="N59" s="6">
        <f t="shared" si="17"/>
        <v>447.72097637975321</v>
      </c>
      <c r="P59" s="6">
        <v>2042</v>
      </c>
      <c r="Q59" s="6">
        <f t="shared" si="18"/>
        <v>247.0402227954477</v>
      </c>
      <c r="R59" s="6">
        <f t="shared" si="18"/>
        <v>209.62029916306096</v>
      </c>
      <c r="S59" s="6">
        <f t="shared" si="18"/>
        <v>172.20037553067428</v>
      </c>
      <c r="U59" s="6">
        <v>2042</v>
      </c>
      <c r="V59" s="6">
        <f t="shared" si="19"/>
        <v>1143.4433169389295</v>
      </c>
      <c r="W59" s="6">
        <f t="shared" si="19"/>
        <v>970.24252755473935</v>
      </c>
      <c r="X59" s="6">
        <f t="shared" si="19"/>
        <v>797.04173817054959</v>
      </c>
      <c r="Z59" s="6">
        <v>2042</v>
      </c>
      <c r="AA59" s="6">
        <f t="shared" si="20"/>
        <v>56.038561361391601</v>
      </c>
      <c r="AB59" s="6">
        <f t="shared" si="20"/>
        <v>47.550232364261447</v>
      </c>
      <c r="AC59" s="6">
        <f t="shared" si="20"/>
        <v>39.061903367131308</v>
      </c>
      <c r="AE59" s="6">
        <v>2042</v>
      </c>
      <c r="AF59" s="6">
        <f t="shared" si="21"/>
        <v>161.05739200430486</v>
      </c>
      <c r="AG59" s="6">
        <f t="shared" si="21"/>
        <v>136.66154568812547</v>
      </c>
      <c r="AH59" s="6">
        <f t="shared" si="21"/>
        <v>112.2656993719461</v>
      </c>
      <c r="AJ59" s="6">
        <v>2042</v>
      </c>
      <c r="AK59" s="6">
        <f t="shared" si="22"/>
        <v>75.930111768297778</v>
      </c>
      <c r="AL59" s="6">
        <f t="shared" si="22"/>
        <v>64.428749959209213</v>
      </c>
      <c r="AM59" s="6">
        <f t="shared" si="22"/>
        <v>52.92738815012067</v>
      </c>
    </row>
    <row r="60" spans="6:39" x14ac:dyDescent="0.25">
      <c r="F60" s="6">
        <v>2043</v>
      </c>
      <c r="G60" s="6">
        <f t="shared" si="16"/>
        <v>698.28513910977881</v>
      </c>
      <c r="H60" s="6">
        <f t="shared" si="16"/>
        <v>588.02326510007765</v>
      </c>
      <c r="I60" s="6">
        <f t="shared" si="16"/>
        <v>477.76139109037655</v>
      </c>
      <c r="K60" s="6">
        <v>2043</v>
      </c>
      <c r="L60" s="6">
        <f t="shared" si="17"/>
        <v>636.59692554543585</v>
      </c>
      <c r="M60" s="6">
        <f t="shared" si="17"/>
        <v>536.07585461309452</v>
      </c>
      <c r="N60" s="6">
        <f t="shared" si="17"/>
        <v>435.55478368075313</v>
      </c>
      <c r="P60" s="6">
        <v>2043</v>
      </c>
      <c r="Q60" s="6">
        <f t="shared" si="18"/>
        <v>244.84497136362916</v>
      </c>
      <c r="R60" s="6">
        <f t="shared" si="18"/>
        <v>206.18302100503638</v>
      </c>
      <c r="S60" s="6">
        <f t="shared" si="18"/>
        <v>167.52107064644352</v>
      </c>
      <c r="U60" s="6">
        <v>2043</v>
      </c>
      <c r="V60" s="6">
        <f t="shared" si="19"/>
        <v>1133.2824388830836</v>
      </c>
      <c r="W60" s="6">
        <f t="shared" si="19"/>
        <v>954.33284008045393</v>
      </c>
      <c r="X60" s="6">
        <f t="shared" si="19"/>
        <v>775.38324127782425</v>
      </c>
      <c r="Z60" s="6">
        <v>2043</v>
      </c>
      <c r="AA60" s="6">
        <f t="shared" si="20"/>
        <v>55.540590906727999</v>
      </c>
      <c r="AB60" s="6">
        <f t="shared" si="20"/>
        <v>46.770520782094827</v>
      </c>
      <c r="AC60" s="6">
        <f t="shared" si="20"/>
        <v>38.000450657461649</v>
      </c>
      <c r="AE60" s="6">
        <v>2043</v>
      </c>
      <c r="AF60" s="6">
        <f t="shared" si="21"/>
        <v>159.6262021097946</v>
      </c>
      <c r="AG60" s="6">
        <f t="shared" si="21"/>
        <v>134.42061888899775</v>
      </c>
      <c r="AH60" s="6">
        <f t="shared" si="21"/>
        <v>109.21503566820084</v>
      </c>
      <c r="AJ60" s="6">
        <v>2043</v>
      </c>
      <c r="AK60" s="6">
        <f t="shared" si="22"/>
        <v>75.2553808087345</v>
      </c>
      <c r="AL60" s="6">
        <f t="shared" si="22"/>
        <v>63.372270525357493</v>
      </c>
      <c r="AM60" s="6">
        <f t="shared" si="22"/>
        <v>51.489160241980471</v>
      </c>
    </row>
    <row r="61" spans="6:39" x14ac:dyDescent="0.25">
      <c r="F61" s="6">
        <v>2044</v>
      </c>
      <c r="G61" s="6">
        <f t="shared" si="16"/>
        <v>692.02439606526764</v>
      </c>
      <c r="H61" s="6">
        <f t="shared" si="16"/>
        <v>578.03391893101684</v>
      </c>
      <c r="I61" s="6">
        <f t="shared" si="16"/>
        <v>464.04344179676588</v>
      </c>
      <c r="K61" s="6">
        <v>2044</v>
      </c>
      <c r="L61" s="6">
        <f t="shared" si="17"/>
        <v>630.88927182270766</v>
      </c>
      <c r="M61" s="6">
        <f t="shared" si="17"/>
        <v>526.9689916666191</v>
      </c>
      <c r="N61" s="6">
        <f t="shared" si="17"/>
        <v>423.04871151053061</v>
      </c>
      <c r="P61" s="6">
        <v>2044</v>
      </c>
      <c r="Q61" s="6">
        <f t="shared" si="18"/>
        <v>242.64971993181064</v>
      </c>
      <c r="R61" s="6">
        <f t="shared" si="18"/>
        <v>202.68038141023811</v>
      </c>
      <c r="S61" s="6">
        <f t="shared" si="18"/>
        <v>162.71104288866565</v>
      </c>
      <c r="U61" s="6">
        <v>2044</v>
      </c>
      <c r="V61" s="6">
        <f t="shared" si="19"/>
        <v>1123.1215608272378</v>
      </c>
      <c r="W61" s="6">
        <f t="shared" si="19"/>
        <v>938.12062252738792</v>
      </c>
      <c r="X61" s="6">
        <f t="shared" si="19"/>
        <v>753.11968422753807</v>
      </c>
      <c r="Z61" s="6">
        <v>2044</v>
      </c>
      <c r="AA61" s="6">
        <f t="shared" si="20"/>
        <v>55.042620452064398</v>
      </c>
      <c r="AB61" s="6">
        <f t="shared" si="20"/>
        <v>45.975982622928477</v>
      </c>
      <c r="AC61" s="6">
        <f t="shared" si="20"/>
        <v>36.909344793792556</v>
      </c>
      <c r="AE61" s="6">
        <v>2044</v>
      </c>
      <c r="AF61" s="6">
        <f t="shared" si="21"/>
        <v>158.19501221528432</v>
      </c>
      <c r="AG61" s="6">
        <f t="shared" si="21"/>
        <v>132.13707982849292</v>
      </c>
      <c r="AH61" s="6">
        <f t="shared" si="21"/>
        <v>106.07914744170149</v>
      </c>
      <c r="AJ61" s="6">
        <v>2044</v>
      </c>
      <c r="AK61" s="6">
        <f t="shared" si="22"/>
        <v>74.580649849171223</v>
      </c>
      <c r="AL61" s="6">
        <f t="shared" si="22"/>
        <v>62.295701645571022</v>
      </c>
      <c r="AM61" s="6">
        <f t="shared" si="22"/>
        <v>50.010753441970827</v>
      </c>
    </row>
    <row r="62" spans="6:39" x14ac:dyDescent="0.25">
      <c r="F62" s="6">
        <v>2045</v>
      </c>
      <c r="G62" s="6">
        <f t="shared" si="16"/>
        <v>685.76365302075658</v>
      </c>
      <c r="H62" s="6">
        <f t="shared" si="16"/>
        <v>567.8529577897325</v>
      </c>
      <c r="I62" s="6">
        <f t="shared" si="16"/>
        <v>449.94226255870814</v>
      </c>
      <c r="K62" s="6">
        <v>2045</v>
      </c>
      <c r="L62" s="6">
        <f t="shared" si="17"/>
        <v>625.18161809997935</v>
      </c>
      <c r="M62" s="6">
        <f t="shared" si="17"/>
        <v>517.68744148226074</v>
      </c>
      <c r="N62" s="6">
        <f t="shared" si="17"/>
        <v>410.19326486454179</v>
      </c>
      <c r="P62" s="6">
        <v>2045</v>
      </c>
      <c r="Q62" s="6">
        <f t="shared" si="18"/>
        <v>240.45446849999206</v>
      </c>
      <c r="R62" s="6">
        <f t="shared" si="18"/>
        <v>199.1105544162541</v>
      </c>
      <c r="S62" s="6">
        <f t="shared" si="18"/>
        <v>157.76664033251606</v>
      </c>
      <c r="U62" s="6">
        <v>2045</v>
      </c>
      <c r="V62" s="6">
        <f t="shared" si="19"/>
        <v>1112.9606827713919</v>
      </c>
      <c r="W62" s="6">
        <f t="shared" si="19"/>
        <v>921.59742329809046</v>
      </c>
      <c r="X62" s="6">
        <f t="shared" si="19"/>
        <v>730.23416382478854</v>
      </c>
      <c r="Z62" s="6">
        <v>2045</v>
      </c>
      <c r="AA62" s="6">
        <f t="shared" si="20"/>
        <v>54.544649997400796</v>
      </c>
      <c r="AB62" s="6">
        <f t="shared" si="20"/>
        <v>45.166203685764998</v>
      </c>
      <c r="AC62" s="6">
        <f t="shared" si="20"/>
        <v>35.787757374129185</v>
      </c>
      <c r="AE62" s="6">
        <v>2045</v>
      </c>
      <c r="AF62" s="6">
        <f t="shared" si="21"/>
        <v>156.76382232077404</v>
      </c>
      <c r="AG62" s="6">
        <f t="shared" si="21"/>
        <v>129.80973807397345</v>
      </c>
      <c r="AH62" s="6">
        <f t="shared" si="21"/>
        <v>102.8556538271728</v>
      </c>
      <c r="AJ62" s="6">
        <v>2045</v>
      </c>
      <c r="AK62" s="6">
        <f t="shared" si="22"/>
        <v>73.905918889607946</v>
      </c>
      <c r="AL62" s="6">
        <f t="shared" si="22"/>
        <v>61.198482093307533</v>
      </c>
      <c r="AM62" s="6">
        <f t="shared" si="22"/>
        <v>48.491045297007105</v>
      </c>
    </row>
    <row r="63" spans="6:39" x14ac:dyDescent="0.25">
      <c r="F63" s="6">
        <v>2046</v>
      </c>
      <c r="G63" s="6">
        <f t="shared" si="16"/>
        <v>679.50290997624552</v>
      </c>
      <c r="H63" s="6">
        <f t="shared" si="16"/>
        <v>557.47502864614785</v>
      </c>
      <c r="I63" s="6">
        <f t="shared" si="16"/>
        <v>435.44714731604978</v>
      </c>
      <c r="K63" s="6">
        <v>2046</v>
      </c>
      <c r="L63" s="6">
        <f t="shared" si="17"/>
        <v>619.47396437725115</v>
      </c>
      <c r="M63" s="6">
        <f t="shared" si="17"/>
        <v>508.2263239296849</v>
      </c>
      <c r="N63" s="6">
        <f t="shared" si="17"/>
        <v>396.97868348211824</v>
      </c>
      <c r="P63" s="6">
        <v>2046</v>
      </c>
      <c r="Q63" s="6">
        <f t="shared" si="18"/>
        <v>238.25921706817354</v>
      </c>
      <c r="R63" s="6">
        <f t="shared" si="18"/>
        <v>195.47166304987883</v>
      </c>
      <c r="S63" s="6">
        <f t="shared" si="18"/>
        <v>152.68410903158397</v>
      </c>
      <c r="U63" s="6">
        <v>2046</v>
      </c>
      <c r="V63" s="6">
        <f t="shared" si="19"/>
        <v>1102.7998047155461</v>
      </c>
      <c r="W63" s="6">
        <f t="shared" si="19"/>
        <v>904.75455468801056</v>
      </c>
      <c r="X63" s="6">
        <f t="shared" si="19"/>
        <v>706.70930466047434</v>
      </c>
      <c r="Z63" s="6">
        <v>2046</v>
      </c>
      <c r="AA63" s="6">
        <f t="shared" si="20"/>
        <v>54.046679542737195</v>
      </c>
      <c r="AB63" s="6">
        <f t="shared" si="20"/>
        <v>44.340758198327492</v>
      </c>
      <c r="AC63" s="6">
        <f t="shared" si="20"/>
        <v>34.634836853917747</v>
      </c>
      <c r="AE63" s="6">
        <v>2046</v>
      </c>
      <c r="AF63" s="6">
        <f t="shared" si="21"/>
        <v>155.33263242626379</v>
      </c>
      <c r="AG63" s="6">
        <f t="shared" si="21"/>
        <v>127.4373699364145</v>
      </c>
      <c r="AH63" s="6">
        <f t="shared" si="21"/>
        <v>99.54210744656514</v>
      </c>
      <c r="AJ63" s="6">
        <v>2046</v>
      </c>
      <c r="AK63" s="6">
        <f t="shared" si="22"/>
        <v>73.231187930044669</v>
      </c>
      <c r="AL63" s="6">
        <f t="shared" si="22"/>
        <v>60.080034963382658</v>
      </c>
      <c r="AM63" s="6">
        <f t="shared" si="22"/>
        <v>46.928881996720605</v>
      </c>
    </row>
    <row r="64" spans="6:39" x14ac:dyDescent="0.25">
      <c r="F64" s="6">
        <v>2047</v>
      </c>
      <c r="G64" s="6">
        <f t="shared" si="16"/>
        <v>673.24216693173446</v>
      </c>
      <c r="H64" s="6">
        <f t="shared" si="16"/>
        <v>546.89462892586459</v>
      </c>
      <c r="I64" s="6">
        <f t="shared" si="16"/>
        <v>420.5470909199945</v>
      </c>
      <c r="K64" s="6">
        <v>2047</v>
      </c>
      <c r="L64" s="6">
        <f t="shared" si="17"/>
        <v>613.76631065452295</v>
      </c>
      <c r="M64" s="6">
        <f t="shared" si="17"/>
        <v>498.5806225453465</v>
      </c>
      <c r="N64" s="6">
        <f t="shared" si="17"/>
        <v>383.39493443616988</v>
      </c>
      <c r="P64" s="6">
        <v>2047</v>
      </c>
      <c r="Q64" s="6">
        <f t="shared" si="18"/>
        <v>236.06396563635496</v>
      </c>
      <c r="R64" s="6">
        <f t="shared" si="18"/>
        <v>191.76177790205634</v>
      </c>
      <c r="S64" s="6">
        <f t="shared" si="18"/>
        <v>147.45959016775765</v>
      </c>
      <c r="U64" s="6">
        <v>2047</v>
      </c>
      <c r="V64" s="6">
        <f t="shared" si="19"/>
        <v>1092.6389266597002</v>
      </c>
      <c r="W64" s="6">
        <f t="shared" si="19"/>
        <v>887.58308628951795</v>
      </c>
      <c r="X64" s="6">
        <f t="shared" si="19"/>
        <v>682.52724591933531</v>
      </c>
      <c r="Z64" s="6">
        <v>2047</v>
      </c>
      <c r="AA64" s="6">
        <f t="shared" si="20"/>
        <v>53.548709088073593</v>
      </c>
      <c r="AB64" s="6">
        <f t="shared" si="20"/>
        <v>43.499208493799799</v>
      </c>
      <c r="AC64" s="6">
        <f t="shared" si="20"/>
        <v>33.449707899525976</v>
      </c>
      <c r="AE64" s="6">
        <v>2047</v>
      </c>
      <c r="AF64" s="6">
        <f t="shared" si="21"/>
        <v>153.9014425317535</v>
      </c>
      <c r="AG64" s="6">
        <f t="shared" si="21"/>
        <v>125.01871754134062</v>
      </c>
      <c r="AH64" s="6">
        <f t="shared" si="21"/>
        <v>96.135992550927725</v>
      </c>
      <c r="AJ64" s="6">
        <v>2047</v>
      </c>
      <c r="AK64" s="6">
        <f t="shared" si="22"/>
        <v>72.556456970481406</v>
      </c>
      <c r="AL64" s="6">
        <f t="shared" si="22"/>
        <v>58.93976723396537</v>
      </c>
      <c r="AM64" s="6">
        <f t="shared" si="22"/>
        <v>45.323077497449319</v>
      </c>
    </row>
    <row r="65" spans="4:44" x14ac:dyDescent="0.25">
      <c r="F65" s="6">
        <v>2048</v>
      </c>
      <c r="G65" s="6">
        <f t="shared" si="16"/>
        <v>666.9814238872234</v>
      </c>
      <c r="H65" s="6">
        <f t="shared" si="16"/>
        <v>536.10610233243506</v>
      </c>
      <c r="I65" s="6">
        <f t="shared" si="16"/>
        <v>405.23078077764643</v>
      </c>
      <c r="K65" s="6">
        <v>2048</v>
      </c>
      <c r="L65" s="6">
        <f t="shared" si="17"/>
        <v>608.05865693179476</v>
      </c>
      <c r="M65" s="6">
        <f t="shared" si="17"/>
        <v>488.74518072383194</v>
      </c>
      <c r="N65" s="6">
        <f t="shared" si="17"/>
        <v>369.43170451586906</v>
      </c>
      <c r="P65" s="6">
        <v>2048</v>
      </c>
      <c r="Q65" s="6">
        <f t="shared" si="18"/>
        <v>233.86871420453645</v>
      </c>
      <c r="R65" s="6">
        <f t="shared" si="18"/>
        <v>187.97891566301226</v>
      </c>
      <c r="S65" s="6">
        <f t="shared" si="18"/>
        <v>142.08911712148807</v>
      </c>
      <c r="U65" s="6">
        <v>2048</v>
      </c>
      <c r="V65" s="6">
        <f t="shared" si="19"/>
        <v>1082.4780486038544</v>
      </c>
      <c r="W65" s="6">
        <f t="shared" si="19"/>
        <v>870.07383821165672</v>
      </c>
      <c r="X65" s="6">
        <f t="shared" si="19"/>
        <v>657.66962781945915</v>
      </c>
      <c r="Z65" s="6">
        <v>2048</v>
      </c>
      <c r="AA65" s="6">
        <f t="shared" si="20"/>
        <v>53.050738633409992</v>
      </c>
      <c r="AB65" s="6">
        <f t="shared" si="20"/>
        <v>42.641104678536124</v>
      </c>
      <c r="AC65" s="6">
        <f t="shared" si="20"/>
        <v>32.231470723662234</v>
      </c>
      <c r="AE65" s="6">
        <v>2048</v>
      </c>
      <c r="AF65" s="6">
        <f t="shared" si="21"/>
        <v>152.47025263724325</v>
      </c>
      <c r="AG65" s="6">
        <f t="shared" si="21"/>
        <v>122.552487873808</v>
      </c>
      <c r="AH65" s="6">
        <f t="shared" si="21"/>
        <v>92.634723110372747</v>
      </c>
      <c r="AJ65" s="6">
        <v>2048</v>
      </c>
      <c r="AK65" s="6">
        <f t="shared" si="22"/>
        <v>71.881726010918129</v>
      </c>
      <c r="AL65" s="6">
        <f t="shared" si="22"/>
        <v>57.777069316337105</v>
      </c>
      <c r="AM65" s="6">
        <f t="shared" si="22"/>
        <v>43.672412621756074</v>
      </c>
    </row>
    <row r="66" spans="4:44" x14ac:dyDescent="0.25">
      <c r="F66" s="6">
        <v>2049</v>
      </c>
      <c r="G66" s="6">
        <f t="shared" si="16"/>
        <v>660.72068084271223</v>
      </c>
      <c r="H66" s="6">
        <f t="shared" si="16"/>
        <v>525.10363455292315</v>
      </c>
      <c r="I66" s="6">
        <f t="shared" si="16"/>
        <v>389.48658826313368</v>
      </c>
      <c r="K66" s="6">
        <v>2049</v>
      </c>
      <c r="L66" s="6">
        <f t="shared" si="17"/>
        <v>602.35100320906645</v>
      </c>
      <c r="M66" s="6">
        <f t="shared" si="17"/>
        <v>478.7146978028016</v>
      </c>
      <c r="N66" s="6">
        <f t="shared" si="17"/>
        <v>355.07839239653634</v>
      </c>
      <c r="P66" s="6">
        <v>2049</v>
      </c>
      <c r="Q66" s="6">
        <f t="shared" si="18"/>
        <v>231.67346277271787</v>
      </c>
      <c r="R66" s="6">
        <f t="shared" si="18"/>
        <v>184.12103761646216</v>
      </c>
      <c r="S66" s="6">
        <f t="shared" si="18"/>
        <v>136.56861246020625</v>
      </c>
      <c r="U66" s="6">
        <v>2049</v>
      </c>
      <c r="V66" s="6">
        <f t="shared" si="19"/>
        <v>1072.3171705480086</v>
      </c>
      <c r="W66" s="6">
        <f t="shared" si="19"/>
        <v>852.21737411048184</v>
      </c>
      <c r="X66" s="6">
        <f t="shared" si="19"/>
        <v>632.11757767295489</v>
      </c>
      <c r="Z66" s="6">
        <v>2049</v>
      </c>
      <c r="AA66" s="6">
        <f t="shared" si="20"/>
        <v>52.552768178746391</v>
      </c>
      <c r="AB66" s="6">
        <f t="shared" si="20"/>
        <v>41.765984290487523</v>
      </c>
      <c r="AC66" s="6">
        <f t="shared" si="20"/>
        <v>30.979200402228614</v>
      </c>
      <c r="AE66" s="6">
        <v>2049</v>
      </c>
      <c r="AF66" s="6">
        <f t="shared" si="21"/>
        <v>151.03906274273294</v>
      </c>
      <c r="AG66" s="6">
        <f t="shared" si="21"/>
        <v>120.03735179670649</v>
      </c>
      <c r="AH66" s="6">
        <f t="shared" si="21"/>
        <v>89.03564085067994</v>
      </c>
      <c r="AJ66" s="6">
        <v>2049</v>
      </c>
      <c r="AK66" s="6">
        <f t="shared" si="22"/>
        <v>71.206995051354852</v>
      </c>
      <c r="AL66" s="6">
        <f t="shared" si="22"/>
        <v>56.591314592072777</v>
      </c>
      <c r="AM66" s="6">
        <f t="shared" si="22"/>
        <v>41.975634132790667</v>
      </c>
    </row>
    <row r="67" spans="4:44" x14ac:dyDescent="0.25">
      <c r="F67" s="6">
        <v>2050</v>
      </c>
      <c r="G67" s="6">
        <f t="shared" si="16"/>
        <v>654.45993779820128</v>
      </c>
      <c r="H67" s="6">
        <f t="shared" si="16"/>
        <v>513.88124884349486</v>
      </c>
      <c r="I67" s="6">
        <f t="shared" si="16"/>
        <v>373.3025598887881</v>
      </c>
      <c r="K67" s="6">
        <v>2050</v>
      </c>
      <c r="L67" s="6">
        <f t="shared" si="17"/>
        <v>596.64334948633825</v>
      </c>
      <c r="M67" s="6">
        <f t="shared" si="17"/>
        <v>468.4837250385595</v>
      </c>
      <c r="N67" s="6">
        <f t="shared" si="17"/>
        <v>340.32410059078046</v>
      </c>
      <c r="P67" s="6">
        <v>2050</v>
      </c>
      <c r="Q67" s="6">
        <f t="shared" si="18"/>
        <v>229.47821134089935</v>
      </c>
      <c r="R67" s="6">
        <f t="shared" si="18"/>
        <v>180.18604809175366</v>
      </c>
      <c r="S67" s="6">
        <f t="shared" si="18"/>
        <v>130.89388484260783</v>
      </c>
      <c r="U67" s="6">
        <v>2050</v>
      </c>
      <c r="V67" s="6">
        <f t="shared" si="19"/>
        <v>1062.1562924921627</v>
      </c>
      <c r="W67" s="6">
        <f t="shared" si="19"/>
        <v>834.00399402468838</v>
      </c>
      <c r="X67" s="6">
        <f t="shared" si="19"/>
        <v>605.85169555721347</v>
      </c>
      <c r="Z67" s="6">
        <v>2050</v>
      </c>
      <c r="AA67" s="6">
        <f t="shared" si="20"/>
        <v>52.054797724082796</v>
      </c>
      <c r="AB67" s="6">
        <f t="shared" si="20"/>
        <v>40.873371948086117</v>
      </c>
      <c r="AC67" s="6">
        <f t="shared" si="20"/>
        <v>29.691946172089402</v>
      </c>
      <c r="AE67" s="6">
        <v>2050</v>
      </c>
      <c r="AF67" s="6">
        <f t="shared" si="21"/>
        <v>149.60787284822268</v>
      </c>
      <c r="AG67" s="6">
        <f t="shared" si="21"/>
        <v>117.47194304163679</v>
      </c>
      <c r="AH67" s="6">
        <f t="shared" si="21"/>
        <v>85.336013235050828</v>
      </c>
      <c r="AJ67" s="6">
        <v>2050</v>
      </c>
      <c r="AK67" s="6">
        <f t="shared" si="22"/>
        <v>70.532264091791575</v>
      </c>
      <c r="AL67" s="6">
        <f t="shared" si="22"/>
        <v>55.381858937292243</v>
      </c>
      <c r="AM67" s="6">
        <f t="shared" si="22"/>
        <v>40.23145378279289</v>
      </c>
    </row>
    <row r="68" spans="4:44" ht="44.25" customHeight="1" x14ac:dyDescent="0.25">
      <c r="D68" s="8" t="s">
        <v>61</v>
      </c>
      <c r="E68" s="8"/>
      <c r="G68" s="6">
        <f>G98*1000/0.181</f>
        <v>169.04006220179872</v>
      </c>
      <c r="H68" s="6">
        <f t="shared" ref="H68:I68" si="23">H98*1000/0.181</f>
        <v>309.61875115650514</v>
      </c>
      <c r="I68" s="6">
        <f t="shared" si="23"/>
        <v>450.1974401112119</v>
      </c>
      <c r="L68" s="6">
        <f>L98*1000/0.181</f>
        <v>154.10665051366175</v>
      </c>
      <c r="M68" s="6">
        <f t="shared" ref="M68:N68" si="24">M98*1000/0.181</f>
        <v>282.2662749614405</v>
      </c>
      <c r="N68" s="6">
        <f t="shared" si="24"/>
        <v>410.42589940921954</v>
      </c>
      <c r="Q68" s="6">
        <f>Q98*1000/0.181</f>
        <v>59.27178865910065</v>
      </c>
      <c r="R68" s="6">
        <f t="shared" ref="R68:S68" si="25">R98*1000/0.181</f>
        <v>108.56395190824634</v>
      </c>
      <c r="S68" s="6">
        <f t="shared" si="25"/>
        <v>157.85611515739217</v>
      </c>
      <c r="V68" s="6">
        <f>V98*1000/0.181</f>
        <v>274.34370750783728</v>
      </c>
      <c r="W68" s="6">
        <f t="shared" ref="W68:X68" si="26">W98*1000/0.181</f>
        <v>502.49600597531162</v>
      </c>
      <c r="X68" s="6">
        <f t="shared" si="26"/>
        <v>730.64830444278653</v>
      </c>
      <c r="AA68" s="6">
        <f>AA98*1000/0.181</f>
        <v>13.445202275917202</v>
      </c>
      <c r="AB68" s="6">
        <f t="shared" ref="AB68:AC68" si="27">AB98*1000/0.181</f>
        <v>24.626628051913883</v>
      </c>
      <c r="AC68" s="6">
        <f t="shared" si="27"/>
        <v>35.808053827910598</v>
      </c>
      <c r="AF68" s="6">
        <f>AF98*1000/0.181</f>
        <v>38.642127151777316</v>
      </c>
      <c r="AG68" s="6">
        <f t="shared" ref="AG68:AH68" si="28">AG98*1000/0.181</f>
        <v>70.778056958363209</v>
      </c>
      <c r="AH68" s="6">
        <f t="shared" si="28"/>
        <v>102.91398676494917</v>
      </c>
      <c r="AK68" s="6">
        <f>AK98*1000/0.181</f>
        <v>18.217735908208425</v>
      </c>
      <c r="AL68" s="6">
        <f t="shared" ref="AL68:AM68" si="29">AL98*1000/0.181</f>
        <v>33.368141062707757</v>
      </c>
      <c r="AM68" s="6">
        <f t="shared" si="29"/>
        <v>48.51854621720711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1.1331944910565018E-3</v>
      </c>
      <c r="H72" s="6">
        <f>($G$2-H41)*0.181/1000</f>
        <v>2.234032863925193E-3</v>
      </c>
      <c r="I72" s="6">
        <f>($G$2-I41)*0.181/1000</f>
        <v>3.3348712367938641E-3</v>
      </c>
      <c r="K72" s="6">
        <v>2024</v>
      </c>
      <c r="L72" s="6">
        <f>($H$2-L41)*0.181/1000</f>
        <v>1.0330853238138035E-3</v>
      </c>
      <c r="M72" s="6">
        <f>($H$2-M41)*0.181/1000</f>
        <v>2.0366729478953609E-3</v>
      </c>
      <c r="N72" s="6">
        <f>($H$2-N41)*0.181/1000</f>
        <v>3.0402605719769397E-3</v>
      </c>
      <c r="P72" s="6">
        <v>2024</v>
      </c>
      <c r="Q72" s="6">
        <f>($I$2-Q41)*0.181/1000</f>
        <v>3.9734050915915206E-4</v>
      </c>
      <c r="R72" s="6">
        <f>($I$2-R41)*0.181/1000</f>
        <v>7.8333574919053147E-4</v>
      </c>
      <c r="S72" s="6">
        <f>($I$2-S41)*0.181/1000</f>
        <v>1.1693309892219007E-3</v>
      </c>
      <c r="U72" s="6">
        <v>2024</v>
      </c>
      <c r="V72" s="6">
        <f>($J$2-V41)*0.181/1000</f>
        <v>1.8391189281080974E-3</v>
      </c>
      <c r="W72" s="6">
        <f>($J$2-W41)*0.181/1000</f>
        <v>3.6257254676818826E-3</v>
      </c>
      <c r="X72" s="6">
        <f>($J$2-X41)*0.181/1000</f>
        <v>5.4123320072556264E-3</v>
      </c>
      <c r="Z72" s="6">
        <v>2024</v>
      </c>
      <c r="AA72" s="6">
        <f>($K$2-AA41)*0.181/1000</f>
        <v>9.0132652294111869E-5</v>
      </c>
      <c r="AB72" s="6">
        <f>($K$2-AB41)*0.181/1000</f>
        <v>1.7769174570382411E-4</v>
      </c>
      <c r="AC72" s="6">
        <f>($K$2-AC41)*0.181/1000</f>
        <v>2.6525083911353893E-4</v>
      </c>
      <c r="AE72" s="6">
        <v>2024</v>
      </c>
      <c r="AF72" s="6">
        <f>($L$2-AF41)*0.181/1000</f>
        <v>2.5904537090636114E-4</v>
      </c>
      <c r="AG72" s="6">
        <f>($L$2-AG41)*0.181/1000</f>
        <v>5.1069421570602922E-4</v>
      </c>
      <c r="AH72" s="6">
        <f>($L$2-AH41)*0.181/1000</f>
        <v>7.6234306050570251E-4</v>
      </c>
      <c r="AJ72" s="6">
        <v>2024</v>
      </c>
      <c r="AK72" s="6">
        <f>($M$2-AK41)*0.181/1000</f>
        <v>1.2212630368095315E-4</v>
      </c>
      <c r="AL72" s="6">
        <f>($M$2-AL41)*0.181/1000</f>
        <v>2.407655333009852E-4</v>
      </c>
      <c r="AM72" s="6">
        <f>($M$2-AM41)*0.181/1000</f>
        <v>3.5940476292101468E-4</v>
      </c>
      <c r="AO72" s="6">
        <v>2024</v>
      </c>
      <c r="AP72" s="6">
        <f>G72+L72+Q72+V72+AA72+AF72+AK72</f>
        <v>4.8740435790189801E-3</v>
      </c>
      <c r="AQ72" s="6">
        <f t="shared" ref="AQ72:AR87" si="30">H72+M72+R72+W72+AB72+AG72+AL72</f>
        <v>9.6089185234038057E-3</v>
      </c>
      <c r="AR72" s="6">
        <f t="shared" si="30"/>
        <v>1.4343793467788588E-2</v>
      </c>
    </row>
    <row r="73" spans="4:44" x14ac:dyDescent="0.25">
      <c r="F73" s="6">
        <v>2025</v>
      </c>
      <c r="G73" s="6">
        <f t="shared" ref="G73:I88" si="31">($G$2-G42)*0.181/1000</f>
        <v>2.2663889821130036E-3</v>
      </c>
      <c r="H73" s="6">
        <f t="shared" si="31"/>
        <v>4.6794987273147924E-3</v>
      </c>
      <c r="I73" s="6">
        <f t="shared" si="31"/>
        <v>7.0926084725165808E-3</v>
      </c>
      <c r="K73" s="6">
        <v>2025</v>
      </c>
      <c r="L73" s="6">
        <f t="shared" ref="L73:N88" si="32">($H$2-L42)*0.181/1000</f>
        <v>2.0661706476276069E-3</v>
      </c>
      <c r="M73" s="6">
        <f t="shared" si="32"/>
        <v>4.2661003880164914E-3</v>
      </c>
      <c r="N73" s="6">
        <f t="shared" si="32"/>
        <v>6.4660301284053768E-3</v>
      </c>
      <c r="P73" s="6">
        <v>2025</v>
      </c>
      <c r="Q73" s="6">
        <f t="shared" ref="Q73:S88" si="33">($I$2-Q42)*0.181/1000</f>
        <v>7.946810183183143E-4</v>
      </c>
      <c r="R73" s="6">
        <f t="shared" si="33"/>
        <v>1.6408078415448021E-3</v>
      </c>
      <c r="S73" s="6">
        <f t="shared" si="33"/>
        <v>2.4869346647713006E-3</v>
      </c>
      <c r="U73" s="6">
        <v>2025</v>
      </c>
      <c r="V73" s="6">
        <f t="shared" ref="V73:X88" si="34">($J$2-V42)*0.181/1000</f>
        <v>3.6782378562161947E-3</v>
      </c>
      <c r="W73" s="6">
        <f t="shared" si="34"/>
        <v>7.5945962951502457E-3</v>
      </c>
      <c r="X73" s="6">
        <f t="shared" si="34"/>
        <v>1.1510954734084295E-2</v>
      </c>
      <c r="Z73" s="6">
        <v>2025</v>
      </c>
      <c r="AA73" s="6">
        <f t="shared" ref="AA73:AC88" si="35">($K$2-AA42)*0.181/1000</f>
        <v>1.8026530458822374E-4</v>
      </c>
      <c r="AB73" s="6">
        <f t="shared" si="35"/>
        <v>3.7220056665345354E-4</v>
      </c>
      <c r="AC73" s="6">
        <f t="shared" si="35"/>
        <v>5.6413582871868331E-4</v>
      </c>
      <c r="AE73" s="6">
        <v>2025</v>
      </c>
      <c r="AF73" s="6">
        <f t="shared" ref="AF73:AH88" si="36">($L$2-AF42)*0.181/1000</f>
        <v>5.1809074181271707E-4</v>
      </c>
      <c r="AG73" s="6">
        <f t="shared" si="36"/>
        <v>1.0697214759162255E-3</v>
      </c>
      <c r="AH73" s="6">
        <f t="shared" si="36"/>
        <v>1.6213522100197286E-3</v>
      </c>
      <c r="AJ73" s="6">
        <v>2025</v>
      </c>
      <c r="AK73" s="6">
        <f t="shared" ref="AK73:AM88" si="37">($M$2-AK42)*0.181/1000</f>
        <v>2.442526073619063E-4</v>
      </c>
      <c r="AL73" s="6">
        <f t="shared" si="37"/>
        <v>5.0431756168693178E-4</v>
      </c>
      <c r="AM73" s="6">
        <f t="shared" si="37"/>
        <v>7.643825160119572E-4</v>
      </c>
      <c r="AO73" s="6">
        <v>2025</v>
      </c>
      <c r="AP73" s="6">
        <f t="shared" ref="AP73:AR98" si="38">G73+L73+Q73+V73+AA73+AF73+AK73</f>
        <v>9.7480871580379654E-3</v>
      </c>
      <c r="AQ73" s="6">
        <f t="shared" si="30"/>
        <v>2.012724285628294E-2</v>
      </c>
      <c r="AR73" s="6">
        <f t="shared" si="30"/>
        <v>3.0506398554527928E-2</v>
      </c>
    </row>
    <row r="74" spans="4:44" x14ac:dyDescent="0.25">
      <c r="F74" s="6">
        <v>2026</v>
      </c>
      <c r="G74" s="6">
        <f t="shared" si="31"/>
        <v>3.3995834731695052E-3</v>
      </c>
      <c r="H74" s="6">
        <f t="shared" si="31"/>
        <v>7.363207568778651E-3</v>
      </c>
      <c r="I74" s="6">
        <f t="shared" si="31"/>
        <v>1.1326831664387797E-2</v>
      </c>
      <c r="K74" s="6">
        <v>2026</v>
      </c>
      <c r="L74" s="6">
        <f t="shared" si="32"/>
        <v>3.0992559714414104E-3</v>
      </c>
      <c r="M74" s="6">
        <f t="shared" si="32"/>
        <v>6.7127238400249839E-3</v>
      </c>
      <c r="N74" s="6">
        <f t="shared" si="32"/>
        <v>1.0326191708608557E-2</v>
      </c>
      <c r="P74" s="6">
        <v>2026</v>
      </c>
      <c r="Q74" s="6">
        <f t="shared" si="33"/>
        <v>1.1920215274774664E-3</v>
      </c>
      <c r="R74" s="6">
        <f t="shared" si="33"/>
        <v>2.5818168615480701E-3</v>
      </c>
      <c r="S74" s="6">
        <f t="shared" si="33"/>
        <v>3.9716121956186734E-3</v>
      </c>
      <c r="U74" s="6">
        <v>2026</v>
      </c>
      <c r="V74" s="6">
        <f t="shared" si="34"/>
        <v>5.5173567843242923E-3</v>
      </c>
      <c r="W74" s="6">
        <f t="shared" si="34"/>
        <v>1.1950123759165356E-2</v>
      </c>
      <c r="X74" s="6">
        <f t="shared" si="34"/>
        <v>1.8382890734006421E-2</v>
      </c>
      <c r="Z74" s="6">
        <v>2026</v>
      </c>
      <c r="AA74" s="6">
        <f t="shared" si="35"/>
        <v>2.7039795688233559E-4</v>
      </c>
      <c r="AB74" s="6">
        <f t="shared" si="35"/>
        <v>5.856588898057102E-4</v>
      </c>
      <c r="AC74" s="6">
        <f t="shared" si="35"/>
        <v>9.0091982272908497E-4</v>
      </c>
      <c r="AE74" s="6">
        <v>2026</v>
      </c>
      <c r="AF74" s="6">
        <f t="shared" si="36"/>
        <v>7.7713611271907311E-4</v>
      </c>
      <c r="AG74" s="6">
        <f t="shared" si="36"/>
        <v>1.683210473372898E-3</v>
      </c>
      <c r="AH74" s="6">
        <f t="shared" si="36"/>
        <v>2.5892848340267182E-3</v>
      </c>
      <c r="AJ74" s="6">
        <v>2026</v>
      </c>
      <c r="AK74" s="6">
        <f t="shared" si="37"/>
        <v>3.6637891104285693E-4</v>
      </c>
      <c r="AL74" s="6">
        <f t="shared" si="37"/>
        <v>7.9354544229399699E-4</v>
      </c>
      <c r="AM74" s="6">
        <f t="shared" si="37"/>
        <v>1.2207119735451347E-3</v>
      </c>
      <c r="AO74" s="6">
        <v>2026</v>
      </c>
      <c r="AP74" s="6">
        <f t="shared" si="38"/>
        <v>1.4622130737056939E-2</v>
      </c>
      <c r="AQ74" s="6">
        <f t="shared" si="30"/>
        <v>3.1670286834989667E-2</v>
      </c>
      <c r="AR74" s="6">
        <f t="shared" si="30"/>
        <v>4.8718442932922386E-2</v>
      </c>
    </row>
    <row r="75" spans="4:44" x14ac:dyDescent="0.25">
      <c r="F75" s="6">
        <v>2027</v>
      </c>
      <c r="G75" s="6">
        <f t="shared" si="31"/>
        <v>4.5327779642260072E-3</v>
      </c>
      <c r="H75" s="6">
        <f t="shared" si="31"/>
        <v>1.0315368906993135E-2</v>
      </c>
      <c r="I75" s="6">
        <f t="shared" si="31"/>
        <v>1.6097959849760243E-2</v>
      </c>
      <c r="K75" s="6">
        <v>2027</v>
      </c>
      <c r="L75" s="6">
        <f t="shared" si="32"/>
        <v>4.1323412952552138E-3</v>
      </c>
      <c r="M75" s="6">
        <f t="shared" si="32"/>
        <v>9.4040840399818981E-3</v>
      </c>
      <c r="N75" s="6">
        <f t="shared" si="32"/>
        <v>1.4675826784708563E-2</v>
      </c>
      <c r="P75" s="6">
        <v>2027</v>
      </c>
      <c r="Q75" s="6">
        <f t="shared" si="33"/>
        <v>1.5893620366366184E-3</v>
      </c>
      <c r="R75" s="6">
        <f t="shared" si="33"/>
        <v>3.6169553999930415E-3</v>
      </c>
      <c r="S75" s="6">
        <f t="shared" si="33"/>
        <v>5.6445487633494549E-3</v>
      </c>
      <c r="U75" s="6">
        <v>2027</v>
      </c>
      <c r="V75" s="6">
        <f t="shared" si="34"/>
        <v>7.3564757124323487E-3</v>
      </c>
      <c r="W75" s="6">
        <f t="shared" si="34"/>
        <v>1.6741336422824916E-2</v>
      </c>
      <c r="X75" s="6">
        <f t="shared" si="34"/>
        <v>2.6126197133217441E-2</v>
      </c>
      <c r="Z75" s="6">
        <v>2027</v>
      </c>
      <c r="AA75" s="6">
        <f t="shared" si="35"/>
        <v>3.6053060917644612E-4</v>
      </c>
      <c r="AB75" s="6">
        <f t="shared" si="35"/>
        <v>8.2046953662179701E-4</v>
      </c>
      <c r="AC75" s="6">
        <f t="shared" si="35"/>
        <v>1.280408464067148E-3</v>
      </c>
      <c r="AE75" s="6">
        <v>2027</v>
      </c>
      <c r="AF75" s="6">
        <f t="shared" si="36"/>
        <v>1.0361814836254341E-3</v>
      </c>
      <c r="AG75" s="6">
        <f t="shared" si="36"/>
        <v>2.3580670270084486E-3</v>
      </c>
      <c r="AH75" s="6">
        <f t="shared" si="36"/>
        <v>3.6799525703914574E-3</v>
      </c>
      <c r="AJ75" s="6">
        <v>2027</v>
      </c>
      <c r="AK75" s="6">
        <f t="shared" si="37"/>
        <v>4.8850521472380999E-4</v>
      </c>
      <c r="AL75" s="6">
        <f t="shared" si="37"/>
        <v>1.1117049064913655E-3</v>
      </c>
      <c r="AM75" s="6">
        <f t="shared" si="37"/>
        <v>1.7349045982589211E-3</v>
      </c>
      <c r="AO75" s="6">
        <v>2027</v>
      </c>
      <c r="AP75" s="6">
        <f t="shared" si="38"/>
        <v>1.9496174316075875E-2</v>
      </c>
      <c r="AQ75" s="6">
        <f t="shared" si="30"/>
        <v>4.4367986239914607E-2</v>
      </c>
      <c r="AR75" s="6">
        <f t="shared" si="30"/>
        <v>6.9239798163753224E-2</v>
      </c>
    </row>
    <row r="76" spans="4:44" x14ac:dyDescent="0.25">
      <c r="F76" s="6">
        <v>2028</v>
      </c>
      <c r="G76" s="6">
        <f t="shared" si="31"/>
        <v>5.6659724552825088E-3</v>
      </c>
      <c r="H76" s="6">
        <f t="shared" si="31"/>
        <v>1.3570022866791504E-2</v>
      </c>
      <c r="I76" s="6">
        <f t="shared" si="31"/>
        <v>2.1474073278300476E-2</v>
      </c>
      <c r="K76" s="6">
        <v>2028</v>
      </c>
      <c r="L76" s="6">
        <f t="shared" si="32"/>
        <v>5.1654266190690173E-3</v>
      </c>
      <c r="M76" s="6">
        <f t="shared" si="32"/>
        <v>1.2371213925007542E-2</v>
      </c>
      <c r="N76" s="6">
        <f t="shared" si="32"/>
        <v>1.9577001230946068E-2</v>
      </c>
      <c r="P76" s="6">
        <v>2028</v>
      </c>
      <c r="Q76" s="6">
        <f t="shared" si="33"/>
        <v>1.9867025457957804E-3</v>
      </c>
      <c r="R76" s="6">
        <f t="shared" si="33"/>
        <v>4.7581592019259799E-3</v>
      </c>
      <c r="S76" s="6">
        <f t="shared" si="33"/>
        <v>7.5296158580561746E-3</v>
      </c>
      <c r="U76" s="6">
        <v>2028</v>
      </c>
      <c r="V76" s="6">
        <f t="shared" si="34"/>
        <v>9.195594640540445E-3</v>
      </c>
      <c r="W76" s="6">
        <f t="shared" si="34"/>
        <v>2.2023479734628842E-2</v>
      </c>
      <c r="X76" s="6">
        <f t="shared" si="34"/>
        <v>3.485136482871716E-2</v>
      </c>
      <c r="Z76" s="6">
        <v>2028</v>
      </c>
      <c r="AA76" s="6">
        <f t="shared" si="35"/>
        <v>4.5066326147055676E-4</v>
      </c>
      <c r="AB76" s="6">
        <f t="shared" si="35"/>
        <v>1.0793400094412176E-3</v>
      </c>
      <c r="AC76" s="6">
        <f t="shared" si="35"/>
        <v>1.7080167574118771E-3</v>
      </c>
      <c r="AE76" s="6">
        <v>2028</v>
      </c>
      <c r="AF76" s="6">
        <f t="shared" si="36"/>
        <v>1.2952268545317902E-3</v>
      </c>
      <c r="AG76" s="6">
        <f t="shared" si="36"/>
        <v>3.1020726225543392E-3</v>
      </c>
      <c r="AH76" s="6">
        <f t="shared" si="36"/>
        <v>4.9089183905768824E-3</v>
      </c>
      <c r="AJ76" s="6">
        <v>2028</v>
      </c>
      <c r="AK76" s="6">
        <f t="shared" si="37"/>
        <v>6.1063151840476317E-4</v>
      </c>
      <c r="AL76" s="6">
        <f t="shared" si="37"/>
        <v>1.462464516609283E-3</v>
      </c>
      <c r="AM76" s="6">
        <f t="shared" si="37"/>
        <v>2.314297514813803E-3</v>
      </c>
      <c r="AO76" s="6">
        <v>2028</v>
      </c>
      <c r="AP76" s="6">
        <f t="shared" si="38"/>
        <v>2.4370217895094862E-2</v>
      </c>
      <c r="AQ76" s="6">
        <f t="shared" si="30"/>
        <v>5.8366752876958701E-2</v>
      </c>
      <c r="AR76" s="6">
        <f t="shared" si="30"/>
        <v>9.2363287858822446E-2</v>
      </c>
    </row>
    <row r="77" spans="4:44" x14ac:dyDescent="0.25">
      <c r="F77" s="6">
        <v>2029</v>
      </c>
      <c r="G77" s="6">
        <f t="shared" si="31"/>
        <v>6.7991669463390103E-3</v>
      </c>
      <c r="H77" s="6">
        <f t="shared" si="31"/>
        <v>1.7165525904993852E-2</v>
      </c>
      <c r="I77" s="6">
        <f t="shared" si="31"/>
        <v>2.7531884863648673E-2</v>
      </c>
      <c r="K77" s="6">
        <v>2029</v>
      </c>
      <c r="L77" s="6">
        <f t="shared" si="32"/>
        <v>6.1985119428828207E-3</v>
      </c>
      <c r="M77" s="6">
        <f t="shared" si="32"/>
        <v>1.5649081448906046E-2</v>
      </c>
      <c r="N77" s="6">
        <f t="shared" si="32"/>
        <v>2.5099650954929269E-2</v>
      </c>
      <c r="P77" s="6">
        <v>2029</v>
      </c>
      <c r="Q77" s="6">
        <f t="shared" si="33"/>
        <v>2.3840430549549327E-3</v>
      </c>
      <c r="R77" s="6">
        <f t="shared" si="33"/>
        <v>6.0188774803484786E-3</v>
      </c>
      <c r="S77" s="6">
        <f t="shared" si="33"/>
        <v>9.6537119057420254E-3</v>
      </c>
      <c r="U77" s="6">
        <v>2029</v>
      </c>
      <c r="V77" s="6">
        <f t="shared" si="34"/>
        <v>1.1034713568648543E-2</v>
      </c>
      <c r="W77" s="6">
        <f t="shared" si="34"/>
        <v>2.7858804337612984E-2</v>
      </c>
      <c r="X77" s="6">
        <f t="shared" si="34"/>
        <v>4.4682895106577386E-2</v>
      </c>
      <c r="Z77" s="6">
        <v>2029</v>
      </c>
      <c r="AA77" s="6">
        <f t="shared" si="35"/>
        <v>5.4079591376466859E-4</v>
      </c>
      <c r="AB77" s="6">
        <f t="shared" si="35"/>
        <v>1.3653211254123824E-3</v>
      </c>
      <c r="AC77" s="6">
        <f t="shared" si="35"/>
        <v>2.1898463370600947E-3</v>
      </c>
      <c r="AE77" s="6">
        <v>2029</v>
      </c>
      <c r="AF77" s="6">
        <f t="shared" si="36"/>
        <v>1.5542722254381514E-3</v>
      </c>
      <c r="AG77" s="6">
        <f t="shared" si="36"/>
        <v>3.9239954482271919E-3</v>
      </c>
      <c r="AH77" s="6">
        <f t="shared" si="36"/>
        <v>6.2937186710162272E-3</v>
      </c>
      <c r="AJ77" s="6">
        <v>2029</v>
      </c>
      <c r="AK77" s="6">
        <f t="shared" si="37"/>
        <v>7.3275782208571635E-4</v>
      </c>
      <c r="AL77" s="6">
        <f t="shared" si="37"/>
        <v>1.8499580134404411E-3</v>
      </c>
      <c r="AM77" s="6">
        <f t="shared" si="37"/>
        <v>2.9671582047951684E-3</v>
      </c>
      <c r="AO77" s="6">
        <v>2029</v>
      </c>
      <c r="AP77" s="6">
        <f t="shared" si="38"/>
        <v>2.9244261474113842E-2</v>
      </c>
      <c r="AQ77" s="6">
        <f t="shared" si="30"/>
        <v>7.3831563758941371E-2</v>
      </c>
      <c r="AR77" s="6">
        <f t="shared" si="30"/>
        <v>0.11841886604376885</v>
      </c>
    </row>
    <row r="78" spans="4:44" x14ac:dyDescent="0.25">
      <c r="F78" s="6">
        <v>2030</v>
      </c>
      <c r="G78" s="6">
        <f t="shared" si="31"/>
        <v>7.9323614373955128E-3</v>
      </c>
      <c r="H78" s="6">
        <f t="shared" si="31"/>
        <v>2.1145098126902323E-2</v>
      </c>
      <c r="I78" s="6">
        <f t="shared" si="31"/>
        <v>3.4357834816409111E-2</v>
      </c>
      <c r="K78" s="6">
        <v>2030</v>
      </c>
      <c r="L78" s="6">
        <f t="shared" si="32"/>
        <v>7.2315972666966233E-3</v>
      </c>
      <c r="M78" s="6">
        <f t="shared" si="32"/>
        <v>1.9277088547385447E-2</v>
      </c>
      <c r="N78" s="6">
        <f t="shared" si="32"/>
        <v>3.1322579828074251E-2</v>
      </c>
      <c r="P78" s="6">
        <v>2030</v>
      </c>
      <c r="Q78" s="6">
        <f t="shared" si="33"/>
        <v>2.7813835641140846E-3</v>
      </c>
      <c r="R78" s="6">
        <f t="shared" si="33"/>
        <v>7.4142648259174796E-3</v>
      </c>
      <c r="S78" s="6">
        <f t="shared" si="33"/>
        <v>1.2047146087720865E-2</v>
      </c>
      <c r="U78" s="6">
        <v>2030</v>
      </c>
      <c r="V78" s="6">
        <f t="shared" si="34"/>
        <v>1.2873832496756639E-2</v>
      </c>
      <c r="W78" s="6">
        <f t="shared" si="34"/>
        <v>3.4317454337103745E-2</v>
      </c>
      <c r="X78" s="6">
        <f t="shared" si="34"/>
        <v>5.5761076177450887E-2</v>
      </c>
      <c r="Z78" s="6">
        <v>2030</v>
      </c>
      <c r="AA78" s="6">
        <f t="shared" si="35"/>
        <v>6.3092856605878047E-4</v>
      </c>
      <c r="AB78" s="6">
        <f t="shared" si="35"/>
        <v>1.6818505492557393E-3</v>
      </c>
      <c r="AC78" s="6">
        <f t="shared" si="35"/>
        <v>2.7327725324526988E-3</v>
      </c>
      <c r="AE78" s="6">
        <v>2030</v>
      </c>
      <c r="AF78" s="6">
        <f t="shared" si="36"/>
        <v>1.8133175963445075E-3</v>
      </c>
      <c r="AG78" s="6">
        <f t="shared" si="36"/>
        <v>4.8337155098838597E-3</v>
      </c>
      <c r="AH78" s="6">
        <f t="shared" si="36"/>
        <v>7.8541134234232125E-3</v>
      </c>
      <c r="AJ78" s="6">
        <v>2030</v>
      </c>
      <c r="AK78" s="6">
        <f t="shared" si="37"/>
        <v>8.5488412576666692E-4</v>
      </c>
      <c r="AL78" s="6">
        <f t="shared" si="37"/>
        <v>2.278843301472472E-3</v>
      </c>
      <c r="AM78" s="6">
        <f t="shared" si="37"/>
        <v>3.7028024771782746E-3</v>
      </c>
      <c r="AO78" s="6">
        <v>2030</v>
      </c>
      <c r="AP78" s="6">
        <f t="shared" si="38"/>
        <v>3.4118305053132819E-2</v>
      </c>
      <c r="AQ78" s="6">
        <f t="shared" si="30"/>
        <v>9.094831519792107E-2</v>
      </c>
      <c r="AR78" s="6">
        <f t="shared" si="30"/>
        <v>0.14777832534270929</v>
      </c>
    </row>
    <row r="79" spans="4:44" x14ac:dyDescent="0.25">
      <c r="F79" s="6">
        <v>2031</v>
      </c>
      <c r="G79" s="6">
        <f t="shared" si="31"/>
        <v>9.0655559284520144E-3</v>
      </c>
      <c r="H79" s="6">
        <f t="shared" si="31"/>
        <v>2.2633359978229975E-2</v>
      </c>
      <c r="I79" s="6">
        <f t="shared" si="31"/>
        <v>3.6201164028007937E-2</v>
      </c>
      <c r="K79" s="6">
        <v>2031</v>
      </c>
      <c r="L79" s="6">
        <f t="shared" si="32"/>
        <v>8.2646825905104276E-3</v>
      </c>
      <c r="M79" s="6">
        <f t="shared" si="32"/>
        <v>2.0633873714215139E-2</v>
      </c>
      <c r="N79" s="6">
        <f t="shared" si="32"/>
        <v>3.3003064837919809E-2</v>
      </c>
      <c r="P79" s="6">
        <v>2031</v>
      </c>
      <c r="Q79" s="6">
        <f t="shared" si="33"/>
        <v>3.1787240732732468E-3</v>
      </c>
      <c r="R79" s="6">
        <f t="shared" si="33"/>
        <v>7.9361052746981242E-3</v>
      </c>
      <c r="S79" s="6">
        <f t="shared" si="33"/>
        <v>1.2693486476123001E-2</v>
      </c>
      <c r="U79" s="6">
        <v>2031</v>
      </c>
      <c r="V79" s="6">
        <f t="shared" si="34"/>
        <v>1.4712951424864737E-2</v>
      </c>
      <c r="W79" s="6">
        <f t="shared" si="34"/>
        <v>3.6732830128602761E-2</v>
      </c>
      <c r="X79" s="6">
        <f t="shared" si="34"/>
        <v>5.8752708832340753E-2</v>
      </c>
      <c r="Z79" s="6">
        <v>2031</v>
      </c>
      <c r="AA79" s="6">
        <f t="shared" si="35"/>
        <v>7.2106121835289105E-4</v>
      </c>
      <c r="AB79" s="6">
        <f t="shared" si="35"/>
        <v>1.8002247462951596E-3</v>
      </c>
      <c r="AC79" s="6">
        <f t="shared" si="35"/>
        <v>2.8793882742374254E-3</v>
      </c>
      <c r="AE79" s="6">
        <v>2031</v>
      </c>
      <c r="AF79" s="6">
        <f t="shared" si="36"/>
        <v>2.0723629672508683E-3</v>
      </c>
      <c r="AG79" s="6">
        <f t="shared" si="36"/>
        <v>5.1739283738941018E-3</v>
      </c>
      <c r="AH79" s="6">
        <f t="shared" si="36"/>
        <v>8.2754937805373328E-3</v>
      </c>
      <c r="AJ79" s="6">
        <v>2031</v>
      </c>
      <c r="AK79" s="6">
        <f t="shared" si="37"/>
        <v>9.7701042944761999E-4</v>
      </c>
      <c r="AL79" s="6">
        <f t="shared" si="37"/>
        <v>2.4392358203617626E-3</v>
      </c>
      <c r="AM79" s="6">
        <f t="shared" si="37"/>
        <v>3.9014612112759023E-3</v>
      </c>
      <c r="AO79" s="6">
        <v>2031</v>
      </c>
      <c r="AP79" s="6">
        <f t="shared" si="38"/>
        <v>3.8992348632151806E-2</v>
      </c>
      <c r="AQ79" s="6">
        <f t="shared" si="30"/>
        <v>9.7349558036297024E-2</v>
      </c>
      <c r="AR79" s="6">
        <f t="shared" si="30"/>
        <v>0.15570676744044215</v>
      </c>
    </row>
    <row r="80" spans="4:44" x14ac:dyDescent="0.25">
      <c r="F80" s="6">
        <v>2032</v>
      </c>
      <c r="G80" s="6">
        <f t="shared" si="31"/>
        <v>1.0198750419508493E-2</v>
      </c>
      <c r="H80" s="6">
        <f t="shared" si="31"/>
        <v>2.4149630279456144E-2</v>
      </c>
      <c r="I80" s="6">
        <f t="shared" si="31"/>
        <v>3.810051013940377E-2</v>
      </c>
      <c r="K80" s="6">
        <v>2032</v>
      </c>
      <c r="L80" s="6">
        <f t="shared" si="32"/>
        <v>9.2977679143242311E-3</v>
      </c>
      <c r="M80" s="6">
        <f t="shared" si="32"/>
        <v>2.2016192996116225E-2</v>
      </c>
      <c r="N80" s="6">
        <f t="shared" si="32"/>
        <v>3.4734618077908154E-2</v>
      </c>
      <c r="P80" s="6">
        <v>2032</v>
      </c>
      <c r="Q80" s="6">
        <f t="shared" si="33"/>
        <v>3.5760645824323991E-3</v>
      </c>
      <c r="R80" s="6">
        <f t="shared" si="33"/>
        <v>8.4677665369677704E-3</v>
      </c>
      <c r="S80" s="6">
        <f t="shared" si="33"/>
        <v>1.3359468491503141E-2</v>
      </c>
      <c r="U80" s="6">
        <v>2032</v>
      </c>
      <c r="V80" s="6">
        <f t="shared" si="34"/>
        <v>1.6552070352972834E-2</v>
      </c>
      <c r="W80" s="6">
        <f t="shared" si="34"/>
        <v>3.9193662256822269E-2</v>
      </c>
      <c r="X80" s="6">
        <f t="shared" si="34"/>
        <v>6.183525416067169E-2</v>
      </c>
      <c r="Z80" s="6">
        <v>2032</v>
      </c>
      <c r="AA80" s="6">
        <f t="shared" si="35"/>
        <v>8.1119387064700283E-4</v>
      </c>
      <c r="AB80" s="6">
        <f t="shared" si="35"/>
        <v>1.9208266949658503E-3</v>
      </c>
      <c r="AC80" s="6">
        <f t="shared" si="35"/>
        <v>3.0304595192846952E-3</v>
      </c>
      <c r="AE80" s="6">
        <v>2032</v>
      </c>
      <c r="AF80" s="6">
        <f t="shared" si="36"/>
        <v>2.3314083381572245E-3</v>
      </c>
      <c r="AG80" s="6">
        <f t="shared" si="36"/>
        <v>5.520543898127039E-3</v>
      </c>
      <c r="AH80" s="6">
        <f t="shared" si="36"/>
        <v>8.7096794580968535E-3</v>
      </c>
      <c r="AJ80" s="6">
        <v>2032</v>
      </c>
      <c r="AK80" s="6">
        <f t="shared" si="37"/>
        <v>1.0991367331285734E-3</v>
      </c>
      <c r="AL80" s="6">
        <f t="shared" si="37"/>
        <v>2.6026468576827349E-3</v>
      </c>
      <c r="AM80" s="6">
        <f t="shared" si="37"/>
        <v>4.1061569822368974E-3</v>
      </c>
      <c r="AO80" s="6">
        <v>2032</v>
      </c>
      <c r="AP80" s="6">
        <f t="shared" si="38"/>
        <v>4.3866392211170752E-2</v>
      </c>
      <c r="AQ80" s="6">
        <f t="shared" si="30"/>
        <v>0.10387126952013802</v>
      </c>
      <c r="AR80" s="6">
        <f t="shared" si="30"/>
        <v>0.1638761468291052</v>
      </c>
    </row>
    <row r="81" spans="6:44" x14ac:dyDescent="0.25">
      <c r="F81" s="6">
        <v>2033</v>
      </c>
      <c r="G81" s="6">
        <f t="shared" si="31"/>
        <v>1.1331944910564997E-2</v>
      </c>
      <c r="H81" s="6">
        <f t="shared" si="31"/>
        <v>2.5694760178884429E-2</v>
      </c>
      <c r="I81" s="6">
        <f t="shared" si="31"/>
        <v>4.0057575447203828E-2</v>
      </c>
      <c r="K81" s="6">
        <v>2033</v>
      </c>
      <c r="L81" s="6">
        <f t="shared" si="32"/>
        <v>1.0330853238138035E-2</v>
      </c>
      <c r="M81" s="6">
        <f t="shared" si="32"/>
        <v>2.3424822348873688E-2</v>
      </c>
      <c r="N81" s="6">
        <f t="shared" si="32"/>
        <v>3.6518791459609304E-2</v>
      </c>
      <c r="P81" s="6">
        <v>2033</v>
      </c>
      <c r="Q81" s="6">
        <f t="shared" si="33"/>
        <v>3.9734050915915505E-3</v>
      </c>
      <c r="R81" s="6">
        <f t="shared" si="33"/>
        <v>9.0095470572591121E-3</v>
      </c>
      <c r="S81" s="6">
        <f t="shared" si="33"/>
        <v>1.4045689022926657E-2</v>
      </c>
      <c r="U81" s="6">
        <v>2033</v>
      </c>
      <c r="V81" s="6">
        <f t="shared" si="34"/>
        <v>1.8391189281080935E-2</v>
      </c>
      <c r="W81" s="6">
        <f t="shared" si="34"/>
        <v>4.1701332093599296E-2</v>
      </c>
      <c r="X81" s="6">
        <f t="shared" si="34"/>
        <v>6.5011474906117681E-2</v>
      </c>
      <c r="Z81" s="6">
        <v>2033</v>
      </c>
      <c r="AA81" s="6">
        <f t="shared" si="35"/>
        <v>9.0132652294111471E-4</v>
      </c>
      <c r="AB81" s="6">
        <f t="shared" si="35"/>
        <v>2.0437240943739286E-3</v>
      </c>
      <c r="AC81" s="6">
        <f t="shared" si="35"/>
        <v>3.1861216658067401E-3</v>
      </c>
      <c r="AE81" s="6">
        <v>2033</v>
      </c>
      <c r="AF81" s="6">
        <f t="shared" si="36"/>
        <v>2.5904537090635856E-3</v>
      </c>
      <c r="AG81" s="6">
        <f t="shared" si="36"/>
        <v>5.8737566529143779E-3</v>
      </c>
      <c r="AH81" s="6">
        <f t="shared" si="36"/>
        <v>9.1570595967651758E-3</v>
      </c>
      <c r="AJ81" s="6">
        <v>2033</v>
      </c>
      <c r="AK81" s="6">
        <f t="shared" si="37"/>
        <v>1.2212630368095263E-3</v>
      </c>
      <c r="AL81" s="6">
        <f t="shared" si="37"/>
        <v>2.7691681431402469E-3</v>
      </c>
      <c r="AM81" s="6">
        <f t="shared" si="37"/>
        <v>4.3170732494709641E-3</v>
      </c>
      <c r="AO81" s="6">
        <v>2033</v>
      </c>
      <c r="AP81" s="6">
        <f t="shared" si="38"/>
        <v>4.8740435790189746E-2</v>
      </c>
      <c r="AQ81" s="6">
        <f t="shared" si="30"/>
        <v>0.11051711056904509</v>
      </c>
      <c r="AR81" s="6">
        <f t="shared" si="30"/>
        <v>0.17229378534790035</v>
      </c>
    </row>
    <row r="82" spans="6:44" x14ac:dyDescent="0.25">
      <c r="F82" s="6">
        <v>2034</v>
      </c>
      <c r="G82" s="6">
        <f t="shared" si="31"/>
        <v>1.2465139401621498E-2</v>
      </c>
      <c r="H82" s="6">
        <f t="shared" si="31"/>
        <v>2.7269626690349619E-2</v>
      </c>
      <c r="I82" s="6">
        <f t="shared" si="31"/>
        <v>4.2074113979077697E-2</v>
      </c>
      <c r="K82" s="6">
        <v>2034</v>
      </c>
      <c r="L82" s="6">
        <f t="shared" si="32"/>
        <v>1.1363938561951838E-2</v>
      </c>
      <c r="M82" s="6">
        <f t="shared" si="32"/>
        <v>2.4860561308779575E-2</v>
      </c>
      <c r="N82" s="6">
        <f t="shared" si="32"/>
        <v>3.8357184055607271E-2</v>
      </c>
      <c r="P82" s="6">
        <v>2034</v>
      </c>
      <c r="Q82" s="6">
        <f t="shared" si="33"/>
        <v>4.3707456007507136E-3</v>
      </c>
      <c r="R82" s="6">
        <f t="shared" si="33"/>
        <v>9.5617543495305993E-3</v>
      </c>
      <c r="S82" s="6">
        <f t="shared" si="33"/>
        <v>1.4752763098310483E-2</v>
      </c>
      <c r="U82" s="6">
        <v>2034</v>
      </c>
      <c r="V82" s="6">
        <f t="shared" si="34"/>
        <v>2.0230308209188988E-2</v>
      </c>
      <c r="W82" s="6">
        <f t="shared" si="34"/>
        <v>4.4257262989255919E-2</v>
      </c>
      <c r="X82" s="6">
        <f t="shared" si="34"/>
        <v>6.8284217769322822E-2</v>
      </c>
      <c r="Z82" s="6">
        <v>2034</v>
      </c>
      <c r="AA82" s="6">
        <f t="shared" si="35"/>
        <v>9.9145917523522529E-4</v>
      </c>
      <c r="AB82" s="6">
        <f t="shared" si="35"/>
        <v>2.1689867009324812E-3</v>
      </c>
      <c r="AC82" s="6">
        <f t="shared" si="35"/>
        <v>3.3465142266297372E-3</v>
      </c>
      <c r="AE82" s="6">
        <v>2034</v>
      </c>
      <c r="AF82" s="6">
        <f t="shared" si="36"/>
        <v>2.8494990799699414E-3</v>
      </c>
      <c r="AG82" s="6">
        <f t="shared" si="36"/>
        <v>6.2337671213822882E-3</v>
      </c>
      <c r="AH82" s="6">
        <f t="shared" si="36"/>
        <v>9.6180351627946255E-3</v>
      </c>
      <c r="AJ82" s="6">
        <v>2034</v>
      </c>
      <c r="AK82" s="6">
        <f t="shared" si="37"/>
        <v>1.3433893404904769E-3</v>
      </c>
      <c r="AL82" s="6">
        <f t="shared" si="37"/>
        <v>2.9388941940115699E-3</v>
      </c>
      <c r="AM82" s="6">
        <f t="shared" si="37"/>
        <v>4.5343990475326598E-3</v>
      </c>
      <c r="AO82" s="6">
        <v>2034</v>
      </c>
      <c r="AP82" s="6">
        <f t="shared" si="38"/>
        <v>5.3614479369208677E-2</v>
      </c>
      <c r="AQ82" s="6">
        <f t="shared" si="30"/>
        <v>0.11729085335424205</v>
      </c>
      <c r="AR82" s="6">
        <f t="shared" si="30"/>
        <v>0.18096722733927531</v>
      </c>
    </row>
    <row r="83" spans="6:44" x14ac:dyDescent="0.25">
      <c r="F83" s="6">
        <v>2035</v>
      </c>
      <c r="G83" s="6">
        <f t="shared" si="31"/>
        <v>1.3598333892678021E-2</v>
      </c>
      <c r="H83" s="6">
        <f t="shared" si="31"/>
        <v>2.8875133479244908E-2</v>
      </c>
      <c r="I83" s="6">
        <f t="shared" si="31"/>
        <v>4.4151933065811798E-2</v>
      </c>
      <c r="K83" s="6">
        <v>2035</v>
      </c>
      <c r="L83" s="6">
        <f t="shared" si="32"/>
        <v>1.2397023885765662E-2</v>
      </c>
      <c r="M83" s="6">
        <f t="shared" si="32"/>
        <v>2.6324233709220539E-2</v>
      </c>
      <c r="N83" s="6">
        <f t="shared" si="32"/>
        <v>4.0251443532675416E-2</v>
      </c>
      <c r="P83" s="6">
        <v>2035</v>
      </c>
      <c r="Q83" s="6">
        <f t="shared" si="33"/>
        <v>4.7680861099098654E-3</v>
      </c>
      <c r="R83" s="6">
        <f t="shared" si="33"/>
        <v>1.012470527277713E-2</v>
      </c>
      <c r="S83" s="6">
        <f t="shared" si="33"/>
        <v>1.5481324435644381E-2</v>
      </c>
      <c r="U83" s="6">
        <v>2035</v>
      </c>
      <c r="V83" s="6">
        <f t="shared" si="34"/>
        <v>2.2069427137297086E-2</v>
      </c>
      <c r="W83" s="6">
        <f t="shared" si="34"/>
        <v>4.6862921548282747E-2</v>
      </c>
      <c r="X83" s="6">
        <f t="shared" si="34"/>
        <v>7.1656415959268291E-2</v>
      </c>
      <c r="Z83" s="6">
        <v>2035</v>
      </c>
      <c r="AA83" s="6">
        <f t="shared" si="35"/>
        <v>1.0815918275293372E-3</v>
      </c>
      <c r="AB83" s="6">
        <f t="shared" si="35"/>
        <v>2.2966863908810455E-3</v>
      </c>
      <c r="AC83" s="6">
        <f t="shared" si="35"/>
        <v>3.5117809542327513E-3</v>
      </c>
      <c r="AE83" s="6">
        <v>2035</v>
      </c>
      <c r="AF83" s="6">
        <f t="shared" si="36"/>
        <v>3.1085444508763029E-3</v>
      </c>
      <c r="AG83" s="6">
        <f t="shared" si="36"/>
        <v>6.6007818791352221E-3</v>
      </c>
      <c r="AH83" s="6">
        <f t="shared" si="36"/>
        <v>1.0093019307394131E-2</v>
      </c>
      <c r="AJ83" s="6">
        <v>2035</v>
      </c>
      <c r="AK83" s="6">
        <f t="shared" si="37"/>
        <v>1.4655156441714301E-3</v>
      </c>
      <c r="AL83" s="6">
        <f t="shared" si="37"/>
        <v>3.1119223998579072E-3</v>
      </c>
      <c r="AM83" s="6">
        <f t="shared" si="37"/>
        <v>4.758329155544379E-3</v>
      </c>
      <c r="AO83" s="6">
        <v>2035</v>
      </c>
      <c r="AP83" s="6">
        <f t="shared" si="38"/>
        <v>5.8488522948227699E-2</v>
      </c>
      <c r="AQ83" s="6">
        <f t="shared" si="30"/>
        <v>0.12419638467939952</v>
      </c>
      <c r="AR83" s="6">
        <f t="shared" si="30"/>
        <v>0.18990424641057113</v>
      </c>
    </row>
    <row r="84" spans="6:44" x14ac:dyDescent="0.25">
      <c r="F84" s="6">
        <v>2036</v>
      </c>
      <c r="G84" s="6">
        <f t="shared" si="31"/>
        <v>1.4731528383734522E-2</v>
      </c>
      <c r="H84" s="6">
        <f t="shared" si="31"/>
        <v>3.0512211672435625E-2</v>
      </c>
      <c r="I84" s="6">
        <f t="shared" si="31"/>
        <v>4.6292894961136734E-2</v>
      </c>
      <c r="K84" s="6">
        <v>2036</v>
      </c>
      <c r="L84" s="6">
        <f t="shared" si="32"/>
        <v>1.3430109209579464E-2</v>
      </c>
      <c r="M84" s="6">
        <f t="shared" si="32"/>
        <v>2.7816688419041963E-2</v>
      </c>
      <c r="N84" s="6">
        <f t="shared" si="32"/>
        <v>4.2203267628504418E-2</v>
      </c>
      <c r="P84" s="6">
        <v>2036</v>
      </c>
      <c r="Q84" s="6">
        <f t="shared" si="33"/>
        <v>5.1654266190690268E-3</v>
      </c>
      <c r="R84" s="6">
        <f t="shared" si="33"/>
        <v>1.0698726315016137E-2</v>
      </c>
      <c r="S84" s="6">
        <f t="shared" si="33"/>
        <v>1.6232026010963237E-2</v>
      </c>
      <c r="U84" s="6">
        <v>2036</v>
      </c>
      <c r="V84" s="6">
        <f t="shared" si="34"/>
        <v>2.3908546065405184E-2</v>
      </c>
      <c r="W84" s="6">
        <f t="shared" si="34"/>
        <v>4.9519818943788978E-2</v>
      </c>
      <c r="X84" s="6">
        <f t="shared" si="34"/>
        <v>7.513109182217273E-2</v>
      </c>
      <c r="Z84" s="6">
        <v>2036</v>
      </c>
      <c r="AA84" s="6">
        <f t="shared" si="35"/>
        <v>1.1717244798234491E-3</v>
      </c>
      <c r="AB84" s="6">
        <f t="shared" si="35"/>
        <v>2.4268972247049581E-3</v>
      </c>
      <c r="AC84" s="6">
        <f t="shared" si="35"/>
        <v>3.6820699695864672E-3</v>
      </c>
      <c r="AE84" s="6">
        <v>2036</v>
      </c>
      <c r="AF84" s="6">
        <f t="shared" si="36"/>
        <v>3.3675898217826639E-3</v>
      </c>
      <c r="AG84" s="6">
        <f t="shared" si="36"/>
        <v>6.9750137794001264E-3</v>
      </c>
      <c r="AH84" s="6">
        <f t="shared" si="36"/>
        <v>1.0582437737017589E-2</v>
      </c>
      <c r="AJ84" s="6">
        <v>2036</v>
      </c>
      <c r="AK84" s="6">
        <f t="shared" si="37"/>
        <v>1.5876419478523833E-3</v>
      </c>
      <c r="AL84" s="6">
        <f t="shared" si="37"/>
        <v>3.2883531098101535E-3</v>
      </c>
      <c r="AM84" s="6">
        <f t="shared" si="37"/>
        <v>4.9890642717679221E-3</v>
      </c>
      <c r="AO84" s="6">
        <v>2036</v>
      </c>
      <c r="AP84" s="6">
        <f t="shared" si="38"/>
        <v>6.33625665272467E-2</v>
      </c>
      <c r="AQ84" s="6">
        <f t="shared" si="30"/>
        <v>0.13123770946419797</v>
      </c>
      <c r="AR84" s="6">
        <f t="shared" si="30"/>
        <v>0.19911285240114912</v>
      </c>
    </row>
    <row r="85" spans="6:44" x14ac:dyDescent="0.25">
      <c r="F85" s="6">
        <v>2037</v>
      </c>
      <c r="G85" s="6">
        <f t="shared" si="31"/>
        <v>1.5864722874791001E-2</v>
      </c>
      <c r="H85" s="6">
        <f t="shared" si="31"/>
        <v>3.2181820692785419E-2</v>
      </c>
      <c r="I85" s="6">
        <f t="shared" si="31"/>
        <v>4.8498918510779844E-2</v>
      </c>
      <c r="K85" s="6">
        <v>2037</v>
      </c>
      <c r="L85" s="6">
        <f t="shared" si="32"/>
        <v>1.4463194533393269E-2</v>
      </c>
      <c r="M85" s="6">
        <f t="shared" si="32"/>
        <v>2.9338800103349931E-2</v>
      </c>
      <c r="N85" s="6">
        <f t="shared" si="32"/>
        <v>4.4214405673306575E-2</v>
      </c>
      <c r="P85" s="6">
        <v>2037</v>
      </c>
      <c r="Q85" s="6">
        <f t="shared" si="33"/>
        <v>5.5627671282281795E-3</v>
      </c>
      <c r="R85" s="6">
        <f t="shared" si="33"/>
        <v>1.1284153885903817E-2</v>
      </c>
      <c r="S85" s="6">
        <f t="shared" si="33"/>
        <v>1.700554064357945E-2</v>
      </c>
      <c r="U85" s="6">
        <v>2037</v>
      </c>
      <c r="V85" s="6">
        <f t="shared" si="34"/>
        <v>2.5747664993513279E-2</v>
      </c>
      <c r="W85" s="6">
        <f t="shared" si="34"/>
        <v>5.2229512271897663E-2</v>
      </c>
      <c r="X85" s="6">
        <f t="shared" si="34"/>
        <v>7.8711359550282037E-2</v>
      </c>
      <c r="Z85" s="6">
        <v>2037</v>
      </c>
      <c r="AA85" s="6">
        <f t="shared" si="35"/>
        <v>1.2618571321175609E-3</v>
      </c>
      <c r="AB85" s="6">
        <f t="shared" si="35"/>
        <v>2.5596955135123818E-3</v>
      </c>
      <c r="AC85" s="6">
        <f t="shared" si="35"/>
        <v>3.8575338949071989E-3</v>
      </c>
      <c r="AE85" s="6">
        <v>2037</v>
      </c>
      <c r="AF85" s="6">
        <f t="shared" si="36"/>
        <v>3.6266351926890197E-3</v>
      </c>
      <c r="AG85" s="6">
        <f t="shared" si="36"/>
        <v>7.3566821437970314E-3</v>
      </c>
      <c r="AH85" s="6">
        <f t="shared" si="36"/>
        <v>1.1086729094905042E-2</v>
      </c>
      <c r="AJ85" s="6">
        <v>2037</v>
      </c>
      <c r="AK85" s="6">
        <f t="shared" si="37"/>
        <v>1.7097682515333364E-3</v>
      </c>
      <c r="AL85" s="6">
        <f t="shared" si="37"/>
        <v>3.4682897225072349E-3</v>
      </c>
      <c r="AM85" s="6">
        <f t="shared" si="37"/>
        <v>5.22681119348113E-3</v>
      </c>
      <c r="AO85" s="6">
        <v>2037</v>
      </c>
      <c r="AP85" s="6">
        <f t="shared" si="38"/>
        <v>6.8236610106265638E-2</v>
      </c>
      <c r="AQ85" s="6">
        <f t="shared" si="30"/>
        <v>0.13841895433375345</v>
      </c>
      <c r="AR85" s="6">
        <f t="shared" si="30"/>
        <v>0.20860129856124129</v>
      </c>
    </row>
    <row r="86" spans="6:44" x14ac:dyDescent="0.25">
      <c r="F86" s="6">
        <v>2038</v>
      </c>
      <c r="G86" s="6">
        <f t="shared" si="31"/>
        <v>1.6997917365847506E-2</v>
      </c>
      <c r="H86" s="6">
        <f t="shared" si="31"/>
        <v>3.3884949119042961E-2</v>
      </c>
      <c r="I86" s="6">
        <f t="shared" si="31"/>
        <v>5.0771980872238373E-2</v>
      </c>
      <c r="K86" s="6">
        <v>2038</v>
      </c>
      <c r="L86" s="6">
        <f t="shared" si="32"/>
        <v>1.5496279857207073E-2</v>
      </c>
      <c r="M86" s="6">
        <f t="shared" si="32"/>
        <v>3.0891470007433516E-2</v>
      </c>
      <c r="N86" s="6">
        <f t="shared" si="32"/>
        <v>4.6286660157659941E-2</v>
      </c>
      <c r="P86" s="6">
        <v>2038</v>
      </c>
      <c r="Q86" s="6">
        <f t="shared" si="33"/>
        <v>5.9601076373873366E-3</v>
      </c>
      <c r="R86" s="6">
        <f t="shared" si="33"/>
        <v>1.1881334618243658E-2</v>
      </c>
      <c r="S86" s="6">
        <f t="shared" si="33"/>
        <v>1.7802561599099972E-2</v>
      </c>
      <c r="U86" s="6">
        <v>2038</v>
      </c>
      <c r="V86" s="6">
        <f t="shared" si="34"/>
        <v>2.758678392162138E-2</v>
      </c>
      <c r="W86" s="6">
        <f t="shared" si="34"/>
        <v>5.499360594729924E-2</v>
      </c>
      <c r="X86" s="6">
        <f t="shared" si="34"/>
        <v>8.2400427972977044E-2</v>
      </c>
      <c r="Z86" s="6">
        <v>2038</v>
      </c>
      <c r="AA86" s="6">
        <f t="shared" si="35"/>
        <v>1.3519897844116728E-3</v>
      </c>
      <c r="AB86" s="6">
        <f t="shared" si="35"/>
        <v>2.6951598874284323E-3</v>
      </c>
      <c r="AC86" s="6">
        <f t="shared" si="35"/>
        <v>4.0383299904451879E-3</v>
      </c>
      <c r="AE86" s="6">
        <v>2038</v>
      </c>
      <c r="AF86" s="6">
        <f t="shared" si="36"/>
        <v>3.8856805635953807E-3</v>
      </c>
      <c r="AG86" s="6">
        <f t="shared" si="36"/>
        <v>7.746012958906907E-3</v>
      </c>
      <c r="AH86" s="6">
        <f t="shared" si="36"/>
        <v>1.1606345354218423E-2</v>
      </c>
      <c r="AJ86" s="6">
        <v>2038</v>
      </c>
      <c r="AK86" s="6">
        <f t="shared" si="37"/>
        <v>1.8318945552142896E-3</v>
      </c>
      <c r="AL86" s="6">
        <f t="shared" si="37"/>
        <v>3.6518387787675311E-3</v>
      </c>
      <c r="AM86" s="6">
        <f t="shared" si="37"/>
        <v>5.4717830023207712E-3</v>
      </c>
      <c r="AO86" s="6">
        <v>2038</v>
      </c>
      <c r="AP86" s="6">
        <f t="shared" si="38"/>
        <v>7.3110653685284646E-2</v>
      </c>
      <c r="AQ86" s="6">
        <f t="shared" si="30"/>
        <v>0.14574437131712223</v>
      </c>
      <c r="AR86" s="6">
        <f t="shared" si="30"/>
        <v>0.21837808894895969</v>
      </c>
    </row>
    <row r="87" spans="6:44" x14ac:dyDescent="0.25">
      <c r="F87" s="6">
        <v>2039</v>
      </c>
      <c r="G87" s="6">
        <f t="shared" si="31"/>
        <v>1.8131111856904029E-2</v>
      </c>
      <c r="H87" s="6">
        <f t="shared" si="31"/>
        <v>3.5622615571859424E-2</v>
      </c>
      <c r="I87" s="6">
        <f t="shared" si="31"/>
        <v>5.3114119286814782E-2</v>
      </c>
      <c r="K87" s="6">
        <v>2039</v>
      </c>
      <c r="L87" s="6">
        <f t="shared" si="32"/>
        <v>1.6529365181020876E-2</v>
      </c>
      <c r="M87" s="6">
        <f t="shared" si="32"/>
        <v>3.2475626764509366E-2</v>
      </c>
      <c r="N87" s="6">
        <f t="shared" si="32"/>
        <v>4.8421888347997814E-2</v>
      </c>
      <c r="P87" s="6">
        <v>2039</v>
      </c>
      <c r="Q87" s="6">
        <f t="shared" si="33"/>
        <v>6.3574481465464884E-3</v>
      </c>
      <c r="R87" s="6">
        <f t="shared" si="33"/>
        <v>1.249062567865745E-2</v>
      </c>
      <c r="S87" s="6">
        <f t="shared" si="33"/>
        <v>1.8623803210768387E-2</v>
      </c>
      <c r="U87" s="6">
        <v>2039</v>
      </c>
      <c r="V87" s="6">
        <f t="shared" si="34"/>
        <v>2.9425902849729475E-2</v>
      </c>
      <c r="W87" s="6">
        <f t="shared" si="34"/>
        <v>5.781375314121448E-2</v>
      </c>
      <c r="X87" s="6">
        <f t="shared" si="34"/>
        <v>8.6201603432699406E-2</v>
      </c>
      <c r="Z87" s="6">
        <v>2039</v>
      </c>
      <c r="AA87" s="6">
        <f t="shared" si="35"/>
        <v>1.4421224367057834E-3</v>
      </c>
      <c r="AB87" s="6">
        <f t="shared" si="35"/>
        <v>2.8333713660677489E-3</v>
      </c>
      <c r="AC87" s="6">
        <f t="shared" si="35"/>
        <v>4.2246202954297121E-3</v>
      </c>
      <c r="AE87" s="6">
        <v>2039</v>
      </c>
      <c r="AF87" s="6">
        <f t="shared" si="36"/>
        <v>4.1447259345017366E-3</v>
      </c>
      <c r="AG87" s="6">
        <f t="shared" si="36"/>
        <v>8.1432390788130395E-3</v>
      </c>
      <c r="AH87" s="6">
        <f t="shared" si="36"/>
        <v>1.2141752223124323E-2</v>
      </c>
      <c r="AJ87" s="6">
        <v>2039</v>
      </c>
      <c r="AK87" s="6">
        <f t="shared" si="37"/>
        <v>1.954020858895243E-3</v>
      </c>
      <c r="AL87" s="6">
        <f t="shared" si="37"/>
        <v>3.8391100570765312E-3</v>
      </c>
      <c r="AM87" s="6">
        <f t="shared" si="37"/>
        <v>5.7241992552578167E-3</v>
      </c>
      <c r="AO87" s="6">
        <v>2039</v>
      </c>
      <c r="AP87" s="6">
        <f t="shared" si="38"/>
        <v>7.798469726430364E-2</v>
      </c>
      <c r="AQ87" s="6">
        <f t="shared" si="30"/>
        <v>0.15321834165819809</v>
      </c>
      <c r="AR87" s="6">
        <f t="shared" si="30"/>
        <v>0.22845198605209227</v>
      </c>
    </row>
    <row r="88" spans="6:44" x14ac:dyDescent="0.25">
      <c r="F88" s="6">
        <v>2040</v>
      </c>
      <c r="G88" s="6">
        <f t="shared" si="31"/>
        <v>1.926430634796053E-2</v>
      </c>
      <c r="H88" s="6">
        <f t="shared" si="31"/>
        <v>3.7395869626731588E-2</v>
      </c>
      <c r="I88" s="6">
        <f t="shared" si="31"/>
        <v>5.5527432905502619E-2</v>
      </c>
      <c r="K88" s="6">
        <v>2040</v>
      </c>
      <c r="L88" s="6">
        <f t="shared" si="32"/>
        <v>1.7562450504834678E-2</v>
      </c>
      <c r="M88" s="6">
        <f t="shared" si="32"/>
        <v>3.4092227228013028E-2</v>
      </c>
      <c r="N88" s="6">
        <f t="shared" si="32"/>
        <v>5.0622003951191361E-2</v>
      </c>
      <c r="P88" s="6">
        <v>2040</v>
      </c>
      <c r="Q88" s="6">
        <f t="shared" si="33"/>
        <v>6.7547886557056454E-3</v>
      </c>
      <c r="R88" s="6">
        <f t="shared" si="33"/>
        <v>1.3112395087697324E-2</v>
      </c>
      <c r="S88" s="6">
        <f t="shared" si="33"/>
        <v>1.9470001519688987E-2</v>
      </c>
      <c r="U88" s="6">
        <v>2040</v>
      </c>
      <c r="V88" s="6">
        <f t="shared" si="34"/>
        <v>3.1265021777837569E-2</v>
      </c>
      <c r="W88" s="6">
        <f t="shared" si="34"/>
        <v>6.0691657263056205E-2</v>
      </c>
      <c r="X88" s="6">
        <f t="shared" si="34"/>
        <v>9.0118292748274736E-2</v>
      </c>
      <c r="Z88" s="6">
        <v>2040</v>
      </c>
      <c r="AA88" s="6">
        <f t="shared" si="35"/>
        <v>1.5322550889998966E-3</v>
      </c>
      <c r="AB88" s="6">
        <f t="shared" si="35"/>
        <v>2.9744134311486571E-3</v>
      </c>
      <c r="AC88" s="6">
        <f t="shared" si="35"/>
        <v>4.416571773297415E-3</v>
      </c>
      <c r="AE88" s="6">
        <v>2040</v>
      </c>
      <c r="AF88" s="6">
        <f t="shared" si="36"/>
        <v>4.403771305408098E-3</v>
      </c>
      <c r="AG88" s="6">
        <f t="shared" si="36"/>
        <v>8.5486004337974753E-3</v>
      </c>
      <c r="AH88" s="6">
        <f t="shared" si="36"/>
        <v>1.2693429562186845E-2</v>
      </c>
      <c r="AJ88" s="6">
        <v>2040</v>
      </c>
      <c r="AK88" s="6">
        <f t="shared" si="37"/>
        <v>2.076147162576196E-3</v>
      </c>
      <c r="AL88" s="6">
        <f t="shared" si="37"/>
        <v>4.0302166719762339E-3</v>
      </c>
      <c r="AM88" s="6">
        <f t="shared" si="37"/>
        <v>5.9842861813762692E-3</v>
      </c>
      <c r="AO88" s="6">
        <v>2040</v>
      </c>
      <c r="AP88" s="6">
        <f t="shared" si="38"/>
        <v>8.285874084332262E-2</v>
      </c>
      <c r="AQ88" s="6">
        <f t="shared" si="38"/>
        <v>0.1608453797424205</v>
      </c>
      <c r="AR88" s="6">
        <f t="shared" si="38"/>
        <v>0.23883201864151823</v>
      </c>
    </row>
    <row r="89" spans="6:44" x14ac:dyDescent="0.25">
      <c r="F89" s="6">
        <v>2041</v>
      </c>
      <c r="G89" s="6">
        <f t="shared" ref="G89:I98" si="39">($G$2-G58)*0.181/1000</f>
        <v>2.0397500839017032E-2</v>
      </c>
      <c r="H89" s="6">
        <f t="shared" si="39"/>
        <v>3.910544798372103E-2</v>
      </c>
      <c r="I89" s="6">
        <f t="shared" si="39"/>
        <v>5.7813395128425003E-2</v>
      </c>
      <c r="K89" s="6">
        <v>2041</v>
      </c>
      <c r="L89" s="6">
        <f t="shared" ref="L89:N98" si="40">($H$2-L58)*0.181/1000</f>
        <v>1.8595535828648504E-2</v>
      </c>
      <c r="M89" s="6">
        <f t="shared" si="40"/>
        <v>3.5650777260204693E-2</v>
      </c>
      <c r="N89" s="6">
        <f t="shared" si="40"/>
        <v>5.2706018691760836E-2</v>
      </c>
      <c r="P89" s="6">
        <v>2041</v>
      </c>
      <c r="Q89" s="6">
        <f t="shared" ref="Q89:S98" si="41">($I$2-Q58)*0.181/1000</f>
        <v>7.1521291648648034E-3</v>
      </c>
      <c r="R89" s="6">
        <f t="shared" si="41"/>
        <v>1.3711837407771032E-2</v>
      </c>
      <c r="S89" s="6">
        <f t="shared" si="41"/>
        <v>2.027154565067725E-2</v>
      </c>
      <c r="U89" s="6">
        <v>2041</v>
      </c>
      <c r="V89" s="6">
        <f t="shared" ref="V89:X98" si="42">($J$2-V58)*0.181/1000</f>
        <v>3.3104140705945667E-2</v>
      </c>
      <c r="W89" s="6">
        <f t="shared" si="42"/>
        <v>6.3466218858825918E-2</v>
      </c>
      <c r="X89" s="6">
        <f t="shared" si="42"/>
        <v>9.3828297011706141E-2</v>
      </c>
      <c r="Z89" s="6">
        <v>2041</v>
      </c>
      <c r="AA89" s="6">
        <f t="shared" ref="AA89:AC98" si="43">($K$2-AA58)*0.181/1000</f>
        <v>1.6223877412940085E-3</v>
      </c>
      <c r="AB89" s="6">
        <f t="shared" si="43"/>
        <v>3.1103908232346412E-3</v>
      </c>
      <c r="AC89" s="6">
        <f t="shared" si="43"/>
        <v>4.5983939051752716E-3</v>
      </c>
      <c r="AE89" s="6">
        <v>2041</v>
      </c>
      <c r="AF89" s="6">
        <f t="shared" ref="AF89:AH98" si="44">($L$2-AF58)*0.181/1000</f>
        <v>4.6628166763144586E-3</v>
      </c>
      <c r="AG89" s="6">
        <f t="shared" si="44"/>
        <v>8.9394056866247511E-3</v>
      </c>
      <c r="AH89" s="6">
        <f t="shared" si="44"/>
        <v>1.3215994696935039E-2</v>
      </c>
      <c r="AJ89" s="6">
        <v>2041</v>
      </c>
      <c r="AK89" s="6">
        <f t="shared" ref="AK89:AM98" si="45">($M$2-AK58)*0.181/1000</f>
        <v>2.1982734662571494E-3</v>
      </c>
      <c r="AL89" s="6">
        <f t="shared" si="45"/>
        <v>4.2144608482759457E-3</v>
      </c>
      <c r="AM89" s="6">
        <f t="shared" si="45"/>
        <v>6.2306482302947382E-3</v>
      </c>
      <c r="AO89" s="6">
        <v>2041</v>
      </c>
      <c r="AP89" s="6">
        <f t="shared" si="38"/>
        <v>8.7732784422341628E-2</v>
      </c>
      <c r="AQ89" s="6">
        <f t="shared" si="38"/>
        <v>0.16819853886865802</v>
      </c>
      <c r="AR89" s="6">
        <f t="shared" si="38"/>
        <v>0.24866429331497431</v>
      </c>
    </row>
    <row r="90" spans="6:44" x14ac:dyDescent="0.25">
      <c r="F90" s="6">
        <v>2042</v>
      </c>
      <c r="G90" s="6">
        <f t="shared" si="39"/>
        <v>2.1530695330073533E-2</v>
      </c>
      <c r="H90" s="6">
        <f t="shared" si="39"/>
        <v>4.0846957103718419E-2</v>
      </c>
      <c r="I90" s="6">
        <f t="shared" si="39"/>
        <v>6.0163218877363256E-2</v>
      </c>
      <c r="K90" s="6">
        <v>2042</v>
      </c>
      <c r="L90" s="6">
        <f t="shared" si="40"/>
        <v>1.9628621152462309E-2</v>
      </c>
      <c r="M90" s="6">
        <f t="shared" si="40"/>
        <v>3.7238437213863496E-2</v>
      </c>
      <c r="N90" s="6">
        <f t="shared" si="40"/>
        <v>5.4848253275264665E-2</v>
      </c>
      <c r="P90" s="6">
        <v>2042</v>
      </c>
      <c r="Q90" s="6">
        <f t="shared" si="41"/>
        <v>7.5494696740239656E-3</v>
      </c>
      <c r="R90" s="6">
        <f t="shared" si="41"/>
        <v>1.4322475851485965E-2</v>
      </c>
      <c r="S90" s="6">
        <f t="shared" si="41"/>
        <v>2.1095482028947957E-2</v>
      </c>
      <c r="U90" s="6">
        <v>2042</v>
      </c>
      <c r="V90" s="6">
        <f t="shared" si="42"/>
        <v>3.4943259634053765E-2</v>
      </c>
      <c r="W90" s="6">
        <f t="shared" si="42"/>
        <v>6.6292602512592169E-2</v>
      </c>
      <c r="X90" s="6">
        <f t="shared" si="42"/>
        <v>9.7641945391130525E-2</v>
      </c>
      <c r="Z90" s="6">
        <v>2042</v>
      </c>
      <c r="AA90" s="6">
        <f t="shared" si="43"/>
        <v>1.7125203935881201E-3</v>
      </c>
      <c r="AB90" s="6">
        <f t="shared" si="43"/>
        <v>3.2489079420686784E-3</v>
      </c>
      <c r="AC90" s="6">
        <f t="shared" si="43"/>
        <v>4.7852954905492325E-3</v>
      </c>
      <c r="AE90" s="6">
        <v>2042</v>
      </c>
      <c r="AF90" s="6">
        <f t="shared" si="44"/>
        <v>4.9218620472208201E-3</v>
      </c>
      <c r="AG90" s="6">
        <f t="shared" si="44"/>
        <v>9.3375102304492901E-3</v>
      </c>
      <c r="AH90" s="6">
        <f t="shared" si="44"/>
        <v>1.3753158413677757E-2</v>
      </c>
      <c r="AJ90" s="6">
        <v>2042</v>
      </c>
      <c r="AK90" s="6">
        <f t="shared" si="45"/>
        <v>2.3203997699381023E-3</v>
      </c>
      <c r="AL90" s="6">
        <f t="shared" si="45"/>
        <v>4.402146257383133E-3</v>
      </c>
      <c r="AM90" s="6">
        <f t="shared" si="45"/>
        <v>6.4838927448281581E-3</v>
      </c>
      <c r="AO90" s="6">
        <v>2042</v>
      </c>
      <c r="AP90" s="6">
        <f t="shared" si="38"/>
        <v>9.2606828001360622E-2</v>
      </c>
      <c r="AQ90" s="6">
        <f t="shared" si="38"/>
        <v>0.17568903711156114</v>
      </c>
      <c r="AR90" s="6">
        <f t="shared" si="38"/>
        <v>0.25877124622176151</v>
      </c>
    </row>
    <row r="91" spans="6:44" x14ac:dyDescent="0.25">
      <c r="F91" s="6">
        <v>2043</v>
      </c>
      <c r="G91" s="6">
        <f t="shared" si="39"/>
        <v>2.2663889821130035E-2</v>
      </c>
      <c r="H91" s="6">
        <f t="shared" si="39"/>
        <v>4.2621289016885944E-2</v>
      </c>
      <c r="I91" s="6">
        <f t="shared" si="39"/>
        <v>6.2578688212641842E-2</v>
      </c>
      <c r="K91" s="6">
        <v>2043</v>
      </c>
      <c r="L91" s="6">
        <f t="shared" si="40"/>
        <v>2.0661706476276107E-2</v>
      </c>
      <c r="M91" s="6">
        <f t="shared" si="40"/>
        <v>3.8856020315029889E-2</v>
      </c>
      <c r="N91" s="6">
        <f t="shared" si="40"/>
        <v>5.7050334153783681E-2</v>
      </c>
      <c r="P91" s="6">
        <v>2043</v>
      </c>
      <c r="Q91" s="6">
        <f t="shared" si="41"/>
        <v>7.9468101831831218E-3</v>
      </c>
      <c r="R91" s="6">
        <f t="shared" si="41"/>
        <v>1.4944623198088414E-2</v>
      </c>
      <c r="S91" s="6">
        <f t="shared" si="41"/>
        <v>2.1942436212993723E-2</v>
      </c>
      <c r="U91" s="6">
        <v>2043</v>
      </c>
      <c r="V91" s="6">
        <f t="shared" si="42"/>
        <v>3.678237856216187E-2</v>
      </c>
      <c r="W91" s="6">
        <f t="shared" si="42"/>
        <v>6.9172255945437841E-2</v>
      </c>
      <c r="X91" s="6">
        <f t="shared" si="42"/>
        <v>0.10156213332871382</v>
      </c>
      <c r="Z91" s="6">
        <v>2043</v>
      </c>
      <c r="AA91" s="6">
        <f t="shared" si="43"/>
        <v>1.802653045882232E-3</v>
      </c>
      <c r="AB91" s="6">
        <f t="shared" si="43"/>
        <v>3.3900357384408363E-3</v>
      </c>
      <c r="AC91" s="6">
        <f t="shared" si="43"/>
        <v>4.9774184309994418E-3</v>
      </c>
      <c r="AE91" s="6">
        <v>2043</v>
      </c>
      <c r="AF91" s="6">
        <f t="shared" si="44"/>
        <v>5.1809074181271772E-3</v>
      </c>
      <c r="AG91" s="6">
        <f t="shared" si="44"/>
        <v>9.7431179810914068E-3</v>
      </c>
      <c r="AH91" s="6">
        <f t="shared" si="44"/>
        <v>1.4305328544055649E-2</v>
      </c>
      <c r="AJ91" s="6">
        <v>2043</v>
      </c>
      <c r="AK91" s="6">
        <f t="shared" si="45"/>
        <v>2.4425260736190553E-3</v>
      </c>
      <c r="AL91" s="6">
        <f t="shared" si="45"/>
        <v>4.5933690349102933E-3</v>
      </c>
      <c r="AM91" s="6">
        <f t="shared" si="45"/>
        <v>6.7442119962015344E-3</v>
      </c>
      <c r="AO91" s="6">
        <v>2043</v>
      </c>
      <c r="AP91" s="6">
        <f t="shared" si="38"/>
        <v>9.7480871580379602E-2</v>
      </c>
      <c r="AQ91" s="6">
        <f t="shared" si="38"/>
        <v>0.18332071122988461</v>
      </c>
      <c r="AR91" s="6">
        <f t="shared" si="38"/>
        <v>0.26916055087938967</v>
      </c>
    </row>
    <row r="92" spans="6:44" x14ac:dyDescent="0.25">
      <c r="F92" s="6">
        <v>2044</v>
      </c>
      <c r="G92" s="6">
        <f t="shared" si="39"/>
        <v>2.3797084312186554E-2</v>
      </c>
      <c r="H92" s="6">
        <f t="shared" si="39"/>
        <v>4.4429360673485956E-2</v>
      </c>
      <c r="I92" s="6">
        <f t="shared" si="39"/>
        <v>6.5061637034785375E-2</v>
      </c>
      <c r="K92" s="6">
        <v>2044</v>
      </c>
      <c r="L92" s="6">
        <f t="shared" si="40"/>
        <v>2.1694791800089912E-2</v>
      </c>
      <c r="M92" s="6">
        <f t="shared" si="40"/>
        <v>4.050436250834194E-2</v>
      </c>
      <c r="N92" s="6">
        <f t="shared" si="40"/>
        <v>5.9313933216593957E-2</v>
      </c>
      <c r="P92" s="6">
        <v>2044</v>
      </c>
      <c r="Q92" s="6">
        <f t="shared" si="41"/>
        <v>8.3441506923422754E-3</v>
      </c>
      <c r="R92" s="6">
        <f t="shared" si="41"/>
        <v>1.55786009647469E-2</v>
      </c>
      <c r="S92" s="6">
        <f t="shared" si="41"/>
        <v>2.2813051237151515E-2</v>
      </c>
      <c r="U92" s="6">
        <v>2044</v>
      </c>
      <c r="V92" s="6">
        <f t="shared" si="42"/>
        <v>3.8621497490269961E-2</v>
      </c>
      <c r="W92" s="6">
        <f t="shared" si="42"/>
        <v>7.2106667322542797E-2</v>
      </c>
      <c r="X92" s="6">
        <f t="shared" si="42"/>
        <v>0.10559183715481561</v>
      </c>
      <c r="Z92" s="6">
        <v>2044</v>
      </c>
      <c r="AA92" s="6">
        <f t="shared" si="43"/>
        <v>1.8927856981763439E-3</v>
      </c>
      <c r="AB92" s="6">
        <f t="shared" si="43"/>
        <v>3.5338471452499454E-3</v>
      </c>
      <c r="AC92" s="6">
        <f t="shared" si="43"/>
        <v>5.1749085923235467E-3</v>
      </c>
      <c r="AE92" s="6">
        <v>2044</v>
      </c>
      <c r="AF92" s="6">
        <f t="shared" si="44"/>
        <v>5.4399527890335378E-3</v>
      </c>
      <c r="AG92" s="6">
        <f t="shared" si="44"/>
        <v>1.0156438551042783E-2</v>
      </c>
      <c r="AH92" s="6">
        <f t="shared" si="44"/>
        <v>1.487292431305203E-2</v>
      </c>
      <c r="AJ92" s="6">
        <v>2044</v>
      </c>
      <c r="AK92" s="6">
        <f t="shared" si="45"/>
        <v>2.5646523773000082E-3</v>
      </c>
      <c r="AL92" s="6">
        <f t="shared" si="45"/>
        <v>4.7882280021516455E-3</v>
      </c>
      <c r="AM92" s="6">
        <f t="shared" si="45"/>
        <v>7.0118036270032796E-3</v>
      </c>
      <c r="AO92" s="6">
        <v>2044</v>
      </c>
      <c r="AP92" s="6">
        <f t="shared" si="38"/>
        <v>0.10235491515939861</v>
      </c>
      <c r="AQ92" s="6">
        <f t="shared" si="38"/>
        <v>0.19109750516756199</v>
      </c>
      <c r="AR92" s="6">
        <f t="shared" si="38"/>
        <v>0.27984009517572533</v>
      </c>
    </row>
    <row r="93" spans="6:44" x14ac:dyDescent="0.25">
      <c r="F93" s="6">
        <v>2045</v>
      </c>
      <c r="G93" s="6">
        <f t="shared" si="39"/>
        <v>2.4930278803243059E-2</v>
      </c>
      <c r="H93" s="6">
        <f t="shared" si="39"/>
        <v>4.6272114640058419E-2</v>
      </c>
      <c r="I93" s="6">
        <f t="shared" si="39"/>
        <v>6.7613950476873824E-2</v>
      </c>
      <c r="K93" s="6">
        <v>2045</v>
      </c>
      <c r="L93" s="6">
        <f t="shared" si="40"/>
        <v>2.2727877123903738E-2</v>
      </c>
      <c r="M93" s="6">
        <f t="shared" si="40"/>
        <v>4.2184323091710801E-2</v>
      </c>
      <c r="N93" s="6">
        <f t="shared" si="40"/>
        <v>6.1640769059517937E-2</v>
      </c>
      <c r="P93" s="6">
        <v>2045</v>
      </c>
      <c r="Q93" s="6">
        <f t="shared" si="41"/>
        <v>8.7414912015014359E-3</v>
      </c>
      <c r="R93" s="6">
        <f t="shared" si="41"/>
        <v>1.6224739650658005E-2</v>
      </c>
      <c r="S93" s="6">
        <f t="shared" si="41"/>
        <v>2.3707988099814593E-2</v>
      </c>
      <c r="U93" s="6">
        <v>2045</v>
      </c>
      <c r="V93" s="6">
        <f t="shared" si="42"/>
        <v>4.0460616418378059E-2</v>
      </c>
      <c r="W93" s="6">
        <f t="shared" si="42"/>
        <v>7.5097366383045622E-2</v>
      </c>
      <c r="X93" s="6">
        <f t="shared" si="42"/>
        <v>0.10973411634771327</v>
      </c>
      <c r="Z93" s="6">
        <v>2045</v>
      </c>
      <c r="AA93" s="6">
        <f t="shared" si="43"/>
        <v>1.9829183504704558E-3</v>
      </c>
      <c r="AB93" s="6">
        <f t="shared" si="43"/>
        <v>3.6804171328765354E-3</v>
      </c>
      <c r="AC93" s="6">
        <f t="shared" si="43"/>
        <v>5.3779159152826175E-3</v>
      </c>
      <c r="AE93" s="6">
        <v>2045</v>
      </c>
      <c r="AF93" s="6">
        <f t="shared" si="44"/>
        <v>5.6989981599398984E-3</v>
      </c>
      <c r="AG93" s="6">
        <f t="shared" si="44"/>
        <v>1.0577687408610805E-2</v>
      </c>
      <c r="AH93" s="6">
        <f t="shared" si="44"/>
        <v>1.5456376657281723E-2</v>
      </c>
      <c r="AJ93" s="6">
        <v>2045</v>
      </c>
      <c r="AK93" s="6">
        <f t="shared" si="45"/>
        <v>2.6867786809809616E-3</v>
      </c>
      <c r="AL93" s="6">
        <f t="shared" si="45"/>
        <v>4.9868247411113363E-3</v>
      </c>
      <c r="AM93" s="6">
        <f t="shared" si="45"/>
        <v>7.2868708012417136E-3</v>
      </c>
      <c r="AO93" s="6">
        <v>2045</v>
      </c>
      <c r="AP93" s="6">
        <f t="shared" si="38"/>
        <v>0.10722895873841762</v>
      </c>
      <c r="AQ93" s="6">
        <f t="shared" si="38"/>
        <v>0.19902347304807155</v>
      </c>
      <c r="AR93" s="6">
        <f t="shared" si="38"/>
        <v>0.29081798735772568</v>
      </c>
    </row>
    <row r="94" spans="6:44" x14ac:dyDescent="0.25">
      <c r="F94" s="6">
        <v>2046</v>
      </c>
      <c r="G94" s="6">
        <f t="shared" si="39"/>
        <v>2.6063473294299561E-2</v>
      </c>
      <c r="H94" s="6">
        <f t="shared" si="39"/>
        <v>4.8150519815047241E-2</v>
      </c>
      <c r="I94" s="6">
        <f t="shared" si="39"/>
        <v>7.023756633579499E-2</v>
      </c>
      <c r="K94" s="6">
        <v>2046</v>
      </c>
      <c r="L94" s="6">
        <f t="shared" si="40"/>
        <v>2.3760962447717544E-2</v>
      </c>
      <c r="M94" s="6">
        <f t="shared" si="40"/>
        <v>4.3896785368727029E-2</v>
      </c>
      <c r="N94" s="6">
        <f t="shared" si="40"/>
        <v>6.4032608289736601E-2</v>
      </c>
      <c r="P94" s="6">
        <v>2046</v>
      </c>
      <c r="Q94" s="6">
        <f t="shared" si="41"/>
        <v>9.1388317106605894E-3</v>
      </c>
      <c r="R94" s="6">
        <f t="shared" si="41"/>
        <v>1.6883378987971931E-2</v>
      </c>
      <c r="S94" s="6">
        <f t="shared" si="41"/>
        <v>2.46279262652833E-2</v>
      </c>
      <c r="U94" s="6">
        <v>2046</v>
      </c>
      <c r="V94" s="6">
        <f t="shared" si="42"/>
        <v>4.2299735346486157E-2</v>
      </c>
      <c r="W94" s="6">
        <f t="shared" si="42"/>
        <v>7.8145925601470087E-2</v>
      </c>
      <c r="X94" s="6">
        <f t="shared" si="42"/>
        <v>0.11399211585645413</v>
      </c>
      <c r="Z94" s="6">
        <v>2046</v>
      </c>
      <c r="AA94" s="6">
        <f t="shared" si="43"/>
        <v>2.0730510027645675E-3</v>
      </c>
      <c r="AB94" s="6">
        <f t="shared" si="43"/>
        <v>3.8298227661027239E-3</v>
      </c>
      <c r="AC94" s="6">
        <f t="shared" si="43"/>
        <v>5.5865945294408872E-3</v>
      </c>
      <c r="AE94" s="6">
        <v>2046</v>
      </c>
      <c r="AF94" s="6">
        <f t="shared" si="44"/>
        <v>5.9580435308462546E-3</v>
      </c>
      <c r="AG94" s="6">
        <f t="shared" si="44"/>
        <v>1.1007086041508974E-2</v>
      </c>
      <c r="AH94" s="6">
        <f t="shared" si="44"/>
        <v>1.6056128552171711E-2</v>
      </c>
      <c r="AJ94" s="6">
        <v>2046</v>
      </c>
      <c r="AK94" s="6">
        <f t="shared" si="45"/>
        <v>2.8089049846619146E-3</v>
      </c>
      <c r="AL94" s="6">
        <f t="shared" si="45"/>
        <v>5.189263671627739E-3</v>
      </c>
      <c r="AM94" s="6">
        <f t="shared" si="45"/>
        <v>7.5696223585935696E-3</v>
      </c>
      <c r="AO94" s="6">
        <v>2046</v>
      </c>
      <c r="AP94" s="6">
        <f t="shared" si="38"/>
        <v>0.11210300231743657</v>
      </c>
      <c r="AQ94" s="6">
        <f t="shared" si="38"/>
        <v>0.20710278225245571</v>
      </c>
      <c r="AR94" s="6">
        <f t="shared" si="38"/>
        <v>0.30210256218747511</v>
      </c>
    </row>
    <row r="95" spans="6:44" x14ac:dyDescent="0.25">
      <c r="F95" s="6">
        <v>2047</v>
      </c>
      <c r="G95" s="6">
        <f t="shared" si="39"/>
        <v>2.7196667785356062E-2</v>
      </c>
      <c r="H95" s="6">
        <f t="shared" si="39"/>
        <v>5.0065572164418502E-2</v>
      </c>
      <c r="I95" s="6">
        <f t="shared" si="39"/>
        <v>7.2934476543480994E-2</v>
      </c>
      <c r="K95" s="6">
        <v>2047</v>
      </c>
      <c r="L95" s="6">
        <f t="shared" si="40"/>
        <v>2.4794047771531345E-2</v>
      </c>
      <c r="M95" s="6">
        <f t="shared" si="40"/>
        <v>4.5642657319292283E-2</v>
      </c>
      <c r="N95" s="6">
        <f t="shared" si="40"/>
        <v>6.6491266867053256E-2</v>
      </c>
      <c r="P95" s="6">
        <v>2047</v>
      </c>
      <c r="Q95" s="6">
        <f t="shared" si="41"/>
        <v>9.53617221981975E-3</v>
      </c>
      <c r="R95" s="6">
        <f t="shared" si="41"/>
        <v>1.7554868199727802E-2</v>
      </c>
      <c r="S95" s="6">
        <f t="shared" si="41"/>
        <v>2.5573564179635862E-2</v>
      </c>
      <c r="U95" s="6">
        <v>2047</v>
      </c>
      <c r="V95" s="6">
        <f t="shared" si="42"/>
        <v>4.4138854274594248E-2</v>
      </c>
      <c r="W95" s="6">
        <f t="shared" si="42"/>
        <v>8.1253961381597253E-2</v>
      </c>
      <c r="X95" s="6">
        <f t="shared" si="42"/>
        <v>0.11836906848860031</v>
      </c>
      <c r="Z95" s="6">
        <v>2047</v>
      </c>
      <c r="AA95" s="6">
        <f t="shared" si="43"/>
        <v>2.1631836550586796E-3</v>
      </c>
      <c r="AB95" s="6">
        <f t="shared" si="43"/>
        <v>3.9821432626222361E-3</v>
      </c>
      <c r="AC95" s="6">
        <f t="shared" si="43"/>
        <v>5.8011028701857982E-3</v>
      </c>
      <c r="AE95" s="6">
        <v>2047</v>
      </c>
      <c r="AF95" s="6">
        <f t="shared" si="44"/>
        <v>6.2170889017526161E-3</v>
      </c>
      <c r="AG95" s="6">
        <f t="shared" si="44"/>
        <v>1.1444862125017347E-2</v>
      </c>
      <c r="AH95" s="6">
        <f t="shared" si="44"/>
        <v>1.6672635348282082E-2</v>
      </c>
      <c r="AJ95" s="6">
        <v>2047</v>
      </c>
      <c r="AK95" s="6">
        <f t="shared" si="45"/>
        <v>2.9310312883428654E-3</v>
      </c>
      <c r="AL95" s="6">
        <f t="shared" si="45"/>
        <v>5.3956521306522676E-3</v>
      </c>
      <c r="AM95" s="6">
        <f t="shared" si="45"/>
        <v>7.8602729729616728E-3</v>
      </c>
      <c r="AO95" s="6">
        <v>2047</v>
      </c>
      <c r="AP95" s="6">
        <f t="shared" si="38"/>
        <v>0.11697704589645555</v>
      </c>
      <c r="AQ95" s="6">
        <f t="shared" si="38"/>
        <v>0.21533971658332771</v>
      </c>
      <c r="AR95" s="6">
        <f t="shared" si="38"/>
        <v>0.31370238727019994</v>
      </c>
    </row>
    <row r="96" spans="6:44" x14ac:dyDescent="0.25">
      <c r="F96" s="6">
        <v>2048</v>
      </c>
      <c r="G96" s="6">
        <f t="shared" si="39"/>
        <v>2.8329862276412564E-2</v>
      </c>
      <c r="H96" s="6">
        <f t="shared" si="39"/>
        <v>5.2018295477829254E-2</v>
      </c>
      <c r="I96" s="6">
        <f t="shared" si="39"/>
        <v>7.5706728679245994E-2</v>
      </c>
      <c r="K96" s="6">
        <v>2048</v>
      </c>
      <c r="L96" s="6">
        <f t="shared" si="40"/>
        <v>2.5827133095345147E-2</v>
      </c>
      <c r="M96" s="6">
        <f t="shared" si="40"/>
        <v>4.7422872288986416E-2</v>
      </c>
      <c r="N96" s="6">
        <f t="shared" si="40"/>
        <v>6.9018611482627709E-2</v>
      </c>
      <c r="P96" s="6">
        <v>2048</v>
      </c>
      <c r="Q96" s="6">
        <f t="shared" si="41"/>
        <v>9.9335127289789018E-3</v>
      </c>
      <c r="R96" s="6">
        <f t="shared" si="41"/>
        <v>1.8239566264994782E-2</v>
      </c>
      <c r="S96" s="6">
        <f t="shared" si="41"/>
        <v>2.654561980101066E-2</v>
      </c>
      <c r="U96" s="6">
        <v>2048</v>
      </c>
      <c r="V96" s="6">
        <f t="shared" si="42"/>
        <v>4.5977973202702353E-2</v>
      </c>
      <c r="W96" s="6">
        <f t="shared" si="42"/>
        <v>8.4423135283690123E-2</v>
      </c>
      <c r="X96" s="6">
        <f t="shared" si="42"/>
        <v>0.12286829736467789</v>
      </c>
      <c r="Z96" s="6">
        <v>2048</v>
      </c>
      <c r="AA96" s="6">
        <f t="shared" si="43"/>
        <v>2.2533163073527917E-3</v>
      </c>
      <c r="AB96" s="6">
        <f t="shared" si="43"/>
        <v>4.1374600531849616E-3</v>
      </c>
      <c r="AC96" s="6">
        <f t="shared" si="43"/>
        <v>6.0216037990171358E-3</v>
      </c>
      <c r="AE96" s="6">
        <v>2048</v>
      </c>
      <c r="AF96" s="6">
        <f t="shared" si="44"/>
        <v>6.4761342726589715E-3</v>
      </c>
      <c r="AG96" s="6">
        <f t="shared" si="44"/>
        <v>1.189124969484075E-2</v>
      </c>
      <c r="AH96" s="6">
        <f t="shared" si="44"/>
        <v>1.7306365117022535E-2</v>
      </c>
      <c r="AJ96" s="6">
        <v>2048</v>
      </c>
      <c r="AK96" s="6">
        <f t="shared" si="45"/>
        <v>3.0531575920238183E-3</v>
      </c>
      <c r="AL96" s="6">
        <f t="shared" si="45"/>
        <v>5.6061004537429843E-3</v>
      </c>
      <c r="AM96" s="6">
        <f t="shared" si="45"/>
        <v>8.1590433154621507E-3</v>
      </c>
      <c r="AO96" s="6">
        <v>2048</v>
      </c>
      <c r="AP96" s="6">
        <f t="shared" si="38"/>
        <v>0.12185108947547454</v>
      </c>
      <c r="AQ96" s="6">
        <f t="shared" si="38"/>
        <v>0.22373867951726928</v>
      </c>
      <c r="AR96" s="6">
        <f t="shared" si="38"/>
        <v>0.3256262695590641</v>
      </c>
    </row>
    <row r="97" spans="1:44" x14ac:dyDescent="0.25">
      <c r="F97" s="6">
        <v>2049</v>
      </c>
      <c r="G97" s="6">
        <f t="shared" si="39"/>
        <v>2.9463056767469086E-2</v>
      </c>
      <c r="H97" s="6">
        <f t="shared" si="39"/>
        <v>5.4009742145920907E-2</v>
      </c>
      <c r="I97" s="6">
        <f t="shared" si="39"/>
        <v>7.8556427524372807E-2</v>
      </c>
      <c r="K97" s="6">
        <v>2049</v>
      </c>
      <c r="L97" s="6">
        <f t="shared" si="40"/>
        <v>2.6860218419158973E-2</v>
      </c>
      <c r="M97" s="6">
        <f t="shared" si="40"/>
        <v>4.9238389697692911E-2</v>
      </c>
      <c r="N97" s="6">
        <f t="shared" si="40"/>
        <v>7.1616560976226915E-2</v>
      </c>
      <c r="P97" s="6">
        <v>2049</v>
      </c>
      <c r="Q97" s="6">
        <f t="shared" si="41"/>
        <v>1.0330853238138066E-2</v>
      </c>
      <c r="R97" s="6">
        <f t="shared" si="41"/>
        <v>1.8937842191420348E-2</v>
      </c>
      <c r="S97" s="6">
        <f t="shared" si="41"/>
        <v>2.7544831144702665E-2</v>
      </c>
      <c r="U97" s="6">
        <v>2049</v>
      </c>
      <c r="V97" s="6">
        <f t="shared" si="42"/>
        <v>4.7817092130810451E-2</v>
      </c>
      <c r="W97" s="6">
        <f t="shared" si="42"/>
        <v>8.7655155286002776E-2</v>
      </c>
      <c r="X97" s="6">
        <f t="shared" si="42"/>
        <v>0.12749321844119516</v>
      </c>
      <c r="Z97" s="6">
        <v>2049</v>
      </c>
      <c r="AA97" s="6">
        <f t="shared" si="43"/>
        <v>2.3434489596469033E-3</v>
      </c>
      <c r="AB97" s="6">
        <f t="shared" si="43"/>
        <v>4.2958568434217576E-3</v>
      </c>
      <c r="AC97" s="6">
        <f t="shared" si="43"/>
        <v>6.2482647271966205E-3</v>
      </c>
      <c r="AE97" s="6">
        <v>2049</v>
      </c>
      <c r="AF97" s="6">
        <f t="shared" si="44"/>
        <v>6.7351796435653382E-3</v>
      </c>
      <c r="AG97" s="6">
        <f t="shared" si="44"/>
        <v>1.2346489324796126E-2</v>
      </c>
      <c r="AH97" s="6">
        <f t="shared" si="44"/>
        <v>1.7957799006026932E-2</v>
      </c>
      <c r="AJ97" s="6">
        <v>2049</v>
      </c>
      <c r="AK97" s="6">
        <f t="shared" si="45"/>
        <v>3.1752838957047717E-3</v>
      </c>
      <c r="AL97" s="6">
        <f t="shared" si="45"/>
        <v>5.8207220588348272E-3</v>
      </c>
      <c r="AM97" s="6">
        <f t="shared" si="45"/>
        <v>8.4661602219648895E-3</v>
      </c>
      <c r="AO97" s="6">
        <v>2049</v>
      </c>
      <c r="AP97" s="6">
        <f t="shared" si="38"/>
        <v>0.12672513305449357</v>
      </c>
      <c r="AQ97" s="6">
        <f t="shared" si="38"/>
        <v>0.23230419754808965</v>
      </c>
      <c r="AR97" s="6">
        <f t="shared" si="38"/>
        <v>0.33788326204168601</v>
      </c>
    </row>
    <row r="98" spans="1:44" x14ac:dyDescent="0.25">
      <c r="F98" s="6">
        <v>2050</v>
      </c>
      <c r="G98" s="6">
        <f t="shared" si="39"/>
        <v>3.0596251258525567E-2</v>
      </c>
      <c r="H98" s="6">
        <f t="shared" si="39"/>
        <v>5.6040993959327427E-2</v>
      </c>
      <c r="I98" s="6">
        <f t="shared" si="39"/>
        <v>8.1485736660129343E-2</v>
      </c>
      <c r="K98" s="6">
        <v>2050</v>
      </c>
      <c r="L98" s="6">
        <f t="shared" si="40"/>
        <v>2.7893303742972775E-2</v>
      </c>
      <c r="M98" s="6">
        <f t="shared" si="40"/>
        <v>5.1090195768020728E-2</v>
      </c>
      <c r="N98" s="6">
        <f t="shared" si="40"/>
        <v>7.4287087793068737E-2</v>
      </c>
      <c r="P98" s="6">
        <v>2050</v>
      </c>
      <c r="Q98" s="6">
        <f t="shared" si="41"/>
        <v>1.0728193747297218E-2</v>
      </c>
      <c r="R98" s="6">
        <f t="shared" si="41"/>
        <v>1.9650075295392585E-2</v>
      </c>
      <c r="S98" s="6">
        <f t="shared" si="41"/>
        <v>2.8571956843487983E-2</v>
      </c>
      <c r="U98" s="6">
        <v>2050</v>
      </c>
      <c r="V98" s="6">
        <f t="shared" si="42"/>
        <v>4.9656211058918542E-2</v>
      </c>
      <c r="W98" s="6">
        <f t="shared" si="42"/>
        <v>9.0951777081531404E-2</v>
      </c>
      <c r="X98" s="6">
        <f t="shared" si="42"/>
        <v>0.13224734310414438</v>
      </c>
      <c r="Z98" s="6">
        <v>2050</v>
      </c>
      <c r="AA98" s="6">
        <f t="shared" si="43"/>
        <v>2.4335816119410137E-3</v>
      </c>
      <c r="AB98" s="6">
        <f t="shared" si="43"/>
        <v>4.4574196773964122E-3</v>
      </c>
      <c r="AC98" s="6">
        <f t="shared" si="43"/>
        <v>6.4812577428518181E-3</v>
      </c>
      <c r="AE98" s="6">
        <v>2050</v>
      </c>
      <c r="AF98" s="6">
        <f t="shared" si="44"/>
        <v>6.9942250144716944E-3</v>
      </c>
      <c r="AG98" s="6">
        <f t="shared" si="44"/>
        <v>1.2810828309463741E-2</v>
      </c>
      <c r="AH98" s="6">
        <f t="shared" si="44"/>
        <v>1.8627431604455801E-2</v>
      </c>
      <c r="AJ98" s="6">
        <v>2050</v>
      </c>
      <c r="AK98" s="6">
        <f t="shared" si="45"/>
        <v>3.2974101993857251E-3</v>
      </c>
      <c r="AL98" s="6">
        <f t="shared" si="45"/>
        <v>6.0396335323501041E-3</v>
      </c>
      <c r="AM98" s="6">
        <f t="shared" si="45"/>
        <v>8.7818568653144861E-3</v>
      </c>
      <c r="AO98" s="6">
        <v>2050</v>
      </c>
      <c r="AP98" s="6">
        <f t="shared" si="38"/>
        <v>0.13159917663351256</v>
      </c>
      <c r="AQ98" s="6">
        <f t="shared" si="38"/>
        <v>0.24104092362348237</v>
      </c>
      <c r="AR98" s="6">
        <f t="shared" si="38"/>
        <v>0.35048267061345245</v>
      </c>
    </row>
    <row r="100" spans="1:44" x14ac:dyDescent="0.25">
      <c r="G100" s="6">
        <f>SUM(G72:G98)</f>
        <v>0.42834751761935774</v>
      </c>
      <c r="H100" s="6">
        <f t="shared" ref="H100:I100" si="46">SUM(H72:H98)</f>
        <v>0.84825302523513257</v>
      </c>
      <c r="I100" s="6">
        <f t="shared" si="46"/>
        <v>1.2681585328509075</v>
      </c>
      <c r="L100" s="6">
        <f>SUM(L72:L98)</f>
        <v>0.39050625240161835</v>
      </c>
      <c r="M100" s="6">
        <f t="shared" ref="M100:N100" si="47">SUM(M72:M98)</f>
        <v>0.77331628256864093</v>
      </c>
      <c r="N100" s="6">
        <f t="shared" si="47"/>
        <v>1.1561263127356634</v>
      </c>
      <c r="Q100" s="6">
        <f>SUM(Q72:Q98)</f>
        <v>0.15019471246216093</v>
      </c>
      <c r="R100" s="6">
        <f t="shared" ref="R100:S100" si="48">SUM(R72:R98)</f>
        <v>0.2974293394494773</v>
      </c>
      <c r="S100" s="6">
        <f t="shared" si="48"/>
        <v>0.44466396643679362</v>
      </c>
      <c r="V100" s="6">
        <f>SUM(V72:V98)</f>
        <v>0.69518695482485904</v>
      </c>
      <c r="W100" s="6">
        <f t="shared" ref="W100:X100" si="49">SUM(W72:W98)</f>
        <v>1.3766729425947235</v>
      </c>
      <c r="X100" s="6">
        <f t="shared" si="49"/>
        <v>2.0581589303645877</v>
      </c>
      <c r="AA100" s="6">
        <f>SUM(AA72:AA98)</f>
        <v>3.407014256717418E-2</v>
      </c>
      <c r="AB100" s="6">
        <f t="shared" ref="AB100:AC100" si="50">SUM(AB72:AB98)</f>
        <v>6.746881985780348E-2</v>
      </c>
      <c r="AC100" s="6">
        <f t="shared" si="50"/>
        <v>0.10086749714843282</v>
      </c>
      <c r="AF100" s="6">
        <f>SUM(AF72:AF98)</f>
        <v>9.7919150202603611E-2</v>
      </c>
      <c r="AG100" s="6">
        <f t="shared" ref="AG100:AH100" si="51">SUM(AG72:AG98)</f>
        <v>0.19390847844628259</v>
      </c>
      <c r="AH100" s="6">
        <f t="shared" si="51"/>
        <v>0.28989780668996157</v>
      </c>
      <c r="AK100" s="6">
        <f>SUM(AK72:AK98)</f>
        <v>4.6163742791400113E-2</v>
      </c>
      <c r="AL100" s="6">
        <f t="shared" ref="AL100:AM100" si="52">SUM(AL72:AL98)</f>
        <v>9.1417675761527678E-2</v>
      </c>
      <c r="AM100" s="6">
        <f t="shared" si="52"/>
        <v>0.13667160873165518</v>
      </c>
      <c r="AP100" s="6">
        <f>SUM(AP72:AP98)</f>
        <v>1.8423884728691742</v>
      </c>
      <c r="AQ100" s="6">
        <f t="shared" ref="AQ100:AR100" si="53">SUM(AQ72:AQ98)</f>
        <v>3.6484665639135878</v>
      </c>
      <c r="AR100" s="6">
        <f t="shared" si="53"/>
        <v>5.4545446549580001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Output!R112</f>
        <v>0.1629756256853705</v>
      </c>
      <c r="C105" s="6">
        <f>Output!R142</f>
        <v>0.1629756256853705</v>
      </c>
      <c r="D105" s="6">
        <f>Output!R172</f>
        <v>0.1629756256853705</v>
      </c>
      <c r="F105" s="6">
        <v>2024</v>
      </c>
      <c r="G105" s="6">
        <f>((G8+L8+Q8+V8+AA8+AF8+AK8)*R105*1000000)/10^9</f>
        <v>3.5336743332265641E-3</v>
      </c>
      <c r="H105" s="6">
        <f>((G8+L8+Q8+V8+AA8+AF8+AK8)*S105*1000000)/10^9</f>
        <v>3.5336743332265641E-3</v>
      </c>
      <c r="I105" s="6">
        <f>((G8+L8+Q8+V8+AA8+AF8+AK8)*T105*1000000)/10^9</f>
        <v>3.5336743332265641E-3</v>
      </c>
      <c r="J105" s="6">
        <f>((H8+M8+R8+W8+AB8+AG8+AL8)*R105*1000000)/10^9</f>
        <v>6.9664516136828522E-3</v>
      </c>
      <c r="K105" s="6">
        <f>((H8+M8+R8+W8+AB8+AG8+AL8)*S105*1000000)/10^9</f>
        <v>6.9664516136828522E-3</v>
      </c>
      <c r="L105" s="6">
        <f>((H8+M8+R8+W8+AB8+AG8+AL8)*T105*1000000)/10^9</f>
        <v>6.9664516136828522E-3</v>
      </c>
      <c r="M105" s="6">
        <f>((I8+N8+S8+X8+AC8+AH8+AM8)*R105*1000000)/10^9</f>
        <v>1.0399228894139122E-2</v>
      </c>
      <c r="N105" s="6">
        <f>((I8+N8+S8+X8+AC8+AH8+AM8)*S105*1000000)/10^9</f>
        <v>1.0399228894139122E-2</v>
      </c>
      <c r="O105" s="6">
        <f>((I8+N8+S8+X8+AC8+AH8+AM8)*T105*1000000)/10^9</f>
        <v>1.0399228894139122E-2</v>
      </c>
      <c r="Q105" s="6">
        <v>2024</v>
      </c>
      <c r="R105" s="6">
        <f>Output!R232</f>
        <v>0.15799457532734296</v>
      </c>
      <c r="S105" s="6">
        <f>Output!R262</f>
        <v>0.15799457532734296</v>
      </c>
      <c r="T105" s="6">
        <f>Output!R292</f>
        <v>0.15799457532734296</v>
      </c>
    </row>
    <row r="106" spans="1:44" x14ac:dyDescent="0.25">
      <c r="A106" s="6">
        <v>2025</v>
      </c>
      <c r="B106" s="6">
        <f>Output!R113</f>
        <v>0.15681219634002028</v>
      </c>
      <c r="C106" s="6">
        <f>Output!R143</f>
        <v>0.15416083835256691</v>
      </c>
      <c r="D106" s="6">
        <f>Output!R173</f>
        <v>0.15222273782112808</v>
      </c>
      <c r="F106" s="6">
        <v>2025</v>
      </c>
      <c r="G106" s="6">
        <f t="shared" ref="G106:G131" si="54">G105+((G9+L9+Q9+V9+AA9+AF9+AK9-G8-L8-Q8-V8-AA8-AF8-AK8)*R106*1000000)/10^9</f>
        <v>6.9402266069226925E-3</v>
      </c>
      <c r="H106" s="6">
        <f t="shared" ref="H106:H131" si="55">H105+((G9+L9+Q9+V9+AA9+AF9+AK9-G8-L8-Q8-V8-AA8-AF8-AK8)*S106*1000000)/10^9</f>
        <v>6.8857852372032954E-3</v>
      </c>
      <c r="I106" s="6">
        <f t="shared" ref="I106:I131" si="56">I105+((G9+L9+Q9+V9+AA9+AF9+AK9-G8-L8-Q8-V8-AA8-AF8-AK8)*T106*1000000)/10^9</f>
        <v>6.8459894615725721E-3</v>
      </c>
      <c r="J106" s="6">
        <f t="shared" ref="J106:J131" si="57">J105+((H9+M9+R9+W9+AB9+AG9+AL9-H8-M8-R8-W8-AB8-AG8-AL8)*R106*1000000)/10^9</f>
        <v>1.4317888073111207E-2</v>
      </c>
      <c r="K106" s="6">
        <f t="shared" ref="K106:K131" si="58">K105+((H9+M9+R9+W9+AB9+AG9+AL9-H8-M8-R8-W8-AB8-AG8-AL8)*S106*1000000)/10^9</f>
        <v>1.420040205261279E-2</v>
      </c>
      <c r="L106" s="6">
        <f t="shared" ref="L106:L131" si="59">L105+((H9+M9+R9+W9+AB9+AG9+AL9-H8-M8-R8-W8-AB8-AG8-AL8)*T106*1000000)/10^9</f>
        <v>1.4114521639691515E-2</v>
      </c>
      <c r="M106" s="6">
        <f t="shared" ref="M106:M131" si="60">M105+((I9+N9+S9+X9+AC9+AH9+AM9-I8-N8-S8-X8-AC8-AH8-AM8)*R106*1000000)/10^9</f>
        <v>2.16955495392997E-2</v>
      </c>
      <c r="N106" s="6">
        <f t="shared" ref="N106:N131" si="61">N105+((I9+N9+S9+X9+AC9+AH9+AM9-I8-N8-S8-X8-AC8-AH8-AM8)*S106*1000000)/10^9</f>
        <v>2.1515018868022262E-2</v>
      </c>
      <c r="O106" s="6">
        <f t="shared" ref="O106:O131" si="62">O105+((I9+N9+S9+X9+AC9+AH9+AM9-I8-N8-S8-X8-AC8-AH8-AM8)*T106*1000000)/10^9</f>
        <v>2.1383053817810437E-2</v>
      </c>
      <c r="Q106" s="6">
        <v>2025</v>
      </c>
      <c r="R106" s="6">
        <f>Output!R233</f>
        <v>0.15231080429575802</v>
      </c>
      <c r="S106" s="6">
        <f>Output!R263</f>
        <v>0.1498766690931512</v>
      </c>
      <c r="T106" s="6">
        <f>Output!R293</f>
        <v>0.14809735496352755</v>
      </c>
    </row>
    <row r="107" spans="1:44" x14ac:dyDescent="0.25">
      <c r="A107" s="6">
        <v>2026</v>
      </c>
      <c r="B107" s="6">
        <f>Output!R114</f>
        <v>0.15116101725760911</v>
      </c>
      <c r="C107" s="6">
        <f>Output!R144</f>
        <v>0.14630598617422375</v>
      </c>
      <c r="D107" s="6">
        <f>Output!R174</f>
        <v>0.14274254736641953</v>
      </c>
      <c r="F107" s="6">
        <v>2026</v>
      </c>
      <c r="G107" s="6">
        <f t="shared" si="54"/>
        <v>1.0230176766720259E-2</v>
      </c>
      <c r="H107" s="6">
        <f t="shared" si="55"/>
        <v>1.007604514639701E-2</v>
      </c>
      <c r="I107" s="6">
        <f t="shared" si="56"/>
        <v>9.9630798891172049E-3</v>
      </c>
      <c r="J107" s="6">
        <f t="shared" si="57"/>
        <v>2.2109373472579116E-2</v>
      </c>
      <c r="K107" s="6">
        <f t="shared" si="58"/>
        <v>2.1755794169714075E-2</v>
      </c>
      <c r="L107" s="6">
        <f t="shared" si="59"/>
        <v>2.1496628776697377E-2</v>
      </c>
      <c r="M107" s="6">
        <f t="shared" si="60"/>
        <v>3.3988570178437913E-2</v>
      </c>
      <c r="N107" s="6">
        <f t="shared" si="61"/>
        <v>3.3435543193031082E-2</v>
      </c>
      <c r="O107" s="6">
        <f t="shared" si="62"/>
        <v>3.3030177664277495E-2</v>
      </c>
      <c r="Q107" s="6">
        <v>2026</v>
      </c>
      <c r="R107" s="6">
        <f>Output!R234</f>
        <v>0.14709739192935811</v>
      </c>
      <c r="S107" s="6">
        <f>Output!R264</f>
        <v>0.14264012809484672</v>
      </c>
      <c r="T107" s="6">
        <f>Output!R294</f>
        <v>0.13936863783006251</v>
      </c>
    </row>
    <row r="108" spans="1:44" x14ac:dyDescent="0.25">
      <c r="A108" s="6">
        <v>2027</v>
      </c>
      <c r="B108" s="6">
        <f>Output!R115</f>
        <v>0.14596198567327318</v>
      </c>
      <c r="C108" s="6">
        <f>Output!R145</f>
        <v>0.13890318654488021</v>
      </c>
      <c r="D108" s="6">
        <f>Output!R175</f>
        <v>0.13371450440978624</v>
      </c>
      <c r="F108" s="6">
        <v>2027</v>
      </c>
      <c r="G108" s="6">
        <f t="shared" si="54"/>
        <v>1.341281063949336E-2</v>
      </c>
      <c r="H108" s="6">
        <f t="shared" si="55"/>
        <v>1.3113737938055328E-2</v>
      </c>
      <c r="I108" s="6">
        <f t="shared" si="56"/>
        <v>1.289423144273456E-2</v>
      </c>
      <c r="J108" s="6">
        <f t="shared" si="57"/>
        <v>3.0400667462309669E-2</v>
      </c>
      <c r="K108" s="6">
        <f t="shared" si="58"/>
        <v>2.9669492380994332E-2</v>
      </c>
      <c r="L108" s="6">
        <f t="shared" si="59"/>
        <v>2.9132769228605897E-2</v>
      </c>
      <c r="M108" s="6">
        <f t="shared" si="60"/>
        <v>4.7388524285125931E-2</v>
      </c>
      <c r="N108" s="6">
        <f t="shared" si="61"/>
        <v>4.6225246823933294E-2</v>
      </c>
      <c r="O108" s="6">
        <f t="shared" si="62"/>
        <v>4.5371307014477197E-2</v>
      </c>
      <c r="Q108" s="6">
        <v>2027</v>
      </c>
      <c r="R108" s="6">
        <f>Output!R235</f>
        <v>0.14229915938293761</v>
      </c>
      <c r="S108" s="6">
        <f>Output!R265</f>
        <v>0.13581867974651732</v>
      </c>
      <c r="T108" s="6">
        <f>Output!R295</f>
        <v>0.13105510051657693</v>
      </c>
    </row>
    <row r="109" spans="1:44" x14ac:dyDescent="0.25">
      <c r="A109" s="6">
        <v>2028</v>
      </c>
      <c r="B109" s="6">
        <f>Output!R116</f>
        <v>0.14116212000281972</v>
      </c>
      <c r="C109" s="6">
        <f>Output!R146</f>
        <v>0.13189974272757038</v>
      </c>
      <c r="D109" s="6">
        <f>Output!R176</f>
        <v>0.12508572231611104</v>
      </c>
      <c r="F109" s="6">
        <v>2028</v>
      </c>
      <c r="G109" s="6">
        <f t="shared" si="54"/>
        <v>1.6496326155343997E-2</v>
      </c>
      <c r="H109" s="6">
        <f t="shared" si="55"/>
        <v>1.6007065441533207E-2</v>
      </c>
      <c r="I109" s="6">
        <f t="shared" si="56"/>
        <v>1.5647644002153117E-2</v>
      </c>
      <c r="J109" s="6">
        <f t="shared" si="57"/>
        <v>3.9256848870680636E-2</v>
      </c>
      <c r="K109" s="6">
        <f t="shared" si="58"/>
        <v>3.7979433781616875E-2</v>
      </c>
      <c r="L109" s="6">
        <f t="shared" si="59"/>
        <v>3.7040860169919303E-2</v>
      </c>
      <c r="M109" s="6">
        <f t="shared" si="60"/>
        <v>6.2017371586017209E-2</v>
      </c>
      <c r="N109" s="6">
        <f t="shared" si="61"/>
        <v>5.9951802121700482E-2</v>
      </c>
      <c r="O109" s="6">
        <f t="shared" si="62"/>
        <v>5.8434076337685423E-2</v>
      </c>
      <c r="Q109" s="6">
        <v>2028</v>
      </c>
      <c r="R109" s="6">
        <f>Output!R236</f>
        <v>0.13786746556162016</v>
      </c>
      <c r="S109" s="6">
        <f>Output!R266</f>
        <v>0.12936394446329977</v>
      </c>
      <c r="T109" s="6">
        <f>Output!R296</f>
        <v>0.1231081890981988</v>
      </c>
    </row>
    <row r="110" spans="1:44" x14ac:dyDescent="0.25">
      <c r="A110" s="6">
        <v>2029</v>
      </c>
      <c r="B110" s="6">
        <f>Output!R117</f>
        <v>0.13671480025012211</v>
      </c>
      <c r="C110" s="6">
        <f>Output!R147</f>
        <v>0.12524865492986514</v>
      </c>
      <c r="D110" s="6">
        <f>Output!R177</f>
        <v>0.11680948614019167</v>
      </c>
      <c r="F110" s="6">
        <v>2029</v>
      </c>
      <c r="G110" s="6">
        <f t="shared" si="54"/>
        <v>1.9487963972705961E-2</v>
      </c>
      <c r="H110" s="6">
        <f t="shared" si="55"/>
        <v>1.8763264416011484E-2</v>
      </c>
      <c r="I110" s="6">
        <f t="shared" si="56"/>
        <v>1.8230558225806666E-2</v>
      </c>
      <c r="J110" s="6">
        <f t="shared" si="57"/>
        <v>4.8748990728427886E-2</v>
      </c>
      <c r="K110" s="6">
        <f t="shared" si="58"/>
        <v>4.672455376308416E-2</v>
      </c>
      <c r="L110" s="6">
        <f t="shared" si="59"/>
        <v>4.5236166458342983E-2</v>
      </c>
      <c r="M110" s="6">
        <f t="shared" si="60"/>
        <v>7.8010017484149791E-2</v>
      </c>
      <c r="N110" s="6">
        <f t="shared" si="61"/>
        <v>7.4685843110156802E-2</v>
      </c>
      <c r="O110" s="6">
        <f t="shared" si="62"/>
        <v>7.2241774690879251E-2</v>
      </c>
      <c r="Q110" s="6">
        <v>2029</v>
      </c>
      <c r="R110" s="6">
        <f>Output!R237</f>
        <v>0.13375950976663434</v>
      </c>
      <c r="S110" s="6">
        <f>Output!R267</f>
        <v>0.12323277286640498</v>
      </c>
      <c r="T110" s="6">
        <f>Output!R297</f>
        <v>0.11548501570615223</v>
      </c>
    </row>
    <row r="111" spans="1:44" x14ac:dyDescent="0.25">
      <c r="A111" s="6">
        <v>2030</v>
      </c>
      <c r="B111" s="6">
        <f>Output!R118</f>
        <v>0.13257407106258304</v>
      </c>
      <c r="C111" s="6">
        <f>Output!R148</f>
        <v>0.11890425264639408</v>
      </c>
      <c r="D111" s="6">
        <f>Output!R178</f>
        <v>0.10883974558035522</v>
      </c>
      <c r="F111" s="6">
        <v>2030</v>
      </c>
      <c r="G111" s="6">
        <f t="shared" si="54"/>
        <v>2.2394021125600207E-2</v>
      </c>
      <c r="H111" s="6">
        <f t="shared" si="55"/>
        <v>2.1388633845137589E-2</v>
      </c>
      <c r="I111" s="6">
        <f t="shared" si="56"/>
        <v>2.0649269198089681E-2</v>
      </c>
      <c r="J111" s="6">
        <f t="shared" si="57"/>
        <v>5.8954533035780791E-2</v>
      </c>
      <c r="K111" s="6">
        <f t="shared" si="58"/>
        <v>5.5944372015692502E-2</v>
      </c>
      <c r="L111" s="6">
        <f t="shared" si="59"/>
        <v>5.3730237929824218E-2</v>
      </c>
      <c r="M111" s="6">
        <f t="shared" si="60"/>
        <v>9.5515044945961358E-2</v>
      </c>
      <c r="N111" s="6">
        <f t="shared" si="61"/>
        <v>9.0500110186247387E-2</v>
      </c>
      <c r="O111" s="6">
        <f t="shared" si="62"/>
        <v>8.6811206661558726E-2</v>
      </c>
      <c r="Q111" s="6">
        <v>2030</v>
      </c>
      <c r="R111" s="6">
        <f>Output!R238</f>
        <v>0.12993310148342863</v>
      </c>
      <c r="S111" s="6">
        <f>Output!R268</f>
        <v>0.11738323595129475</v>
      </c>
      <c r="T111" s="6">
        <f>Output!R298</f>
        <v>0.10814330265588143</v>
      </c>
    </row>
    <row r="112" spans="1:44" x14ac:dyDescent="0.25">
      <c r="A112" s="6">
        <v>2031</v>
      </c>
      <c r="B112" s="6">
        <f>Output!R119</f>
        <v>0.13017309378752456</v>
      </c>
      <c r="C112" s="6">
        <f>Output!R149</f>
        <v>0.11429950732632799</v>
      </c>
      <c r="D112" s="6">
        <f>Output!R179</f>
        <v>0.10260975693299937</v>
      </c>
      <c r="F112" s="6">
        <v>2031</v>
      </c>
      <c r="G112" s="6">
        <f t="shared" si="54"/>
        <v>2.5250630788068804E-2</v>
      </c>
      <c r="H112" s="6">
        <f t="shared" si="55"/>
        <v>2.3919304953327114E-2</v>
      </c>
      <c r="I112" s="6">
        <f t="shared" si="56"/>
        <v>2.2939910093044233E-2</v>
      </c>
      <c r="J112" s="6">
        <f t="shared" si="57"/>
        <v>6.2706213103358915E-2</v>
      </c>
      <c r="K112" s="6">
        <f t="shared" si="58"/>
        <v>5.9267986186340452E-2</v>
      </c>
      <c r="L112" s="6">
        <f t="shared" si="59"/>
        <v>5.6738612472726893E-2</v>
      </c>
      <c r="M112" s="6">
        <f t="shared" si="60"/>
        <v>0.10016179541864896</v>
      </c>
      <c r="N112" s="6">
        <f t="shared" si="61"/>
        <v>9.461666741935372E-2</v>
      </c>
      <c r="O112" s="6">
        <f t="shared" si="62"/>
        <v>9.0537314852409484E-2</v>
      </c>
      <c r="Q112" s="6">
        <v>2031</v>
      </c>
      <c r="R112" s="6">
        <f>Output!R239</f>
        <v>0.12772224827113757</v>
      </c>
      <c r="S112" s="6">
        <f>Output!R269</f>
        <v>0.11314916693709479</v>
      </c>
      <c r="T112" s="6">
        <f>Output!R299</f>
        <v>0.1024171446765253</v>
      </c>
    </row>
    <row r="113" spans="1:20" x14ac:dyDescent="0.25">
      <c r="A113" s="6">
        <v>2032</v>
      </c>
      <c r="B113" s="6">
        <f>Output!R120</f>
        <v>0.12779376490170613</v>
      </c>
      <c r="C113" s="6">
        <f>Output!R150</f>
        <v>0.10971650534457755</v>
      </c>
      <c r="D113" s="6">
        <f>Output!R180</f>
        <v>9.6401416674883569E-2</v>
      </c>
      <c r="F113" s="6">
        <v>2032</v>
      </c>
      <c r="G113" s="6">
        <f t="shared" si="54"/>
        <v>2.8058237592951955E-2</v>
      </c>
      <c r="H113" s="6">
        <f t="shared" si="55"/>
        <v>2.6355724323046739E-2</v>
      </c>
      <c r="I113" s="6">
        <f t="shared" si="56"/>
        <v>2.510292554351053E-2</v>
      </c>
      <c r="J113" s="6">
        <f t="shared" si="57"/>
        <v>6.6462929932961434E-2</v>
      </c>
      <c r="K113" s="6">
        <f t="shared" si="58"/>
        <v>6.2528035860773476E-2</v>
      </c>
      <c r="L113" s="6">
        <f t="shared" si="59"/>
        <v>5.9632834174755851E-2</v>
      </c>
      <c r="M113" s="6">
        <f t="shared" si="60"/>
        <v>0.10486762227297081</v>
      </c>
      <c r="N113" s="6">
        <f t="shared" si="61"/>
        <v>9.870034739850013E-2</v>
      </c>
      <c r="O113" s="6">
        <f t="shared" si="62"/>
        <v>9.4162742806001079E-2</v>
      </c>
      <c r="Q113" s="6">
        <v>2032</v>
      </c>
      <c r="R113" s="6">
        <f>Output!R240</f>
        <v>0.12553127509592474</v>
      </c>
      <c r="S113" s="6">
        <f>Output!R270</f>
        <v>0.10893506512997742</v>
      </c>
      <c r="T113" s="6">
        <f>Output!R300</f>
        <v>9.671086673424735E-2</v>
      </c>
    </row>
    <row r="114" spans="1:20" x14ac:dyDescent="0.25">
      <c r="A114" s="6">
        <v>2033</v>
      </c>
      <c r="B114" s="6">
        <f>Output!R121</f>
        <v>0.12543655915050583</v>
      </c>
      <c r="C114" s="6">
        <f>Output!R151</f>
        <v>0.10515562649744527</v>
      </c>
      <c r="D114" s="6">
        <f>Output!R181</f>
        <v>9.0215256359417836E-2</v>
      </c>
      <c r="F114" s="6">
        <v>2033</v>
      </c>
      <c r="G114" s="6">
        <f t="shared" si="54"/>
        <v>3.0817295920962353E-2</v>
      </c>
      <c r="H114" s="6">
        <f t="shared" si="55"/>
        <v>2.8698346335009155E-2</v>
      </c>
      <c r="I114" s="6">
        <f t="shared" si="56"/>
        <v>2.7138771096662781E-2</v>
      </c>
      <c r="J114" s="6">
        <f t="shared" si="57"/>
        <v>7.0224952737097113E-2</v>
      </c>
      <c r="K114" s="6">
        <f t="shared" si="58"/>
        <v>6.5722240688196612E-2</v>
      </c>
      <c r="L114" s="6">
        <f t="shared" si="59"/>
        <v>6.2408744099856986E-2</v>
      </c>
      <c r="M114" s="6">
        <f t="shared" si="60"/>
        <v>0.10963260955323174</v>
      </c>
      <c r="N114" s="6">
        <f t="shared" si="61"/>
        <v>0.10274613504138397</v>
      </c>
      <c r="O114" s="6">
        <f t="shared" si="62"/>
        <v>9.7678717103051066E-2</v>
      </c>
      <c r="Q114" s="6">
        <v>2033</v>
      </c>
      <c r="R114" s="6">
        <f>Output!R241</f>
        <v>0.12336061779619074</v>
      </c>
      <c r="S114" s="6">
        <f>Output!R271</f>
        <v>0.10474127919833891</v>
      </c>
      <c r="T114" s="6">
        <f>Output!R301</f>
        <v>9.1024956821261896E-2</v>
      </c>
    </row>
    <row r="115" spans="1:20" x14ac:dyDescent="0.25">
      <c r="A115" s="6">
        <v>2034</v>
      </c>
      <c r="B115" s="6">
        <f>Output!R122</f>
        <v>0.12310071694131874</v>
      </c>
      <c r="C115" s="6">
        <f>Output!R152</f>
        <v>0.10061611119232618</v>
      </c>
      <c r="D115" s="6">
        <f>Output!R182</f>
        <v>8.4050439390296938E-2</v>
      </c>
      <c r="F115" s="6">
        <v>2034</v>
      </c>
      <c r="G115" s="6">
        <f t="shared" si="54"/>
        <v>3.3528244556060786E-2</v>
      </c>
      <c r="H115" s="6">
        <f t="shared" si="55"/>
        <v>3.0947609773175153E-2</v>
      </c>
      <c r="I115" s="6">
        <f t="shared" si="56"/>
        <v>2.9047885121776224E-2</v>
      </c>
      <c r="J115" s="6">
        <f t="shared" si="57"/>
        <v>7.3992516251934121E-2</v>
      </c>
      <c r="K115" s="6">
        <f t="shared" si="58"/>
        <v>6.8848173343347543E-2</v>
      </c>
      <c r="L115" s="6">
        <f t="shared" si="59"/>
        <v>6.5061951266366005E-2</v>
      </c>
      <c r="M115" s="6">
        <f t="shared" si="60"/>
        <v>0.11445678794780735</v>
      </c>
      <c r="N115" s="6">
        <f t="shared" si="61"/>
        <v>0.10674873691351987</v>
      </c>
      <c r="O115" s="6">
        <f t="shared" si="62"/>
        <v>0.1010760174109557</v>
      </c>
      <c r="Q115" s="6">
        <v>2034</v>
      </c>
      <c r="R115" s="6">
        <f>Output!R242</f>
        <v>0.12120957902352182</v>
      </c>
      <c r="S115" s="6">
        <f>Output!R272</f>
        <v>0.10056711179376543</v>
      </c>
      <c r="T115" s="6">
        <f>Output!R302</f>
        <v>8.5358646894281548E-2</v>
      </c>
    </row>
    <row r="116" spans="1:20" x14ac:dyDescent="0.25">
      <c r="A116" s="6">
        <v>2035</v>
      </c>
      <c r="B116" s="6">
        <f>Output!R123</f>
        <v>0.12078538373246435</v>
      </c>
      <c r="C116" s="6">
        <f>Output!R153</f>
        <v>9.609710488753978E-2</v>
      </c>
      <c r="D116" s="6">
        <f>Output!R183</f>
        <v>7.7906190536803213E-2</v>
      </c>
      <c r="F116" s="6">
        <v>2035</v>
      </c>
      <c r="G116" s="6">
        <f t="shared" si="54"/>
        <v>3.6191504735179882E-2</v>
      </c>
      <c r="H116" s="6">
        <f t="shared" si="55"/>
        <v>3.310393587447736E-2</v>
      </c>
      <c r="I116" s="6">
        <f t="shared" si="56"/>
        <v>3.0830690069620928E-2</v>
      </c>
      <c r="J116" s="6">
        <f t="shared" si="57"/>
        <v>7.7765815832823965E-2</v>
      </c>
      <c r="K116" s="6">
        <f t="shared" si="58"/>
        <v>7.1903250139110197E-2</v>
      </c>
      <c r="L116" s="6">
        <f t="shared" si="59"/>
        <v>6.7587824335491306E-2</v>
      </c>
      <c r="M116" s="6">
        <f t="shared" si="60"/>
        <v>0.11934012693046797</v>
      </c>
      <c r="N116" s="6">
        <f t="shared" si="61"/>
        <v>0.11070256440374299</v>
      </c>
      <c r="O116" s="6">
        <f t="shared" si="62"/>
        <v>0.10434495860136163</v>
      </c>
      <c r="Q116" s="6">
        <v>2035</v>
      </c>
      <c r="R116" s="6">
        <f>Output!R243</f>
        <v>0.1190773742304464</v>
      </c>
      <c r="S116" s="6">
        <f>Output!R273</f>
        <v>9.6411778368785533E-2</v>
      </c>
      <c r="T116" s="6">
        <f>Output!R303</f>
        <v>7.9711225218939488E-2</v>
      </c>
    </row>
    <row r="117" spans="1:20" x14ac:dyDescent="0.25">
      <c r="A117" s="6">
        <v>2036</v>
      </c>
      <c r="B117" s="6">
        <f>Output!R124</f>
        <v>0.11844564861117707</v>
      </c>
      <c r="C117" s="6">
        <f>Output!R154</f>
        <v>9.4261029236223079E-2</v>
      </c>
      <c r="D117" s="6">
        <f>Output!R184</f>
        <v>7.6704873288185996E-2</v>
      </c>
      <c r="F117" s="6">
        <v>2036</v>
      </c>
      <c r="G117" s="6">
        <f t="shared" si="54"/>
        <v>3.8806575521929038E-2</v>
      </c>
      <c r="H117" s="6">
        <f t="shared" si="55"/>
        <v>3.5222414420138994E-2</v>
      </c>
      <c r="I117" s="6">
        <f t="shared" si="56"/>
        <v>3.258868120417422E-2</v>
      </c>
      <c r="J117" s="6">
        <f t="shared" si="57"/>
        <v>8.1543698087304203E-2</v>
      </c>
      <c r="K117" s="6">
        <f t="shared" si="58"/>
        <v>7.4963726568546107E-2</v>
      </c>
      <c r="L117" s="6">
        <f t="shared" si="59"/>
        <v>7.012751983605503E-2</v>
      </c>
      <c r="M117" s="6">
        <f t="shared" si="60"/>
        <v>0.12428082065267933</v>
      </c>
      <c r="N117" s="6">
        <f t="shared" si="61"/>
        <v>0.11470503871695319</v>
      </c>
      <c r="O117" s="6">
        <f t="shared" si="62"/>
        <v>0.1076663584679358</v>
      </c>
      <c r="Q117" s="6">
        <v>2036</v>
      </c>
      <c r="R117" s="6">
        <f>Output!R244</f>
        <v>0.11692277200488775</v>
      </c>
      <c r="S117" s="6">
        <f>Output!R274</f>
        <v>9.4719571357974638E-2</v>
      </c>
      <c r="T117" s="6">
        <f>Output!R304</f>
        <v>7.8601771567151729E-2</v>
      </c>
    </row>
    <row r="118" spans="1:20" x14ac:dyDescent="0.25">
      <c r="A118" s="6">
        <v>2037</v>
      </c>
      <c r="B118" s="6">
        <f>Output!R125</f>
        <v>0.11612499825408827</v>
      </c>
      <c r="C118" s="6">
        <f>Output!R155</f>
        <v>9.2444038871324741E-2</v>
      </c>
      <c r="D118" s="6">
        <f>Output!R185</f>
        <v>7.5522659622674029E-2</v>
      </c>
      <c r="F118" s="6">
        <v>2037</v>
      </c>
      <c r="G118" s="6">
        <f t="shared" si="54"/>
        <v>4.1373848908713776E-2</v>
      </c>
      <c r="H118" s="6">
        <f t="shared" si="55"/>
        <v>3.7303437413288523E-2</v>
      </c>
      <c r="I118" s="6">
        <f t="shared" si="56"/>
        <v>3.4322250904257591E-2</v>
      </c>
      <c r="J118" s="6">
        <f t="shared" si="57"/>
        <v>8.5326228657395128E-2</v>
      </c>
      <c r="K118" s="6">
        <f t="shared" si="58"/>
        <v>7.8029832862160808E-2</v>
      </c>
      <c r="L118" s="6">
        <f t="shared" si="59"/>
        <v>7.2681700633356522E-2</v>
      </c>
      <c r="M118" s="6">
        <f t="shared" si="60"/>
        <v>0.12927860840607638</v>
      </c>
      <c r="N118" s="6">
        <f t="shared" si="61"/>
        <v>0.11875622831103302</v>
      </c>
      <c r="O118" s="6">
        <f t="shared" si="62"/>
        <v>0.11104115036245536</v>
      </c>
      <c r="Q118" s="6">
        <v>2037</v>
      </c>
      <c r="R118" s="6">
        <f>Output!R245</f>
        <v>0.11478569620304614</v>
      </c>
      <c r="S118" s="6">
        <f>Output!R275</f>
        <v>9.3044891250315759E-2</v>
      </c>
      <c r="T118" s="6">
        <f>Output!R305</f>
        <v>7.7509861616175874E-2</v>
      </c>
    </row>
    <row r="119" spans="1:20" x14ac:dyDescent="0.25">
      <c r="A119" s="6">
        <v>2038</v>
      </c>
      <c r="B119" s="6">
        <f>Output!R126</f>
        <v>0.11382267306859303</v>
      </c>
      <c r="C119" s="6">
        <f>Output!R156</f>
        <v>9.0645459635418132E-2</v>
      </c>
      <c r="D119" s="6">
        <f>Output!R186</f>
        <v>7.4358857076658874E-2</v>
      </c>
      <c r="F119" s="6">
        <v>2038</v>
      </c>
      <c r="G119" s="6">
        <f t="shared" si="54"/>
        <v>4.38937012907979E-2</v>
      </c>
      <c r="H119" s="6">
        <f t="shared" si="55"/>
        <v>3.9347383014186589E-2</v>
      </c>
      <c r="I119" s="6">
        <f t="shared" si="56"/>
        <v>3.6031777329936718E-2</v>
      </c>
      <c r="J119" s="6">
        <f t="shared" si="57"/>
        <v>8.9113426932511147E-2</v>
      </c>
      <c r="K119" s="6">
        <f t="shared" si="58"/>
        <v>8.1101769658613085E-2</v>
      </c>
      <c r="L119" s="6">
        <f t="shared" si="59"/>
        <v>7.525102397016345E-2</v>
      </c>
      <c r="M119" s="6">
        <f t="shared" si="60"/>
        <v>0.13433315257422432</v>
      </c>
      <c r="N119" s="6">
        <f t="shared" si="61"/>
        <v>0.12285615630303952</v>
      </c>
      <c r="O119" s="6">
        <f t="shared" si="62"/>
        <v>0.11447027061039008</v>
      </c>
      <c r="Q119" s="6">
        <v>2038</v>
      </c>
      <c r="R119" s="6">
        <f>Output!R246</f>
        <v>0.11266544945907576</v>
      </c>
      <c r="S119" s="6">
        <f>Output!R276</f>
        <v>9.1387119115533128E-2</v>
      </c>
      <c r="T119" s="6">
        <f>Output!R306</f>
        <v>7.6434859629359253E-2</v>
      </c>
    </row>
    <row r="120" spans="1:20" x14ac:dyDescent="0.25">
      <c r="A120" s="6">
        <v>2039</v>
      </c>
      <c r="B120" s="6">
        <f>Output!R127</f>
        <v>0.11153810336023766</v>
      </c>
      <c r="C120" s="6">
        <f>Output!R157</f>
        <v>8.8864624340338705E-2</v>
      </c>
      <c r="D120" s="6">
        <f>Output!R187</f>
        <v>7.3212798480965804E-2</v>
      </c>
      <c r="F120" s="6">
        <v>2039</v>
      </c>
      <c r="G120" s="6">
        <f t="shared" si="54"/>
        <v>4.6366497365816217E-2</v>
      </c>
      <c r="H120" s="6">
        <f t="shared" si="55"/>
        <v>4.1354615683588399E-2</v>
      </c>
      <c r="I120" s="6">
        <f t="shared" si="56"/>
        <v>3.771762494216177E-2</v>
      </c>
      <c r="J120" s="6">
        <f t="shared" si="57"/>
        <v>9.2905269213891681E-2</v>
      </c>
      <c r="K120" s="6">
        <f t="shared" si="58"/>
        <v>8.4179706323628908E-2</v>
      </c>
      <c r="L120" s="6">
        <f t="shared" si="59"/>
        <v>7.7836141408912221E-2</v>
      </c>
      <c r="M120" s="6">
        <f t="shared" si="60"/>
        <v>0.13944404106196703</v>
      </c>
      <c r="N120" s="6">
        <f t="shared" si="61"/>
        <v>0.12700479696366931</v>
      </c>
      <c r="O120" s="6">
        <f t="shared" si="62"/>
        <v>0.11795465787566255</v>
      </c>
      <c r="Q120" s="6">
        <v>2039</v>
      </c>
      <c r="R120" s="6">
        <f>Output!R247</f>
        <v>0.11056150875876096</v>
      </c>
      <c r="S120" s="6">
        <f>Output!R277</f>
        <v>8.9745642433250533E-2</v>
      </c>
      <c r="T120" s="6">
        <f>Output!R307</f>
        <v>7.5376153103759655E-2</v>
      </c>
    </row>
    <row r="121" spans="1:20" x14ac:dyDescent="0.25">
      <c r="A121" s="6">
        <v>2040</v>
      </c>
      <c r="B121" s="6">
        <f>Output!R128</f>
        <v>0.10926920024935866</v>
      </c>
      <c r="C121" s="6">
        <f>Output!R158</f>
        <v>8.7099327309565044E-2</v>
      </c>
      <c r="D121" s="6">
        <f>Output!R188</f>
        <v>7.2082278149578488E-2</v>
      </c>
      <c r="F121" s="6">
        <v>2040</v>
      </c>
      <c r="G121" s="6">
        <f t="shared" si="54"/>
        <v>4.8792558939231234E-2</v>
      </c>
      <c r="H121" s="6">
        <f t="shared" si="55"/>
        <v>4.3325454591841311E-2</v>
      </c>
      <c r="I121" s="6">
        <f t="shared" si="56"/>
        <v>3.9380112911280109E-2</v>
      </c>
      <c r="J121" s="6">
        <f t="shared" si="57"/>
        <v>9.6701637406978166E-2</v>
      </c>
      <c r="K121" s="6">
        <f t="shared" si="58"/>
        <v>8.7263729510417457E-2</v>
      </c>
      <c r="L121" s="6">
        <f t="shared" si="59"/>
        <v>8.0437648525017946E-2</v>
      </c>
      <c r="M121" s="6">
        <f t="shared" si="60"/>
        <v>0.14461071587472502</v>
      </c>
      <c r="N121" s="6">
        <f t="shared" si="61"/>
        <v>0.13120200442899355</v>
      </c>
      <c r="O121" s="6">
        <f t="shared" si="62"/>
        <v>0.12149518413875567</v>
      </c>
      <c r="Q121" s="6">
        <v>2040</v>
      </c>
      <c r="R121" s="6">
        <f>Output!R248</f>
        <v>0.10847195634457314</v>
      </c>
      <c r="S121" s="6">
        <f>Output!R278</f>
        <v>8.8118436218117019E-2</v>
      </c>
      <c r="T121" s="6">
        <f>Output!R308</f>
        <v>7.4331717045309109E-2</v>
      </c>
    </row>
    <row r="122" spans="1:20" x14ac:dyDescent="0.25">
      <c r="A122" s="6">
        <v>2041</v>
      </c>
      <c r="B122" s="6">
        <f>Output!R129</f>
        <v>0.10720044978987456</v>
      </c>
      <c r="C122" s="6">
        <f>Output!R159</f>
        <v>8.5534286690536102E-2</v>
      </c>
      <c r="D122" s="6">
        <f>Output!R189</f>
        <v>7.1152014220441026E-2</v>
      </c>
      <c r="F122" s="6">
        <v>2041</v>
      </c>
      <c r="G122" s="6">
        <f t="shared" si="54"/>
        <v>5.1175995940878544E-2</v>
      </c>
      <c r="H122" s="6">
        <f t="shared" si="55"/>
        <v>4.5264011799332725E-2</v>
      </c>
      <c r="I122" s="6">
        <f t="shared" si="56"/>
        <v>4.1023353297484168E-2</v>
      </c>
      <c r="J122" s="6">
        <f t="shared" si="57"/>
        <v>0.10029737701339392</v>
      </c>
      <c r="K122" s="6">
        <f t="shared" si="58"/>
        <v>9.0188307305199486E-2</v>
      </c>
      <c r="L122" s="6">
        <f t="shared" si="59"/>
        <v>8.2916700639863894E-2</v>
      </c>
      <c r="M122" s="6">
        <f t="shared" si="60"/>
        <v>0.14941875808590926</v>
      </c>
      <c r="N122" s="6">
        <f t="shared" si="61"/>
        <v>0.13511260281106624</v>
      </c>
      <c r="O122" s="6">
        <f t="shared" si="62"/>
        <v>0.12481004798224356</v>
      </c>
      <c r="Q122" s="6">
        <v>2041</v>
      </c>
      <c r="R122" s="6">
        <f>Output!R249</f>
        <v>0.1065661635408542</v>
      </c>
      <c r="S122" s="6">
        <f>Output!R279</f>
        <v>8.6675084872833097E-2</v>
      </c>
      <c r="T122" s="6">
        <f>Output!R309</f>
        <v>7.3471135847991212E-2</v>
      </c>
    </row>
    <row r="123" spans="1:20" x14ac:dyDescent="0.25">
      <c r="A123" s="6">
        <v>2042</v>
      </c>
      <c r="B123" s="6">
        <f>Output!R130</f>
        <v>0.10513616193694433</v>
      </c>
      <c r="C123" s="6">
        <f>Output!R160</f>
        <v>8.3973759001071138E-2</v>
      </c>
      <c r="D123" s="6">
        <f>Output!R190</f>
        <v>7.0226263220867502E-2</v>
      </c>
      <c r="F123" s="6">
        <v>2042</v>
      </c>
      <c r="G123" s="6">
        <f t="shared" si="54"/>
        <v>5.3516900120296466E-2</v>
      </c>
      <c r="H123" s="6">
        <f t="shared" si="55"/>
        <v>4.7170380088902994E-2</v>
      </c>
      <c r="I123" s="6">
        <f t="shared" si="56"/>
        <v>4.264743888361431E-2</v>
      </c>
      <c r="J123" s="6">
        <f t="shared" si="57"/>
        <v>0.10389491124928268</v>
      </c>
      <c r="K123" s="6">
        <f t="shared" si="58"/>
        <v>9.3118040716862277E-2</v>
      </c>
      <c r="L123" s="6">
        <f t="shared" si="59"/>
        <v>8.5412618050532726E-2</v>
      </c>
      <c r="M123" s="6">
        <f t="shared" si="60"/>
        <v>0.15427292237826881</v>
      </c>
      <c r="N123" s="6">
        <f t="shared" si="61"/>
        <v>0.13906570134482149</v>
      </c>
      <c r="O123" s="6">
        <f t="shared" si="62"/>
        <v>0.12817779721745107</v>
      </c>
      <c r="Q123" s="6">
        <v>2042</v>
      </c>
      <c r="R123" s="6">
        <f>Output!R250</f>
        <v>0.1046644729627441</v>
      </c>
      <c r="S123" s="6">
        <f>Output!R280</f>
        <v>8.5235881953260442E-2</v>
      </c>
      <c r="T123" s="6">
        <f>Output!R310</f>
        <v>7.2614703076384554E-2</v>
      </c>
    </row>
    <row r="124" spans="1:20" x14ac:dyDescent="0.25">
      <c r="A124" s="6">
        <v>2043</v>
      </c>
      <c r="B124" s="6">
        <f>Output!R131</f>
        <v>0.10307738113039974</v>
      </c>
      <c r="C124" s="6">
        <f>Output!R161</f>
        <v>8.2418659455309948E-2</v>
      </c>
      <c r="D124" s="6">
        <f>Output!R191</f>
        <v>6.9305940374492683E-2</v>
      </c>
      <c r="F124" s="6">
        <v>2043</v>
      </c>
      <c r="G124" s="6">
        <f t="shared" si="54"/>
        <v>5.5815384672654629E-2</v>
      </c>
      <c r="H124" s="6">
        <f t="shared" si="55"/>
        <v>4.9044671035582146E-2</v>
      </c>
      <c r="I124" s="6">
        <f t="shared" si="56"/>
        <v>4.4252481244895517E-2</v>
      </c>
      <c r="J124" s="6">
        <f t="shared" si="57"/>
        <v>0.10749382963916064</v>
      </c>
      <c r="K124" s="6">
        <f t="shared" si="58"/>
        <v>9.6052765750826427E-2</v>
      </c>
      <c r="L124" s="6">
        <f t="shared" si="59"/>
        <v>8.7925759356886804E-2</v>
      </c>
      <c r="M124" s="6">
        <f t="shared" si="60"/>
        <v>0.15917227460566669</v>
      </c>
      <c r="N124" s="6">
        <f t="shared" si="61"/>
        <v>0.14306086046607072</v>
      </c>
      <c r="O124" s="6">
        <f t="shared" si="62"/>
        <v>0.13159903746887811</v>
      </c>
      <c r="Q124" s="6">
        <v>2043</v>
      </c>
      <c r="R124" s="6">
        <f>Output!R251</f>
        <v>0.10276784346866992</v>
      </c>
      <c r="S124" s="6">
        <f>Output!R281</f>
        <v>8.3801667679449979E-2</v>
      </c>
      <c r="T124" s="6">
        <f>Output!R311</f>
        <v>7.1763258959257087E-2</v>
      </c>
    </row>
    <row r="125" spans="1:20" x14ac:dyDescent="0.25">
      <c r="A125" s="6">
        <v>2044</v>
      </c>
      <c r="B125" s="6">
        <f>Output!R132</f>
        <v>0.10102391747208954</v>
      </c>
      <c r="C125" s="6">
        <f>Output!R162</f>
        <v>8.0868872766084954E-2</v>
      </c>
      <c r="D125" s="6">
        <f>Output!R192</f>
        <v>6.8390930384654047E-2</v>
      </c>
      <c r="F125" s="6">
        <v>2044</v>
      </c>
      <c r="G125" s="6">
        <f t="shared" si="54"/>
        <v>5.8071558893999675E-2</v>
      </c>
      <c r="H125" s="6">
        <f t="shared" si="55"/>
        <v>5.0886993847293706E-2</v>
      </c>
      <c r="I125" s="6">
        <f t="shared" si="56"/>
        <v>4.5838589589251313E-2</v>
      </c>
      <c r="J125" s="6">
        <f t="shared" si="57"/>
        <v>0.11109367476209479</v>
      </c>
      <c r="K125" s="6">
        <f t="shared" si="58"/>
        <v>9.8992289093423794E-2</v>
      </c>
      <c r="L125" s="6">
        <f t="shared" si="59"/>
        <v>9.045647898565308E-2</v>
      </c>
      <c r="M125" s="6">
        <f t="shared" si="60"/>
        <v>0.16411579063018994</v>
      </c>
      <c r="N125" s="6">
        <f t="shared" si="61"/>
        <v>0.14709758433955386</v>
      </c>
      <c r="O125" s="6">
        <f t="shared" si="62"/>
        <v>0.13507436838205483</v>
      </c>
      <c r="Q125" s="6">
        <v>2044</v>
      </c>
      <c r="R125" s="6">
        <f>Output!R252</f>
        <v>0.10087610072443347</v>
      </c>
      <c r="S125" s="6">
        <f>Output!R282</f>
        <v>8.2372336215393083E-2</v>
      </c>
      <c r="T125" s="6">
        <f>Output!R312</f>
        <v>7.0916697651883187E-2</v>
      </c>
    </row>
    <row r="126" spans="1:20" x14ac:dyDescent="0.25">
      <c r="A126" s="6">
        <v>2045</v>
      </c>
      <c r="B126" s="6">
        <f>Output!R133</f>
        <v>9.8975676012938135E-2</v>
      </c>
      <c r="C126" s="6">
        <f>Output!R163</f>
        <v>7.9324286114904496E-2</v>
      </c>
      <c r="D126" s="6">
        <f>Output!R193</f>
        <v>6.7481120423365029E-2</v>
      </c>
      <c r="F126" s="6">
        <v>2045</v>
      </c>
      <c r="G126" s="6">
        <f t="shared" si="54"/>
        <v>6.0285530130491871E-2</v>
      </c>
      <c r="H126" s="6">
        <f t="shared" si="55"/>
        <v>5.2697455415155116E-2</v>
      </c>
      <c r="I126" s="6">
        <f t="shared" si="56"/>
        <v>4.7405870807604181E-2</v>
      </c>
      <c r="J126" s="6">
        <f t="shared" si="57"/>
        <v>0.11469394312743039</v>
      </c>
      <c r="K126" s="6">
        <f t="shared" si="58"/>
        <v>0.10193638674112163</v>
      </c>
      <c r="L126" s="6">
        <f t="shared" si="59"/>
        <v>9.300512681676068E-2</v>
      </c>
      <c r="M126" s="6">
        <f t="shared" si="60"/>
        <v>0.16910235612436902</v>
      </c>
      <c r="N126" s="6">
        <f t="shared" si="61"/>
        <v>0.15117531806708817</v>
      </c>
      <c r="O126" s="6">
        <f t="shared" si="62"/>
        <v>0.13860438282591722</v>
      </c>
      <c r="Q126" s="6">
        <v>2045</v>
      </c>
      <c r="R126" s="6">
        <f>Output!R253</f>
        <v>9.8989157548409062E-2</v>
      </c>
      <c r="S126" s="6">
        <f>Output!R283</f>
        <v>8.0947783974069196E-2</v>
      </c>
      <c r="T126" s="6">
        <f>Output!R313</f>
        <v>7.0074915558525297E-2</v>
      </c>
    </row>
    <row r="127" spans="1:20" x14ac:dyDescent="0.25">
      <c r="A127" s="6">
        <v>2046</v>
      </c>
      <c r="B127" s="6">
        <f>Output!R134</f>
        <v>9.6932466854794286E-2</v>
      </c>
      <c r="C127" s="6">
        <f>Output!R164</f>
        <v>7.778478908548854E-2</v>
      </c>
      <c r="D127" s="6">
        <f>Output!R194</f>
        <v>6.6576400093335444E-2</v>
      </c>
      <c r="F127" s="6">
        <v>2046</v>
      </c>
      <c r="G127" s="6">
        <f t="shared" si="54"/>
        <v>6.2457401828908528E-2</v>
      </c>
      <c r="H127" s="6">
        <f t="shared" si="55"/>
        <v>5.44761603629332E-2</v>
      </c>
      <c r="I127" s="6">
        <f t="shared" si="56"/>
        <v>4.8954429523915904E-2</v>
      </c>
      <c r="J127" s="6">
        <f t="shared" si="57"/>
        <v>0.11829407979409741</v>
      </c>
      <c r="K127" s="6">
        <f t="shared" si="58"/>
        <v>0.10488480257357907</v>
      </c>
      <c r="L127" s="6">
        <f t="shared" si="59"/>
        <v>9.5572047790566342E-2</v>
      </c>
      <c r="M127" s="6">
        <f t="shared" si="60"/>
        <v>0.17413075775928649</v>
      </c>
      <c r="N127" s="6">
        <f t="shared" si="61"/>
        <v>0.15529344478422505</v>
      </c>
      <c r="O127" s="6">
        <f t="shared" si="62"/>
        <v>0.14218966605721689</v>
      </c>
      <c r="Q127" s="6">
        <v>2046</v>
      </c>
      <c r="R127" s="6">
        <f>Output!R254</f>
        <v>9.7106839594777256E-2</v>
      </c>
      <c r="S127" s="6">
        <f>Output!R284</f>
        <v>7.9527909579669584E-2</v>
      </c>
      <c r="T127" s="6">
        <f>Output!R314</f>
        <v>6.9237811320808682E-2</v>
      </c>
    </row>
    <row r="128" spans="1:20" x14ac:dyDescent="0.25">
      <c r="A128" s="6">
        <v>2047</v>
      </c>
      <c r="B128" s="6">
        <f>Output!R135</f>
        <v>9.4894236313450647E-2</v>
      </c>
      <c r="C128" s="6">
        <f>Output!R165</f>
        <v>7.6250273635283944E-2</v>
      </c>
      <c r="D128" s="6">
        <f>Output!R195</f>
        <v>6.5676661333022301E-2</v>
      </c>
      <c r="F128" s="6">
        <v>2047</v>
      </c>
      <c r="G128" s="6">
        <f t="shared" si="54"/>
        <v>6.4587276333838151E-2</v>
      </c>
      <c r="H128" s="6">
        <f t="shared" si="55"/>
        <v>5.6223211096044799E-2</v>
      </c>
      <c r="I128" s="6">
        <f t="shared" si="56"/>
        <v>5.0484368143408363E-2</v>
      </c>
      <c r="J128" s="6">
        <f t="shared" si="57"/>
        <v>0.12189348060898195</v>
      </c>
      <c r="K128" s="6">
        <f t="shared" si="58"/>
        <v>0.10783724686917119</v>
      </c>
      <c r="L128" s="6">
        <f t="shared" si="59"/>
        <v>9.815758149265949E-2</v>
      </c>
      <c r="M128" s="6">
        <f t="shared" si="60"/>
        <v>0.17919968488412588</v>
      </c>
      <c r="N128" s="6">
        <f t="shared" si="61"/>
        <v>0.15945128264229763</v>
      </c>
      <c r="O128" s="6">
        <f t="shared" si="62"/>
        <v>0.14583079484191069</v>
      </c>
      <c r="Q128" s="6">
        <v>2047</v>
      </c>
      <c r="R128" s="6">
        <f>Output!R255</f>
        <v>9.5229097583428235E-2</v>
      </c>
      <c r="S128" s="6">
        <f>Output!R285</f>
        <v>7.8112613847256873E-2</v>
      </c>
      <c r="T128" s="6">
        <f>Output!R315</f>
        <v>6.8405285736361968E-2</v>
      </c>
    </row>
    <row r="129" spans="1:20" x14ac:dyDescent="0.25">
      <c r="A129" s="6">
        <v>2048</v>
      </c>
      <c r="B129" s="6">
        <f>Output!R136</f>
        <v>9.2860901289476216E-2</v>
      </c>
      <c r="C129" s="6">
        <f>Output!R166</f>
        <v>7.4720634019505211E-2</v>
      </c>
      <c r="D129" s="6">
        <f>Output!R196</f>
        <v>6.4781798416629927E-2</v>
      </c>
      <c r="F129" s="6">
        <v>2048</v>
      </c>
      <c r="G129" s="6">
        <f t="shared" si="54"/>
        <v>6.6675254283296195E-2</v>
      </c>
      <c r="H129" s="6">
        <f t="shared" si="55"/>
        <v>5.7938707848347815E-2</v>
      </c>
      <c r="I129" s="6">
        <f t="shared" si="56"/>
        <v>5.1995786900134421E-2</v>
      </c>
      <c r="J129" s="6">
        <f t="shared" si="57"/>
        <v>0.1254914889402729</v>
      </c>
      <c r="K129" s="6">
        <f t="shared" si="58"/>
        <v>0.11079339475794125</v>
      </c>
      <c r="L129" s="6">
        <f t="shared" si="59"/>
        <v>0.10076206171726211</v>
      </c>
      <c r="M129" s="6">
        <f t="shared" si="60"/>
        <v>0.1843077235972497</v>
      </c>
      <c r="N129" s="6">
        <f t="shared" si="61"/>
        <v>0.16364808166753469</v>
      </c>
      <c r="O129" s="6">
        <f t="shared" si="62"/>
        <v>0.14952833653438982</v>
      </c>
      <c r="Q129" s="6">
        <v>2048</v>
      </c>
      <c r="R129" s="6">
        <f>Output!R256</f>
        <v>9.3355855211552818E-2</v>
      </c>
      <c r="S129" s="6">
        <f>Output!R286</f>
        <v>7.6701799683975863E-2</v>
      </c>
      <c r="T129" s="6">
        <f>Output!R316</f>
        <v>6.7577241729763968E-2</v>
      </c>
    </row>
    <row r="130" spans="1:20" x14ac:dyDescent="0.25">
      <c r="A130" s="6">
        <v>2049</v>
      </c>
      <c r="B130" s="6">
        <f>Output!R137</f>
        <v>9.0832338633919957E-2</v>
      </c>
      <c r="C130" s="6">
        <f>Output!R167</f>
        <v>7.3195766781639526E-2</v>
      </c>
      <c r="D130" s="6">
        <f>Output!R197</f>
        <v>6.3891707868655695E-2</v>
      </c>
      <c r="F130" s="6">
        <v>2049</v>
      </c>
      <c r="G130" s="6">
        <f t="shared" si="54"/>
        <v>6.8721433786632619E-2</v>
      </c>
      <c r="H130" s="6">
        <f t="shared" si="55"/>
        <v>5.9622748729387165E-2</v>
      </c>
      <c r="I130" s="6">
        <f t="shared" si="56"/>
        <v>5.3488783903444033E-2</v>
      </c>
      <c r="J130" s="6">
        <f t="shared" si="57"/>
        <v>0.12908739183813964</v>
      </c>
      <c r="K130" s="6">
        <f t="shared" si="58"/>
        <v>0.11375288461422285</v>
      </c>
      <c r="L130" s="6">
        <f t="shared" si="59"/>
        <v>0.10338581600761319</v>
      </c>
      <c r="M130" s="6">
        <f t="shared" si="60"/>
        <v>0.18945334988964679</v>
      </c>
      <c r="N130" s="6">
        <f t="shared" si="61"/>
        <v>0.16788302049905857</v>
      </c>
      <c r="O130" s="6">
        <f t="shared" si="62"/>
        <v>0.15328284811178239</v>
      </c>
      <c r="Q130" s="6">
        <v>2049</v>
      </c>
      <c r="R130" s="6">
        <f>Output!R257</f>
        <v>9.1486999419655338E-2</v>
      </c>
      <c r="S130" s="6">
        <f>Output!R287</f>
        <v>7.5295372109389774E-2</v>
      </c>
      <c r="T130" s="6">
        <f>Output!R317</f>
        <v>6.6753584303143876E-2</v>
      </c>
    </row>
    <row r="131" spans="1:20" x14ac:dyDescent="0.25">
      <c r="A131" s="6">
        <v>2050</v>
      </c>
      <c r="B131" s="6">
        <f>Output!R138</f>
        <v>8.8795356027266931E-2</v>
      </c>
      <c r="C131" s="6">
        <f>Output!R168</f>
        <v>7.166247958318217E-2</v>
      </c>
      <c r="D131" s="6">
        <f>Output!R198</f>
        <v>6.2993197369584697E-2</v>
      </c>
      <c r="F131" s="6">
        <v>2050</v>
      </c>
      <c r="G131" s="6">
        <f t="shared" si="54"/>
        <v>7.0725642069885186E-2</v>
      </c>
      <c r="H131" s="6">
        <f t="shared" si="55"/>
        <v>6.127516096500564E-2</v>
      </c>
      <c r="I131" s="6">
        <f t="shared" si="56"/>
        <v>5.4963186379374952E-2</v>
      </c>
      <c r="J131" s="6">
        <f t="shared" si="57"/>
        <v>0.13267993640302334</v>
      </c>
      <c r="K131" s="6">
        <f t="shared" si="58"/>
        <v>0.1167148345500771</v>
      </c>
      <c r="L131" s="6">
        <f t="shared" si="59"/>
        <v>0.10602868334112237</v>
      </c>
      <c r="M131" s="6">
        <f t="shared" si="60"/>
        <v>0.1946342307361616</v>
      </c>
      <c r="N131" s="6">
        <f t="shared" si="61"/>
        <v>0.17215450813514857</v>
      </c>
      <c r="O131" s="6">
        <f t="shared" si="62"/>
        <v>0.15709418030286978</v>
      </c>
      <c r="Q131" s="6">
        <v>2050</v>
      </c>
      <c r="R131" s="6">
        <f>Output!R258</f>
        <v>8.9610418708534423E-2</v>
      </c>
      <c r="S131" s="6">
        <f>Output!R288</f>
        <v>7.3881219606863266E-2</v>
      </c>
      <c r="T131" s="6">
        <f>Output!R318</f>
        <v>6.592220195730035E-2</v>
      </c>
    </row>
  </sheetData>
  <mergeCells count="31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AP6:AR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7C29-90F6-40EA-8383-1090F54A702D}">
  <dimension ref="A2:AR131"/>
  <sheetViews>
    <sheetView workbookViewId="0">
      <selection activeCell="D3" sqref="D3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0.70850126502020572</v>
      </c>
      <c r="E2" s="6">
        <v>0.35785425263562215</v>
      </c>
      <c r="G2" s="6">
        <v>14.388</v>
      </c>
      <c r="H2" s="6">
        <v>47.844000000000001</v>
      </c>
      <c r="I2" s="6">
        <v>0.36299999999999999</v>
      </c>
      <c r="J2" s="6">
        <v>140.476</v>
      </c>
      <c r="K2" s="6">
        <v>9.6920000000000002</v>
      </c>
      <c r="L2" s="6">
        <v>35.606000000000002</v>
      </c>
      <c r="M2" s="6">
        <v>2.552</v>
      </c>
      <c r="O2" s="6">
        <f>SUM(G2:M2)</f>
        <v>250.92099999999999</v>
      </c>
    </row>
    <row r="4" spans="1:44" x14ac:dyDescent="0.25">
      <c r="G4" s="6">
        <f>G2/$O$2</f>
        <v>5.734075665249222E-2</v>
      </c>
      <c r="H4" s="6">
        <f t="shared" ref="H4:M4" si="0">H2/$O$2</f>
        <v>0.19067355861008048</v>
      </c>
      <c r="I4" s="6">
        <f t="shared" si="0"/>
        <v>1.446670466003244E-3</v>
      </c>
      <c r="J4" s="6">
        <f t="shared" si="0"/>
        <v>0.5598415437528147</v>
      </c>
      <c r="K4" s="6">
        <f t="shared" si="0"/>
        <v>3.8625702910477802E-2</v>
      </c>
      <c r="L4" s="6">
        <f t="shared" si="0"/>
        <v>0.14190123584713915</v>
      </c>
      <c r="M4" s="6">
        <f t="shared" si="0"/>
        <v>1.0170531760992503E-2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0.82199999999999995</v>
      </c>
      <c r="C8" s="6">
        <v>0.82199999999999995</v>
      </c>
      <c r="D8" s="6">
        <v>0.82199999999999995</v>
      </c>
      <c r="F8" s="6">
        <v>2024</v>
      </c>
      <c r="G8" s="6">
        <f>(B11-$B$8)*$B$2*Output!$S$101*$E$2*$G$4/Output!$S$95/1000000</f>
        <v>0.90250746836735452</v>
      </c>
      <c r="H8" s="6">
        <f>(C11-$B$8)*$B$2*Output!$S$101*$E$2*$G$4/Output!$S$95/1000000</f>
        <v>1.7792456283394147</v>
      </c>
      <c r="I8" s="6">
        <f>(D11-$B$8)*$B$2*Output!$S$101*$E$2*$G$4/Output!$S$95/1000000</f>
        <v>2.655983788311481</v>
      </c>
      <c r="K8" s="6">
        <v>2024</v>
      </c>
      <c r="L8" s="6">
        <f>(B11-$B$8)*$B$2*Output!$S$101*$E$2*$H$4/Output!$S$95/1000000</f>
        <v>3.0010819652882756</v>
      </c>
      <c r="M8" s="6">
        <f>(C11-$B$8)*$B$2*Output!$S$101*$E$2*$H$4/Output!$S$95/1000000</f>
        <v>5.9164739951536678</v>
      </c>
      <c r="N8" s="6">
        <f>(D11-$B$8)*$B$2*Output!$S$101*$E$2*$H$4/Output!$S$95/1000000</f>
        <v>8.8318660250190799</v>
      </c>
      <c r="P8" s="6">
        <v>2024</v>
      </c>
      <c r="Q8" s="6">
        <f>(B11-$B$8)*$B$2*Output!$S$101*$E$2*$I$4/Output!$S$95/1000000</f>
        <v>2.2769683834956186E-2</v>
      </c>
      <c r="R8" s="6">
        <f>(C11-$B$8)*$B$2*Output!$S$101*$E$2*$I$4/Output!$S$95/1000000</f>
        <v>4.4889224568196245E-2</v>
      </c>
      <c r="S8" s="6">
        <f>(D11-$B$8)*$B$2*Output!$S$101*$E$2*$I$4/Output!$S$95/1000000</f>
        <v>6.7008765301436429E-2</v>
      </c>
      <c r="U8" s="6">
        <v>2024</v>
      </c>
      <c r="V8" s="6">
        <f>(B11-$B$8)*$B$2*Output!$S$101*$E$2*$J$4/Output!$S$95/1000000</f>
        <v>8.8115540121193003</v>
      </c>
      <c r="W8" s="6">
        <f>(C11-$B$8)*$B$2*Output!$S$101*$E$2*$J$4/Output!$S$95/1000000</f>
        <v>17.371511599013598</v>
      </c>
      <c r="X8" s="6">
        <f>(D11-$B$8)*$B$2*Output!$S$101*$E$2*$J$4/Output!$S$95/1000000</f>
        <v>25.931469185907957</v>
      </c>
      <c r="Z8" s="6">
        <v>2024</v>
      </c>
      <c r="AA8" s="6">
        <f>(B11-$B$8)*$B$2*Output!$S$101*$E$2*$K$4/Output!$S$95/1000000</f>
        <v>0.6079442857531554</v>
      </c>
      <c r="AB8" s="6">
        <f>(C11-$B$8)*$B$2*Output!$S$101*$E$2*$K$4/Output!$S$95/1000000</f>
        <v>1.1985299297932728</v>
      </c>
      <c r="AC8" s="6">
        <f>(D11-$B$8)*$B$2*Output!$S$101*$E$2*$K$4/Output!$S$95/1000000</f>
        <v>1.7891155738333941</v>
      </c>
      <c r="AE8" s="6">
        <v>2024</v>
      </c>
      <c r="AF8" s="6">
        <f>(B11-$B$8)*$B$2*Output!$S$101*$E$2*$L$4/Output!$S$95/1000000</f>
        <v>2.2334362606816809</v>
      </c>
      <c r="AG8" s="6">
        <f>(C11-$B$8)*$B$2*Output!$S$101*$E$2*$L$4/Output!$S$95/1000000</f>
        <v>4.4031011845046706</v>
      </c>
      <c r="AH8" s="6">
        <f>(D11-$B$8)*$B$2*Output!$S$101*$E$2*$L$4/Output!$S$95/1000000</f>
        <v>6.5727661083276754</v>
      </c>
      <c r="AJ8" s="6">
        <v>2024</v>
      </c>
      <c r="AK8" s="6">
        <f>(B11-$B$8)*$B$2*Output!$S$101*$E$2*$M$4/Output!$S$95/1000000</f>
        <v>0.16007777726393443</v>
      </c>
      <c r="AL8" s="6">
        <f>(C11-$B$8)*$B$2*Output!$S$101*$E$2*$M$4/Output!$S$95/1000000</f>
        <v>0.3155848515097433</v>
      </c>
      <c r="AM8" s="6">
        <f>(D11-$B$8)*$B$2*Output!$S$101*$E$2*$M$4/Output!$S$95/1000000</f>
        <v>0.4710919257555532</v>
      </c>
    </row>
    <row r="9" spans="1:44" x14ac:dyDescent="0.25">
      <c r="F9" s="6">
        <v>2025</v>
      </c>
      <c r="G9" s="6">
        <f>(B12-$B$8)*$B$2*Output!$S$101*$E$2*$G$4/Output!$S$95/1000000</f>
        <v>1.805014936734709</v>
      </c>
      <c r="H9" s="6">
        <f>(C12-$B$8)*$B$2*Output!$S$101*$E$2*$G$4/Output!$S$95/1000000</f>
        <v>3.7268823515720317</v>
      </c>
      <c r="I9" s="6">
        <f>(D12-$B$8)*$B$2*Output!$S$101*$E$2*$G$4/Output!$S$95/1000000</f>
        <v>5.6487497664093587</v>
      </c>
      <c r="K9" s="6">
        <v>2025</v>
      </c>
      <c r="L9" s="6">
        <f>(B12-$B$8)*$B$2*Output!$S$101*$E$2*$H$4/Output!$S$95/1000000</f>
        <v>6.0021639305765513</v>
      </c>
      <c r="M9" s="6">
        <f>(C12-$B$8)*$B$2*Output!$S$101*$E$2*$H$4/Output!$S$95/1000000</f>
        <v>12.392894024785399</v>
      </c>
      <c r="N9" s="6">
        <f>(D12-$B$8)*$B$2*Output!$S$101*$E$2*$H$4/Output!$S$95/1000000</f>
        <v>18.783624118994258</v>
      </c>
      <c r="P9" s="6">
        <v>2025</v>
      </c>
      <c r="Q9" s="6">
        <f>(B12-$B$8)*$B$2*Output!$S$101*$E$2*$I$4/Output!$S$95/1000000</f>
        <v>4.5539367669912373E-2</v>
      </c>
      <c r="R9" s="6">
        <f>(C12-$B$8)*$B$2*Output!$S$101*$E$2*$I$4/Output!$S$95/1000000</f>
        <v>9.4026848319477871E-2</v>
      </c>
      <c r="S9" s="6">
        <f>(D12-$B$8)*$B$2*Output!$S$101*$E$2*$I$4/Output!$S$95/1000000</f>
        <v>0.14251432896904345</v>
      </c>
      <c r="U9" s="6">
        <v>2025</v>
      </c>
      <c r="V9" s="6">
        <f>(B12-$B$8)*$B$2*Output!$S$101*$E$2*$J$4/Output!$S$95/1000000</f>
        <v>17.623108024238601</v>
      </c>
      <c r="W9" s="6">
        <f>(C12-$B$8)*$B$2*Output!$S$101*$E$2*$J$4/Output!$S$95/1000000</f>
        <v>36.38709516398616</v>
      </c>
      <c r="X9" s="6">
        <f>(D12-$B$8)*$B$2*Output!$S$101*$E$2*$J$4/Output!$S$95/1000000</f>
        <v>55.151082303733745</v>
      </c>
      <c r="Z9" s="6">
        <v>2025</v>
      </c>
      <c r="AA9" s="6">
        <f>(B12-$B$8)*$B$2*Output!$S$101*$E$2*$K$4/Output!$S$95/1000000</f>
        <v>1.2158885715063108</v>
      </c>
      <c r="AB9" s="6">
        <f>(C12-$B$8)*$B$2*Output!$S$101*$E$2*$K$4/Output!$S$95/1000000</f>
        <v>2.5104909474170234</v>
      </c>
      <c r="AC9" s="6">
        <f>(D12-$B$8)*$B$2*Output!$S$101*$E$2*$K$4/Output!$S$95/1000000</f>
        <v>3.8050933233277391</v>
      </c>
      <c r="AE9" s="6">
        <v>2025</v>
      </c>
      <c r="AF9" s="6">
        <f>(B12-$B$8)*$B$2*Output!$S$101*$E$2*$L$4/Output!$S$95/1000000</f>
        <v>4.4668725213633618</v>
      </c>
      <c r="AG9" s="6">
        <f>(C12-$B$8)*$B$2*Output!$S$101*$E$2*$L$4/Output!$S$95/1000000</f>
        <v>9.2229200034802457</v>
      </c>
      <c r="AH9" s="6">
        <f>(D12-$B$8)*$B$2*Output!$S$101*$E$2*$L$4/Output!$S$95/1000000</f>
        <v>13.978967485597142</v>
      </c>
      <c r="AJ9" s="6">
        <v>2025</v>
      </c>
      <c r="AK9" s="6">
        <f>(B12-$B$8)*$B$2*Output!$S$101*$E$2*$M$4/Output!$S$95/1000000</f>
        <v>0.32015555452786887</v>
      </c>
      <c r="AL9" s="6">
        <f>(C12-$B$8)*$B$2*Output!$S$101*$E$2*$M$4/Output!$S$95/1000000</f>
        <v>0.6610372366702687</v>
      </c>
      <c r="AM9" s="6">
        <f>(D12-$B$8)*$B$2*Output!$S$101*$E$2*$M$4/Output!$S$95/1000000</f>
        <v>1.0019189188126691</v>
      </c>
    </row>
    <row r="10" spans="1:44" x14ac:dyDescent="0.25">
      <c r="F10" s="6">
        <v>2026</v>
      </c>
      <c r="G10" s="6">
        <f>(B13-$B$8)*$B$2*Output!$S$101*$E$2*$G$4/Output!$S$95/1000000</f>
        <v>2.7075224051020625</v>
      </c>
      <c r="H10" s="6">
        <f>(C13-$B$8)*$B$2*Output!$S$101*$E$2*$G$4/Output!$S$95/1000000</f>
        <v>5.8642623789727013</v>
      </c>
      <c r="I10" s="6">
        <f>(D13-$B$8)*$B$2*Output!$S$101*$E$2*$G$4/Output!$S$95/1000000</f>
        <v>9.0210023528433432</v>
      </c>
      <c r="K10" s="6">
        <v>2026</v>
      </c>
      <c r="L10" s="6">
        <f>(B13-$B$8)*$B$2*Output!$S$101*$E$2*$H$4/Output!$S$95/1000000</f>
        <v>9.0032458958648256</v>
      </c>
      <c r="M10" s="6">
        <f>(C13-$B$8)*$B$2*Output!$S$101*$E$2*$H$4/Output!$S$95/1000000</f>
        <v>19.500261972447181</v>
      </c>
      <c r="N10" s="6">
        <f>(D13-$B$8)*$B$2*Output!$S$101*$E$2*$H$4/Output!$S$95/1000000</f>
        <v>29.997278049029532</v>
      </c>
      <c r="P10" s="6">
        <v>2026</v>
      </c>
      <c r="Q10" s="6">
        <f>(B13-$B$8)*$B$2*Output!$S$101*$E$2*$I$4/Output!$S$95/1000000</f>
        <v>6.8309051504868545E-2</v>
      </c>
      <c r="R10" s="6">
        <f>(C13-$B$8)*$B$2*Output!$S$101*$E$2*$I$4/Output!$S$95/1000000</f>
        <v>0.14795157378142137</v>
      </c>
      <c r="S10" s="6">
        <f>(D13-$B$8)*$B$2*Output!$S$101*$E$2*$I$4/Output!$S$95/1000000</f>
        <v>0.2275940960579742</v>
      </c>
      <c r="U10" s="6">
        <v>2026</v>
      </c>
      <c r="V10" s="6">
        <f>(B13-$B$8)*$B$2*Output!$S$101*$E$2*$J$4/Output!$S$95/1000000</f>
        <v>26.434662036357896</v>
      </c>
      <c r="W10" s="6">
        <f>(C13-$B$8)*$B$2*Output!$S$101*$E$2*$J$4/Output!$S$95/1000000</f>
        <v>57.25522115294477</v>
      </c>
      <c r="X10" s="6">
        <f>(D13-$B$8)*$B$2*Output!$S$101*$E$2*$J$4/Output!$S$95/1000000</f>
        <v>88.075780269531663</v>
      </c>
      <c r="Z10" s="6">
        <v>2026</v>
      </c>
      <c r="AA10" s="6">
        <f>(B13-$B$8)*$B$2*Output!$S$101*$E$2*$K$4/Output!$S$95/1000000</f>
        <v>1.8238328572594655</v>
      </c>
      <c r="AB10" s="6">
        <f>(C13-$B$8)*$B$2*Output!$S$101*$E$2*$K$4/Output!$S$95/1000000</f>
        <v>3.9502662619546447</v>
      </c>
      <c r="AC10" s="6">
        <f>(D13-$B$8)*$B$2*Output!$S$101*$E$2*$K$4/Output!$S$95/1000000</f>
        <v>6.0766996666498247</v>
      </c>
      <c r="AE10" s="6">
        <v>2026</v>
      </c>
      <c r="AF10" s="6">
        <f>(B13-$B$8)*$B$2*Output!$S$101*$E$2*$L$4/Output!$S$95/1000000</f>
        <v>6.7003087820450418</v>
      </c>
      <c r="AG10" s="6">
        <f>(C13-$B$8)*$B$2*Output!$S$101*$E$2*$L$4/Output!$S$95/1000000</f>
        <v>14.512296793557272</v>
      </c>
      <c r="AH10" s="6">
        <f>(D13-$B$8)*$B$2*Output!$S$101*$E$2*$L$4/Output!$S$95/1000000</f>
        <v>22.32428480506951</v>
      </c>
      <c r="AJ10" s="6">
        <v>2026</v>
      </c>
      <c r="AK10" s="6">
        <f>(B13-$B$8)*$B$2*Output!$S$101*$E$2*$M$4/Output!$S$95/1000000</f>
        <v>0.48023333179180322</v>
      </c>
      <c r="AL10" s="6">
        <f>(C13-$B$8)*$B$2*Output!$S$101*$E$2*$M$4/Output!$S$95/1000000</f>
        <v>1.0401443974936291</v>
      </c>
      <c r="AM10" s="6">
        <f>(D13-$B$8)*$B$2*Output!$S$101*$E$2*$M$4/Output!$S$95/1000000</f>
        <v>1.6000554631954556</v>
      </c>
    </row>
    <row r="11" spans="1:44" x14ac:dyDescent="0.25">
      <c r="A11" s="6">
        <v>2024</v>
      </c>
      <c r="B11" s="6">
        <v>0.8574177443421549</v>
      </c>
      <c r="C11" s="6">
        <v>0.89182420533363604</v>
      </c>
      <c r="D11" s="6">
        <v>0.92623066632511741</v>
      </c>
      <c r="F11" s="6">
        <v>2027</v>
      </c>
      <c r="G11" s="6">
        <f>(B14-$B$8)*$B$2*Output!$S$101*$E$2*$G$4/Output!$S$95/1000000</f>
        <v>3.6100298734694207</v>
      </c>
      <c r="H11" s="6">
        <f>(C14-$B$8)*$B$2*Output!$S$101*$E$2*$G$4/Output!$S$95/1000000</f>
        <v>8.2154454076511172</v>
      </c>
      <c r="I11" s="6">
        <f>(D14-$B$8)*$B$2*Output!$S$101*$E$2*$G$4/Output!$S$95/1000000</f>
        <v>12.820860941832821</v>
      </c>
      <c r="K11" s="6">
        <v>2027</v>
      </c>
      <c r="L11" s="6">
        <f>(B14-$B$8)*$B$2*Output!$S$101*$E$2*$H$4/Output!$S$95/1000000</f>
        <v>12.004327861153111</v>
      </c>
      <c r="M11" s="6">
        <f>(C14-$B$8)*$B$2*Output!$S$101*$E$2*$H$4/Output!$S$95/1000000</f>
        <v>27.318582852631366</v>
      </c>
      <c r="N11" s="6">
        <f>(D14-$B$8)*$B$2*Output!$S$101*$E$2*$H$4/Output!$S$95/1000000</f>
        <v>42.632837844109645</v>
      </c>
      <c r="P11" s="6">
        <v>2027</v>
      </c>
      <c r="Q11" s="6">
        <f>(B14-$B$8)*$B$2*Output!$S$101*$E$2*$I$4/Output!$S$95/1000000</f>
        <v>9.1078735339824829E-2</v>
      </c>
      <c r="R11" s="6">
        <f>(C14-$B$8)*$B$2*Output!$S$101*$E$2*$I$4/Output!$S$95/1000000</f>
        <v>0.20727041166092269</v>
      </c>
      <c r="S11" s="6">
        <f>(D14-$B$8)*$B$2*Output!$S$101*$E$2*$I$4/Output!$S$95/1000000</f>
        <v>0.3234620879820207</v>
      </c>
      <c r="U11" s="6">
        <v>2027</v>
      </c>
      <c r="V11" s="6">
        <f>(B14-$B$8)*$B$2*Output!$S$101*$E$2*$J$4/Output!$S$95/1000000</f>
        <v>35.246216048477223</v>
      </c>
      <c r="W11" s="6">
        <f>(C14-$B$8)*$B$2*Output!$S$101*$E$2*$J$4/Output!$S$95/1000000</f>
        <v>80.210794348429133</v>
      </c>
      <c r="X11" s="6">
        <f>(D14-$B$8)*$B$2*Output!$S$101*$E$2*$J$4/Output!$S$95/1000000</f>
        <v>125.17537264838113</v>
      </c>
      <c r="Z11" s="6">
        <v>2027</v>
      </c>
      <c r="AA11" s="6">
        <f>(B14-$B$8)*$B$2*Output!$S$101*$E$2*$K$4/Output!$S$95/1000000</f>
        <v>2.4317771430126234</v>
      </c>
      <c r="AB11" s="6">
        <f>(C14-$B$8)*$B$2*Output!$S$101*$E$2*$K$4/Output!$S$95/1000000</f>
        <v>5.5340628920596764</v>
      </c>
      <c r="AC11" s="6">
        <f>(D14-$B$8)*$B$2*Output!$S$101*$E$2*$K$4/Output!$S$95/1000000</f>
        <v>8.6363486411067338</v>
      </c>
      <c r="AE11" s="6">
        <v>2027</v>
      </c>
      <c r="AF11" s="6">
        <f>(B14-$B$8)*$B$2*Output!$S$101*$E$2*$L$4/Output!$S$95/1000000</f>
        <v>8.9337450427267289</v>
      </c>
      <c r="AG11" s="6">
        <f>(C14-$B$8)*$B$2*Output!$S$101*$E$2*$L$4/Output!$S$95/1000000</f>
        <v>20.330772114597284</v>
      </c>
      <c r="AH11" s="6">
        <f>(D14-$B$8)*$B$2*Output!$S$101*$E$2*$L$4/Output!$S$95/1000000</f>
        <v>31.727799186467855</v>
      </c>
      <c r="AJ11" s="6">
        <v>2027</v>
      </c>
      <c r="AK11" s="6">
        <f>(B14-$B$8)*$B$2*Output!$S$101*$E$2*$M$4/Output!$S$95/1000000</f>
        <v>0.64031110905573818</v>
      </c>
      <c r="AL11" s="6">
        <f>(C14-$B$8)*$B$2*Output!$S$101*$E$2*$M$4/Output!$S$95/1000000</f>
        <v>1.4571738031919412</v>
      </c>
      <c r="AM11" s="6">
        <f>(D14-$B$8)*$B$2*Output!$S$101*$E$2*$M$4/Output!$S$95/1000000</f>
        <v>2.2740364973281459</v>
      </c>
    </row>
    <row r="12" spans="1:44" x14ac:dyDescent="0.25">
      <c r="A12" s="6">
        <v>2025</v>
      </c>
      <c r="B12" s="6">
        <v>0.89283548868430984</v>
      </c>
      <c r="C12" s="6">
        <v>0.9682567025179889</v>
      </c>
      <c r="D12" s="6">
        <v>1.0436779163516681</v>
      </c>
      <c r="F12" s="6">
        <v>2028</v>
      </c>
      <c r="G12" s="6">
        <f>(B15-$B$8)*$B$2*Output!$S$101*$E$2*$G$4/Output!$S$95/1000000</f>
        <v>4.5125373418367758</v>
      </c>
      <c r="H12" s="6">
        <f>(C15-$B$8)*$B$2*Output!$S$101*$E$2*$G$4/Output!$S$95/1000000</f>
        <v>10.807541935521504</v>
      </c>
      <c r="I12" s="6">
        <f>(D15-$B$8)*$B$2*Output!$S$101*$E$2*$G$4/Output!$S$95/1000000</f>
        <v>17.102546529206226</v>
      </c>
      <c r="K12" s="6">
        <v>2028</v>
      </c>
      <c r="L12" s="6">
        <f>(B15-$B$8)*$B$2*Output!$S$101*$E$2*$H$4/Output!$S$95/1000000</f>
        <v>15.005409826441388</v>
      </c>
      <c r="M12" s="6">
        <f>(C15-$B$8)*$B$2*Output!$S$101*$E$2*$H$4/Output!$S$95/1000000</f>
        <v>35.938006419453075</v>
      </c>
      <c r="N12" s="6">
        <f>(D15-$B$8)*$B$2*Output!$S$101*$E$2*$H$4/Output!$S$95/1000000</f>
        <v>56.870603012464755</v>
      </c>
      <c r="P12" s="6">
        <v>2028</v>
      </c>
      <c r="Q12" s="6">
        <f>(B15-$B$8)*$B$2*Output!$S$101*$E$2*$I$4/Output!$S$95/1000000</f>
        <v>0.11384841917478103</v>
      </c>
      <c r="R12" s="6">
        <f>(C15-$B$8)*$B$2*Output!$S$101*$E$2*$I$4/Output!$S$95/1000000</f>
        <v>0.27266734240994622</v>
      </c>
      <c r="S12" s="6">
        <f>(D15-$B$8)*$B$2*Output!$S$101*$E$2*$I$4/Output!$S$95/1000000</f>
        <v>0.43148626564511122</v>
      </c>
      <c r="U12" s="6">
        <v>2028</v>
      </c>
      <c r="V12" s="6">
        <f>(B15-$B$8)*$B$2*Output!$S$101*$E$2*$J$4/Output!$S$95/1000000</f>
        <v>44.057770060596539</v>
      </c>
      <c r="W12" s="6">
        <f>(C15-$B$8)*$B$2*Output!$S$101*$E$2*$J$4/Output!$S$95/1000000</f>
        <v>105.51850576413113</v>
      </c>
      <c r="X12" s="6">
        <f>(D15-$B$8)*$B$2*Output!$S$101*$E$2*$J$4/Output!$S$95/1000000</f>
        <v>166.9792414676657</v>
      </c>
      <c r="Z12" s="6">
        <v>2028</v>
      </c>
      <c r="AA12" s="6">
        <f>(B15-$B$8)*$B$2*Output!$S$101*$E$2*$K$4/Output!$S$95/1000000</f>
        <v>3.0397214287657794</v>
      </c>
      <c r="AB12" s="6">
        <f>(C15-$B$8)*$B$2*Output!$S$101*$E$2*$K$4/Output!$S$95/1000000</f>
        <v>7.280142927375203</v>
      </c>
      <c r="AC12" s="6">
        <f>(D15-$B$8)*$B$2*Output!$S$101*$E$2*$K$4/Output!$S$95/1000000</f>
        <v>11.520564425984626</v>
      </c>
      <c r="AE12" s="6">
        <v>2028</v>
      </c>
      <c r="AF12" s="6">
        <f>(B15-$B$8)*$B$2*Output!$S$101*$E$2*$L$4/Output!$S$95/1000000</f>
        <v>11.167181303408412</v>
      </c>
      <c r="AG12" s="6">
        <f>(C15-$B$8)*$B$2*Output!$S$101*$E$2*$L$4/Output!$S$95/1000000</f>
        <v>26.745436346690205</v>
      </c>
      <c r="AH12" s="6">
        <f>(D15-$B$8)*$B$2*Output!$S$101*$E$2*$L$4/Output!$S$95/1000000</f>
        <v>42.323691389971991</v>
      </c>
      <c r="AJ12" s="6">
        <v>2028</v>
      </c>
      <c r="AK12" s="6">
        <f>(B15-$B$8)*$B$2*Output!$S$101*$E$2*$M$4/Output!$S$95/1000000</f>
        <v>0.80038888631967264</v>
      </c>
      <c r="AL12" s="6">
        <f>(C15-$B$8)*$B$2*Output!$S$101*$E$2*$M$4/Output!$S$95/1000000</f>
        <v>1.9169340436093185</v>
      </c>
      <c r="AM12" s="6">
        <f>(D15-$B$8)*$B$2*Output!$S$101*$E$2*$M$4/Output!$S$95/1000000</f>
        <v>3.0334792008989639</v>
      </c>
    </row>
    <row r="13" spans="1:44" x14ac:dyDescent="0.25">
      <c r="A13" s="6">
        <v>2026</v>
      </c>
      <c r="B13" s="6">
        <v>0.92825323302646479</v>
      </c>
      <c r="C13" s="6">
        <v>1.05213543153222</v>
      </c>
      <c r="D13" s="6">
        <v>1.1760176300379752</v>
      </c>
      <c r="F13" s="6">
        <v>2029</v>
      </c>
      <c r="G13" s="6">
        <f>(B16-$B$8)*$B$2*Output!$S$101*$E$2*$G$4/Output!$S$95/1000000</f>
        <v>5.4150448102041286</v>
      </c>
      <c r="H13" s="6">
        <f>(C16-$B$8)*$B$2*Output!$S$101*$E$2*$G$4/Output!$S$95/1000000</f>
        <v>13.671100106802218</v>
      </c>
      <c r="I13" s="6">
        <f>(D16-$B$8)*$B$2*Output!$S$101*$E$2*$G$4/Output!$S$95/1000000</f>
        <v>21.927155403400306</v>
      </c>
      <c r="K13" s="6">
        <v>2029</v>
      </c>
      <c r="L13" s="6">
        <f>(B16-$B$8)*$B$2*Output!$S$101*$E$2*$H$4/Output!$S$95/1000000</f>
        <v>18.006491791729658</v>
      </c>
      <c r="M13" s="6">
        <f>(C16-$B$8)*$B$2*Output!$S$101*$E$2*$H$4/Output!$S$95/1000000</f>
        <v>45.460113532794367</v>
      </c>
      <c r="N13" s="6">
        <f>(D16-$B$8)*$B$2*Output!$S$101*$E$2*$H$4/Output!$S$95/1000000</f>
        <v>72.913735273859075</v>
      </c>
      <c r="P13" s="6">
        <v>2029</v>
      </c>
      <c r="Q13" s="6">
        <f>(B16-$B$8)*$B$2*Output!$S$101*$E$2*$I$4/Output!$S$95/1000000</f>
        <v>0.13661810300973715</v>
      </c>
      <c r="R13" s="6">
        <f>(C16-$B$8)*$B$2*Output!$S$101*$E$2*$I$4/Output!$S$95/1000000</f>
        <v>0.3449130760890467</v>
      </c>
      <c r="S13" s="6">
        <f>(D16-$B$8)*$B$2*Output!$S$101*$E$2*$I$4/Output!$S$95/1000000</f>
        <v>0.5532080491683562</v>
      </c>
      <c r="U13" s="6">
        <v>2029</v>
      </c>
      <c r="V13" s="6">
        <f>(B16-$B$8)*$B$2*Output!$S$101*$E$2*$J$4/Output!$S$95/1000000</f>
        <v>52.869324072715827</v>
      </c>
      <c r="W13" s="6">
        <f>(C16-$B$8)*$B$2*Output!$S$101*$E$2*$J$4/Output!$S$95/1000000</f>
        <v>133.47660957764444</v>
      </c>
      <c r="X13" s="6">
        <f>(D16-$B$8)*$B$2*Output!$S$101*$E$2*$J$4/Output!$S$95/1000000</f>
        <v>214.08389508257312</v>
      </c>
      <c r="Z13" s="6">
        <v>2029</v>
      </c>
      <c r="AA13" s="6">
        <f>(B16-$B$8)*$B$2*Output!$S$101*$E$2*$K$4/Output!$S$95/1000000</f>
        <v>3.6476657145189337</v>
      </c>
      <c r="AB13" s="6">
        <f>(C16-$B$8)*$B$2*Output!$S$101*$E$2*$K$4/Output!$S$95/1000000</f>
        <v>9.2090841142012163</v>
      </c>
      <c r="AC13" s="6">
        <f>(D16-$B$8)*$B$2*Output!$S$101*$E$2*$K$4/Output!$S$95/1000000</f>
        <v>14.770502513883498</v>
      </c>
      <c r="AE13" s="6">
        <v>2029</v>
      </c>
      <c r="AF13" s="6">
        <f>(B16-$B$8)*$B$2*Output!$S$101*$E$2*$L$4/Output!$S$95/1000000</f>
        <v>13.400617564090091</v>
      </c>
      <c r="AG13" s="6">
        <f>(C16-$B$8)*$B$2*Output!$S$101*$E$2*$L$4/Output!$S$95/1000000</f>
        <v>33.831887017153164</v>
      </c>
      <c r="AH13" s="6">
        <f>(D16-$B$8)*$B$2*Output!$S$101*$E$2*$L$4/Output!$S$95/1000000</f>
        <v>54.263156470216238</v>
      </c>
      <c r="AJ13" s="6">
        <v>2029</v>
      </c>
      <c r="AK13" s="6">
        <f>(B16-$B$8)*$B$2*Output!$S$101*$E$2*$M$4/Output!$S$95/1000000</f>
        <v>0.96046666358360688</v>
      </c>
      <c r="AL13" s="6">
        <f>(C16-$B$8)*$B$2*Output!$S$101*$E$2*$M$4/Output!$S$95/1000000</f>
        <v>2.4248434440199649</v>
      </c>
      <c r="AM13" s="6">
        <f>(D16-$B$8)*$B$2*Output!$S$101*$E$2*$M$4/Output!$S$95/1000000</f>
        <v>3.8892202244563232</v>
      </c>
    </row>
    <row r="14" spans="1:44" x14ac:dyDescent="0.25">
      <c r="A14" s="6">
        <v>2027</v>
      </c>
      <c r="B14" s="6">
        <v>0.96367097736861984</v>
      </c>
      <c r="C14" s="6">
        <v>1.144404584231852</v>
      </c>
      <c r="D14" s="6">
        <v>1.3251381910950844</v>
      </c>
      <c r="F14" s="6">
        <v>2030</v>
      </c>
      <c r="G14" s="6">
        <f>(B17-$B$8)*$B$2*Output!$S$101*$E$2*$G$4/Output!$S$95/1000000</f>
        <v>6.3175522785714788</v>
      </c>
      <c r="H14" s="6">
        <f>(C17-$B$8)*$B$2*Output!$S$101*$E$2*$G$4/Output!$S$95/1000000</f>
        <v>16.840541610026555</v>
      </c>
      <c r="I14" s="6">
        <f>(D17-$B$8)*$B$2*Output!$S$101*$E$2*$G$4/Output!$S$95/1000000</f>
        <v>27.363530941481642</v>
      </c>
      <c r="K14" s="6">
        <v>2030</v>
      </c>
      <c r="L14" s="6">
        <f>(B17-$B$8)*$B$2*Output!$S$101*$E$2*$H$4/Output!$S$95/1000000</f>
        <v>21.007573757017926</v>
      </c>
      <c r="M14" s="6">
        <f>(C17-$B$8)*$B$2*Output!$S$101*$E$2*$H$4/Output!$S$95/1000000</f>
        <v>55.999365637344354</v>
      </c>
      <c r="N14" s="6">
        <f>(D17-$B$8)*$B$2*Output!$S$101*$E$2*$H$4/Output!$S$95/1000000</f>
        <v>90.991157517670828</v>
      </c>
      <c r="P14" s="6">
        <v>2030</v>
      </c>
      <c r="Q14" s="6">
        <f>(B17-$B$8)*$B$2*Output!$S$101*$E$2*$I$4/Output!$S$95/1000000</f>
        <v>0.15938778684469326</v>
      </c>
      <c r="R14" s="6">
        <f>(C17-$B$8)*$B$2*Output!$S$101*$E$2*$I$4/Output!$S$95/1000000</f>
        <v>0.42487604979424792</v>
      </c>
      <c r="S14" s="6">
        <f>(D17-$B$8)*$B$2*Output!$S$101*$E$2*$I$4/Output!$S$95/1000000</f>
        <v>0.69036431274380294</v>
      </c>
      <c r="U14" s="6">
        <v>2030</v>
      </c>
      <c r="V14" s="6">
        <f>(B17-$B$8)*$B$2*Output!$S$101*$E$2*$J$4/Output!$S$95/1000000</f>
        <v>61.680878084835101</v>
      </c>
      <c r="W14" s="6">
        <f>(C17-$B$8)*$B$2*Output!$S$101*$E$2*$J$4/Output!$S$95/1000000</f>
        <v>164.42117898318668</v>
      </c>
      <c r="X14" s="6">
        <f>(D17-$B$8)*$B$2*Output!$S$101*$E$2*$J$4/Output!$S$95/1000000</f>
        <v>267.16147988153847</v>
      </c>
      <c r="Z14" s="6">
        <v>2030</v>
      </c>
      <c r="AA14" s="6">
        <f>(B17-$B$8)*$B$2*Output!$S$101*$E$2*$K$4/Output!$S$95/1000000</f>
        <v>4.2556100002720871</v>
      </c>
      <c r="AB14" s="6">
        <f>(C17-$B$8)*$B$2*Output!$S$101*$E$2*$K$4/Output!$S$95/1000000</f>
        <v>11.344073483762674</v>
      </c>
      <c r="AC14" s="6">
        <f>(D17-$B$8)*$B$2*Output!$S$101*$E$2*$K$4/Output!$S$95/1000000</f>
        <v>18.43253696725327</v>
      </c>
      <c r="AE14" s="6">
        <v>2030</v>
      </c>
      <c r="AF14" s="6">
        <f>(B17-$B$8)*$B$2*Output!$S$101*$E$2*$L$4/Output!$S$95/1000000</f>
        <v>15.634053824771764</v>
      </c>
      <c r="AG14" s="6">
        <f>(C17-$B$8)*$B$2*Output!$S$101*$E$2*$L$4/Output!$S$95/1000000</f>
        <v>41.675307517834689</v>
      </c>
      <c r="AH14" s="6">
        <f>(D17-$B$8)*$B$2*Output!$S$101*$E$2*$L$4/Output!$S$95/1000000</f>
        <v>67.716561210897638</v>
      </c>
      <c r="AJ14" s="6">
        <v>2030</v>
      </c>
      <c r="AK14" s="6">
        <f>(B17-$B$8)*$B$2*Output!$S$101*$E$2*$M$4/Output!$S$95/1000000</f>
        <v>1.1205444408475407</v>
      </c>
      <c r="AL14" s="6">
        <f>(C17-$B$8)*$B$2*Output!$S$101*$E$2*$M$4/Output!$S$95/1000000</f>
        <v>2.9870073803716823</v>
      </c>
      <c r="AM14" s="6">
        <f>(D17-$B$8)*$B$2*Output!$S$101*$E$2*$M$4/Output!$S$95/1000000</f>
        <v>4.853470319895826</v>
      </c>
    </row>
    <row r="15" spans="1:44" x14ac:dyDescent="0.25">
      <c r="A15" s="6">
        <v>2028</v>
      </c>
      <c r="B15" s="6">
        <v>0.99908872171077479</v>
      </c>
      <c r="C15" s="6">
        <v>1.246128077224524</v>
      </c>
      <c r="D15" s="6">
        <v>1.4931674327382733</v>
      </c>
      <c r="F15" s="6">
        <v>2031</v>
      </c>
      <c r="G15" s="6">
        <f>(B18-$B$8)*$B$2*Output!$S$101*$E$2*$G$4/Output!$S$95/1000000</f>
        <v>7.2200597469388388</v>
      </c>
      <c r="H15" s="6">
        <f>(C18-$B$8)*$B$2*Output!$S$101*$E$2*$G$4/Output!$S$95/1000000</f>
        <v>18.025834555156543</v>
      </c>
      <c r="I15" s="6">
        <f>(D18-$B$8)*$B$2*Output!$S$101*$E$2*$G$4/Output!$S$95/1000000</f>
        <v>28.831609363374266</v>
      </c>
      <c r="K15" s="6">
        <v>2031</v>
      </c>
      <c r="L15" s="6">
        <f>(B18-$B$8)*$B$2*Output!$S$101*$E$2*$H$4/Output!$S$95/1000000</f>
        <v>24.008655722306216</v>
      </c>
      <c r="M15" s="6">
        <f>(C18-$B$8)*$B$2*Output!$S$101*$E$2*$H$4/Output!$S$95/1000000</f>
        <v>59.940785964478025</v>
      </c>
      <c r="N15" s="6">
        <f>(D18-$B$8)*$B$2*Output!$S$101*$E$2*$H$4/Output!$S$95/1000000</f>
        <v>95.872916206649876</v>
      </c>
      <c r="P15" s="6">
        <v>2031</v>
      </c>
      <c r="Q15" s="6">
        <f>(B18-$B$8)*$B$2*Output!$S$101*$E$2*$I$4/Output!$S$95/1000000</f>
        <v>0.18215747067964957</v>
      </c>
      <c r="R15" s="6">
        <f>(C18-$B$8)*$B$2*Output!$S$101*$E$2*$I$4/Output!$S$95/1000000</f>
        <v>0.45478022960257336</v>
      </c>
      <c r="S15" s="6">
        <f>(D18-$B$8)*$B$2*Output!$S$101*$E$2*$I$4/Output!$S$95/1000000</f>
        <v>0.72740298852549745</v>
      </c>
      <c r="U15" s="6">
        <v>2031</v>
      </c>
      <c r="V15" s="6">
        <f>(B18-$B$8)*$B$2*Output!$S$101*$E$2*$J$4/Output!$S$95/1000000</f>
        <v>70.492432096954431</v>
      </c>
      <c r="W15" s="6">
        <f>(C18-$B$8)*$B$2*Output!$S$101*$E$2*$J$4/Output!$S$95/1000000</f>
        <v>175.99368466570553</v>
      </c>
      <c r="X15" s="6">
        <f>(D18-$B$8)*$B$2*Output!$S$101*$E$2*$J$4/Output!$S$95/1000000</f>
        <v>281.49493723445676</v>
      </c>
      <c r="Z15" s="6">
        <v>2031</v>
      </c>
      <c r="AA15" s="6">
        <f>(B18-$B$8)*$B$2*Output!$S$101*$E$2*$K$4/Output!$S$95/1000000</f>
        <v>4.863554286025245</v>
      </c>
      <c r="AB15" s="6">
        <f>(C18-$B$8)*$B$2*Output!$S$101*$E$2*$K$4/Output!$S$95/1000000</f>
        <v>12.142506846578902</v>
      </c>
      <c r="AC15" s="6">
        <f>(D18-$B$8)*$B$2*Output!$S$101*$E$2*$K$4/Output!$S$95/1000000</f>
        <v>19.421459407132566</v>
      </c>
      <c r="AE15" s="6">
        <v>2031</v>
      </c>
      <c r="AF15" s="6">
        <f>(B18-$B$8)*$B$2*Output!$S$101*$E$2*$L$4/Output!$S$95/1000000</f>
        <v>17.867490085453454</v>
      </c>
      <c r="AG15" s="6">
        <f>(C18-$B$8)*$B$2*Output!$S$101*$E$2*$L$4/Output!$S$95/1000000</f>
        <v>44.608553320190715</v>
      </c>
      <c r="AH15" s="6">
        <f>(D18-$B$8)*$B$2*Output!$S$101*$E$2*$L$4/Output!$S$95/1000000</f>
        <v>71.349616554928005</v>
      </c>
      <c r="AJ15" s="6">
        <v>2031</v>
      </c>
      <c r="AK15" s="6">
        <f>(B18-$B$8)*$B$2*Output!$S$101*$E$2*$M$4/Output!$S$95/1000000</f>
        <v>1.2806222181114757</v>
      </c>
      <c r="AL15" s="6">
        <f>(C18-$B$8)*$B$2*Output!$S$101*$E$2*$M$4/Output!$S$95/1000000</f>
        <v>3.1972428262968795</v>
      </c>
      <c r="AM15" s="6">
        <f>(D18-$B$8)*$B$2*Output!$S$101*$E$2*$M$4/Output!$S$95/1000000</f>
        <v>5.113863434482286</v>
      </c>
    </row>
    <row r="16" spans="1:44" x14ac:dyDescent="0.25">
      <c r="A16" s="6">
        <v>2029</v>
      </c>
      <c r="B16" s="6">
        <v>1.0345064660529297</v>
      </c>
      <c r="C16" s="6">
        <v>1.3585047331238711</v>
      </c>
      <c r="D16" s="6">
        <v>1.6825030001948127</v>
      </c>
      <c r="F16" s="6">
        <v>2032</v>
      </c>
      <c r="G16" s="6">
        <f>(B19-$B$8)*$B$2*Output!$S$101*$E$2*$G$4/Output!$S$95/1000000</f>
        <v>8.122567215306189</v>
      </c>
      <c r="H16" s="6">
        <f>(C19-$B$8)*$B$2*Output!$S$101*$E$2*$G$4/Output!$S$95/1000000</f>
        <v>19.233434205278744</v>
      </c>
      <c r="I16" s="6">
        <f>(D19-$B$8)*$B$2*Output!$S$101*$E$2*$G$4/Output!$S$95/1000000</f>
        <v>30.344301195251294</v>
      </c>
      <c r="K16" s="6">
        <v>2032</v>
      </c>
      <c r="L16" s="6">
        <f>(B19-$B$8)*$B$2*Output!$S$101*$E$2*$H$4/Output!$S$95/1000000</f>
        <v>27.009737687594484</v>
      </c>
      <c r="M16" s="6">
        <f>(C19-$B$8)*$B$2*Output!$S$101*$E$2*$H$4/Output!$S$95/1000000</f>
        <v>63.956382132148747</v>
      </c>
      <c r="N16" s="6">
        <f>(D19-$B$8)*$B$2*Output!$S$101*$E$2*$H$4/Output!$S$95/1000000</f>
        <v>100.90302657670301</v>
      </c>
      <c r="P16" s="6">
        <v>2032</v>
      </c>
      <c r="Q16" s="6">
        <f>(B19-$B$8)*$B$2*Output!$S$101*$E$2*$I$4/Output!$S$95/1000000</f>
        <v>0.20492715451460569</v>
      </c>
      <c r="R16" s="6">
        <f>(C19-$B$8)*$B$2*Output!$S$101*$E$2*$I$4/Output!$S$95/1000000</f>
        <v>0.48524719325244542</v>
      </c>
      <c r="S16" s="6">
        <f>(D19-$B$8)*$B$2*Output!$S$101*$E$2*$I$4/Output!$S$95/1000000</f>
        <v>0.76556723199028487</v>
      </c>
      <c r="U16" s="6">
        <v>2032</v>
      </c>
      <c r="V16" s="6">
        <f>(B19-$B$8)*$B$2*Output!$S$101*$E$2*$J$4/Output!$S$95/1000000</f>
        <v>79.303986109073705</v>
      </c>
      <c r="W16" s="6">
        <f>(C19-$B$8)*$B$2*Output!$S$101*$E$2*$J$4/Output!$S$95/1000000</f>
        <v>187.78397994305931</v>
      </c>
      <c r="X16" s="6">
        <f>(D19-$B$8)*$B$2*Output!$S$101*$E$2*$J$4/Output!$S$95/1000000</f>
        <v>296.26397377704484</v>
      </c>
      <c r="Z16" s="6">
        <v>2032</v>
      </c>
      <c r="AA16" s="6">
        <f>(B19-$B$8)*$B$2*Output!$S$101*$E$2*$K$4/Output!$S$95/1000000</f>
        <v>5.4714985717783984</v>
      </c>
      <c r="AB16" s="6">
        <f>(C19-$B$8)*$B$2*Output!$S$101*$E$2*$K$4/Output!$S$95/1000000</f>
        <v>12.955966382927549</v>
      </c>
      <c r="AC16" s="6">
        <f>(D19-$B$8)*$B$2*Output!$S$101*$E$2*$K$4/Output!$S$95/1000000</f>
        <v>20.440434194076701</v>
      </c>
      <c r="AE16" s="6">
        <v>2032</v>
      </c>
      <c r="AF16" s="6">
        <f>(B19-$B$8)*$B$2*Output!$S$101*$E$2*$L$4/Output!$S$95/1000000</f>
        <v>20.100926346135129</v>
      </c>
      <c r="AG16" s="6">
        <f>(C19-$B$8)*$B$2*Output!$S$101*$E$2*$L$4/Output!$S$95/1000000</f>
        <v>47.597001550817005</v>
      </c>
      <c r="AH16" s="6">
        <f>(D19-$B$8)*$B$2*Output!$S$101*$E$2*$L$4/Output!$S$95/1000000</f>
        <v>75.093076755498856</v>
      </c>
      <c r="AJ16" s="6">
        <v>2032</v>
      </c>
      <c r="AK16" s="6">
        <f>(B19-$B$8)*$B$2*Output!$S$101*$E$2*$M$4/Output!$S$95/1000000</f>
        <v>1.44069999537541</v>
      </c>
      <c r="AL16" s="6">
        <f>(C19-$B$8)*$B$2*Output!$S$101*$E$2*$M$4/Output!$S$95/1000000</f>
        <v>3.4114348131687069</v>
      </c>
      <c r="AM16" s="6">
        <f>(D19-$B$8)*$B$2*Output!$S$101*$E$2*$M$4/Output!$S$95/1000000</f>
        <v>5.3821696309620028</v>
      </c>
    </row>
    <row r="17" spans="1:39" x14ac:dyDescent="0.25">
      <c r="A17" s="6">
        <v>2030</v>
      </c>
      <c r="B17" s="6">
        <v>1.0699242103950846</v>
      </c>
      <c r="C17" s="6">
        <v>1.4828853868060887</v>
      </c>
      <c r="D17" s="6">
        <v>1.8958465632170933</v>
      </c>
      <c r="F17" s="6">
        <v>2033</v>
      </c>
      <c r="G17" s="6">
        <f>(B20-$B$8)*$B$2*Output!$S$101*$E$2*$G$4/Output!$S$95/1000000</f>
        <v>9.0250746836735445</v>
      </c>
      <c r="H17" s="6">
        <f>(C20-$B$8)*$B$2*Output!$S$101*$E$2*$G$4/Output!$S$95/1000000</f>
        <v>20.464018438468589</v>
      </c>
      <c r="I17" s="6">
        <f>(D20-$B$8)*$B$2*Output!$S$101*$E$2*$G$4/Output!$S$95/1000000</f>
        <v>31.902962193263622</v>
      </c>
      <c r="K17" s="6">
        <v>2033</v>
      </c>
      <c r="L17" s="6">
        <f>(B20-$B$8)*$B$2*Output!$S$101*$E$2*$H$4/Output!$S$95/1000000</f>
        <v>30.010819652882756</v>
      </c>
      <c r="M17" s="6">
        <f>(C20-$B$8)*$B$2*Output!$S$101*$E$2*$H$4/Output!$S$95/1000000</f>
        <v>68.048408268702474</v>
      </c>
      <c r="N17" s="6">
        <f>(D20-$B$8)*$B$2*Output!$S$101*$E$2*$H$4/Output!$S$95/1000000</f>
        <v>106.08599688452216</v>
      </c>
      <c r="P17" s="6">
        <v>2033</v>
      </c>
      <c r="Q17" s="6">
        <f>(B20-$B$8)*$B$2*Output!$S$101*$E$2*$I$4/Output!$S$95/1000000</f>
        <v>0.22769683834956189</v>
      </c>
      <c r="R17" s="6">
        <f>(C20-$B$8)*$B$2*Output!$S$101*$E$2*$I$4/Output!$S$95/1000000</f>
        <v>0.5162940431723726</v>
      </c>
      <c r="S17" s="6">
        <f>(D20-$B$8)*$B$2*Output!$S$101*$E$2*$I$4/Output!$S$95/1000000</f>
        <v>0.80489124799518319</v>
      </c>
      <c r="U17" s="6">
        <v>2033</v>
      </c>
      <c r="V17" s="6">
        <f>(B20-$B$8)*$B$2*Output!$S$101*$E$2*$J$4/Output!$S$95/1000000</f>
        <v>88.115540121193007</v>
      </c>
      <c r="W17" s="6">
        <f>(C20-$B$8)*$B$2*Output!$S$101*$E$2*$J$4/Output!$S$95/1000000</f>
        <v>199.79868321951025</v>
      </c>
      <c r="X17" s="6">
        <f>(D20-$B$8)*$B$2*Output!$S$101*$E$2*$J$4/Output!$S$95/1000000</f>
        <v>311.48182631782748</v>
      </c>
      <c r="Z17" s="6">
        <v>2033</v>
      </c>
      <c r="AA17" s="6">
        <f>(B20-$B$8)*$B$2*Output!$S$101*$E$2*$K$4/Output!$S$95/1000000</f>
        <v>6.0794428575315544</v>
      </c>
      <c r="AB17" s="6">
        <f>(C20-$B$8)*$B$2*Output!$S$101*$E$2*$K$4/Output!$S$95/1000000</f>
        <v>13.78490872293839</v>
      </c>
      <c r="AC17" s="6">
        <f>(D20-$B$8)*$B$2*Output!$S$101*$E$2*$K$4/Output!$S$95/1000000</f>
        <v>21.490374588345222</v>
      </c>
      <c r="AE17" s="6">
        <v>2033</v>
      </c>
      <c r="AF17" s="6">
        <f>(B20-$B$8)*$B$2*Output!$S$101*$E$2*$L$4/Output!$S$95/1000000</f>
        <v>22.334362606816811</v>
      </c>
      <c r="AG17" s="6">
        <f>(C20-$B$8)*$B$2*Output!$S$101*$E$2*$L$4/Output!$S$95/1000000</f>
        <v>50.642329755359505</v>
      </c>
      <c r="AH17" s="6">
        <f>(D20-$B$8)*$B$2*Output!$S$101*$E$2*$L$4/Output!$S$95/1000000</f>
        <v>78.950296903902199</v>
      </c>
      <c r="AJ17" s="6">
        <v>2033</v>
      </c>
      <c r="AK17" s="6">
        <f>(B20-$B$8)*$B$2*Output!$S$101*$E$2*$M$4/Output!$S$95/1000000</f>
        <v>1.6007777726393442</v>
      </c>
      <c r="AL17" s="6">
        <f>(C20-$B$8)*$B$2*Output!$S$101*$E$2*$M$4/Output!$S$95/1000000</f>
        <v>3.629703576242135</v>
      </c>
      <c r="AM17" s="6">
        <f>(D20-$B$8)*$B$2*Output!$S$101*$E$2*$M$4/Output!$S$95/1000000</f>
        <v>5.6586293798449248</v>
      </c>
    </row>
    <row r="18" spans="1:39" x14ac:dyDescent="0.25">
      <c r="A18" s="6">
        <v>2031</v>
      </c>
      <c r="B18" s="6">
        <v>1.1053419547372396</v>
      </c>
      <c r="C18" s="6">
        <v>1.5294006833244842</v>
      </c>
      <c r="D18" s="6">
        <v>1.953459411911729</v>
      </c>
      <c r="F18" s="6">
        <v>2034</v>
      </c>
      <c r="G18" s="6">
        <f>(B21-$B$8)*$B$2*Output!$S$101*$E$2*$G$4/Output!$S$95/1000000</f>
        <v>9.9275821520408982</v>
      </c>
      <c r="H18" s="6">
        <f>(C21-$B$8)*$B$2*Output!$S$101*$E$2*$G$4/Output!$S$95/1000000</f>
        <v>21.718285732826715</v>
      </c>
      <c r="I18" s="6">
        <f>(D21-$B$8)*$B$2*Output!$S$101*$E$2*$G$4/Output!$S$95/1000000</f>
        <v>33.508989313612524</v>
      </c>
      <c r="K18" s="6">
        <v>2034</v>
      </c>
      <c r="L18" s="6">
        <f>(B21-$B$8)*$B$2*Output!$S$101*$E$2*$H$4/Output!$S$95/1000000</f>
        <v>33.011901618171031</v>
      </c>
      <c r="M18" s="6">
        <f>(C21-$B$8)*$B$2*Output!$S$101*$E$2*$H$4/Output!$S$95/1000000</f>
        <v>72.219187003152726</v>
      </c>
      <c r="N18" s="6">
        <f>(D21-$B$8)*$B$2*Output!$S$101*$E$2*$H$4/Output!$S$95/1000000</f>
        <v>111.4264723881344</v>
      </c>
      <c r="P18" s="6">
        <v>2034</v>
      </c>
      <c r="Q18" s="6">
        <f>(B21-$B$8)*$B$2*Output!$S$101*$E$2*$I$4/Output!$S$95/1000000</f>
        <v>0.25046652218451809</v>
      </c>
      <c r="R18" s="6">
        <f>(C21-$B$8)*$B$2*Output!$S$101*$E$2*$I$4/Output!$S$95/1000000</f>
        <v>0.54793840151627038</v>
      </c>
      <c r="S18" s="6">
        <f>(D21-$B$8)*$B$2*Output!$S$101*$E$2*$I$4/Output!$S$95/1000000</f>
        <v>0.84541028084802239</v>
      </c>
      <c r="U18" s="6">
        <v>2034</v>
      </c>
      <c r="V18" s="6">
        <f>(B21-$B$8)*$B$2*Output!$S$101*$E$2*$J$4/Output!$S$95/1000000</f>
        <v>96.927094133312309</v>
      </c>
      <c r="W18" s="6">
        <f>(C21-$B$8)*$B$2*Output!$S$101*$E$2*$J$4/Output!$S$95/1000000</f>
        <v>212.04461402589422</v>
      </c>
      <c r="X18" s="6">
        <f>(D21-$B$8)*$B$2*Output!$S$101*$E$2*$J$4/Output!$S$95/1000000</f>
        <v>327.16213391847606</v>
      </c>
      <c r="Z18" s="6">
        <v>2034</v>
      </c>
      <c r="AA18" s="6">
        <f>(B21-$B$8)*$B$2*Output!$S$101*$E$2*$K$4/Output!$S$95/1000000</f>
        <v>6.6873871432847096</v>
      </c>
      <c r="AB18" s="6">
        <f>(C21-$B$8)*$B$2*Output!$S$101*$E$2*$K$4/Output!$S$95/1000000</f>
        <v>14.629804373266371</v>
      </c>
      <c r="AC18" s="6">
        <f>(D21-$B$8)*$B$2*Output!$S$101*$E$2*$K$4/Output!$S$95/1000000</f>
        <v>22.572221603248025</v>
      </c>
      <c r="AE18" s="6">
        <v>2034</v>
      </c>
      <c r="AF18" s="6">
        <f>(B21-$B$8)*$B$2*Output!$S$101*$E$2*$L$4/Output!$S$95/1000000</f>
        <v>24.567798867498492</v>
      </c>
      <c r="AG18" s="6">
        <f>(C21-$B$8)*$B$2*Output!$S$101*$E$2*$L$4/Output!$S$95/1000000</f>
        <v>53.746266458370037</v>
      </c>
      <c r="AH18" s="6">
        <f>(D21-$B$8)*$B$2*Output!$S$101*$E$2*$L$4/Output!$S$95/1000000</f>
        <v>82.924734049241579</v>
      </c>
      <c r="AJ18" s="6">
        <v>2034</v>
      </c>
      <c r="AK18" s="6">
        <f>(B21-$B$8)*$B$2*Output!$S$101*$E$2*$M$4/Output!$S$95/1000000</f>
        <v>1.7608555499032787</v>
      </c>
      <c r="AL18" s="6">
        <f>(C21-$B$8)*$B$2*Output!$S$101*$E$2*$M$4/Output!$S$95/1000000</f>
        <v>3.852173004599234</v>
      </c>
      <c r="AM18" s="6">
        <f>(D21-$B$8)*$B$2*Output!$S$101*$E$2*$M$4/Output!$S$95/1000000</f>
        <v>5.9434904592951874</v>
      </c>
    </row>
    <row r="19" spans="1:39" x14ac:dyDescent="0.25">
      <c r="A19" s="6">
        <v>2032</v>
      </c>
      <c r="B19" s="6">
        <v>1.1407596990793945</v>
      </c>
      <c r="C19" s="6">
        <v>1.5767913777783218</v>
      </c>
      <c r="D19" s="6">
        <v>2.0128230564772491</v>
      </c>
      <c r="F19" s="6">
        <v>2035</v>
      </c>
      <c r="G19" s="6">
        <f>(B22-$B$8)*$B$2*Output!$S$101*$E$2*$G$4/Output!$S$95/1000000</f>
        <v>10.830089620408256</v>
      </c>
      <c r="H19" s="6">
        <f>(C22-$B$8)*$B$2*Output!$S$101*$E$2*$G$4/Output!$S$95/1000000</f>
        <v>22.996955792492795</v>
      </c>
      <c r="I19" s="6">
        <f>(D22-$B$8)*$B$2*Output!$S$101*$E$2*$G$4/Output!$S$95/1000000</f>
        <v>35.16382196457733</v>
      </c>
      <c r="K19" s="6">
        <v>2035</v>
      </c>
      <c r="L19" s="6">
        <f>(B22-$B$8)*$B$2*Output!$S$101*$E$2*$H$4/Output!$S$95/1000000</f>
        <v>36.01298358345931</v>
      </c>
      <c r="M19" s="6">
        <f>(C22-$B$8)*$B$2*Output!$S$101*$E$2*$H$4/Output!$S$95/1000000</f>
        <v>76.471111546846359</v>
      </c>
      <c r="N19" s="6">
        <f>(D22-$B$8)*$B$2*Output!$S$101*$E$2*$H$4/Output!$S$95/1000000</f>
        <v>116.92923951023337</v>
      </c>
      <c r="P19" s="6">
        <v>2035</v>
      </c>
      <c r="Q19" s="6">
        <f>(B22-$B$8)*$B$2*Output!$S$101*$E$2*$I$4/Output!$S$95/1000000</f>
        <v>0.27323620601947429</v>
      </c>
      <c r="R19" s="6">
        <f>(C22-$B$8)*$B$2*Output!$S$101*$E$2*$I$4/Output!$S$95/1000000</f>
        <v>0.58019842595738691</v>
      </c>
      <c r="S19" s="6">
        <f>(D22-$B$8)*$B$2*Output!$S$101*$E$2*$I$4/Output!$S$95/1000000</f>
        <v>0.88716064589529953</v>
      </c>
      <c r="U19" s="6">
        <v>2035</v>
      </c>
      <c r="V19" s="6">
        <f>(B22-$B$8)*$B$2*Output!$S$101*$E$2*$J$4/Output!$S$95/1000000</f>
        <v>105.73864814543163</v>
      </c>
      <c r="W19" s="6">
        <f>(C22-$B$8)*$B$2*Output!$S$101*$E$2*$J$4/Output!$S$95/1000000</f>
        <v>224.52879913165265</v>
      </c>
      <c r="X19" s="6">
        <f>(D22-$B$8)*$B$2*Output!$S$101*$E$2*$J$4/Output!$S$95/1000000</f>
        <v>343.31895011787361</v>
      </c>
      <c r="Z19" s="6">
        <v>2035</v>
      </c>
      <c r="AA19" s="6">
        <f>(B22-$B$8)*$B$2*Output!$S$101*$E$2*$K$4/Output!$S$95/1000000</f>
        <v>7.2953314290378657</v>
      </c>
      <c r="AB19" s="6">
        <f>(C22-$B$8)*$B$2*Output!$S$101*$E$2*$K$4/Output!$S$95/1000000</f>
        <v>15.491138138785111</v>
      </c>
      <c r="AC19" s="6">
        <f>(D22-$B$8)*$B$2*Output!$S$101*$E$2*$K$4/Output!$S$95/1000000</f>
        <v>23.686944848532352</v>
      </c>
      <c r="AE19" s="6">
        <v>2035</v>
      </c>
      <c r="AF19" s="6">
        <f>(B22-$B$8)*$B$2*Output!$S$101*$E$2*$L$4/Output!$S$95/1000000</f>
        <v>26.801235128180171</v>
      </c>
      <c r="AG19" s="6">
        <f>(C22-$B$8)*$B$2*Output!$S$101*$E$2*$L$4/Output!$S$95/1000000</f>
        <v>56.910592712503366</v>
      </c>
      <c r="AH19" s="6">
        <f>(D22-$B$8)*$B$2*Output!$S$101*$E$2*$L$4/Output!$S$95/1000000</f>
        <v>87.019950296826551</v>
      </c>
      <c r="AJ19" s="6">
        <v>2035</v>
      </c>
      <c r="AK19" s="6">
        <f>(B22-$B$8)*$B$2*Output!$S$101*$E$2*$M$4/Output!$S$95/1000000</f>
        <v>1.9209333271672138</v>
      </c>
      <c r="AL19" s="6">
        <f>(C22-$B$8)*$B$2*Output!$S$101*$E$2*$M$4/Output!$S$95/1000000</f>
        <v>4.0789707521852661</v>
      </c>
      <c r="AM19" s="6">
        <f>(D22-$B$8)*$B$2*Output!$S$101*$E$2*$M$4/Output!$S$95/1000000</f>
        <v>6.2370081772033181</v>
      </c>
    </row>
    <row r="20" spans="1:39" x14ac:dyDescent="0.25">
      <c r="A20" s="6">
        <v>2033</v>
      </c>
      <c r="B20" s="6">
        <v>1.1761774434215495</v>
      </c>
      <c r="C20" s="6">
        <v>1.6250840726204481</v>
      </c>
      <c r="D20" s="6">
        <v>2.0739907018193469</v>
      </c>
      <c r="F20" s="6">
        <v>2036</v>
      </c>
      <c r="G20" s="6">
        <f>(B23-$B$8)*$B$2*Output!$S$101*$E$2*$G$4/Output!$S$95/1000000</f>
        <v>11.732597088775607</v>
      </c>
      <c r="H20" s="6">
        <f>(C23-$B$8)*$B$2*Output!$S$101*$E$2*$G$4/Output!$S$95/1000000</f>
        <v>24.300770192683235</v>
      </c>
      <c r="I20" s="6">
        <f>(D23-$B$8)*$B$2*Output!$S$101*$E$2*$G$4/Output!$S$95/1000000</f>
        <v>36.868943296590885</v>
      </c>
      <c r="K20" s="6">
        <v>2036</v>
      </c>
      <c r="L20" s="6">
        <f>(B23-$B$8)*$B$2*Output!$S$101*$E$2*$H$4/Output!$S$95/1000000</f>
        <v>39.014065548747581</v>
      </c>
      <c r="M20" s="6">
        <f>(C23-$B$8)*$B$2*Output!$S$101*$E$2*$H$4/Output!$S$95/1000000</f>
        <v>80.806647838388713</v>
      </c>
      <c r="N20" s="6">
        <f>(D23-$B$8)*$B$2*Output!$S$101*$E$2*$H$4/Output!$S$95/1000000</f>
        <v>122.59923012802993</v>
      </c>
      <c r="P20" s="6">
        <v>2036</v>
      </c>
      <c r="Q20" s="6">
        <f>(B23-$B$8)*$B$2*Output!$S$101*$E$2*$I$4/Output!$S$95/1000000</f>
        <v>0.29600588985443044</v>
      </c>
      <c r="R20" s="6">
        <f>(C23-$B$8)*$B$2*Output!$S$101*$E$2*$I$4/Output!$S$95/1000000</f>
        <v>0.61309282596219172</v>
      </c>
      <c r="S20" s="6">
        <f>(D23-$B$8)*$B$2*Output!$S$101*$E$2*$I$4/Output!$S$95/1000000</f>
        <v>0.93017976206995356</v>
      </c>
      <c r="U20" s="6">
        <v>2036</v>
      </c>
      <c r="V20" s="6">
        <f>(B23-$B$8)*$B$2*Output!$S$101*$E$2*$J$4/Output!$S$95/1000000</f>
        <v>114.5502021575509</v>
      </c>
      <c r="W20" s="6">
        <f>(C23-$B$8)*$B$2*Output!$S$101*$E$2*$J$4/Output!$S$95/1000000</f>
        <v>237.2584788426029</v>
      </c>
      <c r="X20" s="6">
        <f>(D23-$B$8)*$B$2*Output!$S$101*$E$2*$J$4/Output!$S$95/1000000</f>
        <v>359.96675552765515</v>
      </c>
      <c r="Z20" s="6">
        <v>2036</v>
      </c>
      <c r="AA20" s="6">
        <f>(B23-$B$8)*$B$2*Output!$S$101*$E$2*$K$4/Output!$S$95/1000000</f>
        <v>7.90327571479102</v>
      </c>
      <c r="AB20" s="6">
        <f>(C23-$B$8)*$B$2*Output!$S$101*$E$2*$K$4/Output!$S$95/1000000</f>
        <v>16.369409557095214</v>
      </c>
      <c r="AC20" s="6">
        <f>(D23-$B$8)*$B$2*Output!$S$101*$E$2*$K$4/Output!$S$95/1000000</f>
        <v>24.835543399399423</v>
      </c>
      <c r="AE20" s="6">
        <v>2036</v>
      </c>
      <c r="AF20" s="6">
        <f>(B23-$B$8)*$B$2*Output!$S$101*$E$2*$L$4/Output!$S$95/1000000</f>
        <v>29.034671388861852</v>
      </c>
      <c r="AG20" s="6">
        <f>(C23-$B$8)*$B$2*Output!$S$101*$E$2*$L$4/Output!$S$95/1000000</f>
        <v>60.13714369479284</v>
      </c>
      <c r="AH20" s="6">
        <f>(D23-$B$8)*$B$2*Output!$S$101*$E$2*$L$4/Output!$S$95/1000000</f>
        <v>91.239616000723885</v>
      </c>
      <c r="AJ20" s="6">
        <v>2036</v>
      </c>
      <c r="AK20" s="6">
        <f>(B23-$B$8)*$B$2*Output!$S$101*$E$2*$M$4/Output!$S$95/1000000</f>
        <v>2.0810111044311475</v>
      </c>
      <c r="AL20" s="6">
        <f>(C23-$B$8)*$B$2*Output!$S$101*$E$2*$M$4/Output!$S$95/1000000</f>
        <v>4.3102283522190454</v>
      </c>
      <c r="AM20" s="6">
        <f>(D23-$B$8)*$B$2*Output!$S$101*$E$2*$M$4/Output!$S$95/1000000</f>
        <v>6.5394456000069461</v>
      </c>
    </row>
    <row r="21" spans="1:39" x14ac:dyDescent="0.25">
      <c r="A21" s="6">
        <v>2034</v>
      </c>
      <c r="B21" s="6">
        <v>1.2115951877637043</v>
      </c>
      <c r="C21" s="6">
        <v>1.6743061787251929</v>
      </c>
      <c r="D21" s="6">
        <v>2.1370171696866813</v>
      </c>
      <c r="F21" s="6">
        <v>2037</v>
      </c>
      <c r="G21" s="6">
        <f>(B24-$B$8)*$B$2*Output!$S$101*$E$2*$G$4/Output!$S$95/1000000</f>
        <v>12.635104557142963</v>
      </c>
      <c r="H21" s="6">
        <f>(C24-$B$8)*$B$2*Output!$S$101*$E$2*$G$4/Output!$S$95/1000000</f>
        <v>25.630493044331015</v>
      </c>
      <c r="I21" s="6">
        <f>(D24-$B$8)*$B$2*Output!$S$101*$E$2*$G$4/Output!$S$95/1000000</f>
        <v>38.625881531519077</v>
      </c>
      <c r="K21" s="6">
        <v>2037</v>
      </c>
      <c r="L21" s="6">
        <f>(B24-$B$8)*$B$2*Output!$S$101*$E$2*$H$4/Output!$S$95/1000000</f>
        <v>42.015147514035867</v>
      </c>
      <c r="M21" s="6">
        <f>(C24-$B$8)*$B$2*Output!$S$101*$E$2*$H$4/Output!$S$95/1000000</f>
        <v>85.228336753751265</v>
      </c>
      <c r="N21" s="6">
        <f>(D24-$B$8)*$B$2*Output!$S$101*$E$2*$H$4/Output!$S$95/1000000</f>
        <v>128.44152599346671</v>
      </c>
      <c r="P21" s="6">
        <v>2037</v>
      </c>
      <c r="Q21" s="6">
        <f>(B24-$B$8)*$B$2*Output!$S$101*$E$2*$I$4/Output!$S$95/1000000</f>
        <v>0.31877557368938664</v>
      </c>
      <c r="R21" s="6">
        <f>(C24-$B$8)*$B$2*Output!$S$101*$E$2*$I$4/Output!$S$95/1000000</f>
        <v>0.64664087955880989</v>
      </c>
      <c r="S21" s="6">
        <f>(D24-$B$8)*$B$2*Output!$S$101*$E$2*$I$4/Output!$S$95/1000000</f>
        <v>0.97450618542823375</v>
      </c>
      <c r="U21" s="6">
        <v>2037</v>
      </c>
      <c r="V21" s="6">
        <f>(B24-$B$8)*$B$2*Output!$S$101*$E$2*$J$4/Output!$S$95/1000000</f>
        <v>123.36175616967024</v>
      </c>
      <c r="W21" s="6">
        <f>(C24-$B$8)*$B$2*Output!$S$101*$E$2*$J$4/Output!$S$95/1000000</f>
        <v>250.24111349009203</v>
      </c>
      <c r="X21" s="6">
        <f>(D24-$B$8)*$B$2*Output!$S$101*$E$2*$J$4/Output!$S$95/1000000</f>
        <v>377.12047081051395</v>
      </c>
      <c r="Z21" s="6">
        <v>2037</v>
      </c>
      <c r="AA21" s="6">
        <f>(B24-$B$8)*$B$2*Output!$S$101*$E$2*$K$4/Output!$S$95/1000000</f>
        <v>8.511220000544176</v>
      </c>
      <c r="AB21" s="6">
        <f>(C24-$B$8)*$B$2*Output!$S$101*$E$2*$K$4/Output!$S$95/1000000</f>
        <v>17.265133346236876</v>
      </c>
      <c r="AC21" s="6">
        <f>(D24-$B$8)*$B$2*Output!$S$101*$E$2*$K$4/Output!$S$95/1000000</f>
        <v>26.019046691929589</v>
      </c>
      <c r="AE21" s="6">
        <v>2037</v>
      </c>
      <c r="AF21" s="6">
        <f>(B24-$B$8)*$B$2*Output!$S$101*$E$2*$L$4/Output!$S$95/1000000</f>
        <v>31.268107649543538</v>
      </c>
      <c r="AG21" s="6">
        <f>(C24-$B$8)*$B$2*Output!$S$101*$E$2*$L$4/Output!$S$95/1000000</f>
        <v>63.427810351435234</v>
      </c>
      <c r="AH21" s="6">
        <f>(D24-$B$8)*$B$2*Output!$S$101*$E$2*$L$4/Output!$S$95/1000000</f>
        <v>95.587513053326973</v>
      </c>
      <c r="AJ21" s="6">
        <v>2037</v>
      </c>
      <c r="AK21" s="6">
        <f>(B24-$B$8)*$B$2*Output!$S$101*$E$2*$M$4/Output!$S$95/1000000</f>
        <v>2.2410888816950822</v>
      </c>
      <c r="AL21" s="6">
        <f>(C24-$B$8)*$B$2*Output!$S$101*$E$2*$M$4/Output!$S$95/1000000</f>
        <v>4.5460813350801192</v>
      </c>
      <c r="AM21" s="6">
        <f>(D24-$B$8)*$B$2*Output!$S$101*$E$2*$M$4/Output!$S$95/1000000</f>
        <v>6.8510737884651585</v>
      </c>
    </row>
    <row r="22" spans="1:39" x14ac:dyDescent="0.25">
      <c r="A22" s="6">
        <v>2035</v>
      </c>
      <c r="B22" s="6">
        <v>1.2470129321058594</v>
      </c>
      <c r="C22" s="6">
        <v>1.7244859399554762</v>
      </c>
      <c r="D22" s="6">
        <v>2.2019589478050929</v>
      </c>
      <c r="F22" s="6">
        <v>2038</v>
      </c>
      <c r="G22" s="6">
        <f>(B25-$B$8)*$B$2*Output!$S$101*$E$2*$G$4/Output!$S$95/1000000</f>
        <v>13.537612025510317</v>
      </c>
      <c r="H22" s="6">
        <f>(C25-$B$8)*$B$2*Output!$S$101*$E$2*$G$4/Output!$S$95/1000000</f>
        <v>26.986911678923114</v>
      </c>
      <c r="I22" s="6">
        <f>(D25-$B$8)*$B$2*Output!$S$101*$E$2*$G$4/Output!$S$95/1000000</f>
        <v>40.436211332335901</v>
      </c>
      <c r="K22" s="6">
        <v>2038</v>
      </c>
      <c r="L22" s="6">
        <f>(B25-$B$8)*$B$2*Output!$S$101*$E$2*$H$4/Output!$S$95/1000000</f>
        <v>45.016229479324132</v>
      </c>
      <c r="M22" s="6">
        <f>(C25-$B$8)*$B$2*Output!$S$101*$E$2*$H$4/Output!$S$95/1000000</f>
        <v>89.738796383541683</v>
      </c>
      <c r="N22" s="6">
        <f>(D25-$B$8)*$B$2*Output!$S$101*$E$2*$H$4/Output!$S$95/1000000</f>
        <v>134.46136328775918</v>
      </c>
      <c r="P22" s="6">
        <v>2038</v>
      </c>
      <c r="Q22" s="6">
        <f>(B25-$B$8)*$B$2*Output!$S$101*$E$2*$I$4/Output!$S$95/1000000</f>
        <v>0.34154525752434284</v>
      </c>
      <c r="R22" s="6">
        <f>(C25-$B$8)*$B$2*Output!$S$101*$E$2*$I$4/Output!$S$95/1000000</f>
        <v>0.68086245061503281</v>
      </c>
      <c r="S22" s="6">
        <f>(D25-$B$8)*$B$2*Output!$S$101*$E$2*$I$4/Output!$S$95/1000000</f>
        <v>1.0201796437057222</v>
      </c>
      <c r="U22" s="6">
        <v>2038</v>
      </c>
      <c r="V22" s="6">
        <f>(B25-$B$8)*$B$2*Output!$S$101*$E$2*$J$4/Output!$S$95/1000000</f>
        <v>132.1733101817895</v>
      </c>
      <c r="W22" s="6">
        <f>(C25-$B$8)*$B$2*Output!$S$101*$E$2*$J$4/Output!$S$95/1000000</f>
        <v>263.48439011734808</v>
      </c>
      <c r="X22" s="6">
        <f>(D25-$B$8)*$B$2*Output!$S$101*$E$2*$J$4/Output!$S$95/1000000</f>
        <v>394.79547005290652</v>
      </c>
      <c r="Z22" s="6">
        <v>2038</v>
      </c>
      <c r="AA22" s="6">
        <f>(B25-$B$8)*$B$2*Output!$S$101*$E$2*$K$4/Output!$S$95/1000000</f>
        <v>9.1191642862973303</v>
      </c>
      <c r="AB22" s="6">
        <f>(C25-$B$8)*$B$2*Output!$S$101*$E$2*$K$4/Output!$S$95/1000000</f>
        <v>18.178839866007984</v>
      </c>
      <c r="AC22" s="6">
        <f>(D25-$B$8)*$B$2*Output!$S$101*$E$2*$K$4/Output!$S$95/1000000</f>
        <v>27.238515445718626</v>
      </c>
      <c r="AE22" s="6">
        <v>2038</v>
      </c>
      <c r="AF22" s="6">
        <f>(B25-$B$8)*$B$2*Output!$S$101*$E$2*$L$4/Output!$S$95/1000000</f>
        <v>33.501543910225209</v>
      </c>
      <c r="AG22" s="6">
        <f>(C25-$B$8)*$B$2*Output!$S$101*$E$2*$L$4/Output!$S$95/1000000</f>
        <v>66.78454109255884</v>
      </c>
      <c r="AH22" s="6">
        <f>(D25-$B$8)*$B$2*Output!$S$101*$E$2*$L$4/Output!$S$95/1000000</f>
        <v>100.06753827489243</v>
      </c>
      <c r="AJ22" s="6">
        <v>2038</v>
      </c>
      <c r="AK22" s="6">
        <f>(B25-$B$8)*$B$2*Output!$S$101*$E$2*$M$4/Output!$S$95/1000000</f>
        <v>2.4011666589590162</v>
      </c>
      <c r="AL22" s="6">
        <f>(C25-$B$8)*$B$2*Output!$S$101*$E$2*$M$4/Output!$S$95/1000000</f>
        <v>4.7866693497784123</v>
      </c>
      <c r="AM22" s="6">
        <f>(D25-$B$8)*$B$2*Output!$S$101*$E$2*$M$4/Output!$S$95/1000000</f>
        <v>7.1721720405978049</v>
      </c>
    </row>
    <row r="23" spans="1:39" x14ac:dyDescent="0.25">
      <c r="A23" s="6">
        <v>2036</v>
      </c>
      <c r="B23" s="6">
        <v>1.2824306764480142</v>
      </c>
      <c r="C23" s="6">
        <v>1.775652458476483</v>
      </c>
      <c r="D23" s="6">
        <v>2.2688742405049527</v>
      </c>
      <c r="F23" s="6">
        <v>2039</v>
      </c>
      <c r="G23" s="6">
        <f>(B26-$B$8)*$B$2*Output!$S$101*$E$2*$G$4/Output!$S$95/1000000</f>
        <v>14.440119493877672</v>
      </c>
      <c r="H23" s="6">
        <f>(C26-$B$8)*$B$2*Output!$S$101*$E$2*$G$4/Output!$S$95/1000000</f>
        <v>28.370837354149565</v>
      </c>
      <c r="I23" s="6">
        <f>(D26-$B$8)*$B$2*Output!$S$101*$E$2*$G$4/Output!$S$95/1000000</f>
        <v>42.301555214421455</v>
      </c>
      <c r="K23" s="6">
        <v>2039</v>
      </c>
      <c r="L23" s="6">
        <f>(B26-$B$8)*$B$2*Output!$S$101*$E$2*$H$4/Output!$S$95/1000000</f>
        <v>48.01731144461241</v>
      </c>
      <c r="M23" s="6">
        <f>(C26-$B$8)*$B$2*Output!$S$101*$E$2*$H$4/Output!$S$95/1000000</f>
        <v>94.340724379478175</v>
      </c>
      <c r="N23" s="6">
        <f>(D26-$B$8)*$B$2*Output!$S$101*$E$2*$H$4/Output!$S$95/1000000</f>
        <v>140.66413731434392</v>
      </c>
      <c r="P23" s="6">
        <v>2039</v>
      </c>
      <c r="Q23" s="6">
        <f>(B26-$B$8)*$B$2*Output!$S$101*$E$2*$I$4/Output!$S$95/1000000</f>
        <v>0.36431494135929898</v>
      </c>
      <c r="R23" s="6">
        <f>(C26-$B$8)*$B$2*Output!$S$101*$E$2*$I$4/Output!$S$95/1000000</f>
        <v>0.71577800664138802</v>
      </c>
      <c r="S23" s="6">
        <f>(D26-$B$8)*$B$2*Output!$S$101*$E$2*$I$4/Output!$S$95/1000000</f>
        <v>1.0672410719234771</v>
      </c>
      <c r="U23" s="6">
        <v>2039</v>
      </c>
      <c r="V23" s="6">
        <f>(B26-$B$8)*$B$2*Output!$S$101*$E$2*$J$4/Output!$S$95/1000000</f>
        <v>140.98486419390881</v>
      </c>
      <c r="W23" s="6">
        <f>(C26-$B$8)*$B$2*Output!$S$101*$E$2*$J$4/Output!$S$95/1000000</f>
        <v>276.99622936902387</v>
      </c>
      <c r="X23" s="6">
        <f>(D26-$B$8)*$B$2*Output!$S$101*$E$2*$J$4/Output!$S$95/1000000</f>
        <v>413.00759454413884</v>
      </c>
      <c r="Z23" s="6">
        <v>2039</v>
      </c>
      <c r="AA23" s="6">
        <f>(B26-$B$8)*$B$2*Output!$S$101*$E$2*$K$4/Output!$S$95/1000000</f>
        <v>9.7271085720504864</v>
      </c>
      <c r="AB23" s="6">
        <f>(C26-$B$8)*$B$2*Output!$S$101*$E$2*$K$4/Output!$S$95/1000000</f>
        <v>19.111075593301194</v>
      </c>
      <c r="AC23" s="6">
        <f>(D26-$B$8)*$B$2*Output!$S$101*$E$2*$K$4/Output!$S$95/1000000</f>
        <v>28.495042614551902</v>
      </c>
      <c r="AE23" s="6">
        <v>2039</v>
      </c>
      <c r="AF23" s="6">
        <f>(B26-$B$8)*$B$2*Output!$S$101*$E$2*$L$4/Output!$S$95/1000000</f>
        <v>35.734980170906894</v>
      </c>
      <c r="AG23" s="6">
        <f>(C26-$B$8)*$B$2*Output!$S$101*$E$2*$L$4/Output!$S$95/1000000</f>
        <v>70.20934353849384</v>
      </c>
      <c r="AH23" s="6">
        <f>(D26-$B$8)*$B$2*Output!$S$101*$E$2*$L$4/Output!$S$95/1000000</f>
        <v>104.68370690608081</v>
      </c>
      <c r="AJ23" s="6">
        <v>2039</v>
      </c>
      <c r="AK23" s="6">
        <f>(B26-$B$8)*$B$2*Output!$S$101*$E$2*$M$4/Output!$S$95/1000000</f>
        <v>2.5612444362229509</v>
      </c>
      <c r="AL23" s="6">
        <f>(C26-$B$8)*$B$2*Output!$S$101*$E$2*$M$4/Output!$S$95/1000000</f>
        <v>5.0321362891152139</v>
      </c>
      <c r="AM23" s="6">
        <f>(D26-$B$8)*$B$2*Output!$S$101*$E$2*$M$4/Output!$S$95/1000000</f>
        <v>7.5030281420074747</v>
      </c>
    </row>
    <row r="24" spans="1:39" x14ac:dyDescent="0.25">
      <c r="A24" s="6">
        <v>2037</v>
      </c>
      <c r="B24" s="6">
        <v>1.3178484207901693</v>
      </c>
      <c r="C24" s="6">
        <v>1.8278357208385982</v>
      </c>
      <c r="D24" s="6">
        <v>2.3378230208870283</v>
      </c>
      <c r="F24" s="6">
        <v>2040</v>
      </c>
      <c r="G24" s="6">
        <f>(B27-$B$8)*$B$2*Output!$S$101*$E$2*$G$4/Output!$S$95/1000000</f>
        <v>15.342626962245024</v>
      </c>
      <c r="H24" s="6">
        <f>(C27-$B$8)*$B$2*Output!$S$101*$E$2*$G$4/Output!$S$95/1000000</f>
        <v>29.783105980996449</v>
      </c>
      <c r="I24" s="6">
        <f>(D27-$B$8)*$B$2*Output!$S$101*$E$2*$G$4/Output!$S$95/1000000</f>
        <v>44.223584999747878</v>
      </c>
      <c r="K24" s="6">
        <v>2040</v>
      </c>
      <c r="L24" s="6">
        <f>(B27-$B$8)*$B$2*Output!$S$101*$E$2*$H$4/Output!$S$95/1000000</f>
        <v>51.018393409900682</v>
      </c>
      <c r="M24" s="6">
        <f>(C27-$B$8)*$B$2*Output!$S$101*$E$2*$H$4/Output!$S$95/1000000</f>
        <v>99.036900372170848</v>
      </c>
      <c r="N24" s="6">
        <f>(D27-$B$8)*$B$2*Output!$S$101*$E$2*$H$4/Output!$S$95/1000000</f>
        <v>147.05540733444104</v>
      </c>
      <c r="P24" s="6">
        <v>2040</v>
      </c>
      <c r="Q24" s="6">
        <f>(B27-$B$8)*$B$2*Output!$S$101*$E$2*$I$4/Output!$S$95/1000000</f>
        <v>0.38708462519425513</v>
      </c>
      <c r="R24" s="6">
        <f>(C27-$B$8)*$B$2*Output!$S$101*$E$2*$I$4/Output!$S$95/1000000</f>
        <v>0.75140863713523143</v>
      </c>
      <c r="S24" s="6">
        <f>(D27-$B$8)*$B$2*Output!$S$101*$E$2*$I$4/Output!$S$95/1000000</f>
        <v>1.1157326490762078</v>
      </c>
      <c r="U24" s="6">
        <v>2040</v>
      </c>
      <c r="V24" s="6">
        <f>(B27-$B$8)*$B$2*Output!$S$101*$E$2*$J$4/Output!$S$95/1000000</f>
        <v>149.79641820602808</v>
      </c>
      <c r="W24" s="6">
        <f>(C27-$B$8)*$B$2*Output!$S$101*$E$2*$J$4/Output!$S$95/1000000</f>
        <v>290.78479259010692</v>
      </c>
      <c r="X24" s="6">
        <f>(D27-$B$8)*$B$2*Output!$S$101*$E$2*$J$4/Output!$S$95/1000000</f>
        <v>431.7731669741857</v>
      </c>
      <c r="Z24" s="6">
        <v>2040</v>
      </c>
      <c r="AA24" s="6">
        <f>(B27-$B$8)*$B$2*Output!$S$101*$E$2*$K$4/Output!$S$95/1000000</f>
        <v>10.335052857803641</v>
      </c>
      <c r="AB24" s="6">
        <f>(C27-$B$8)*$B$2*Output!$S$101*$E$2*$K$4/Output!$S$95/1000000</f>
        <v>20.062403611886126</v>
      </c>
      <c r="AC24" s="6">
        <f>(D27-$B$8)*$B$2*Output!$S$101*$E$2*$K$4/Output!$S$95/1000000</f>
        <v>29.789754365968619</v>
      </c>
      <c r="AE24" s="6">
        <v>2040</v>
      </c>
      <c r="AF24" s="6">
        <f>(B27-$B$8)*$B$2*Output!$S$101*$E$2*$L$4/Output!$S$95/1000000</f>
        <v>37.968416431588565</v>
      </c>
      <c r="AG24" s="6">
        <f>(C27-$B$8)*$B$2*Output!$S$101*$E$2*$L$4/Output!$S$95/1000000</f>
        <v>73.704286319110352</v>
      </c>
      <c r="AH24" s="6">
        <f>(D27-$B$8)*$B$2*Output!$S$101*$E$2*$L$4/Output!$S$95/1000000</f>
        <v>109.44015620663214</v>
      </c>
      <c r="AJ24" s="6">
        <v>2040</v>
      </c>
      <c r="AK24" s="6">
        <f>(B27-$B$8)*$B$2*Output!$S$101*$E$2*$M$4/Output!$S$95/1000000</f>
        <v>2.7213222134868849</v>
      </c>
      <c r="AL24" s="6">
        <f>(C27-$B$8)*$B$2*Output!$S$101*$E$2*$M$4/Output!$S$95/1000000</f>
        <v>5.2826304186476882</v>
      </c>
      <c r="AM24" s="6">
        <f>(D27-$B$8)*$B$2*Output!$S$101*$E$2*$M$4/Output!$S$95/1000000</f>
        <v>7.8439386238084925</v>
      </c>
    </row>
    <row r="25" spans="1:39" x14ac:dyDescent="0.25">
      <c r="A25" s="6">
        <v>2038</v>
      </c>
      <c r="B25" s="6">
        <v>1.3532661651323241</v>
      </c>
      <c r="C25" s="6">
        <v>1.8810666248529719</v>
      </c>
      <c r="D25" s="6">
        <v>2.4088670845736195</v>
      </c>
      <c r="F25" s="6">
        <v>2041</v>
      </c>
      <c r="G25" s="6">
        <f>(B28-$B$8)*$B$2*Output!$S$101*$E$2*$G$4/Output!$S$95/1000000</f>
        <v>16.245134430612378</v>
      </c>
      <c r="H25" s="6">
        <f>(C28-$B$8)*$B$2*Output!$S$101*$E$2*$G$4/Output!$S$95/1000000</f>
        <v>31.144661519007997</v>
      </c>
      <c r="I25" s="6">
        <f>(D28-$B$8)*$B$2*Output!$S$101*$E$2*$G$4/Output!$S$95/1000000</f>
        <v>46.044188607403612</v>
      </c>
      <c r="K25" s="6">
        <v>2041</v>
      </c>
      <c r="L25" s="6">
        <f>(B28-$B$8)*$B$2*Output!$S$101*$E$2*$H$4/Output!$S$95/1000000</f>
        <v>54.019475375188968</v>
      </c>
      <c r="M25" s="6">
        <f>(C28-$B$8)*$B$2*Output!$S$101*$E$2*$H$4/Output!$S$95/1000000</f>
        <v>103.56444159823592</v>
      </c>
      <c r="N25" s="6">
        <f>(D28-$B$8)*$B$2*Output!$S$101*$E$2*$H$4/Output!$S$95/1000000</f>
        <v>153.10940782128293</v>
      </c>
      <c r="P25" s="6">
        <v>2041</v>
      </c>
      <c r="Q25" s="6">
        <f>(B28-$B$8)*$B$2*Output!$S$101*$E$2*$I$4/Output!$S$95/1000000</f>
        <v>0.40985430902921138</v>
      </c>
      <c r="R25" s="6">
        <f>(C28-$B$8)*$B$2*Output!$S$101*$E$2*$I$4/Output!$S$95/1000000</f>
        <v>0.78575980896579789</v>
      </c>
      <c r="S25" s="6">
        <f>(D28-$B$8)*$B$2*Output!$S$101*$E$2*$I$4/Output!$S$95/1000000</f>
        <v>1.1616653089023847</v>
      </c>
      <c r="U25" s="6">
        <v>2041</v>
      </c>
      <c r="V25" s="6">
        <f>(B28-$B$8)*$B$2*Output!$S$101*$E$2*$J$4/Output!$S$95/1000000</f>
        <v>158.60797221814741</v>
      </c>
      <c r="W25" s="6">
        <f>(C28-$B$8)*$B$2*Output!$S$101*$E$2*$J$4/Output!$S$95/1000000</f>
        <v>304.07822293189929</v>
      </c>
      <c r="X25" s="6">
        <f>(D28-$B$8)*$B$2*Output!$S$101*$E$2*$J$4/Output!$S$95/1000000</f>
        <v>449.54847364565126</v>
      </c>
      <c r="Z25" s="6">
        <v>2041</v>
      </c>
      <c r="AA25" s="6">
        <f>(B28-$B$8)*$B$2*Output!$S$101*$E$2*$K$4/Output!$S$95/1000000</f>
        <v>10.942997143556797</v>
      </c>
      <c r="AB25" s="6">
        <f>(C28-$B$8)*$B$2*Output!$S$101*$E$2*$K$4/Output!$S$95/1000000</f>
        <v>20.979570436629515</v>
      </c>
      <c r="AC25" s="6">
        <f>(D28-$B$8)*$B$2*Output!$S$101*$E$2*$K$4/Output!$S$95/1000000</f>
        <v>31.016143729702247</v>
      </c>
      <c r="AE25" s="6">
        <v>2041</v>
      </c>
      <c r="AF25" s="6">
        <f>(B28-$B$8)*$B$2*Output!$S$101*$E$2*$L$4/Output!$S$95/1000000</f>
        <v>40.201852692270258</v>
      </c>
      <c r="AG25" s="6">
        <f>(C28-$B$8)*$B$2*Output!$S$101*$E$2*$L$4/Output!$S$95/1000000</f>
        <v>77.073729360981289</v>
      </c>
      <c r="AH25" s="6">
        <f>(D28-$B$8)*$B$2*Output!$S$101*$E$2*$L$4/Output!$S$95/1000000</f>
        <v>113.94560602969233</v>
      </c>
      <c r="AJ25" s="6">
        <v>2041</v>
      </c>
      <c r="AK25" s="6">
        <f>(B28-$B$8)*$B$2*Output!$S$101*$E$2*$M$4/Output!$S$95/1000000</f>
        <v>2.8813999907508201</v>
      </c>
      <c r="AL25" s="6">
        <f>(C28-$B$8)*$B$2*Output!$S$101*$E$2*$M$4/Output!$S$95/1000000</f>
        <v>5.5241295660625802</v>
      </c>
      <c r="AM25" s="6">
        <f>(D28-$B$8)*$B$2*Output!$S$101*$E$2*$M$4/Output!$S$95/1000000</f>
        <v>8.1668591413743403</v>
      </c>
    </row>
    <row r="26" spans="1:39" x14ac:dyDescent="0.25">
      <c r="A26" s="6">
        <v>2039</v>
      </c>
      <c r="B26" s="6">
        <v>1.3886839094744792</v>
      </c>
      <c r="C26" s="6">
        <v>1.9353770072838057</v>
      </c>
      <c r="D26" s="6">
        <v>2.4820701050931322</v>
      </c>
      <c r="F26" s="6">
        <v>2042</v>
      </c>
      <c r="G26" s="6">
        <f>(B29-$B$8)*$B$2*Output!$S$101*$E$2*$G$4/Output!$S$95/1000000</f>
        <v>17.147641898979735</v>
      </c>
      <c r="H26" s="6">
        <f>(C29-$B$8)*$B$2*Output!$S$101*$E$2*$G$4/Output!$S$95/1000000</f>
        <v>32.53164760077243</v>
      </c>
      <c r="I26" s="6">
        <f>(D29-$B$8)*$B$2*Output!$S$101*$E$2*$G$4/Output!$S$95/1000000</f>
        <v>47.915653302565111</v>
      </c>
      <c r="K26" s="6">
        <v>2042</v>
      </c>
      <c r="L26" s="6">
        <f>(B29-$B$8)*$B$2*Output!$S$101*$E$2*$H$4/Output!$S$95/1000000</f>
        <v>57.020557340477225</v>
      </c>
      <c r="M26" s="6">
        <f>(C29-$B$8)*$B$2*Output!$S$101*$E$2*$H$4/Output!$S$95/1000000</f>
        <v>108.17654627546263</v>
      </c>
      <c r="N26" s="6">
        <f>(D29-$B$8)*$B$2*Output!$S$101*$E$2*$H$4/Output!$S$95/1000000</f>
        <v>159.33253521044796</v>
      </c>
      <c r="P26" s="6">
        <v>2042</v>
      </c>
      <c r="Q26" s="6">
        <f>(B29-$B$8)*$B$2*Output!$S$101*$E$2*$I$4/Output!$S$95/1000000</f>
        <v>0.43262399286416753</v>
      </c>
      <c r="R26" s="6">
        <f>(C29-$B$8)*$B$2*Output!$S$101*$E$2*$I$4/Output!$S$95/1000000</f>
        <v>0.82075257708370819</v>
      </c>
      <c r="S26" s="6">
        <f>(D29-$B$8)*$B$2*Output!$S$101*$E$2*$I$4/Output!$S$95/1000000</f>
        <v>1.2088811613032482</v>
      </c>
      <c r="U26" s="6">
        <v>2042</v>
      </c>
      <c r="V26" s="6">
        <f>(B29-$B$8)*$B$2*Output!$S$101*$E$2*$J$4/Output!$S$95/1000000</f>
        <v>167.41952623026668</v>
      </c>
      <c r="W26" s="6">
        <f>(C29-$B$8)*$B$2*Output!$S$101*$E$2*$J$4/Output!$S$95/1000000</f>
        <v>317.61994219947934</v>
      </c>
      <c r="X26" s="6">
        <f>(D29-$B$8)*$B$2*Output!$S$101*$E$2*$J$4/Output!$S$95/1000000</f>
        <v>467.82035816869183</v>
      </c>
      <c r="Z26" s="6">
        <v>2042</v>
      </c>
      <c r="AA26" s="6">
        <f>(B29-$B$8)*$B$2*Output!$S$101*$E$2*$K$4/Output!$S$95/1000000</f>
        <v>11.550941429309951</v>
      </c>
      <c r="AB26" s="6">
        <f>(C29-$B$8)*$B$2*Output!$S$101*$E$2*$K$4/Output!$S$95/1000000</f>
        <v>21.913867705496695</v>
      </c>
      <c r="AC26" s="6">
        <f>(D29-$B$8)*$B$2*Output!$S$101*$E$2*$K$4/Output!$S$95/1000000</f>
        <v>32.276793981683433</v>
      </c>
      <c r="AE26" s="6">
        <v>2042</v>
      </c>
      <c r="AF26" s="6">
        <f>(B29-$B$8)*$B$2*Output!$S$101*$E$2*$L$4/Output!$S$95/1000000</f>
        <v>42.435288952951929</v>
      </c>
      <c r="AG26" s="6">
        <f>(C29-$B$8)*$B$2*Output!$S$101*$E$2*$L$4/Output!$S$95/1000000</f>
        <v>80.506105398464229</v>
      </c>
      <c r="AH26" s="6">
        <f>(D29-$B$8)*$B$2*Output!$S$101*$E$2*$L$4/Output!$S$95/1000000</f>
        <v>118.57692184397648</v>
      </c>
      <c r="AJ26" s="6">
        <v>2042</v>
      </c>
      <c r="AK26" s="6">
        <f>(B29-$B$8)*$B$2*Output!$S$101*$E$2*$M$4/Output!$S$95/1000000</f>
        <v>3.0414777680147536</v>
      </c>
      <c r="AL26" s="6">
        <f>(C29-$B$8)*$B$2*Output!$S$101*$E$2*$M$4/Output!$S$95/1000000</f>
        <v>5.7701393298006147</v>
      </c>
      <c r="AM26" s="6">
        <f>(D29-$B$8)*$B$2*Output!$S$101*$E$2*$M$4/Output!$S$95/1000000</f>
        <v>8.4988008915864732</v>
      </c>
    </row>
    <row r="27" spans="1:39" x14ac:dyDescent="0.25">
      <c r="A27" s="6">
        <v>2040</v>
      </c>
      <c r="B27" s="6">
        <v>1.424101653816634</v>
      </c>
      <c r="C27" s="6">
        <v>1.9907996723821839</v>
      </c>
      <c r="D27" s="6">
        <v>2.5574976909477343</v>
      </c>
      <c r="F27" s="6">
        <v>2043</v>
      </c>
      <c r="G27" s="6">
        <f>(B30-$B$8)*$B$2*Output!$S$101*$E$2*$G$4/Output!$S$95/1000000</f>
        <v>18.050149367347089</v>
      </c>
      <c r="H27" s="6">
        <f>(C30-$B$8)*$B$2*Output!$S$101*$E$2*$G$4/Output!$S$95/1000000</f>
        <v>33.944774663809298</v>
      </c>
      <c r="I27" s="6">
        <f>(D30-$B$8)*$B$2*Output!$S$101*$E$2*$G$4/Output!$S$95/1000000</f>
        <v>49.839399960271514</v>
      </c>
      <c r="K27" s="6">
        <v>2043</v>
      </c>
      <c r="L27" s="6">
        <f>(B30-$B$8)*$B$2*Output!$S$101*$E$2*$H$4/Output!$S$95/1000000</f>
        <v>60.021639305765504</v>
      </c>
      <c r="M27" s="6">
        <f>(C30-$B$8)*$B$2*Output!$S$101*$E$2*$H$4/Output!$S$95/1000000</f>
        <v>112.87557680117405</v>
      </c>
      <c r="N27" s="6">
        <f>(D30-$B$8)*$B$2*Output!$S$101*$E$2*$H$4/Output!$S$95/1000000</f>
        <v>165.72951429658261</v>
      </c>
      <c r="P27" s="6">
        <v>2043</v>
      </c>
      <c r="Q27" s="6">
        <f>(B30-$B$8)*$B$2*Output!$S$101*$E$2*$I$4/Output!$S$95/1000000</f>
        <v>0.45539367669912367</v>
      </c>
      <c r="R27" s="6">
        <f>(C30-$B$8)*$B$2*Output!$S$101*$E$2*$I$4/Output!$S$95/1000000</f>
        <v>0.85640486537133542</v>
      </c>
      <c r="S27" s="6">
        <f>(D30-$B$8)*$B$2*Output!$S$101*$E$2*$I$4/Output!$S$95/1000000</f>
        <v>1.2574160540435473</v>
      </c>
      <c r="U27" s="6">
        <v>2043</v>
      </c>
      <c r="V27" s="6">
        <f>(B30-$B$8)*$B$2*Output!$S$101*$E$2*$J$4/Output!$S$95/1000000</f>
        <v>176.23108024238599</v>
      </c>
      <c r="W27" s="6">
        <f>(C30-$B$8)*$B$2*Output!$S$101*$E$2*$J$4/Output!$S$95/1000000</f>
        <v>331.41688668844</v>
      </c>
      <c r="X27" s="6">
        <f>(D30-$B$8)*$B$2*Output!$S$101*$E$2*$J$4/Output!$S$95/1000000</f>
        <v>486.60269313449413</v>
      </c>
      <c r="Z27" s="6">
        <v>2043</v>
      </c>
      <c r="AA27" s="6">
        <f>(B30-$B$8)*$B$2*Output!$S$101*$E$2*$K$4/Output!$S$95/1000000</f>
        <v>12.158885715063107</v>
      </c>
      <c r="AB27" s="6">
        <f>(C30-$B$8)*$B$2*Output!$S$101*$E$2*$K$4/Output!$S$95/1000000</f>
        <v>22.865773981209319</v>
      </c>
      <c r="AC27" s="6">
        <f>(D30-$B$8)*$B$2*Output!$S$101*$E$2*$K$4/Output!$S$95/1000000</f>
        <v>33.572662247355545</v>
      </c>
      <c r="AE27" s="6">
        <v>2043</v>
      </c>
      <c r="AF27" s="6">
        <f>(B30-$B$8)*$B$2*Output!$S$101*$E$2*$L$4/Output!$S$95/1000000</f>
        <v>44.668725213633614</v>
      </c>
      <c r="AG27" s="6">
        <f>(C30-$B$8)*$B$2*Output!$S$101*$E$2*$L$4/Output!$S$95/1000000</f>
        <v>84.003172552098562</v>
      </c>
      <c r="AH27" s="6">
        <f>(D30-$B$8)*$B$2*Output!$S$101*$E$2*$L$4/Output!$S$95/1000000</f>
        <v>123.3376198905635</v>
      </c>
      <c r="AJ27" s="6">
        <v>2043</v>
      </c>
      <c r="AK27" s="6">
        <f>(B30-$B$8)*$B$2*Output!$S$101*$E$2*$M$4/Output!$S$95/1000000</f>
        <v>3.2015555452786879</v>
      </c>
      <c r="AL27" s="6">
        <f>(C30-$B$8)*$B$2*Output!$S$101*$E$2*$M$4/Output!$S$95/1000000</f>
        <v>6.0207857201863586</v>
      </c>
      <c r="AM27" s="6">
        <f>(D30-$B$8)*$B$2*Output!$S$101*$E$2*$M$4/Output!$S$95/1000000</f>
        <v>8.8400158950940302</v>
      </c>
    </row>
    <row r="28" spans="1:39" x14ac:dyDescent="0.25">
      <c r="A28" s="6">
        <v>2041</v>
      </c>
      <c r="B28" s="6">
        <v>1.4595193981587891</v>
      </c>
      <c r="C28" s="6">
        <v>2.044232167561614</v>
      </c>
      <c r="D28" s="6">
        <v>2.6289449369644391</v>
      </c>
      <c r="F28" s="6">
        <v>2044</v>
      </c>
      <c r="G28" s="6">
        <f>(B31-$B$8)*$B$2*Output!$S$101*$E$2*$G$4/Output!$S$95/1000000</f>
        <v>18.952656835714446</v>
      </c>
      <c r="H28" s="6">
        <f>(C31-$B$8)*$B$2*Output!$S$101*$E$2*$G$4/Output!$S$95/1000000</f>
        <v>35.3847729926959</v>
      </c>
      <c r="I28" s="6">
        <f>(D31-$B$8)*$B$2*Output!$S$101*$E$2*$G$4/Output!$S$95/1000000</f>
        <v>51.816889149677344</v>
      </c>
      <c r="K28" s="6">
        <v>2044</v>
      </c>
      <c r="L28" s="6">
        <f>(B31-$B$8)*$B$2*Output!$S$101*$E$2*$H$4/Output!$S$95/1000000</f>
        <v>63.02272127105379</v>
      </c>
      <c r="M28" s="6">
        <f>(C31-$B$8)*$B$2*Output!$S$101*$E$2*$H$4/Output!$S$95/1000000</f>
        <v>117.66396156954008</v>
      </c>
      <c r="N28" s="6">
        <f>(D31-$B$8)*$B$2*Output!$S$101*$E$2*$H$4/Output!$S$95/1000000</f>
        <v>172.30520186802636</v>
      </c>
      <c r="P28" s="6">
        <v>2044</v>
      </c>
      <c r="Q28" s="6">
        <f>(B31-$B$8)*$B$2*Output!$S$101*$E$2*$I$4/Output!$S$95/1000000</f>
        <v>0.47816336053408004</v>
      </c>
      <c r="R28" s="6">
        <f>(C31-$B$8)*$B$2*Output!$S$101*$E$2*$I$4/Output!$S$95/1000000</f>
        <v>0.89273509843957544</v>
      </c>
      <c r="S28" s="6">
        <f>(D31-$B$8)*$B$2*Output!$S$101*$E$2*$I$4/Output!$S$95/1000000</f>
        <v>1.3073068363450706</v>
      </c>
      <c r="U28" s="6">
        <v>2044</v>
      </c>
      <c r="V28" s="6">
        <f>(B31-$B$8)*$B$2*Output!$S$101*$E$2*$J$4/Output!$S$95/1000000</f>
        <v>185.04263425450534</v>
      </c>
      <c r="W28" s="6">
        <f>(C31-$B$8)*$B$2*Output!$S$101*$E$2*$J$4/Output!$S$95/1000000</f>
        <v>345.47618646941544</v>
      </c>
      <c r="X28" s="6">
        <f>(D31-$B$8)*$B$2*Output!$S$101*$E$2*$J$4/Output!$S$95/1000000</f>
        <v>505.90973868432548</v>
      </c>
      <c r="Z28" s="6">
        <v>2044</v>
      </c>
      <c r="AA28" s="6">
        <f>(B31-$B$8)*$B$2*Output!$S$101*$E$2*$K$4/Output!$S$95/1000000</f>
        <v>12.766830000816263</v>
      </c>
      <c r="AB28" s="6">
        <f>(C31-$B$8)*$B$2*Output!$S$101*$E$2*$K$4/Output!$S$95/1000000</f>
        <v>23.83578119580266</v>
      </c>
      <c r="AC28" s="6">
        <f>(D31-$B$8)*$B$2*Output!$S$101*$E$2*$K$4/Output!$S$95/1000000</f>
        <v>34.904732390789057</v>
      </c>
      <c r="AE28" s="6">
        <v>2044</v>
      </c>
      <c r="AF28" s="6">
        <f>(B31-$B$8)*$B$2*Output!$S$101*$E$2*$L$4/Output!$S$95/1000000</f>
        <v>46.902161474315299</v>
      </c>
      <c r="AG28" s="6">
        <f>(C31-$B$8)*$B$2*Output!$S$101*$E$2*$L$4/Output!$S$95/1000000</f>
        <v>87.566738057960123</v>
      </c>
      <c r="AH28" s="6">
        <f>(D31-$B$8)*$B$2*Output!$S$101*$E$2*$L$4/Output!$S$95/1000000</f>
        <v>128.23131464160491</v>
      </c>
      <c r="AJ28" s="6">
        <v>2044</v>
      </c>
      <c r="AK28" s="6">
        <f>(B31-$B$8)*$B$2*Output!$S$101*$E$2*$M$4/Output!$S$95/1000000</f>
        <v>3.3616333225426231</v>
      </c>
      <c r="AL28" s="6">
        <f>(C31-$B$8)*$B$2*Output!$S$101*$E$2*$M$4/Output!$S$95/1000000</f>
        <v>6.2761982678176205</v>
      </c>
      <c r="AM28" s="6">
        <f>(D31-$B$8)*$B$2*Output!$S$101*$E$2*$M$4/Output!$S$95/1000000</f>
        <v>9.1907632130926178</v>
      </c>
    </row>
    <row r="29" spans="1:39" x14ac:dyDescent="0.25">
      <c r="A29" s="6">
        <v>2042</v>
      </c>
      <c r="B29" s="6">
        <v>1.4949371425009439</v>
      </c>
      <c r="C29" s="6">
        <v>2.0986626517092142</v>
      </c>
      <c r="D29" s="6">
        <v>2.7023881609174838</v>
      </c>
      <c r="F29" s="6">
        <v>2045</v>
      </c>
      <c r="G29" s="6">
        <f>(B32-$B$8)*$B$2*Output!$S$101*$E$2*$G$4/Output!$S$95/1000000</f>
        <v>19.855164304081796</v>
      </c>
      <c r="H29" s="6">
        <f>(C32-$B$8)*$B$2*Output!$S$101*$E$2*$G$4/Output!$S$95/1000000</f>
        <v>36.852393273522253</v>
      </c>
      <c r="I29" s="6">
        <f>(D32-$B$8)*$B$2*Output!$S$101*$E$2*$G$4/Output!$S$95/1000000</f>
        <v>53.849622242962703</v>
      </c>
      <c r="K29" s="6">
        <v>2045</v>
      </c>
      <c r="L29" s="6">
        <f>(B32-$B$8)*$B$2*Output!$S$101*$E$2*$H$4/Output!$S$95/1000000</f>
        <v>66.023803236342061</v>
      </c>
      <c r="M29" s="6">
        <f>(C32-$B$8)*$B$2*Output!$S$101*$E$2*$H$4/Output!$S$95/1000000</f>
        <v>122.54419681529042</v>
      </c>
      <c r="N29" s="6">
        <f>(D32-$B$8)*$B$2*Output!$S$101*$E$2*$H$4/Output!$S$95/1000000</f>
        <v>179.06459039423879</v>
      </c>
      <c r="P29" s="6">
        <v>2045</v>
      </c>
      <c r="Q29" s="6">
        <f>(B32-$B$8)*$B$2*Output!$S$101*$E$2*$I$4/Output!$S$95/1000000</f>
        <v>0.50093304436903618</v>
      </c>
      <c r="R29" s="6">
        <f>(C32-$B$8)*$B$2*Output!$S$101*$E$2*$I$4/Output!$S$95/1000000</f>
        <v>0.92976221561638694</v>
      </c>
      <c r="S29" s="6">
        <f>(D32-$B$8)*$B$2*Output!$S$101*$E$2*$I$4/Output!$S$95/1000000</f>
        <v>1.3585913868637378</v>
      </c>
      <c r="U29" s="6">
        <v>2045</v>
      </c>
      <c r="V29" s="6">
        <f>(B32-$B$8)*$B$2*Output!$S$101*$E$2*$J$4/Output!$S$95/1000000</f>
        <v>193.85418826662462</v>
      </c>
      <c r="W29" s="6">
        <f>(C32-$B$8)*$B$2*Output!$S$101*$E$2*$J$4/Output!$S$95/1000000</f>
        <v>359.80517080145341</v>
      </c>
      <c r="X29" s="6">
        <f>(D32-$B$8)*$B$2*Output!$S$101*$E$2*$J$4/Output!$S$95/1000000</f>
        <v>525.7561533362823</v>
      </c>
      <c r="Z29" s="6">
        <v>2045</v>
      </c>
      <c r="AA29" s="6">
        <f>(B32-$B$8)*$B$2*Output!$S$101*$E$2*$K$4/Output!$S$95/1000000</f>
        <v>13.374774286569419</v>
      </c>
      <c r="AB29" s="6">
        <f>(C32-$B$8)*$B$2*Output!$S$101*$E$2*$K$4/Output!$S$95/1000000</f>
        <v>24.824395024115766</v>
      </c>
      <c r="AC29" s="6">
        <f>(D32-$B$8)*$B$2*Output!$S$101*$E$2*$K$4/Output!$S$95/1000000</f>
        <v>36.274015761662113</v>
      </c>
      <c r="AE29" s="6">
        <v>2045</v>
      </c>
      <c r="AF29" s="6">
        <f>(B32-$B$8)*$B$2*Output!$S$101*$E$2*$L$4/Output!$S$95/1000000</f>
        <v>49.135597734996985</v>
      </c>
      <c r="AG29" s="6">
        <f>(C32-$B$8)*$B$2*Output!$S$101*$E$2*$L$4/Output!$S$95/1000000</f>
        <v>91.198659639771549</v>
      </c>
      <c r="AH29" s="6">
        <f>(D32-$B$8)*$B$2*Output!$S$101*$E$2*$L$4/Output!$S$95/1000000</f>
        <v>133.26172154454616</v>
      </c>
      <c r="AJ29" s="6">
        <v>2045</v>
      </c>
      <c r="AK29" s="6">
        <f>(B32-$B$8)*$B$2*Output!$S$101*$E$2*$M$4/Output!$S$95/1000000</f>
        <v>3.5217110998065575</v>
      </c>
      <c r="AL29" s="6">
        <f>(C32-$B$8)*$B$2*Output!$S$101*$E$2*$M$4/Output!$S$95/1000000</f>
        <v>6.5365101219091439</v>
      </c>
      <c r="AM29" s="6">
        <f>(D32-$B$8)*$B$2*Output!$S$101*$E$2*$M$4/Output!$S$95/1000000</f>
        <v>9.5513091440117321</v>
      </c>
    </row>
    <row r="30" spans="1:39" x14ac:dyDescent="0.25">
      <c r="A30" s="6">
        <v>2043</v>
      </c>
      <c r="B30" s="6">
        <v>1.5303548868430989</v>
      </c>
      <c r="C30" s="6">
        <v>2.1541190050313208</v>
      </c>
      <c r="D30" s="6">
        <v>2.7778831232195431</v>
      </c>
      <c r="F30" s="6">
        <v>2046</v>
      </c>
      <c r="G30" s="6">
        <f>(B33-$B$8)*$B$2*Output!$S$101*$E$2*$G$4/Output!$S$95/1000000</f>
        <v>20.757671772449147</v>
      </c>
      <c r="H30" s="6">
        <f>(C33-$B$8)*$B$2*Output!$S$101*$E$2*$G$4/Output!$S$95/1000000</f>
        <v>38.34840716383578</v>
      </c>
      <c r="I30" s="6">
        <f>(D33-$B$8)*$B$2*Output!$S$101*$E$2*$G$4/Output!$S$95/1000000</f>
        <v>55.939142555222418</v>
      </c>
      <c r="K30" s="6">
        <v>2046</v>
      </c>
      <c r="L30" s="6">
        <f>(B33-$B$8)*$B$2*Output!$S$101*$E$2*$H$4/Output!$S$95/1000000</f>
        <v>69.024885201630326</v>
      </c>
      <c r="M30" s="6">
        <f>(C33-$B$8)*$B$2*Output!$S$101*$E$2*$H$4/Output!$S$95/1000000</f>
        <v>127.51884850893514</v>
      </c>
      <c r="N30" s="6">
        <f>(D33-$B$8)*$B$2*Output!$S$101*$E$2*$H$4/Output!$S$95/1000000</f>
        <v>186.01281181624</v>
      </c>
      <c r="P30" s="6">
        <v>2046</v>
      </c>
      <c r="Q30" s="6">
        <f>(B33-$B$8)*$B$2*Output!$S$101*$E$2*$I$4/Output!$S$95/1000000</f>
        <v>0.52370272820399222</v>
      </c>
      <c r="R30" s="6">
        <f>(C33-$B$8)*$B$2*Output!$S$101*$E$2*$I$4/Output!$S$95/1000000</f>
        <v>0.96750568532613201</v>
      </c>
      <c r="S30" s="6">
        <f>(D33-$B$8)*$B$2*Output!$S$101*$E$2*$I$4/Output!$S$95/1000000</f>
        <v>1.4113086424482719</v>
      </c>
      <c r="U30" s="6">
        <v>2046</v>
      </c>
      <c r="V30" s="6">
        <f>(B33-$B$8)*$B$2*Output!$S$101*$E$2*$J$4/Output!$S$95/1000000</f>
        <v>202.66574227874386</v>
      </c>
      <c r="W30" s="6">
        <f>(C33-$B$8)*$B$2*Output!$S$101*$E$2*$J$4/Output!$S$95/1000000</f>
        <v>374.41137369662181</v>
      </c>
      <c r="X30" s="6">
        <f>(D33-$B$8)*$B$2*Output!$S$101*$E$2*$J$4/Output!$S$95/1000000</f>
        <v>546.15700511449995</v>
      </c>
      <c r="Z30" s="6">
        <v>2046</v>
      </c>
      <c r="AA30" s="6">
        <f>(B33-$B$8)*$B$2*Output!$S$101*$E$2*$K$4/Output!$S$95/1000000</f>
        <v>13.982718572322572</v>
      </c>
      <c r="AB30" s="6">
        <f>(C33-$B$8)*$B$2*Output!$S$101*$E$2*$K$4/Output!$S$95/1000000</f>
        <v>25.832135267715902</v>
      </c>
      <c r="AC30" s="6">
        <f>(D33-$B$8)*$B$2*Output!$S$101*$E$2*$K$4/Output!$S$95/1000000</f>
        <v>37.681551963109243</v>
      </c>
      <c r="AE30" s="6">
        <v>2046</v>
      </c>
      <c r="AF30" s="6">
        <f>(B33-$B$8)*$B$2*Output!$S$101*$E$2*$L$4/Output!$S$95/1000000</f>
        <v>51.369033995678649</v>
      </c>
      <c r="AG30" s="6">
        <f>(C33-$B$8)*$B$2*Output!$S$101*$E$2*$L$4/Output!$S$95/1000000</f>
        <v>94.900846919345071</v>
      </c>
      <c r="AH30" s="6">
        <f>(D33-$B$8)*$B$2*Output!$S$101*$E$2*$L$4/Output!$S$95/1000000</f>
        <v>138.43265984301149</v>
      </c>
      <c r="AJ30" s="6">
        <v>2046</v>
      </c>
      <c r="AK30" s="6">
        <f>(B33-$B$8)*$B$2*Output!$S$101*$E$2*$M$4/Output!$S$95/1000000</f>
        <v>3.6817888770704905</v>
      </c>
      <c r="AL30" s="6">
        <f>(C33-$B$8)*$B$2*Output!$S$101*$E$2*$M$4/Output!$S$95/1000000</f>
        <v>6.8018581513837146</v>
      </c>
      <c r="AM30" s="6">
        <f>(D33-$B$8)*$B$2*Output!$S$101*$E$2*$M$4/Output!$S$95/1000000</f>
        <v>9.921927425696941</v>
      </c>
    </row>
    <row r="31" spans="1:39" x14ac:dyDescent="0.25">
      <c r="A31" s="6">
        <v>2044</v>
      </c>
      <c r="B31" s="6">
        <v>1.5657726311852538</v>
      </c>
      <c r="C31" s="6">
        <v>2.2106298866065148</v>
      </c>
      <c r="D31" s="6">
        <v>2.8554871420277759</v>
      </c>
      <c r="F31" s="6">
        <v>2047</v>
      </c>
      <c r="G31" s="6">
        <f>(B34-$B$8)*$B$2*Output!$S$101*$E$2*$G$4/Output!$S$95/1000000</f>
        <v>21.660179240816504</v>
      </c>
      <c r="H31" s="6">
        <f>(C34-$B$8)*$B$2*Output!$S$101*$E$2*$G$4/Output!$S$95/1000000</f>
        <v>39.873607878508011</v>
      </c>
      <c r="I31" s="6">
        <f>(D34-$B$8)*$B$2*Output!$S$101*$E$2*$G$4/Output!$S$95/1000000</f>
        <v>58.087036516199525</v>
      </c>
      <c r="K31" s="6">
        <v>2047</v>
      </c>
      <c r="L31" s="6">
        <f>(B34-$B$8)*$B$2*Output!$S$101*$E$2*$H$4/Output!$S$95/1000000</f>
        <v>72.025967166918605</v>
      </c>
      <c r="M31" s="6">
        <f>(C34-$B$8)*$B$2*Output!$S$101*$E$2*$H$4/Output!$S$95/1000000</f>
        <v>132.59055430493032</v>
      </c>
      <c r="N31" s="6">
        <f>(D34-$B$8)*$B$2*Output!$S$101*$E$2*$H$4/Output!$S$95/1000000</f>
        <v>193.15514144294204</v>
      </c>
      <c r="P31" s="6">
        <v>2047</v>
      </c>
      <c r="Q31" s="6">
        <f>(B34-$B$8)*$B$2*Output!$S$101*$E$2*$I$4/Output!$S$95/1000000</f>
        <v>0.54647241203894847</v>
      </c>
      <c r="R31" s="6">
        <f>(C34-$B$8)*$B$2*Output!$S$101*$E$2*$I$4/Output!$S$95/1000000</f>
        <v>1.0059855198706149</v>
      </c>
      <c r="S31" s="6">
        <f>(D34-$B$8)*$B$2*Output!$S$101*$E$2*$I$4/Output!$S$95/1000000</f>
        <v>1.4654986277022815</v>
      </c>
      <c r="U31" s="6">
        <v>2047</v>
      </c>
      <c r="V31" s="6">
        <f>(B34-$B$8)*$B$2*Output!$S$101*$E$2*$J$4/Output!$S$95/1000000</f>
        <v>211.47729629086322</v>
      </c>
      <c r="W31" s="6">
        <f>(C34-$B$8)*$B$2*Output!$S$101*$E$2*$J$4/Output!$S$95/1000000</f>
        <v>389.30253964006749</v>
      </c>
      <c r="X31" s="6">
        <f>(D34-$B$8)*$B$2*Output!$S$101*$E$2*$J$4/Output!$S$95/1000000</f>
        <v>567.12778298927196</v>
      </c>
      <c r="Z31" s="6">
        <v>2047</v>
      </c>
      <c r="AA31" s="6">
        <f>(B34-$B$8)*$B$2*Output!$S$101*$E$2*$K$4/Output!$S$95/1000000</f>
        <v>14.590662858075728</v>
      </c>
      <c r="AB31" s="6">
        <f>(C34-$B$8)*$B$2*Output!$S$101*$E$2*$K$4/Output!$S$95/1000000</f>
        <v>26.85953624954821</v>
      </c>
      <c r="AC31" s="6">
        <f>(D34-$B$8)*$B$2*Output!$S$101*$E$2*$K$4/Output!$S$95/1000000</f>
        <v>39.128409641020703</v>
      </c>
      <c r="AE31" s="6">
        <v>2047</v>
      </c>
      <c r="AF31" s="6">
        <f>(B34-$B$8)*$B$2*Output!$S$101*$E$2*$L$4/Output!$S$95/1000000</f>
        <v>53.602470256360334</v>
      </c>
      <c r="AG31" s="6">
        <f>(C34-$B$8)*$B$2*Output!$S$101*$E$2*$L$4/Output!$S$95/1000000</f>
        <v>98.675262866427317</v>
      </c>
      <c r="AH31" s="6">
        <f>(D34-$B$8)*$B$2*Output!$S$101*$E$2*$L$4/Output!$S$95/1000000</f>
        <v>143.7480554764943</v>
      </c>
      <c r="AJ31" s="6">
        <v>2047</v>
      </c>
      <c r="AK31" s="6">
        <f>(B34-$B$8)*$B$2*Output!$S$101*$E$2*$M$4/Output!$S$95/1000000</f>
        <v>3.8418666543344258</v>
      </c>
      <c r="AL31" s="6">
        <f>(C34-$B$8)*$B$2*Output!$S$101*$E$2*$M$4/Output!$S$95/1000000</f>
        <v>7.0723830487873531</v>
      </c>
      <c r="AM31" s="6">
        <f>(D34-$B$8)*$B$2*Output!$S$101*$E$2*$M$4/Output!$S$95/1000000</f>
        <v>10.302899443240284</v>
      </c>
    </row>
    <row r="32" spans="1:39" x14ac:dyDescent="0.25">
      <c r="A32" s="6">
        <v>2045</v>
      </c>
      <c r="B32" s="6">
        <v>1.6011903755274088</v>
      </c>
      <c r="C32" s="6">
        <v>2.2682247561444937</v>
      </c>
      <c r="D32" s="6">
        <v>2.9352591367615792</v>
      </c>
      <c r="F32" s="6">
        <v>2048</v>
      </c>
      <c r="G32" s="6">
        <f>(B35-$B$8)*$B$2*Output!$S$101*$E$2*$G$4/Output!$S$95/1000000</f>
        <v>22.562686709183868</v>
      </c>
      <c r="H32" s="6">
        <f>(C35-$B$8)*$B$2*Output!$S$101*$E$2*$G$4/Output!$S$95/1000000</f>
        <v>41.42881079196831</v>
      </c>
      <c r="I32" s="6">
        <f>(D35-$B$8)*$B$2*Output!$S$101*$E$2*$G$4/Output!$S$95/1000000</f>
        <v>60.294934874752798</v>
      </c>
      <c r="K32" s="6">
        <v>2048</v>
      </c>
      <c r="L32" s="6">
        <f>(B35-$B$8)*$B$2*Output!$S$101*$E$2*$H$4/Output!$S$95/1000000</f>
        <v>75.027049132206898</v>
      </c>
      <c r="M32" s="6">
        <f>(C35-$B$8)*$B$2*Output!$S$101*$E$2*$H$4/Output!$S$95/1000000</f>
        <v>137.76202554426825</v>
      </c>
      <c r="N32" s="6">
        <f>(D35-$B$8)*$B$2*Output!$S$101*$E$2*$H$4/Output!$S$95/1000000</f>
        <v>200.49700195632977</v>
      </c>
      <c r="P32" s="6">
        <v>2048</v>
      </c>
      <c r="Q32" s="6">
        <f>(B35-$B$8)*$B$2*Output!$S$101*$E$2*$I$4/Output!$S$95/1000000</f>
        <v>0.56924209587390484</v>
      </c>
      <c r="R32" s="6">
        <f>(C35-$B$8)*$B$2*Output!$S$101*$E$2*$I$4/Output!$S$95/1000000</f>
        <v>1.0452222906230535</v>
      </c>
      <c r="S32" s="6">
        <f>(D35-$B$8)*$B$2*Output!$S$101*$E$2*$I$4/Output!$S$95/1000000</f>
        <v>1.5212024853722035</v>
      </c>
      <c r="U32" s="6">
        <v>2048</v>
      </c>
      <c r="V32" s="6">
        <f>(B35-$B$8)*$B$2*Output!$S$101*$E$2*$J$4/Output!$S$95/1000000</f>
        <v>220.28885030298258</v>
      </c>
      <c r="W32" s="6">
        <f>(C35-$B$8)*$B$2*Output!$S$101*$E$2*$J$4/Output!$S$95/1000000</f>
        <v>404.48662946987355</v>
      </c>
      <c r="X32" s="6">
        <f>(D35-$B$8)*$B$2*Output!$S$101*$E$2*$J$4/Output!$S$95/1000000</f>
        <v>588.68440863676483</v>
      </c>
      <c r="Z32" s="6">
        <v>2048</v>
      </c>
      <c r="AA32" s="6">
        <f>(B35-$B$8)*$B$2*Output!$S$101*$E$2*$K$4/Output!$S$95/1000000</f>
        <v>15.198607143828889</v>
      </c>
      <c r="AB32" s="6">
        <f>(C35-$B$8)*$B$2*Output!$S$101*$E$2*$K$4/Output!$S$95/1000000</f>
        <v>27.907147219610568</v>
      </c>
      <c r="AC32" s="6">
        <f>(D35-$B$8)*$B$2*Output!$S$101*$E$2*$K$4/Output!$S$95/1000000</f>
        <v>40.615687295392284</v>
      </c>
      <c r="AE32" s="6">
        <v>2048</v>
      </c>
      <c r="AF32" s="6">
        <f>(B35-$B$8)*$B$2*Output!$S$101*$E$2*$L$4/Output!$S$95/1000000</f>
        <v>55.835906517042041</v>
      </c>
      <c r="AG32" s="6">
        <f>(C35-$B$8)*$B$2*Output!$S$101*$E$2*$L$4/Output!$S$95/1000000</f>
        <v>102.52392528904807</v>
      </c>
      <c r="AH32" s="6">
        <f>(D35-$B$8)*$B$2*Output!$S$101*$E$2*$L$4/Output!$S$95/1000000</f>
        <v>149.2119440610542</v>
      </c>
      <c r="AJ32" s="6">
        <v>2048</v>
      </c>
      <c r="AK32" s="6">
        <f>(B35-$B$8)*$B$2*Output!$S$101*$E$2*$M$4/Output!$S$95/1000000</f>
        <v>4.0019444315983623</v>
      </c>
      <c r="AL32" s="6">
        <f>(C35-$B$8)*$B$2*Output!$S$101*$E$2*$M$4/Output!$S$95/1000000</f>
        <v>7.3482294371075279</v>
      </c>
      <c r="AM32" s="6">
        <f>(D35-$B$8)*$B$2*Output!$S$101*$E$2*$M$4/Output!$S$95/1000000</f>
        <v>10.694514442616702</v>
      </c>
    </row>
    <row r="33" spans="1:39" x14ac:dyDescent="0.25">
      <c r="A33" s="6">
        <v>2046</v>
      </c>
      <c r="B33" s="6">
        <v>1.6366081198695637</v>
      </c>
      <c r="C33" s="6">
        <v>2.3269338963528163</v>
      </c>
      <c r="D33" s="6">
        <v>3.0172596728360697</v>
      </c>
      <c r="F33" s="6">
        <v>2049</v>
      </c>
      <c r="G33" s="6">
        <f>(B36-$B$8)*$B$2*Output!$S$101*$E$2*$G$4/Output!$S$95/1000000</f>
        <v>23.465194177551215</v>
      </c>
      <c r="H33" s="6">
        <f>(C36-$B$8)*$B$2*Output!$S$101*$E$2*$G$4/Output!$S$95/1000000</f>
        <v>43.014854057261935</v>
      </c>
      <c r="I33" s="6">
        <f>(D36-$B$8)*$B$2*Output!$S$101*$E$2*$G$4/Output!$S$95/1000000</f>
        <v>62.564513936972681</v>
      </c>
      <c r="K33" s="6">
        <v>2049</v>
      </c>
      <c r="L33" s="6">
        <f>(B36-$B$8)*$B$2*Output!$S$101*$E$2*$H$4/Output!$S$95/1000000</f>
        <v>78.028131097495162</v>
      </c>
      <c r="M33" s="6">
        <f>(C36-$B$8)*$B$2*Output!$S$101*$E$2*$H$4/Output!$S$95/1000000</f>
        <v>143.03604931301365</v>
      </c>
      <c r="N33" s="6">
        <f>(D36-$B$8)*$B$2*Output!$S$101*$E$2*$H$4/Output!$S$95/1000000</f>
        <v>208.04396752853216</v>
      </c>
      <c r="P33" s="6">
        <v>2049</v>
      </c>
      <c r="Q33" s="6">
        <f>(B36-$B$8)*$B$2*Output!$S$101*$E$2*$I$4/Output!$S$95/1000000</f>
        <v>0.59201177970886087</v>
      </c>
      <c r="R33" s="6">
        <f>(C36-$B$8)*$B$2*Output!$S$101*$E$2*$I$4/Output!$S$95/1000000</f>
        <v>1.0852371436465167</v>
      </c>
      <c r="S33" s="6">
        <f>(D36-$B$8)*$B$2*Output!$S$101*$E$2*$I$4/Output!$S$95/1000000</f>
        <v>1.5784625075841727</v>
      </c>
      <c r="U33" s="6">
        <v>2049</v>
      </c>
      <c r="V33" s="6">
        <f>(B36-$B$8)*$B$2*Output!$S$101*$E$2*$J$4/Output!$S$95/1000000</f>
        <v>229.1004043151018</v>
      </c>
      <c r="W33" s="6">
        <f>(C36-$B$8)*$B$2*Output!$S$101*$E$2*$J$4/Output!$S$95/1000000</f>
        <v>419.97182642117929</v>
      </c>
      <c r="X33" s="6">
        <f>(D36-$B$8)*$B$2*Output!$S$101*$E$2*$J$4/Output!$S$95/1000000</f>
        <v>610.84324852725706</v>
      </c>
      <c r="Z33" s="6">
        <v>2049</v>
      </c>
      <c r="AA33" s="6">
        <f>(B36-$B$8)*$B$2*Output!$S$101*$E$2*$K$4/Output!$S$95/1000000</f>
        <v>15.80655142958204</v>
      </c>
      <c r="AB33" s="6">
        <f>(C36-$B$8)*$B$2*Output!$S$101*$E$2*$K$4/Output!$S$95/1000000</f>
        <v>28.975532771961547</v>
      </c>
      <c r="AC33" s="6">
        <f>(D36-$B$8)*$B$2*Output!$S$101*$E$2*$K$4/Output!$S$95/1000000</f>
        <v>42.144514114341057</v>
      </c>
      <c r="AE33" s="6">
        <v>2049</v>
      </c>
      <c r="AF33" s="6">
        <f>(B36-$B$8)*$B$2*Output!$S$101*$E$2*$L$4/Output!$S$95/1000000</f>
        <v>58.069342777723705</v>
      </c>
      <c r="AG33" s="6">
        <f>(C36-$B$8)*$B$2*Output!$S$101*$E$2*$L$4/Output!$S$95/1000000</f>
        <v>106.44890836550378</v>
      </c>
      <c r="AH33" s="6">
        <f>(D36-$B$8)*$B$2*Output!$S$101*$E$2*$L$4/Output!$S$95/1000000</f>
        <v>154.82847395328395</v>
      </c>
      <c r="AJ33" s="6">
        <v>2049</v>
      </c>
      <c r="AK33" s="6">
        <f>(B36-$B$8)*$B$2*Output!$S$101*$E$2*$M$4/Output!$S$95/1000000</f>
        <v>4.1620222088622949</v>
      </c>
      <c r="AL33" s="6">
        <f>(C36-$B$8)*$B$2*Output!$S$101*$E$2*$M$4/Output!$S$95/1000000</f>
        <v>7.6295459795755116</v>
      </c>
      <c r="AM33" s="6">
        <f>(D36-$B$8)*$B$2*Output!$S$101*$E$2*$M$4/Output!$S$95/1000000</f>
        <v>11.09706975028873</v>
      </c>
    </row>
    <row r="34" spans="1:39" x14ac:dyDescent="0.25">
      <c r="A34" s="6">
        <v>2047</v>
      </c>
      <c r="B34" s="6">
        <v>1.6720258642117187</v>
      </c>
      <c r="C34" s="6">
        <v>2.3867884359284881</v>
      </c>
      <c r="D34" s="6">
        <v>3.1015510076452579</v>
      </c>
      <c r="F34" s="6">
        <v>2050</v>
      </c>
      <c r="G34" s="6">
        <f>(B37-$B$8)*$B$2*Output!$S$101*$E$2*$G$4/Output!$S$95/1000000</f>
        <v>24.367701645918576</v>
      </c>
      <c r="H34" s="6">
        <f>(C37-$B$8)*$B$2*Output!$S$101*$E$2*$G$4/Output!$S$95/1000000</f>
        <v>44.632599242402193</v>
      </c>
      <c r="I34" s="6">
        <f>(D37-$B$8)*$B$2*Output!$S$101*$E$2*$G$4/Output!$S$95/1000000</f>
        <v>64.897496838885843</v>
      </c>
      <c r="K34" s="6">
        <v>2050</v>
      </c>
      <c r="L34" s="6">
        <f>(B37-$B$8)*$B$2*Output!$S$101*$E$2*$H$4/Output!$S$95/1000000</f>
        <v>81.029213062783455</v>
      </c>
      <c r="M34" s="6">
        <f>(C37-$B$8)*$B$2*Output!$S$101*$E$2*$H$4/Output!$S$95/1000000</f>
        <v>148.41549055834659</v>
      </c>
      <c r="N34" s="6">
        <f>(D37-$B$8)*$B$2*Output!$S$101*$E$2*$H$4/Output!$S$95/1000000</f>
        <v>215.8017680539098</v>
      </c>
      <c r="P34" s="6">
        <v>2050</v>
      </c>
      <c r="Q34" s="6">
        <f>(B37-$B$8)*$B$2*Output!$S$101*$E$2*$I$4/Output!$S$95/1000000</f>
        <v>0.61478146354381713</v>
      </c>
      <c r="R34" s="6">
        <f>(C37-$B$8)*$B$2*Output!$S$101*$E$2*$I$4/Output!$S$95/1000000</f>
        <v>1.1260518157486792</v>
      </c>
      <c r="S34" s="6">
        <f>(D37-$B$8)*$B$2*Output!$S$101*$E$2*$I$4/Output!$S$95/1000000</f>
        <v>1.6373221679535415</v>
      </c>
      <c r="U34" s="6">
        <v>2050</v>
      </c>
      <c r="V34" s="6">
        <f>(B37-$B$8)*$B$2*Output!$S$101*$E$2*$J$4/Output!$S$95/1000000</f>
        <v>237.91195832722116</v>
      </c>
      <c r="W34" s="6">
        <f>(C37-$B$8)*$B$2*Output!$S$101*$E$2*$J$4/Output!$S$95/1000000</f>
        <v>435.76654233915013</v>
      </c>
      <c r="X34" s="6">
        <f>(D37-$B$8)*$B$2*Output!$S$101*$E$2*$J$4/Output!$S$95/1000000</f>
        <v>633.62112635107917</v>
      </c>
      <c r="Z34" s="6">
        <v>2050</v>
      </c>
      <c r="AA34" s="6">
        <f>(B37-$B$8)*$B$2*Output!$S$101*$E$2*$K$4/Output!$S$95/1000000</f>
        <v>16.414495715335196</v>
      </c>
      <c r="AB34" s="6">
        <f>(C37-$B$8)*$B$2*Output!$S$101*$E$2*$K$4/Output!$S$95/1000000</f>
        <v>30.065273273377962</v>
      </c>
      <c r="AC34" s="6">
        <f>(D37-$B$8)*$B$2*Output!$S$101*$E$2*$K$4/Output!$S$95/1000000</f>
        <v>43.716050831420738</v>
      </c>
      <c r="AE34" s="6">
        <v>2050</v>
      </c>
      <c r="AF34" s="6">
        <f>(B37-$B$8)*$B$2*Output!$S$101*$E$2*$L$4/Output!$S$95/1000000</f>
        <v>60.302779038405397</v>
      </c>
      <c r="AG34" s="6">
        <f>(C37-$B$8)*$B$2*Output!$S$101*$E$2*$L$4/Output!$S$95/1000000</f>
        <v>110.45234421913906</v>
      </c>
      <c r="AH34" s="6">
        <f>(D37-$B$8)*$B$2*Output!$S$101*$E$2*$L$4/Output!$S$95/1000000</f>
        <v>160.60190939987274</v>
      </c>
      <c r="AJ34" s="6">
        <v>2050</v>
      </c>
      <c r="AK34" s="6">
        <f>(B37-$B$8)*$B$2*Output!$S$101*$E$2*$M$4/Output!$S$95/1000000</f>
        <v>4.3220999861262301</v>
      </c>
      <c r="AL34" s="6">
        <f>(C37-$B$8)*$B$2*Output!$S$101*$E$2*$M$4/Output!$S$95/1000000</f>
        <v>7.9164854925361707</v>
      </c>
      <c r="AM34" s="6">
        <f>(D37-$B$8)*$B$2*Output!$S$101*$E$2*$M$4/Output!$S$95/1000000</f>
        <v>11.51087099894611</v>
      </c>
    </row>
    <row r="35" spans="1:39" x14ac:dyDescent="0.25">
      <c r="A35" s="6">
        <v>2048</v>
      </c>
      <c r="B35" s="6">
        <v>1.7074436085538738</v>
      </c>
      <c r="C35" s="6">
        <v>2.4478203731918495</v>
      </c>
      <c r="D35" s="6">
        <v>3.1881971378298264</v>
      </c>
    </row>
    <row r="36" spans="1:39" x14ac:dyDescent="0.25">
      <c r="A36" s="6">
        <v>2049</v>
      </c>
      <c r="B36" s="6">
        <v>1.7428613528960286</v>
      </c>
      <c r="C36" s="6">
        <v>2.5100626003807123</v>
      </c>
      <c r="D36" s="6">
        <v>3.2772638478653966</v>
      </c>
      <c r="G36" s="6">
        <f>SUM(G8:G34)</f>
        <v>341.14782304286007</v>
      </c>
      <c r="H36" s="6">
        <f t="shared" ref="H36:I36" si="1">SUM(H8:H34)</f>
        <v>675.57219557797634</v>
      </c>
      <c r="I36" s="6">
        <f t="shared" si="1"/>
        <v>1009.9965681130932</v>
      </c>
      <c r="L36" s="6">
        <f>SUM(L8:L34)</f>
        <v>1134.4089828789681</v>
      </c>
      <c r="M36" s="6">
        <f t="shared" ref="M36:N36" si="2">SUM(M8:M34)</f>
        <v>2246.4606703664654</v>
      </c>
      <c r="N36" s="6">
        <f t="shared" si="2"/>
        <v>3358.5123578539628</v>
      </c>
      <c r="Q36" s="6">
        <f>SUM(Q8:Q34)</f>
        <v>8.6069404896134394</v>
      </c>
      <c r="R36" s="6">
        <f t="shared" ref="R36:S36" si="3">SUM(R8:R34)</f>
        <v>17.044252640728761</v>
      </c>
      <c r="S36" s="6">
        <f t="shared" si="3"/>
        <v>25.481564791844086</v>
      </c>
      <c r="V36" s="6">
        <f>SUM(V8:V34)</f>
        <v>3330.7674165810963</v>
      </c>
      <c r="W36" s="6">
        <f t="shared" ref="W36:X36" si="4">SUM(W8:W34)</f>
        <v>6595.8910026419107</v>
      </c>
      <c r="X36" s="6">
        <f t="shared" si="4"/>
        <v>9861.0145887027302</v>
      </c>
      <c r="AA36" s="6">
        <f>SUM(AA8:AA34)</f>
        <v>229.80294001469272</v>
      </c>
      <c r="AB36" s="6">
        <f t="shared" ref="AB36:AC36" si="5">SUM(AB8:AB34)</f>
        <v>455.07685012105554</v>
      </c>
      <c r="AC36" s="6">
        <f t="shared" si="5"/>
        <v>680.3507602274185</v>
      </c>
      <c r="AF36" s="6">
        <f>SUM(AF8:AF34)</f>
        <v>844.23890653767558</v>
      </c>
      <c r="AG36" s="6">
        <f t="shared" ref="AG36:AH36" si="6">SUM(AG8:AG34)</f>
        <v>1671.8392824401881</v>
      </c>
      <c r="AH36" s="6">
        <f t="shared" si="6"/>
        <v>2499.4396583427015</v>
      </c>
      <c r="AK36" s="6">
        <f>SUM(AK8:AK34)</f>
        <v>60.509399805767217</v>
      </c>
      <c r="AL36" s="6">
        <f t="shared" ref="AL36:AM36" si="7">SUM(AL8:AL34)</f>
        <v>119.82626098936585</v>
      </c>
      <c r="AM36" s="6">
        <f t="shared" si="7"/>
        <v>179.1431221729645</v>
      </c>
    </row>
    <row r="37" spans="1:39" x14ac:dyDescent="0.25">
      <c r="A37" s="6">
        <v>2050</v>
      </c>
      <c r="B37" s="6">
        <v>1.7782790972381837</v>
      </c>
      <c r="C37" s="6">
        <v>2.5735489286231816</v>
      </c>
      <c r="D37" s="6">
        <v>3.36881876000818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13.301381008085706</v>
      </c>
      <c r="H41" s="6">
        <f t="shared" ref="H41:I41" si="8">$G$2-H8*1.204</f>
        <v>12.245788263479344</v>
      </c>
      <c r="I41" s="6">
        <f t="shared" si="8"/>
        <v>11.190195518872978</v>
      </c>
      <c r="K41" s="6">
        <v>2024</v>
      </c>
      <c r="L41" s="6">
        <f>$H$2-L8*1.204</f>
        <v>44.230697313792916</v>
      </c>
      <c r="M41" s="6">
        <f>$H$2-M8*1.204</f>
        <v>40.720565309834988</v>
      </c>
      <c r="N41" s="6">
        <f>$H$2-N8*1.204</f>
        <v>37.210433305877032</v>
      </c>
      <c r="P41" s="6">
        <v>2024</v>
      </c>
      <c r="Q41" s="6">
        <f>$I$2-Q8*1.204</f>
        <v>0.33558530066271275</v>
      </c>
      <c r="R41" s="6">
        <f>$I$2-R8*1.204</f>
        <v>0.30895337361989172</v>
      </c>
      <c r="S41" s="6">
        <f>$I$2-S8*1.204</f>
        <v>0.28232144657707053</v>
      </c>
      <c r="U41" s="6">
        <v>2024</v>
      </c>
      <c r="V41" s="6">
        <f>$J$2-V8*1.204</f>
        <v>129.86688896940836</v>
      </c>
      <c r="W41" s="6">
        <f>$J$2-W8*1.204</f>
        <v>119.56070003478763</v>
      </c>
      <c r="X41" s="6">
        <f>$J$2-X8*1.204</f>
        <v>109.25451110016682</v>
      </c>
      <c r="Z41" s="6">
        <v>2024</v>
      </c>
      <c r="AA41" s="6">
        <f>$K$2-AA8*1.204</f>
        <v>8.9600350799532009</v>
      </c>
      <c r="AB41" s="6">
        <f>$K$2-AB8*1.204</f>
        <v>8.2489699645289001</v>
      </c>
      <c r="AC41" s="6">
        <f>$K$2-AC8*1.204</f>
        <v>7.5379048491045939</v>
      </c>
      <c r="AE41" s="6">
        <v>2024</v>
      </c>
      <c r="AF41" s="6">
        <f>$L$2-AF8*1.204</f>
        <v>32.916942742139256</v>
      </c>
      <c r="AG41" s="6">
        <f>$L$2-AG8*1.204</f>
        <v>30.304666173856379</v>
      </c>
      <c r="AH41" s="6">
        <f>$L$2-AH8*1.204</f>
        <v>27.692389605573482</v>
      </c>
      <c r="AJ41" s="6">
        <v>2024</v>
      </c>
      <c r="AK41" s="6">
        <f>$M$2-AK8*1.204</f>
        <v>2.3592663561742229</v>
      </c>
      <c r="AL41" s="6">
        <f>$M$2-AL8*1.204</f>
        <v>2.1720358387822691</v>
      </c>
      <c r="AM41" s="6">
        <f>$M$2-AM8*1.204</f>
        <v>1.9848053213903141</v>
      </c>
    </row>
    <row r="42" spans="1:39" x14ac:dyDescent="0.25">
      <c r="F42" s="6">
        <v>2025</v>
      </c>
      <c r="G42" s="6">
        <f t="shared" ref="G42:I53" si="9">$G$2-G9*1.204</f>
        <v>12.214762016171409</v>
      </c>
      <c r="H42" s="6">
        <f t="shared" si="9"/>
        <v>9.9008336487072732</v>
      </c>
      <c r="I42" s="6">
        <f t="shared" si="9"/>
        <v>7.5869052812431326</v>
      </c>
      <c r="K42" s="6">
        <v>2025</v>
      </c>
      <c r="L42" s="6">
        <f t="shared" ref="L42:N53" si="10">$H$2-L9*1.204</f>
        <v>40.617394627585831</v>
      </c>
      <c r="M42" s="6">
        <f t="shared" si="10"/>
        <v>32.922955594158381</v>
      </c>
      <c r="N42" s="6">
        <f t="shared" si="10"/>
        <v>25.228516560730917</v>
      </c>
      <c r="P42" s="6">
        <v>2025</v>
      </c>
      <c r="Q42" s="6">
        <f t="shared" ref="Q42:S53" si="11">$I$2-Q9*1.204</f>
        <v>0.30817060132542551</v>
      </c>
      <c r="R42" s="6">
        <f t="shared" si="11"/>
        <v>0.24979167462334864</v>
      </c>
      <c r="S42" s="6">
        <f t="shared" si="11"/>
        <v>0.19141274792127169</v>
      </c>
      <c r="U42" s="6">
        <v>2025</v>
      </c>
      <c r="V42" s="6">
        <f t="shared" ref="V42:X53" si="12">$J$2-V9*1.204</f>
        <v>119.25777793881673</v>
      </c>
      <c r="W42" s="6">
        <f t="shared" si="12"/>
        <v>96.66593742256066</v>
      </c>
      <c r="X42" s="6">
        <f t="shared" si="12"/>
        <v>74.074096906304575</v>
      </c>
      <c r="Z42" s="6">
        <v>2025</v>
      </c>
      <c r="AA42" s="6">
        <f t="shared" ref="AA42:AC53" si="13">$K$2-AA9*1.204</f>
        <v>8.2280701599064017</v>
      </c>
      <c r="AB42" s="6">
        <f t="shared" si="13"/>
        <v>6.6693688993099043</v>
      </c>
      <c r="AC42" s="6">
        <f t="shared" si="13"/>
        <v>5.1106676387134025</v>
      </c>
      <c r="AE42" s="6">
        <v>2025</v>
      </c>
      <c r="AF42" s="6">
        <f t="shared" ref="AF42:AH53" si="14">$L$2-AF9*1.204</f>
        <v>30.227885484278513</v>
      </c>
      <c r="AG42" s="6">
        <f t="shared" si="14"/>
        <v>24.501604315809786</v>
      </c>
      <c r="AH42" s="6">
        <f t="shared" si="14"/>
        <v>18.775323147341044</v>
      </c>
      <c r="AJ42" s="6">
        <v>2025</v>
      </c>
      <c r="AK42" s="6">
        <f t="shared" ref="AK42:AM53" si="15">$M$2-AK9*1.204</f>
        <v>2.1665327123484461</v>
      </c>
      <c r="AL42" s="6">
        <f t="shared" si="15"/>
        <v>1.7561111670489966</v>
      </c>
      <c r="AM42" s="6">
        <f t="shared" si="15"/>
        <v>1.3456896217495464</v>
      </c>
    </row>
    <row r="43" spans="1:39" x14ac:dyDescent="0.25">
      <c r="F43" s="6">
        <v>2026</v>
      </c>
      <c r="G43" s="6">
        <f t="shared" si="9"/>
        <v>11.128143024257117</v>
      </c>
      <c r="H43" s="6">
        <f t="shared" si="9"/>
        <v>7.3274280957168676</v>
      </c>
      <c r="I43" s="6">
        <f t="shared" si="9"/>
        <v>3.5267131671766148</v>
      </c>
      <c r="K43" s="6">
        <v>2026</v>
      </c>
      <c r="L43" s="6">
        <f t="shared" si="10"/>
        <v>37.004091941378753</v>
      </c>
      <c r="M43" s="6">
        <f t="shared" si="10"/>
        <v>24.365684585173597</v>
      </c>
      <c r="N43" s="6">
        <f t="shared" si="10"/>
        <v>11.727277228968447</v>
      </c>
      <c r="P43" s="6">
        <v>2026</v>
      </c>
      <c r="Q43" s="6">
        <f t="shared" si="11"/>
        <v>0.28075590198813827</v>
      </c>
      <c r="R43" s="6">
        <f t="shared" si="11"/>
        <v>0.18486630516716865</v>
      </c>
      <c r="S43" s="6">
        <f t="shared" si="11"/>
        <v>8.8976708346199029E-2</v>
      </c>
      <c r="U43" s="6">
        <v>2026</v>
      </c>
      <c r="V43" s="6">
        <f t="shared" si="12"/>
        <v>108.6486669082251</v>
      </c>
      <c r="W43" s="6">
        <f t="shared" si="12"/>
        <v>71.540713731854495</v>
      </c>
      <c r="X43" s="6">
        <f t="shared" si="12"/>
        <v>34.432760555483881</v>
      </c>
      <c r="Z43" s="6">
        <v>2026</v>
      </c>
      <c r="AA43" s="6">
        <f t="shared" si="13"/>
        <v>7.4961052398596042</v>
      </c>
      <c r="AB43" s="6">
        <f t="shared" si="13"/>
        <v>4.9358794206066081</v>
      </c>
      <c r="AC43" s="6">
        <f t="shared" si="13"/>
        <v>2.3756536013536111</v>
      </c>
      <c r="AE43" s="6">
        <v>2026</v>
      </c>
      <c r="AF43" s="6">
        <f t="shared" si="14"/>
        <v>27.53882822641777</v>
      </c>
      <c r="AG43" s="6">
        <f t="shared" si="14"/>
        <v>18.133194660557045</v>
      </c>
      <c r="AH43" s="6">
        <f t="shared" si="14"/>
        <v>8.7275610946963127</v>
      </c>
      <c r="AJ43" s="6">
        <v>2026</v>
      </c>
      <c r="AK43" s="6">
        <f t="shared" si="15"/>
        <v>1.973799068522669</v>
      </c>
      <c r="AL43" s="6">
        <f t="shared" si="15"/>
        <v>1.2996661454176708</v>
      </c>
      <c r="AM43" s="6">
        <f t="shared" si="15"/>
        <v>0.62553322231267172</v>
      </c>
    </row>
    <row r="44" spans="1:39" x14ac:dyDescent="0.25">
      <c r="F44" s="6">
        <v>2027</v>
      </c>
      <c r="G44" s="6">
        <f t="shared" si="9"/>
        <v>10.041524032342817</v>
      </c>
      <c r="H44" s="6">
        <f t="shared" si="9"/>
        <v>4.4966037291880543</v>
      </c>
      <c r="I44" s="6">
        <v>0</v>
      </c>
      <c r="K44" s="6">
        <v>2027</v>
      </c>
      <c r="L44" s="6">
        <f t="shared" si="10"/>
        <v>33.390789255171654</v>
      </c>
      <c r="M44" s="6">
        <f t="shared" si="10"/>
        <v>14.952426245431838</v>
      </c>
      <c r="N44" s="6">
        <v>0</v>
      </c>
      <c r="P44" s="6">
        <v>2027</v>
      </c>
      <c r="Q44" s="6">
        <f t="shared" si="11"/>
        <v>0.25334120265085092</v>
      </c>
      <c r="R44" s="6">
        <f t="shared" si="11"/>
        <v>0.11344642436024907</v>
      </c>
      <c r="S44" s="6">
        <v>0</v>
      </c>
      <c r="U44" s="6">
        <v>2027</v>
      </c>
      <c r="V44" s="6">
        <f t="shared" si="12"/>
        <v>98.039555877633433</v>
      </c>
      <c r="W44" s="6">
        <f t="shared" si="12"/>
        <v>43.902203604491334</v>
      </c>
      <c r="X44" s="6">
        <v>0</v>
      </c>
      <c r="Z44" s="6">
        <v>2027</v>
      </c>
      <c r="AA44" s="6">
        <f t="shared" si="13"/>
        <v>6.7641403198128014</v>
      </c>
      <c r="AB44" s="6">
        <f t="shared" si="13"/>
        <v>3.02898827796015</v>
      </c>
      <c r="AC44" s="6">
        <v>0</v>
      </c>
      <c r="AE44" s="6">
        <v>2027</v>
      </c>
      <c r="AF44" s="6">
        <f t="shared" si="14"/>
        <v>24.849770968557021</v>
      </c>
      <c r="AG44" s="6">
        <f t="shared" si="14"/>
        <v>11.127750374024874</v>
      </c>
      <c r="AH44" s="6">
        <v>0</v>
      </c>
      <c r="AJ44" s="6">
        <v>2027</v>
      </c>
      <c r="AK44" s="6">
        <f t="shared" si="15"/>
        <v>1.7810654246968913</v>
      </c>
      <c r="AL44" s="6">
        <f t="shared" si="15"/>
        <v>0.79756274095690283</v>
      </c>
      <c r="AM44" s="6">
        <v>0</v>
      </c>
    </row>
    <row r="45" spans="1:39" x14ac:dyDescent="0.25">
      <c r="F45" s="6">
        <v>2028</v>
      </c>
      <c r="G45" s="6">
        <f t="shared" si="9"/>
        <v>8.9549050404285211</v>
      </c>
      <c r="H45" s="6">
        <f t="shared" si="9"/>
        <v>1.3757195096321091</v>
      </c>
      <c r="I45" s="6">
        <v>0</v>
      </c>
      <c r="K45" s="6">
        <v>2028</v>
      </c>
      <c r="L45" s="6">
        <f t="shared" si="10"/>
        <v>29.777486568964569</v>
      </c>
      <c r="M45" s="6">
        <f t="shared" si="10"/>
        <v>4.5746402709784988</v>
      </c>
      <c r="N45" s="6">
        <v>0</v>
      </c>
      <c r="P45" s="6">
        <v>2028</v>
      </c>
      <c r="Q45" s="6">
        <f t="shared" si="11"/>
        <v>0.22592650331356365</v>
      </c>
      <c r="R45" s="6">
        <f t="shared" si="11"/>
        <v>3.4708519738424759E-2</v>
      </c>
      <c r="S45" s="6">
        <v>0</v>
      </c>
      <c r="U45" s="6">
        <v>2028</v>
      </c>
      <c r="V45" s="6">
        <f t="shared" si="12"/>
        <v>87.43044484704177</v>
      </c>
      <c r="W45" s="6">
        <f t="shared" si="12"/>
        <v>13.431719059986122</v>
      </c>
      <c r="X45" s="6">
        <v>0</v>
      </c>
      <c r="Z45" s="6">
        <v>2028</v>
      </c>
      <c r="AA45" s="6">
        <f t="shared" si="13"/>
        <v>6.0321753997660021</v>
      </c>
      <c r="AB45" s="6">
        <f t="shared" si="13"/>
        <v>0.92670791544025555</v>
      </c>
      <c r="AC45" s="6">
        <v>0</v>
      </c>
      <c r="AE45" s="6">
        <v>2028</v>
      </c>
      <c r="AF45" s="6">
        <f t="shared" si="14"/>
        <v>22.160713710696271</v>
      </c>
      <c r="AG45" s="6">
        <f t="shared" si="14"/>
        <v>3.4044946385849926</v>
      </c>
      <c r="AH45" s="6">
        <v>0</v>
      </c>
      <c r="AJ45" s="6">
        <v>2028</v>
      </c>
      <c r="AK45" s="6">
        <f t="shared" si="15"/>
        <v>1.5883317808711142</v>
      </c>
      <c r="AL45" s="6">
        <f t="shared" si="15"/>
        <v>0.24401141149438077</v>
      </c>
      <c r="AM45" s="6">
        <v>0</v>
      </c>
    </row>
    <row r="46" spans="1:39" x14ac:dyDescent="0.25">
      <c r="F46" s="6">
        <v>2029</v>
      </c>
      <c r="G46" s="6">
        <f t="shared" si="9"/>
        <v>7.8682860485142294</v>
      </c>
      <c r="H46" s="6">
        <v>0</v>
      </c>
      <c r="I46" s="6">
        <v>0</v>
      </c>
      <c r="K46" s="6">
        <v>2029</v>
      </c>
      <c r="L46" s="6">
        <f t="shared" si="10"/>
        <v>26.164183882757495</v>
      </c>
      <c r="M46" s="6">
        <v>0</v>
      </c>
      <c r="N46" s="6">
        <v>0</v>
      </c>
      <c r="P46" s="6">
        <v>2029</v>
      </c>
      <c r="Q46" s="6">
        <f t="shared" si="11"/>
        <v>0.19851180397627646</v>
      </c>
      <c r="R46" s="6">
        <v>0</v>
      </c>
      <c r="S46" s="6">
        <v>0</v>
      </c>
      <c r="U46" s="6">
        <v>2029</v>
      </c>
      <c r="V46" s="6">
        <f t="shared" si="12"/>
        <v>76.821333816450135</v>
      </c>
      <c r="W46" s="6">
        <v>0</v>
      </c>
      <c r="X46" s="6">
        <v>0</v>
      </c>
      <c r="Z46" s="6">
        <v>2029</v>
      </c>
      <c r="AA46" s="6">
        <f t="shared" si="13"/>
        <v>5.3002104797192038</v>
      </c>
      <c r="AB46" s="6">
        <v>0</v>
      </c>
      <c r="AC46" s="6">
        <v>0</v>
      </c>
      <c r="AE46" s="6">
        <v>2029</v>
      </c>
      <c r="AF46" s="6">
        <f t="shared" si="14"/>
        <v>19.471656452835532</v>
      </c>
      <c r="AG46" s="6">
        <v>0</v>
      </c>
      <c r="AH46" s="6">
        <v>0</v>
      </c>
      <c r="AJ46" s="6">
        <v>2029</v>
      </c>
      <c r="AK46" s="6">
        <f t="shared" si="15"/>
        <v>1.3955981370453374</v>
      </c>
      <c r="AL46" s="6">
        <v>0</v>
      </c>
      <c r="AM46" s="6">
        <v>0</v>
      </c>
    </row>
    <row r="47" spans="1:39" x14ac:dyDescent="0.25">
      <c r="F47" s="6">
        <v>2030</v>
      </c>
      <c r="G47" s="6">
        <f t="shared" si="9"/>
        <v>6.7816670565999395</v>
      </c>
      <c r="H47" s="6">
        <v>0</v>
      </c>
      <c r="I47" s="6">
        <v>0</v>
      </c>
      <c r="K47" s="6">
        <v>2030</v>
      </c>
      <c r="L47" s="6">
        <f t="shared" si="10"/>
        <v>22.550881196550417</v>
      </c>
      <c r="M47" s="6">
        <v>0</v>
      </c>
      <c r="N47" s="6">
        <v>0</v>
      </c>
      <c r="P47" s="6">
        <v>2030</v>
      </c>
      <c r="Q47" s="6">
        <f t="shared" si="11"/>
        <v>0.17109710463898931</v>
      </c>
      <c r="R47" s="6">
        <v>0</v>
      </c>
      <c r="S47" s="6">
        <v>0</v>
      </c>
      <c r="U47" s="6">
        <v>2030</v>
      </c>
      <c r="V47" s="6">
        <f t="shared" si="12"/>
        <v>66.212222785858543</v>
      </c>
      <c r="W47" s="6">
        <v>0</v>
      </c>
      <c r="X47" s="6">
        <v>0</v>
      </c>
      <c r="Z47" s="6">
        <v>2030</v>
      </c>
      <c r="AA47" s="6">
        <f t="shared" si="13"/>
        <v>4.5682455596724072</v>
      </c>
      <c r="AB47" s="6">
        <v>0</v>
      </c>
      <c r="AC47" s="6">
        <v>0</v>
      </c>
      <c r="AE47" s="6">
        <v>2030</v>
      </c>
      <c r="AF47" s="6">
        <f t="shared" si="14"/>
        <v>16.7825991949748</v>
      </c>
      <c r="AG47" s="6">
        <v>0</v>
      </c>
      <c r="AH47" s="6">
        <v>0</v>
      </c>
      <c r="AJ47" s="6">
        <v>2030</v>
      </c>
      <c r="AK47" s="6">
        <f t="shared" si="15"/>
        <v>1.2028644932195611</v>
      </c>
      <c r="AL47" s="6">
        <v>0</v>
      </c>
      <c r="AM47" s="6">
        <v>0</v>
      </c>
    </row>
    <row r="48" spans="1:39" x14ac:dyDescent="0.25">
      <c r="F48" s="6">
        <v>2031</v>
      </c>
      <c r="G48" s="6">
        <f t="shared" si="9"/>
        <v>5.6950480646856381</v>
      </c>
      <c r="H48" s="6">
        <v>0</v>
      </c>
      <c r="I48" s="6">
        <v>0</v>
      </c>
      <c r="K48" s="6">
        <v>2031</v>
      </c>
      <c r="L48" s="6">
        <f t="shared" si="10"/>
        <v>18.937578510343318</v>
      </c>
      <c r="M48" s="6">
        <v>0</v>
      </c>
      <c r="N48" s="6">
        <v>0</v>
      </c>
      <c r="P48" s="6">
        <v>2031</v>
      </c>
      <c r="Q48" s="6">
        <f t="shared" si="11"/>
        <v>0.1436824053017019</v>
      </c>
      <c r="R48" s="6">
        <v>0</v>
      </c>
      <c r="S48" s="6">
        <v>0</v>
      </c>
      <c r="U48" s="6">
        <v>2031</v>
      </c>
      <c r="V48" s="6">
        <f t="shared" si="12"/>
        <v>55.603111755266866</v>
      </c>
      <c r="W48" s="6">
        <v>0</v>
      </c>
      <c r="X48" s="6">
        <v>0</v>
      </c>
      <c r="Z48" s="6">
        <v>2031</v>
      </c>
      <c r="AA48" s="6">
        <f t="shared" si="13"/>
        <v>3.8362806396256053</v>
      </c>
      <c r="AB48" s="6">
        <v>0</v>
      </c>
      <c r="AC48" s="6">
        <v>0</v>
      </c>
      <c r="AE48" s="6">
        <v>2031</v>
      </c>
      <c r="AF48" s="6">
        <f t="shared" si="14"/>
        <v>14.093541937114043</v>
      </c>
      <c r="AG48" s="6">
        <v>0</v>
      </c>
      <c r="AH48" s="6">
        <v>0</v>
      </c>
      <c r="AJ48" s="6">
        <v>2031</v>
      </c>
      <c r="AK48" s="6">
        <f t="shared" si="15"/>
        <v>1.0101308493937833</v>
      </c>
      <c r="AL48" s="6">
        <v>0</v>
      </c>
      <c r="AM48" s="6">
        <v>0</v>
      </c>
    </row>
    <row r="49" spans="6:39" x14ac:dyDescent="0.25">
      <c r="F49" s="6">
        <v>2032</v>
      </c>
      <c r="G49" s="6">
        <f t="shared" si="9"/>
        <v>4.6084290727713491</v>
      </c>
      <c r="H49" s="6">
        <v>0</v>
      </c>
      <c r="I49" s="6">
        <v>0</v>
      </c>
      <c r="K49" s="6">
        <v>2032</v>
      </c>
      <c r="L49" s="6">
        <f t="shared" si="10"/>
        <v>15.324275824136244</v>
      </c>
      <c r="M49" s="6">
        <v>0</v>
      </c>
      <c r="N49" s="6">
        <v>0</v>
      </c>
      <c r="P49" s="6">
        <v>2032</v>
      </c>
      <c r="Q49" s="6">
        <f t="shared" si="11"/>
        <v>0.11626770596441474</v>
      </c>
      <c r="R49" s="6">
        <v>0</v>
      </c>
      <c r="S49" s="6">
        <v>0</v>
      </c>
      <c r="U49" s="6">
        <v>2032</v>
      </c>
      <c r="V49" s="6">
        <f t="shared" si="12"/>
        <v>44.99400072467526</v>
      </c>
      <c r="W49" s="6">
        <v>0</v>
      </c>
      <c r="X49" s="6">
        <v>0</v>
      </c>
      <c r="Z49" s="6">
        <v>2032</v>
      </c>
      <c r="AA49" s="6">
        <f t="shared" si="13"/>
        <v>3.1043157195788087</v>
      </c>
      <c r="AB49" s="6">
        <v>0</v>
      </c>
      <c r="AC49" s="6">
        <v>0</v>
      </c>
      <c r="AE49" s="6">
        <v>2032</v>
      </c>
      <c r="AF49" s="6">
        <f t="shared" si="14"/>
        <v>11.404484679253308</v>
      </c>
      <c r="AG49" s="6">
        <v>0</v>
      </c>
      <c r="AH49" s="6">
        <v>0</v>
      </c>
      <c r="AJ49" s="6">
        <v>2032</v>
      </c>
      <c r="AK49" s="6">
        <f t="shared" si="15"/>
        <v>0.81739720556800632</v>
      </c>
      <c r="AL49" s="6">
        <v>0</v>
      </c>
      <c r="AM49" s="6">
        <v>0</v>
      </c>
    </row>
    <row r="50" spans="6:39" x14ac:dyDescent="0.25">
      <c r="F50" s="6">
        <v>2033</v>
      </c>
      <c r="G50" s="6">
        <f t="shared" si="9"/>
        <v>3.5218100808570529</v>
      </c>
      <c r="H50" s="6">
        <v>0</v>
      </c>
      <c r="I50" s="6">
        <v>0</v>
      </c>
      <c r="K50" s="6">
        <v>2033</v>
      </c>
      <c r="L50" s="6">
        <f t="shared" si="10"/>
        <v>11.710973137929166</v>
      </c>
      <c r="M50" s="6">
        <v>0</v>
      </c>
      <c r="N50" s="6">
        <v>0</v>
      </c>
      <c r="P50" s="6">
        <v>2033</v>
      </c>
      <c r="Q50" s="6">
        <f t="shared" si="11"/>
        <v>8.8853006627127473E-2</v>
      </c>
      <c r="R50" s="6">
        <v>0</v>
      </c>
      <c r="S50" s="6">
        <v>0</v>
      </c>
      <c r="U50" s="6">
        <v>2033</v>
      </c>
      <c r="V50" s="6">
        <f t="shared" si="12"/>
        <v>34.384889694083625</v>
      </c>
      <c r="W50" s="6">
        <v>0</v>
      </c>
      <c r="X50" s="6">
        <v>0</v>
      </c>
      <c r="Z50" s="6">
        <v>2033</v>
      </c>
      <c r="AA50" s="6">
        <f t="shared" si="13"/>
        <v>2.3723507995320086</v>
      </c>
      <c r="AB50" s="6">
        <v>0</v>
      </c>
      <c r="AC50" s="6">
        <v>0</v>
      </c>
      <c r="AE50" s="6">
        <v>2033</v>
      </c>
      <c r="AF50" s="6">
        <f t="shared" si="14"/>
        <v>8.7154274213925618</v>
      </c>
      <c r="AG50" s="6">
        <v>0</v>
      </c>
      <c r="AH50" s="6">
        <v>0</v>
      </c>
      <c r="AJ50" s="6">
        <v>2033</v>
      </c>
      <c r="AK50" s="6">
        <f t="shared" si="15"/>
        <v>0.62466356174222981</v>
      </c>
      <c r="AL50" s="6">
        <v>0</v>
      </c>
      <c r="AM50" s="6">
        <v>0</v>
      </c>
    </row>
    <row r="51" spans="6:39" x14ac:dyDescent="0.25">
      <c r="F51" s="6">
        <v>2034</v>
      </c>
      <c r="G51" s="6">
        <f t="shared" si="9"/>
        <v>2.4351910889427586</v>
      </c>
      <c r="H51" s="6">
        <v>0</v>
      </c>
      <c r="I51" s="6">
        <v>0</v>
      </c>
      <c r="K51" s="6">
        <v>2034</v>
      </c>
      <c r="L51" s="6">
        <f t="shared" si="10"/>
        <v>8.097670451722081</v>
      </c>
      <c r="M51" s="6">
        <v>0</v>
      </c>
      <c r="N51" s="6">
        <v>0</v>
      </c>
      <c r="P51" s="6">
        <v>2034</v>
      </c>
      <c r="Q51" s="6">
        <f t="shared" si="11"/>
        <v>6.1438307289840233E-2</v>
      </c>
      <c r="R51" s="6">
        <v>0</v>
      </c>
      <c r="S51" s="6">
        <v>0</v>
      </c>
      <c r="U51" s="6">
        <v>2034</v>
      </c>
      <c r="V51" s="6">
        <f t="shared" si="12"/>
        <v>23.775778663491977</v>
      </c>
      <c r="W51" s="6">
        <v>0</v>
      </c>
      <c r="X51" s="6">
        <v>0</v>
      </c>
      <c r="Z51" s="6">
        <v>2034</v>
      </c>
      <c r="AA51" s="6">
        <f t="shared" si="13"/>
        <v>1.6403858794852102</v>
      </c>
      <c r="AB51" s="6">
        <v>0</v>
      </c>
      <c r="AC51" s="6">
        <v>0</v>
      </c>
      <c r="AE51" s="6">
        <v>2034</v>
      </c>
      <c r="AF51" s="6">
        <f t="shared" si="14"/>
        <v>6.0263701635318192</v>
      </c>
      <c r="AG51" s="6">
        <v>0</v>
      </c>
      <c r="AH51" s="6">
        <v>0</v>
      </c>
      <c r="AJ51" s="6">
        <v>2034</v>
      </c>
      <c r="AK51" s="6">
        <f t="shared" si="15"/>
        <v>0.43192991791645241</v>
      </c>
      <c r="AL51" s="6">
        <v>0</v>
      </c>
      <c r="AM51" s="6">
        <v>0</v>
      </c>
    </row>
    <row r="52" spans="6:39" x14ac:dyDescent="0.25">
      <c r="F52" s="6">
        <v>2035</v>
      </c>
      <c r="G52" s="6">
        <f t="shared" si="9"/>
        <v>1.3485720970284607</v>
      </c>
      <c r="H52" s="6">
        <v>0</v>
      </c>
      <c r="I52" s="6">
        <v>0</v>
      </c>
      <c r="K52" s="6">
        <v>2035</v>
      </c>
      <c r="L52" s="6">
        <f t="shared" si="10"/>
        <v>4.4843677655149961</v>
      </c>
      <c r="M52" s="6">
        <v>0</v>
      </c>
      <c r="N52" s="6">
        <v>0</v>
      </c>
      <c r="P52" s="6">
        <v>2035</v>
      </c>
      <c r="Q52" s="6">
        <f t="shared" si="11"/>
        <v>3.4023607952552937E-2</v>
      </c>
      <c r="R52" s="6">
        <v>0</v>
      </c>
      <c r="S52" s="6">
        <v>0</v>
      </c>
      <c r="U52" s="6">
        <v>2035</v>
      </c>
      <c r="V52" s="6">
        <f t="shared" si="12"/>
        <v>13.166667632900328</v>
      </c>
      <c r="W52" s="6">
        <v>0</v>
      </c>
      <c r="X52" s="6">
        <v>0</v>
      </c>
      <c r="Z52" s="6">
        <v>2035</v>
      </c>
      <c r="AA52" s="6">
        <f t="shared" si="13"/>
        <v>0.90842095943841095</v>
      </c>
      <c r="AB52" s="6">
        <v>0</v>
      </c>
      <c r="AC52" s="6">
        <v>0</v>
      </c>
      <c r="AE52" s="6">
        <v>2035</v>
      </c>
      <c r="AF52" s="6">
        <f t="shared" si="14"/>
        <v>3.3373129056710766</v>
      </c>
      <c r="AG52" s="6">
        <v>0</v>
      </c>
      <c r="AH52" s="6">
        <v>0</v>
      </c>
      <c r="AJ52" s="6">
        <v>2035</v>
      </c>
      <c r="AK52" s="6">
        <f t="shared" si="15"/>
        <v>0.23919627409067479</v>
      </c>
      <c r="AL52" s="6">
        <v>0</v>
      </c>
      <c r="AM52" s="6">
        <v>0</v>
      </c>
    </row>
    <row r="53" spans="6:39" x14ac:dyDescent="0.25">
      <c r="F53" s="6">
        <v>2036</v>
      </c>
      <c r="G53" s="6">
        <f t="shared" si="9"/>
        <v>0.26195310511416814</v>
      </c>
      <c r="H53" s="6">
        <v>0</v>
      </c>
      <c r="I53" s="6">
        <v>0</v>
      </c>
      <c r="K53" s="6">
        <v>2036</v>
      </c>
      <c r="L53" s="6">
        <f t="shared" si="10"/>
        <v>0.87106507930791821</v>
      </c>
      <c r="M53" s="6">
        <v>0</v>
      </c>
      <c r="N53" s="6">
        <v>0</v>
      </c>
      <c r="P53" s="6">
        <v>2036</v>
      </c>
      <c r="Q53" s="6">
        <f t="shared" si="11"/>
        <v>6.6089086152657517E-3</v>
      </c>
      <c r="R53" s="6">
        <v>0</v>
      </c>
      <c r="S53" s="6">
        <v>0</v>
      </c>
      <c r="U53" s="6">
        <v>2036</v>
      </c>
      <c r="V53" s="6">
        <f t="shared" si="12"/>
        <v>2.5575566023087219</v>
      </c>
      <c r="W53" s="6">
        <v>0</v>
      </c>
      <c r="X53" s="6">
        <v>0</v>
      </c>
      <c r="Z53" s="6">
        <v>2036</v>
      </c>
      <c r="AA53" s="6">
        <f t="shared" si="13"/>
        <v>0.1764560393916117</v>
      </c>
      <c r="AB53" s="6">
        <v>0</v>
      </c>
      <c r="AC53" s="6">
        <v>0</v>
      </c>
      <c r="AE53" s="6">
        <v>2036</v>
      </c>
      <c r="AF53" s="6">
        <f t="shared" si="14"/>
        <v>0.64825564781033052</v>
      </c>
      <c r="AG53" s="6">
        <v>0</v>
      </c>
      <c r="AH53" s="6">
        <v>0</v>
      </c>
      <c r="AJ53" s="6">
        <v>2036</v>
      </c>
      <c r="AK53" s="6">
        <f t="shared" si="15"/>
        <v>4.6462630264898497E-2</v>
      </c>
      <c r="AL53" s="6">
        <v>0</v>
      </c>
      <c r="AM53" s="6">
        <v>0</v>
      </c>
    </row>
    <row r="54" spans="6:39" x14ac:dyDescent="0.25">
      <c r="F54" s="6">
        <v>2037</v>
      </c>
      <c r="G54" s="6">
        <v>0</v>
      </c>
      <c r="H54" s="6">
        <v>0</v>
      </c>
      <c r="I54" s="6">
        <v>0</v>
      </c>
      <c r="K54" s="6">
        <v>2037</v>
      </c>
      <c r="L54" s="6">
        <v>0</v>
      </c>
      <c r="M54" s="6">
        <v>0</v>
      </c>
      <c r="N54" s="6">
        <v>0</v>
      </c>
      <c r="P54" s="6">
        <v>2037</v>
      </c>
      <c r="Q54" s="6">
        <v>0</v>
      </c>
      <c r="R54" s="6">
        <v>0</v>
      </c>
      <c r="S54" s="6">
        <v>0</v>
      </c>
      <c r="U54" s="6">
        <v>2037</v>
      </c>
      <c r="V54" s="6">
        <v>0</v>
      </c>
      <c r="W54" s="6">
        <v>0</v>
      </c>
      <c r="X54" s="6">
        <v>0</v>
      </c>
      <c r="Z54" s="6">
        <v>2037</v>
      </c>
      <c r="AA54" s="6">
        <v>0</v>
      </c>
      <c r="AB54" s="6">
        <v>0</v>
      </c>
      <c r="AC54" s="6">
        <v>0</v>
      </c>
      <c r="AE54" s="6">
        <v>2037</v>
      </c>
      <c r="AF54" s="6">
        <v>0</v>
      </c>
      <c r="AG54" s="6">
        <v>0</v>
      </c>
      <c r="AH54" s="6">
        <v>0</v>
      </c>
      <c r="AJ54" s="6">
        <v>2037</v>
      </c>
      <c r="AK54" s="6">
        <v>0</v>
      </c>
      <c r="AL54" s="6">
        <v>0</v>
      </c>
      <c r="AM54" s="6">
        <v>0</v>
      </c>
    </row>
    <row r="55" spans="6:39" x14ac:dyDescent="0.25">
      <c r="F55" s="6">
        <v>2038</v>
      </c>
      <c r="G55" s="6">
        <v>0</v>
      </c>
      <c r="H55" s="6">
        <v>0</v>
      </c>
      <c r="I55" s="6">
        <v>0</v>
      </c>
      <c r="K55" s="6">
        <v>2038</v>
      </c>
      <c r="L55" s="6">
        <v>0</v>
      </c>
      <c r="M55" s="6">
        <v>0</v>
      </c>
      <c r="N55" s="6">
        <v>0</v>
      </c>
      <c r="P55" s="6">
        <v>2038</v>
      </c>
      <c r="Q55" s="6">
        <v>0</v>
      </c>
      <c r="R55" s="6">
        <v>0</v>
      </c>
      <c r="S55" s="6">
        <v>0</v>
      </c>
      <c r="U55" s="6">
        <v>2038</v>
      </c>
      <c r="V55" s="6">
        <v>0</v>
      </c>
      <c r="W55" s="6">
        <v>0</v>
      </c>
      <c r="X55" s="6">
        <v>0</v>
      </c>
      <c r="Z55" s="6">
        <v>2038</v>
      </c>
      <c r="AA55" s="6">
        <v>0</v>
      </c>
      <c r="AB55" s="6">
        <v>0</v>
      </c>
      <c r="AC55" s="6">
        <v>0</v>
      </c>
      <c r="AE55" s="6">
        <v>2038</v>
      </c>
      <c r="AF55" s="6">
        <v>0</v>
      </c>
      <c r="AG55" s="6">
        <v>0</v>
      </c>
      <c r="AH55" s="6">
        <v>0</v>
      </c>
      <c r="AJ55" s="6">
        <v>2038</v>
      </c>
      <c r="AK55" s="6">
        <v>0</v>
      </c>
      <c r="AL55" s="6">
        <v>0</v>
      </c>
      <c r="AM55" s="6">
        <v>0</v>
      </c>
    </row>
    <row r="56" spans="6:39" x14ac:dyDescent="0.25">
      <c r="F56" s="6">
        <v>2039</v>
      </c>
      <c r="G56" s="6">
        <v>0</v>
      </c>
      <c r="H56" s="6">
        <v>0</v>
      </c>
      <c r="I56" s="6">
        <v>0</v>
      </c>
      <c r="K56" s="6">
        <v>2039</v>
      </c>
      <c r="L56" s="6">
        <v>0</v>
      </c>
      <c r="M56" s="6">
        <v>0</v>
      </c>
      <c r="N56" s="6">
        <v>0</v>
      </c>
      <c r="P56" s="6">
        <v>2039</v>
      </c>
      <c r="Q56" s="6">
        <v>0</v>
      </c>
      <c r="R56" s="6">
        <v>0</v>
      </c>
      <c r="S56" s="6">
        <v>0</v>
      </c>
      <c r="U56" s="6">
        <v>2039</v>
      </c>
      <c r="V56" s="6">
        <v>0</v>
      </c>
      <c r="W56" s="6">
        <v>0</v>
      </c>
      <c r="X56" s="6">
        <v>0</v>
      </c>
      <c r="Z56" s="6">
        <v>2039</v>
      </c>
      <c r="AA56" s="6">
        <v>0</v>
      </c>
      <c r="AB56" s="6">
        <v>0</v>
      </c>
      <c r="AC56" s="6">
        <v>0</v>
      </c>
      <c r="AE56" s="6">
        <v>2039</v>
      </c>
      <c r="AF56" s="6">
        <v>0</v>
      </c>
      <c r="AG56" s="6">
        <v>0</v>
      </c>
      <c r="AH56" s="6">
        <v>0</v>
      </c>
      <c r="AJ56" s="6">
        <v>2039</v>
      </c>
      <c r="AK56" s="6">
        <v>0</v>
      </c>
      <c r="AL56" s="6">
        <v>0</v>
      </c>
      <c r="AM56" s="6">
        <v>0</v>
      </c>
    </row>
    <row r="57" spans="6:39" x14ac:dyDescent="0.25">
      <c r="F57" s="6">
        <v>2040</v>
      </c>
      <c r="G57" s="6">
        <v>0</v>
      </c>
      <c r="H57" s="6">
        <v>0</v>
      </c>
      <c r="I57" s="6">
        <v>0</v>
      </c>
      <c r="K57" s="6">
        <v>2040</v>
      </c>
      <c r="L57" s="6">
        <v>0</v>
      </c>
      <c r="M57" s="6">
        <v>0</v>
      </c>
      <c r="N57" s="6">
        <v>0</v>
      </c>
      <c r="P57" s="6">
        <v>2040</v>
      </c>
      <c r="Q57" s="6">
        <v>0</v>
      </c>
      <c r="R57" s="6">
        <v>0</v>
      </c>
      <c r="S57" s="6">
        <v>0</v>
      </c>
      <c r="U57" s="6">
        <v>2040</v>
      </c>
      <c r="V57" s="6">
        <v>0</v>
      </c>
      <c r="W57" s="6">
        <v>0</v>
      </c>
      <c r="X57" s="6">
        <v>0</v>
      </c>
      <c r="Z57" s="6">
        <v>2040</v>
      </c>
      <c r="AA57" s="6">
        <v>0</v>
      </c>
      <c r="AB57" s="6">
        <v>0</v>
      </c>
      <c r="AC57" s="6">
        <v>0</v>
      </c>
      <c r="AE57" s="6">
        <v>2040</v>
      </c>
      <c r="AF57" s="6">
        <v>0</v>
      </c>
      <c r="AG57" s="6">
        <v>0</v>
      </c>
      <c r="AH57" s="6">
        <v>0</v>
      </c>
      <c r="AJ57" s="6">
        <v>2040</v>
      </c>
      <c r="AK57" s="6">
        <v>0</v>
      </c>
      <c r="AL57" s="6">
        <v>0</v>
      </c>
      <c r="AM57" s="6">
        <v>0</v>
      </c>
    </row>
    <row r="58" spans="6:39" x14ac:dyDescent="0.25">
      <c r="F58" s="6">
        <v>2041</v>
      </c>
      <c r="G58" s="6">
        <v>0</v>
      </c>
      <c r="H58" s="6">
        <v>0</v>
      </c>
      <c r="I58" s="6">
        <v>0</v>
      </c>
      <c r="K58" s="6">
        <v>2041</v>
      </c>
      <c r="L58" s="6">
        <v>0</v>
      </c>
      <c r="M58" s="6">
        <v>0</v>
      </c>
      <c r="N58" s="6">
        <v>0</v>
      </c>
      <c r="P58" s="6">
        <v>2041</v>
      </c>
      <c r="Q58" s="6">
        <v>0</v>
      </c>
      <c r="R58" s="6">
        <v>0</v>
      </c>
      <c r="S58" s="6">
        <v>0</v>
      </c>
      <c r="U58" s="6">
        <v>2041</v>
      </c>
      <c r="V58" s="6">
        <v>0</v>
      </c>
      <c r="W58" s="6">
        <v>0</v>
      </c>
      <c r="X58" s="6">
        <v>0</v>
      </c>
      <c r="Z58" s="6">
        <v>2041</v>
      </c>
      <c r="AA58" s="6">
        <v>0</v>
      </c>
      <c r="AB58" s="6">
        <v>0</v>
      </c>
      <c r="AC58" s="6">
        <v>0</v>
      </c>
      <c r="AE58" s="6">
        <v>2041</v>
      </c>
      <c r="AF58" s="6">
        <v>0</v>
      </c>
      <c r="AG58" s="6">
        <v>0</v>
      </c>
      <c r="AH58" s="6">
        <v>0</v>
      </c>
      <c r="AJ58" s="6">
        <v>2041</v>
      </c>
      <c r="AK58" s="6">
        <v>0</v>
      </c>
      <c r="AL58" s="6">
        <v>0</v>
      </c>
      <c r="AM58" s="6">
        <v>0</v>
      </c>
    </row>
    <row r="59" spans="6:39" x14ac:dyDescent="0.25">
      <c r="F59" s="6">
        <v>2042</v>
      </c>
      <c r="G59" s="6">
        <v>0</v>
      </c>
      <c r="H59" s="6">
        <v>0</v>
      </c>
      <c r="I59" s="6">
        <v>0</v>
      </c>
      <c r="K59" s="6">
        <v>2042</v>
      </c>
      <c r="L59" s="6">
        <v>0</v>
      </c>
      <c r="M59" s="6">
        <v>0</v>
      </c>
      <c r="N59" s="6">
        <v>0</v>
      </c>
      <c r="P59" s="6">
        <v>2042</v>
      </c>
      <c r="Q59" s="6">
        <v>0</v>
      </c>
      <c r="R59" s="6">
        <v>0</v>
      </c>
      <c r="S59" s="6">
        <v>0</v>
      </c>
      <c r="U59" s="6">
        <v>2042</v>
      </c>
      <c r="V59" s="6">
        <v>0</v>
      </c>
      <c r="W59" s="6">
        <v>0</v>
      </c>
      <c r="X59" s="6">
        <v>0</v>
      </c>
      <c r="Z59" s="6">
        <v>2042</v>
      </c>
      <c r="AA59" s="6">
        <v>0</v>
      </c>
      <c r="AB59" s="6">
        <v>0</v>
      </c>
      <c r="AC59" s="6">
        <v>0</v>
      </c>
      <c r="AE59" s="6">
        <v>2042</v>
      </c>
      <c r="AF59" s="6">
        <v>0</v>
      </c>
      <c r="AG59" s="6">
        <v>0</v>
      </c>
      <c r="AH59" s="6">
        <v>0</v>
      </c>
      <c r="AJ59" s="6">
        <v>2042</v>
      </c>
      <c r="AK59" s="6">
        <v>0</v>
      </c>
      <c r="AL59" s="6">
        <v>0</v>
      </c>
      <c r="AM59" s="6">
        <v>0</v>
      </c>
    </row>
    <row r="60" spans="6:39" x14ac:dyDescent="0.25">
      <c r="F60" s="6">
        <v>2043</v>
      </c>
      <c r="G60" s="6">
        <v>0</v>
      </c>
      <c r="H60" s="6">
        <v>0</v>
      </c>
      <c r="I60" s="6">
        <v>0</v>
      </c>
      <c r="K60" s="6">
        <v>2043</v>
      </c>
      <c r="L60" s="6">
        <v>0</v>
      </c>
      <c r="M60" s="6">
        <v>0</v>
      </c>
      <c r="N60" s="6">
        <v>0</v>
      </c>
      <c r="P60" s="6">
        <v>2043</v>
      </c>
      <c r="Q60" s="6">
        <v>0</v>
      </c>
      <c r="R60" s="6">
        <v>0</v>
      </c>
      <c r="S60" s="6">
        <v>0</v>
      </c>
      <c r="U60" s="6">
        <v>2043</v>
      </c>
      <c r="V60" s="6">
        <v>0</v>
      </c>
      <c r="W60" s="6">
        <v>0</v>
      </c>
      <c r="X60" s="6">
        <v>0</v>
      </c>
      <c r="Z60" s="6">
        <v>2043</v>
      </c>
      <c r="AA60" s="6">
        <v>0</v>
      </c>
      <c r="AB60" s="6">
        <v>0</v>
      </c>
      <c r="AC60" s="6">
        <v>0</v>
      </c>
      <c r="AE60" s="6">
        <v>2043</v>
      </c>
      <c r="AF60" s="6">
        <v>0</v>
      </c>
      <c r="AG60" s="6">
        <v>0</v>
      </c>
      <c r="AH60" s="6">
        <v>0</v>
      </c>
      <c r="AJ60" s="6">
        <v>2043</v>
      </c>
      <c r="AK60" s="6">
        <v>0</v>
      </c>
      <c r="AL60" s="6">
        <v>0</v>
      </c>
      <c r="AM60" s="6">
        <v>0</v>
      </c>
    </row>
    <row r="61" spans="6:39" x14ac:dyDescent="0.25">
      <c r="F61" s="6">
        <v>2044</v>
      </c>
      <c r="G61" s="6">
        <v>0</v>
      </c>
      <c r="H61" s="6">
        <v>0</v>
      </c>
      <c r="I61" s="6">
        <v>0</v>
      </c>
      <c r="K61" s="6">
        <v>2044</v>
      </c>
      <c r="L61" s="6">
        <v>0</v>
      </c>
      <c r="M61" s="6">
        <v>0</v>
      </c>
      <c r="N61" s="6">
        <v>0</v>
      </c>
      <c r="P61" s="6">
        <v>2044</v>
      </c>
      <c r="Q61" s="6">
        <v>0</v>
      </c>
      <c r="R61" s="6">
        <v>0</v>
      </c>
      <c r="S61" s="6">
        <v>0</v>
      </c>
      <c r="U61" s="6">
        <v>2044</v>
      </c>
      <c r="V61" s="6">
        <v>0</v>
      </c>
      <c r="W61" s="6">
        <v>0</v>
      </c>
      <c r="X61" s="6">
        <v>0</v>
      </c>
      <c r="Z61" s="6">
        <v>2044</v>
      </c>
      <c r="AA61" s="6">
        <v>0</v>
      </c>
      <c r="AB61" s="6">
        <v>0</v>
      </c>
      <c r="AC61" s="6">
        <v>0</v>
      </c>
      <c r="AE61" s="6">
        <v>2044</v>
      </c>
      <c r="AF61" s="6">
        <v>0</v>
      </c>
      <c r="AG61" s="6">
        <v>0</v>
      </c>
      <c r="AH61" s="6">
        <v>0</v>
      </c>
      <c r="AJ61" s="6">
        <v>2044</v>
      </c>
      <c r="AK61" s="6">
        <v>0</v>
      </c>
      <c r="AL61" s="6">
        <v>0</v>
      </c>
      <c r="AM61" s="6">
        <v>0</v>
      </c>
    </row>
    <row r="62" spans="6:39" x14ac:dyDescent="0.25">
      <c r="F62" s="6">
        <v>2045</v>
      </c>
      <c r="G62" s="6">
        <v>0</v>
      </c>
      <c r="H62" s="6">
        <v>0</v>
      </c>
      <c r="I62" s="6">
        <v>0</v>
      </c>
      <c r="K62" s="6">
        <v>2045</v>
      </c>
      <c r="L62" s="6">
        <v>0</v>
      </c>
      <c r="M62" s="6">
        <v>0</v>
      </c>
      <c r="N62" s="6">
        <v>0</v>
      </c>
      <c r="P62" s="6">
        <v>2045</v>
      </c>
      <c r="Q62" s="6">
        <v>0</v>
      </c>
      <c r="R62" s="6">
        <v>0</v>
      </c>
      <c r="S62" s="6">
        <v>0</v>
      </c>
      <c r="U62" s="6">
        <v>2045</v>
      </c>
      <c r="V62" s="6">
        <v>0</v>
      </c>
      <c r="W62" s="6">
        <v>0</v>
      </c>
      <c r="X62" s="6">
        <v>0</v>
      </c>
      <c r="Z62" s="6">
        <v>2045</v>
      </c>
      <c r="AA62" s="6">
        <v>0</v>
      </c>
      <c r="AB62" s="6">
        <v>0</v>
      </c>
      <c r="AC62" s="6">
        <v>0</v>
      </c>
      <c r="AE62" s="6">
        <v>2045</v>
      </c>
      <c r="AF62" s="6">
        <v>0</v>
      </c>
      <c r="AG62" s="6">
        <v>0</v>
      </c>
      <c r="AH62" s="6">
        <v>0</v>
      </c>
      <c r="AJ62" s="6">
        <v>2045</v>
      </c>
      <c r="AK62" s="6">
        <v>0</v>
      </c>
      <c r="AL62" s="6">
        <v>0</v>
      </c>
      <c r="AM62" s="6">
        <v>0</v>
      </c>
    </row>
    <row r="63" spans="6:39" x14ac:dyDescent="0.25">
      <c r="F63" s="6">
        <v>2046</v>
      </c>
      <c r="G63" s="6">
        <v>0</v>
      </c>
      <c r="H63" s="6">
        <v>0</v>
      </c>
      <c r="I63" s="6">
        <v>0</v>
      </c>
      <c r="K63" s="6">
        <v>2046</v>
      </c>
      <c r="L63" s="6">
        <v>0</v>
      </c>
      <c r="M63" s="6">
        <v>0</v>
      </c>
      <c r="N63" s="6">
        <v>0</v>
      </c>
      <c r="P63" s="6">
        <v>2046</v>
      </c>
      <c r="Q63" s="6">
        <v>0</v>
      </c>
      <c r="R63" s="6">
        <v>0</v>
      </c>
      <c r="S63" s="6">
        <v>0</v>
      </c>
      <c r="U63" s="6">
        <v>2046</v>
      </c>
      <c r="V63" s="6">
        <v>0</v>
      </c>
      <c r="W63" s="6">
        <v>0</v>
      </c>
      <c r="X63" s="6">
        <v>0</v>
      </c>
      <c r="Z63" s="6">
        <v>2046</v>
      </c>
      <c r="AA63" s="6">
        <v>0</v>
      </c>
      <c r="AB63" s="6">
        <v>0</v>
      </c>
      <c r="AC63" s="6">
        <v>0</v>
      </c>
      <c r="AE63" s="6">
        <v>2046</v>
      </c>
      <c r="AF63" s="6">
        <v>0</v>
      </c>
      <c r="AG63" s="6">
        <v>0</v>
      </c>
      <c r="AH63" s="6">
        <v>0</v>
      </c>
      <c r="AJ63" s="6">
        <v>2046</v>
      </c>
      <c r="AK63" s="6">
        <v>0</v>
      </c>
      <c r="AL63" s="6">
        <v>0</v>
      </c>
      <c r="AM63" s="6">
        <v>0</v>
      </c>
    </row>
    <row r="64" spans="6:39" x14ac:dyDescent="0.25">
      <c r="F64" s="6">
        <v>2047</v>
      </c>
      <c r="G64" s="6">
        <v>0</v>
      </c>
      <c r="H64" s="6">
        <v>0</v>
      </c>
      <c r="I64" s="6">
        <v>0</v>
      </c>
      <c r="K64" s="6">
        <v>2047</v>
      </c>
      <c r="L64" s="6">
        <v>0</v>
      </c>
      <c r="M64" s="6">
        <v>0</v>
      </c>
      <c r="N64" s="6">
        <v>0</v>
      </c>
      <c r="P64" s="6">
        <v>2047</v>
      </c>
      <c r="Q64" s="6">
        <v>0</v>
      </c>
      <c r="R64" s="6">
        <v>0</v>
      </c>
      <c r="S64" s="6">
        <v>0</v>
      </c>
      <c r="U64" s="6">
        <v>2047</v>
      </c>
      <c r="V64" s="6">
        <v>0</v>
      </c>
      <c r="W64" s="6">
        <v>0</v>
      </c>
      <c r="X64" s="6">
        <v>0</v>
      </c>
      <c r="Z64" s="6">
        <v>2047</v>
      </c>
      <c r="AA64" s="6">
        <v>0</v>
      </c>
      <c r="AB64" s="6">
        <v>0</v>
      </c>
      <c r="AC64" s="6">
        <v>0</v>
      </c>
      <c r="AE64" s="6">
        <v>2047</v>
      </c>
      <c r="AF64" s="6">
        <v>0</v>
      </c>
      <c r="AG64" s="6">
        <v>0</v>
      </c>
      <c r="AH64" s="6">
        <v>0</v>
      </c>
      <c r="AJ64" s="6">
        <v>2047</v>
      </c>
      <c r="AK64" s="6">
        <v>0</v>
      </c>
      <c r="AL64" s="6">
        <v>0</v>
      </c>
      <c r="AM64" s="6">
        <v>0</v>
      </c>
    </row>
    <row r="65" spans="4:44" x14ac:dyDescent="0.25">
      <c r="F65" s="6">
        <v>2048</v>
      </c>
      <c r="G65" s="6">
        <v>0</v>
      </c>
      <c r="H65" s="6">
        <v>0</v>
      </c>
      <c r="I65" s="6">
        <v>0</v>
      </c>
      <c r="K65" s="6">
        <v>2048</v>
      </c>
      <c r="L65" s="6">
        <v>0</v>
      </c>
      <c r="M65" s="6">
        <v>0</v>
      </c>
      <c r="N65" s="6">
        <v>0</v>
      </c>
      <c r="P65" s="6">
        <v>2048</v>
      </c>
      <c r="Q65" s="6">
        <v>0</v>
      </c>
      <c r="R65" s="6">
        <v>0</v>
      </c>
      <c r="S65" s="6">
        <v>0</v>
      </c>
      <c r="U65" s="6">
        <v>2048</v>
      </c>
      <c r="V65" s="6">
        <v>0</v>
      </c>
      <c r="W65" s="6">
        <v>0</v>
      </c>
      <c r="X65" s="6">
        <v>0</v>
      </c>
      <c r="Z65" s="6">
        <v>2048</v>
      </c>
      <c r="AA65" s="6">
        <v>0</v>
      </c>
      <c r="AB65" s="6">
        <v>0</v>
      </c>
      <c r="AC65" s="6">
        <v>0</v>
      </c>
      <c r="AE65" s="6">
        <v>2048</v>
      </c>
      <c r="AF65" s="6">
        <v>0</v>
      </c>
      <c r="AG65" s="6">
        <v>0</v>
      </c>
      <c r="AH65" s="6">
        <v>0</v>
      </c>
      <c r="AJ65" s="6">
        <v>2048</v>
      </c>
      <c r="AK65" s="6">
        <v>0</v>
      </c>
      <c r="AL65" s="6">
        <v>0</v>
      </c>
      <c r="AM65" s="6">
        <v>0</v>
      </c>
    </row>
    <row r="66" spans="4:44" x14ac:dyDescent="0.25">
      <c r="F66" s="6">
        <v>2049</v>
      </c>
      <c r="G66" s="6">
        <v>0</v>
      </c>
      <c r="H66" s="6">
        <v>0</v>
      </c>
      <c r="I66" s="6">
        <v>0</v>
      </c>
      <c r="K66" s="6">
        <v>2049</v>
      </c>
      <c r="L66" s="6">
        <v>0</v>
      </c>
      <c r="M66" s="6">
        <v>0</v>
      </c>
      <c r="N66" s="6">
        <v>0</v>
      </c>
      <c r="P66" s="6">
        <v>2049</v>
      </c>
      <c r="Q66" s="6">
        <v>0</v>
      </c>
      <c r="R66" s="6">
        <v>0</v>
      </c>
      <c r="S66" s="6">
        <v>0</v>
      </c>
      <c r="U66" s="6">
        <v>2049</v>
      </c>
      <c r="V66" s="6">
        <v>0</v>
      </c>
      <c r="W66" s="6">
        <v>0</v>
      </c>
      <c r="X66" s="6">
        <v>0</v>
      </c>
      <c r="Z66" s="6">
        <v>2049</v>
      </c>
      <c r="AA66" s="6">
        <v>0</v>
      </c>
      <c r="AB66" s="6">
        <v>0</v>
      </c>
      <c r="AC66" s="6">
        <v>0</v>
      </c>
      <c r="AE66" s="6">
        <v>2049</v>
      </c>
      <c r="AF66" s="6">
        <v>0</v>
      </c>
      <c r="AG66" s="6">
        <v>0</v>
      </c>
      <c r="AH66" s="6">
        <v>0</v>
      </c>
      <c r="AJ66" s="6">
        <v>2049</v>
      </c>
      <c r="AK66" s="6">
        <v>0</v>
      </c>
      <c r="AL66" s="6">
        <v>0</v>
      </c>
      <c r="AM66" s="6">
        <v>0</v>
      </c>
    </row>
    <row r="67" spans="4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14.388</v>
      </c>
      <c r="H68" s="6">
        <f t="shared" ref="H68:I68" si="16">H98*1000/0.181</f>
        <v>14.388</v>
      </c>
      <c r="I68" s="6">
        <f t="shared" si="16"/>
        <v>14.388</v>
      </c>
      <c r="L68" s="6">
        <f>L98*1000/0.181</f>
        <v>47.843999999999994</v>
      </c>
      <c r="M68" s="6">
        <f t="shared" ref="M68:N68" si="17">M98*1000/0.181</f>
        <v>47.843999999999994</v>
      </c>
      <c r="N68" s="6">
        <f t="shared" si="17"/>
        <v>47.843999999999994</v>
      </c>
      <c r="Q68" s="6">
        <f>Q98*1000/0.181</f>
        <v>0.36299999999999999</v>
      </c>
      <c r="R68" s="6">
        <f t="shared" ref="R68:S68" si="18">R98*1000/0.181</f>
        <v>0.36299999999999999</v>
      </c>
      <c r="S68" s="6">
        <f t="shared" si="18"/>
        <v>0.36299999999999999</v>
      </c>
      <c r="V68" s="6">
        <f>V98*1000/0.181</f>
        <v>140.476</v>
      </c>
      <c r="W68" s="6">
        <f t="shared" ref="W68:X68" si="19">W98*1000/0.181</f>
        <v>140.476</v>
      </c>
      <c r="X68" s="6">
        <f t="shared" si="19"/>
        <v>140.476</v>
      </c>
      <c r="AA68" s="6">
        <f>AA98*1000/0.181</f>
        <v>9.6920000000000002</v>
      </c>
      <c r="AB68" s="6">
        <f t="shared" ref="AB68:AC68" si="20">AB98*1000/0.181</f>
        <v>9.6920000000000002</v>
      </c>
      <c r="AC68" s="6">
        <f t="shared" si="20"/>
        <v>9.6920000000000002</v>
      </c>
      <c r="AF68" s="6">
        <f>AF98*1000/0.181</f>
        <v>35.606000000000002</v>
      </c>
      <c r="AG68" s="6">
        <f t="shared" ref="AG68:AH68" si="21">AG98*1000/0.181</f>
        <v>35.606000000000002</v>
      </c>
      <c r="AH68" s="6">
        <f t="shared" si="21"/>
        <v>35.606000000000002</v>
      </c>
      <c r="AK68" s="6">
        <f>AK98*1000/0.181</f>
        <v>2.552</v>
      </c>
      <c r="AL68" s="6">
        <f t="shared" ref="AL68:AM68" si="22">AL98*1000/0.181</f>
        <v>2.552</v>
      </c>
      <c r="AM68" s="6">
        <f t="shared" si="22"/>
        <v>2.552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1.9667803753648728E-4</v>
      </c>
      <c r="H72" s="6">
        <f>($G$2-H41)*0.181/1000</f>
        <v>3.8774032431023863E-4</v>
      </c>
      <c r="I72" s="6">
        <f>($G$2-I41)*0.181/1000</f>
        <v>5.7880261108399103E-4</v>
      </c>
      <c r="K72" s="6">
        <v>2024</v>
      </c>
      <c r="L72" s="6">
        <f>($H$2-L41)*0.181/1000</f>
        <v>6.5400778620348227E-4</v>
      </c>
      <c r="M72" s="6">
        <f>($H$2-M41)*0.181/1000</f>
        <v>1.2893416789198672E-3</v>
      </c>
      <c r="N72" s="6">
        <f>($H$2-N41)*0.181/1000</f>
        <v>1.9246755716362572E-3</v>
      </c>
      <c r="P72" s="6">
        <v>2024</v>
      </c>
      <c r="Q72" s="6">
        <f>($I$2-Q41)*0.181/1000</f>
        <v>4.9620605800489907E-6</v>
      </c>
      <c r="R72" s="6">
        <f>($I$2-R41)*0.181/1000</f>
        <v>9.782439374799597E-6</v>
      </c>
      <c r="S72" s="6">
        <f>($I$2-S41)*0.181/1000</f>
        <v>1.4602818169550232E-5</v>
      </c>
      <c r="U72" s="6">
        <v>2024</v>
      </c>
      <c r="V72" s="6">
        <f>($J$2-V41)*0.181/1000</f>
        <v>1.9202490965370858E-3</v>
      </c>
      <c r="W72" s="6">
        <f>($J$2-W41)*0.181/1000</f>
        <v>3.7856692937034389E-3</v>
      </c>
      <c r="X72" s="6">
        <f>($J$2-X41)*0.181/1000</f>
        <v>5.6510894908698046E-3</v>
      </c>
      <c r="Z72" s="6">
        <v>2024</v>
      </c>
      <c r="AA72" s="6">
        <f>($K$2-AA41)*0.181/1000</f>
        <v>1.3248565052847067E-4</v>
      </c>
      <c r="AB72" s="6">
        <f>($K$2-AB41)*0.181/1000</f>
        <v>2.611884364202691E-4</v>
      </c>
      <c r="AC72" s="6">
        <f>($K$2-AC41)*0.181/1000</f>
        <v>3.8989122231206851E-4</v>
      </c>
      <c r="AE72" s="6">
        <v>2024</v>
      </c>
      <c r="AF72" s="6">
        <f>($L$2-AF41)*0.181/1000</f>
        <v>4.8671936367279504E-4</v>
      </c>
      <c r="AG72" s="6">
        <f>($L$2-AG41)*0.181/1000</f>
        <v>9.5954142253199556E-4</v>
      </c>
      <c r="AH72" s="6">
        <f>($L$2-AH41)*0.181/1000</f>
        <v>1.4323634813912E-3</v>
      </c>
      <c r="AJ72" s="6">
        <v>2024</v>
      </c>
      <c r="AK72" s="6">
        <f>($M$2-AK41)*0.181/1000</f>
        <v>3.4884789532465671E-5</v>
      </c>
      <c r="AL72" s="6">
        <f>($M$2-AL41)*0.181/1000</f>
        <v>6.8773513180409287E-5</v>
      </c>
      <c r="AM72" s="6">
        <f>($M$2-AM41)*0.181/1000</f>
        <v>1.0266223682835315E-4</v>
      </c>
      <c r="AO72" s="6">
        <v>2024</v>
      </c>
      <c r="AP72" s="6">
        <f>G72+L72+Q72+V72+AA72+AF72+AK72</f>
        <v>3.4299867845908358E-3</v>
      </c>
      <c r="AQ72" s="6">
        <f t="shared" ref="AQ72:AR87" si="23">H72+M72+R72+W72+AB72+AG72+AL72</f>
        <v>6.7620371084410177E-3</v>
      </c>
      <c r="AR72" s="6">
        <f t="shared" si="23"/>
        <v>1.0094087432291225E-2</v>
      </c>
    </row>
    <row r="73" spans="4:44" x14ac:dyDescent="0.25">
      <c r="F73" s="6">
        <v>2025</v>
      </c>
      <c r="G73" s="6">
        <f t="shared" ref="G73:I88" si="24">($G$2-G42)*0.181/1000</f>
        <v>3.9335607507297489E-4</v>
      </c>
      <c r="H73" s="6">
        <f t="shared" si="24"/>
        <v>8.1217710958398346E-4</v>
      </c>
      <c r="I73" s="6">
        <f t="shared" si="24"/>
        <v>1.230998144094993E-3</v>
      </c>
      <c r="K73" s="6">
        <v>2025</v>
      </c>
      <c r="L73" s="6">
        <f t="shared" ref="L73:N88" si="25">($H$2-L42)*0.181/1000</f>
        <v>1.3080155724069645E-3</v>
      </c>
      <c r="M73" s="6">
        <f t="shared" si="25"/>
        <v>2.7007090374573332E-3</v>
      </c>
      <c r="N73" s="6">
        <f t="shared" si="25"/>
        <v>4.0934025025077042E-3</v>
      </c>
      <c r="P73" s="6">
        <v>2025</v>
      </c>
      <c r="Q73" s="6">
        <f t="shared" ref="Q73:S88" si="26">($I$2-Q42)*0.181/1000</f>
        <v>9.9241211600979815E-6</v>
      </c>
      <c r="R73" s="6">
        <f t="shared" si="26"/>
        <v>2.0490706893173895E-5</v>
      </c>
      <c r="S73" s="6">
        <f t="shared" si="26"/>
        <v>3.1057292626249821E-5</v>
      </c>
      <c r="U73" s="6">
        <v>2025</v>
      </c>
      <c r="V73" s="6">
        <f t="shared" ref="V73:X88" si="27">($J$2-V42)*0.181/1000</f>
        <v>3.8404981930741716E-3</v>
      </c>
      <c r="W73" s="6">
        <f t="shared" si="27"/>
        <v>7.92962132651652E-3</v>
      </c>
      <c r="X73" s="6">
        <f t="shared" si="27"/>
        <v>1.2018744459958871E-2</v>
      </c>
      <c r="Z73" s="6">
        <v>2025</v>
      </c>
      <c r="AA73" s="6">
        <f t="shared" ref="AA73:AC88" si="28">($K$2-AA42)*0.181/1000</f>
        <v>2.6497130105694133E-4</v>
      </c>
      <c r="AB73" s="6">
        <f t="shared" si="28"/>
        <v>5.4709622922490735E-4</v>
      </c>
      <c r="AC73" s="6">
        <f t="shared" si="28"/>
        <v>8.2922115739287412E-4</v>
      </c>
      <c r="AE73" s="6">
        <v>2025</v>
      </c>
      <c r="AF73" s="6">
        <f t="shared" ref="AF73:AH88" si="29">($L$2-AF42)*0.181/1000</f>
        <v>9.7343872734558944E-4</v>
      </c>
      <c r="AG73" s="6">
        <f t="shared" si="29"/>
        <v>2.0098956188384291E-3</v>
      </c>
      <c r="AH73" s="6">
        <f t="shared" si="29"/>
        <v>3.0463525103312712E-3</v>
      </c>
      <c r="AJ73" s="6">
        <v>2025</v>
      </c>
      <c r="AK73" s="6">
        <f t="shared" ref="AK73:AM88" si="30">($M$2-AK42)*0.181/1000</f>
        <v>6.9769579064931248E-5</v>
      </c>
      <c r="AL73" s="6">
        <f t="shared" si="30"/>
        <v>1.4405587876413161E-4</v>
      </c>
      <c r="AM73" s="6">
        <f t="shared" si="30"/>
        <v>2.1834217846333209E-4</v>
      </c>
      <c r="AO73" s="6">
        <v>2025</v>
      </c>
      <c r="AP73" s="6">
        <f t="shared" ref="AP73:AR98" si="31">G73+L73+Q73+V73+AA73+AF73+AK73</f>
        <v>6.8599735691816715E-3</v>
      </c>
      <c r="AQ73" s="6">
        <f t="shared" si="23"/>
        <v>1.4164045907278478E-2</v>
      </c>
      <c r="AR73" s="6">
        <f t="shared" si="23"/>
        <v>2.1468118245375294E-2</v>
      </c>
    </row>
    <row r="74" spans="4:44" x14ac:dyDescent="0.25">
      <c r="F74" s="6">
        <v>2026</v>
      </c>
      <c r="G74" s="6">
        <f t="shared" si="24"/>
        <v>5.9003411260946182E-4</v>
      </c>
      <c r="H74" s="6">
        <f t="shared" si="24"/>
        <v>1.2779635146752469E-3</v>
      </c>
      <c r="I74" s="6">
        <f t="shared" si="24"/>
        <v>1.9658929167410328E-3</v>
      </c>
      <c r="K74" s="6">
        <v>2026</v>
      </c>
      <c r="L74" s="6">
        <f t="shared" si="25"/>
        <v>1.9620233586104458E-3</v>
      </c>
      <c r="M74" s="6">
        <f t="shared" si="25"/>
        <v>4.2495750900835788E-3</v>
      </c>
      <c r="N74" s="6">
        <f t="shared" si="25"/>
        <v>6.5371268215567114E-3</v>
      </c>
      <c r="P74" s="6">
        <v>2026</v>
      </c>
      <c r="Q74" s="6">
        <f t="shared" si="26"/>
        <v>1.4886181740146972E-5</v>
      </c>
      <c r="R74" s="6">
        <f t="shared" si="26"/>
        <v>3.2242198764742472E-5</v>
      </c>
      <c r="S74" s="6">
        <f t="shared" si="26"/>
        <v>4.9598215789337972E-5</v>
      </c>
      <c r="U74" s="6">
        <v>2026</v>
      </c>
      <c r="V74" s="6">
        <f t="shared" si="27"/>
        <v>5.7607472896112569E-3</v>
      </c>
      <c r="W74" s="6">
        <f t="shared" si="27"/>
        <v>1.2477286814534336E-2</v>
      </c>
      <c r="X74" s="6">
        <f t="shared" si="27"/>
        <v>1.9193826339457418E-2</v>
      </c>
      <c r="Z74" s="6">
        <v>2026</v>
      </c>
      <c r="AA74" s="6">
        <f t="shared" si="28"/>
        <v>3.9745695158541168E-4</v>
      </c>
      <c r="AB74" s="6">
        <f t="shared" si="28"/>
        <v>8.6085782487020385E-4</v>
      </c>
      <c r="AC74" s="6">
        <f t="shared" si="28"/>
        <v>1.3242586981549965E-3</v>
      </c>
      <c r="AE74" s="6">
        <v>2026</v>
      </c>
      <c r="AF74" s="6">
        <f t="shared" si="29"/>
        <v>1.4601580910183838E-3</v>
      </c>
      <c r="AG74" s="6">
        <f t="shared" si="29"/>
        <v>3.1625777664391749E-3</v>
      </c>
      <c r="AH74" s="6">
        <f t="shared" si="29"/>
        <v>4.8649974418599681E-3</v>
      </c>
      <c r="AJ74" s="6">
        <v>2026</v>
      </c>
      <c r="AK74" s="6">
        <f t="shared" si="30"/>
        <v>1.0465436859739693E-4</v>
      </c>
      <c r="AL74" s="6">
        <f t="shared" si="30"/>
        <v>2.2667242767940161E-4</v>
      </c>
      <c r="AM74" s="6">
        <f t="shared" si="30"/>
        <v>3.4869048676140638E-4</v>
      </c>
      <c r="AO74" s="6">
        <v>2026</v>
      </c>
      <c r="AP74" s="6">
        <f t="shared" si="31"/>
        <v>1.0289960353772503E-2</v>
      </c>
      <c r="AQ74" s="6">
        <f t="shared" si="23"/>
        <v>2.2287175637046686E-2</v>
      </c>
      <c r="AR74" s="6">
        <f t="shared" si="23"/>
        <v>3.4284390920320873E-2</v>
      </c>
    </row>
    <row r="75" spans="4:44" x14ac:dyDescent="0.25">
      <c r="F75" s="6">
        <v>2027</v>
      </c>
      <c r="G75" s="6">
        <f t="shared" si="24"/>
        <v>7.867121501459501E-4</v>
      </c>
      <c r="H75" s="6">
        <f t="shared" si="24"/>
        <v>1.7903427250169622E-3</v>
      </c>
      <c r="I75" s="6">
        <f t="shared" si="24"/>
        <v>2.6042280000000001E-3</v>
      </c>
      <c r="K75" s="6">
        <v>2027</v>
      </c>
      <c r="L75" s="6">
        <f t="shared" si="25"/>
        <v>2.6160311448139308E-3</v>
      </c>
      <c r="M75" s="6">
        <f t="shared" si="25"/>
        <v>5.9533748495768377E-3</v>
      </c>
      <c r="N75" s="6">
        <f t="shared" si="25"/>
        <v>8.6597639999999986E-3</v>
      </c>
      <c r="P75" s="6">
        <v>2027</v>
      </c>
      <c r="Q75" s="6">
        <f t="shared" si="26"/>
        <v>1.9848242320195983E-5</v>
      </c>
      <c r="R75" s="6">
        <f t="shared" si="26"/>
        <v>4.5169197190794916E-5</v>
      </c>
      <c r="S75" s="6">
        <f t="shared" si="26"/>
        <v>6.5702999999999991E-5</v>
      </c>
      <c r="U75" s="6">
        <v>2027</v>
      </c>
      <c r="V75" s="6">
        <f t="shared" si="27"/>
        <v>7.6809963861483484E-3</v>
      </c>
      <c r="W75" s="6">
        <f t="shared" si="27"/>
        <v>1.7479857147587069E-2</v>
      </c>
      <c r="X75" s="6">
        <f t="shared" si="27"/>
        <v>2.5426155999999998E-2</v>
      </c>
      <c r="Z75" s="6">
        <v>2027</v>
      </c>
      <c r="AA75" s="6">
        <f t="shared" si="28"/>
        <v>5.2994260211388299E-4</v>
      </c>
      <c r="AB75" s="6">
        <f t="shared" si="28"/>
        <v>1.206005121689213E-3</v>
      </c>
      <c r="AC75" s="6">
        <f t="shared" si="28"/>
        <v>1.754252E-3</v>
      </c>
      <c r="AE75" s="6">
        <v>2027</v>
      </c>
      <c r="AF75" s="6">
        <f t="shared" si="29"/>
        <v>1.9468774546911795E-3</v>
      </c>
      <c r="AG75" s="6">
        <f t="shared" si="29"/>
        <v>4.4305631823014979E-3</v>
      </c>
      <c r="AH75" s="6">
        <f t="shared" si="29"/>
        <v>6.4446859999999998E-3</v>
      </c>
      <c r="AJ75" s="6">
        <v>2027</v>
      </c>
      <c r="AK75" s="6">
        <f t="shared" si="30"/>
        <v>1.3953915812986269E-4</v>
      </c>
      <c r="AL75" s="6">
        <f t="shared" si="30"/>
        <v>3.1755314388680057E-4</v>
      </c>
      <c r="AM75" s="6">
        <f t="shared" si="30"/>
        <v>4.6191199999999998E-4</v>
      </c>
      <c r="AO75" s="6">
        <v>2027</v>
      </c>
      <c r="AP75" s="6">
        <f t="shared" si="31"/>
        <v>1.3719947138363352E-2</v>
      </c>
      <c r="AQ75" s="6">
        <f t="shared" si="23"/>
        <v>3.1222865367249178E-2</v>
      </c>
      <c r="AR75" s="6">
        <f t="shared" si="23"/>
        <v>4.5416700999999997E-2</v>
      </c>
    </row>
    <row r="76" spans="4:44" x14ac:dyDescent="0.25">
      <c r="F76" s="6">
        <v>2028</v>
      </c>
      <c r="G76" s="6">
        <f t="shared" si="24"/>
        <v>9.8339018768243774E-4</v>
      </c>
      <c r="H76" s="6">
        <f t="shared" si="24"/>
        <v>2.355222768756588E-3</v>
      </c>
      <c r="I76" s="6">
        <f t="shared" si="24"/>
        <v>2.6042280000000001E-3</v>
      </c>
      <c r="K76" s="6">
        <v>2028</v>
      </c>
      <c r="L76" s="6">
        <f t="shared" si="25"/>
        <v>3.2700389310174128E-3</v>
      </c>
      <c r="M76" s="6">
        <f t="shared" si="25"/>
        <v>7.8317541109528908E-3</v>
      </c>
      <c r="N76" s="6">
        <f t="shared" si="25"/>
        <v>8.6597639999999986E-3</v>
      </c>
      <c r="P76" s="6">
        <v>2028</v>
      </c>
      <c r="Q76" s="6">
        <f t="shared" si="26"/>
        <v>2.4810302900244977E-5</v>
      </c>
      <c r="R76" s="6">
        <f t="shared" si="26"/>
        <v>5.9420757927345116E-5</v>
      </c>
      <c r="S76" s="6">
        <f t="shared" si="26"/>
        <v>6.5702999999999991E-5</v>
      </c>
      <c r="U76" s="6">
        <v>2028</v>
      </c>
      <c r="V76" s="6">
        <f t="shared" si="27"/>
        <v>9.6012454826854381E-3</v>
      </c>
      <c r="W76" s="6">
        <f t="shared" si="27"/>
        <v>2.299501485014251E-2</v>
      </c>
      <c r="X76" s="6">
        <f t="shared" si="27"/>
        <v>2.5426155999999998E-2</v>
      </c>
      <c r="Z76" s="6">
        <v>2028</v>
      </c>
      <c r="AA76" s="6">
        <f t="shared" si="28"/>
        <v>6.6242825264235361E-4</v>
      </c>
      <c r="AB76" s="6">
        <f t="shared" si="28"/>
        <v>1.5865178673053137E-3</v>
      </c>
      <c r="AC76" s="6">
        <f t="shared" si="28"/>
        <v>1.754252E-3</v>
      </c>
      <c r="AE76" s="6">
        <v>2028</v>
      </c>
      <c r="AF76" s="6">
        <f t="shared" si="29"/>
        <v>2.4335968183639752E-3</v>
      </c>
      <c r="AG76" s="6">
        <f t="shared" si="29"/>
        <v>5.8284724704161161E-3</v>
      </c>
      <c r="AH76" s="6">
        <f t="shared" si="29"/>
        <v>6.4446859999999998E-3</v>
      </c>
      <c r="AJ76" s="6">
        <v>2028</v>
      </c>
      <c r="AK76" s="6">
        <f t="shared" si="30"/>
        <v>1.7442394766232835E-4</v>
      </c>
      <c r="AL76" s="6">
        <f t="shared" si="30"/>
        <v>4.1774593451951707E-4</v>
      </c>
      <c r="AM76" s="6">
        <f t="shared" si="30"/>
        <v>4.6191199999999998E-4</v>
      </c>
      <c r="AO76" s="6">
        <v>2028</v>
      </c>
      <c r="AP76" s="6">
        <f t="shared" si="31"/>
        <v>1.7149933922954188E-2</v>
      </c>
      <c r="AQ76" s="6">
        <f t="shared" si="23"/>
        <v>4.1074148760020281E-2</v>
      </c>
      <c r="AR76" s="6">
        <f t="shared" si="23"/>
        <v>4.5416700999999997E-2</v>
      </c>
    </row>
    <row r="77" spans="4:44" x14ac:dyDescent="0.25">
      <c r="F77" s="6">
        <v>2029</v>
      </c>
      <c r="G77" s="6">
        <f t="shared" si="24"/>
        <v>1.1800682252189245E-3</v>
      </c>
      <c r="H77" s="6">
        <f t="shared" si="24"/>
        <v>2.6042280000000001E-3</v>
      </c>
      <c r="I77" s="6">
        <f t="shared" si="24"/>
        <v>2.6042280000000001E-3</v>
      </c>
      <c r="K77" s="6">
        <v>2029</v>
      </c>
      <c r="L77" s="6">
        <f t="shared" si="25"/>
        <v>3.9240467172208934E-3</v>
      </c>
      <c r="M77" s="6">
        <f t="shared" si="25"/>
        <v>8.6597639999999986E-3</v>
      </c>
      <c r="N77" s="6">
        <f t="shared" si="25"/>
        <v>8.6597639999999986E-3</v>
      </c>
      <c r="P77" s="6">
        <v>2029</v>
      </c>
      <c r="Q77" s="6">
        <f t="shared" si="26"/>
        <v>2.9772363480293958E-5</v>
      </c>
      <c r="R77" s="6">
        <f t="shared" si="26"/>
        <v>6.5702999999999991E-5</v>
      </c>
      <c r="S77" s="6">
        <f t="shared" si="26"/>
        <v>6.5702999999999991E-5</v>
      </c>
      <c r="U77" s="6">
        <v>2029</v>
      </c>
      <c r="V77" s="6">
        <f t="shared" si="27"/>
        <v>1.1521494579222524E-2</v>
      </c>
      <c r="W77" s="6">
        <f t="shared" si="27"/>
        <v>2.5426155999999998E-2</v>
      </c>
      <c r="X77" s="6">
        <f t="shared" si="27"/>
        <v>2.5426155999999998E-2</v>
      </c>
      <c r="Z77" s="6">
        <v>2029</v>
      </c>
      <c r="AA77" s="6">
        <f t="shared" si="28"/>
        <v>7.9491390317082411E-4</v>
      </c>
      <c r="AB77" s="6">
        <f t="shared" si="28"/>
        <v>1.754252E-3</v>
      </c>
      <c r="AC77" s="6">
        <f t="shared" si="28"/>
        <v>1.754252E-3</v>
      </c>
      <c r="AE77" s="6">
        <v>2029</v>
      </c>
      <c r="AF77" s="6">
        <f t="shared" si="29"/>
        <v>2.920316182036769E-3</v>
      </c>
      <c r="AG77" s="6">
        <f t="shared" si="29"/>
        <v>6.4446859999999998E-3</v>
      </c>
      <c r="AH77" s="6">
        <f t="shared" si="29"/>
        <v>6.4446859999999998E-3</v>
      </c>
      <c r="AJ77" s="6">
        <v>2029</v>
      </c>
      <c r="AK77" s="6">
        <f t="shared" si="30"/>
        <v>2.0930873719479393E-4</v>
      </c>
      <c r="AL77" s="6">
        <f t="shared" si="30"/>
        <v>4.6191199999999998E-4</v>
      </c>
      <c r="AM77" s="6">
        <f t="shared" si="30"/>
        <v>4.6191199999999998E-4</v>
      </c>
      <c r="AO77" s="6">
        <v>2029</v>
      </c>
      <c r="AP77" s="6">
        <f t="shared" si="31"/>
        <v>2.0579920707545024E-2</v>
      </c>
      <c r="AQ77" s="6">
        <f t="shared" si="23"/>
        <v>4.5416700999999997E-2</v>
      </c>
      <c r="AR77" s="6">
        <f t="shared" si="23"/>
        <v>4.5416700999999997E-2</v>
      </c>
    </row>
    <row r="78" spans="4:44" x14ac:dyDescent="0.25">
      <c r="F78" s="6">
        <v>2030</v>
      </c>
      <c r="G78" s="6">
        <f t="shared" si="24"/>
        <v>1.3767462627554108E-3</v>
      </c>
      <c r="H78" s="6">
        <f t="shared" si="24"/>
        <v>2.6042280000000001E-3</v>
      </c>
      <c r="I78" s="6">
        <f t="shared" si="24"/>
        <v>2.6042280000000001E-3</v>
      </c>
      <c r="K78" s="6">
        <v>2030</v>
      </c>
      <c r="L78" s="6">
        <f t="shared" si="25"/>
        <v>4.5780545034243749E-3</v>
      </c>
      <c r="M78" s="6">
        <f t="shared" si="25"/>
        <v>8.6597639999999986E-3</v>
      </c>
      <c r="N78" s="6">
        <f t="shared" si="25"/>
        <v>8.6597639999999986E-3</v>
      </c>
      <c r="P78" s="6">
        <v>2030</v>
      </c>
      <c r="Q78" s="6">
        <f t="shared" si="26"/>
        <v>3.4734424060342935E-5</v>
      </c>
      <c r="R78" s="6">
        <f t="shared" si="26"/>
        <v>6.5702999999999991E-5</v>
      </c>
      <c r="S78" s="6">
        <f t="shared" si="26"/>
        <v>6.5702999999999991E-5</v>
      </c>
      <c r="U78" s="6">
        <v>2030</v>
      </c>
      <c r="V78" s="6">
        <f t="shared" si="27"/>
        <v>1.3441743675759604E-2</v>
      </c>
      <c r="W78" s="6">
        <f t="shared" si="27"/>
        <v>2.5426155999999998E-2</v>
      </c>
      <c r="X78" s="6">
        <f t="shared" si="27"/>
        <v>2.5426155999999998E-2</v>
      </c>
      <c r="Z78" s="6">
        <v>2030</v>
      </c>
      <c r="AA78" s="6">
        <f t="shared" si="28"/>
        <v>9.2739955369929429E-4</v>
      </c>
      <c r="AB78" s="6">
        <f t="shared" si="28"/>
        <v>1.754252E-3</v>
      </c>
      <c r="AC78" s="6">
        <f t="shared" si="28"/>
        <v>1.754252E-3</v>
      </c>
      <c r="AE78" s="6">
        <v>2030</v>
      </c>
      <c r="AF78" s="6">
        <f t="shared" si="29"/>
        <v>3.4070355457095614E-3</v>
      </c>
      <c r="AG78" s="6">
        <f t="shared" si="29"/>
        <v>6.4446859999999998E-3</v>
      </c>
      <c r="AH78" s="6">
        <f t="shared" si="29"/>
        <v>6.4446859999999998E-3</v>
      </c>
      <c r="AJ78" s="6">
        <v>2030</v>
      </c>
      <c r="AK78" s="6">
        <f t="shared" si="30"/>
        <v>2.4419352672725944E-4</v>
      </c>
      <c r="AL78" s="6">
        <f t="shared" si="30"/>
        <v>4.6191199999999998E-4</v>
      </c>
      <c r="AM78" s="6">
        <f t="shared" si="30"/>
        <v>4.6191199999999998E-4</v>
      </c>
      <c r="AO78" s="6">
        <v>2030</v>
      </c>
      <c r="AP78" s="6">
        <f t="shared" si="31"/>
        <v>2.4009907492135846E-2</v>
      </c>
      <c r="AQ78" s="6">
        <f t="shared" si="23"/>
        <v>4.5416700999999997E-2</v>
      </c>
      <c r="AR78" s="6">
        <f t="shared" si="23"/>
        <v>4.5416700999999997E-2</v>
      </c>
    </row>
    <row r="79" spans="4:44" x14ac:dyDescent="0.25">
      <c r="F79" s="6">
        <v>2031</v>
      </c>
      <c r="G79" s="6">
        <f t="shared" si="24"/>
        <v>1.5734243002918996E-3</v>
      </c>
      <c r="H79" s="6">
        <f t="shared" si="24"/>
        <v>2.6042280000000001E-3</v>
      </c>
      <c r="I79" s="6">
        <f t="shared" si="24"/>
        <v>2.6042280000000001E-3</v>
      </c>
      <c r="K79" s="6">
        <v>2031</v>
      </c>
      <c r="L79" s="6">
        <f t="shared" si="25"/>
        <v>5.2320622896278599E-3</v>
      </c>
      <c r="M79" s="6">
        <f t="shared" si="25"/>
        <v>8.6597639999999986E-3</v>
      </c>
      <c r="N79" s="6">
        <f t="shared" si="25"/>
        <v>8.6597639999999986E-3</v>
      </c>
      <c r="P79" s="6">
        <v>2031</v>
      </c>
      <c r="Q79" s="6">
        <f t="shared" si="26"/>
        <v>3.9696484640391953E-5</v>
      </c>
      <c r="R79" s="6">
        <f t="shared" si="26"/>
        <v>6.5702999999999991E-5</v>
      </c>
      <c r="S79" s="6">
        <f t="shared" si="26"/>
        <v>6.5702999999999991E-5</v>
      </c>
      <c r="U79" s="6">
        <v>2031</v>
      </c>
      <c r="V79" s="6">
        <f t="shared" si="27"/>
        <v>1.5361992772296697E-2</v>
      </c>
      <c r="W79" s="6">
        <f t="shared" si="27"/>
        <v>2.5426155999999998E-2</v>
      </c>
      <c r="X79" s="6">
        <f t="shared" si="27"/>
        <v>2.5426155999999998E-2</v>
      </c>
      <c r="Z79" s="6">
        <v>2031</v>
      </c>
      <c r="AA79" s="6">
        <f t="shared" si="28"/>
        <v>1.0598852042277653E-3</v>
      </c>
      <c r="AB79" s="6">
        <f t="shared" si="28"/>
        <v>1.754252E-3</v>
      </c>
      <c r="AC79" s="6">
        <f t="shared" si="28"/>
        <v>1.754252E-3</v>
      </c>
      <c r="AE79" s="6">
        <v>2031</v>
      </c>
      <c r="AF79" s="6">
        <f t="shared" si="29"/>
        <v>3.8937549093823582E-3</v>
      </c>
      <c r="AG79" s="6">
        <f t="shared" si="29"/>
        <v>6.4446859999999998E-3</v>
      </c>
      <c r="AH79" s="6">
        <f t="shared" si="29"/>
        <v>6.4446859999999998E-3</v>
      </c>
      <c r="AJ79" s="6">
        <v>2031</v>
      </c>
      <c r="AK79" s="6">
        <f t="shared" si="30"/>
        <v>2.7907831625972521E-4</v>
      </c>
      <c r="AL79" s="6">
        <f t="shared" si="30"/>
        <v>4.6191199999999998E-4</v>
      </c>
      <c r="AM79" s="6">
        <f t="shared" si="30"/>
        <v>4.6191199999999998E-4</v>
      </c>
      <c r="AO79" s="6">
        <v>2031</v>
      </c>
      <c r="AP79" s="6">
        <f t="shared" si="31"/>
        <v>2.7439894276726697E-2</v>
      </c>
      <c r="AQ79" s="6">
        <f t="shared" si="23"/>
        <v>4.5416700999999997E-2</v>
      </c>
      <c r="AR79" s="6">
        <f t="shared" si="23"/>
        <v>4.5416700999999997E-2</v>
      </c>
    </row>
    <row r="80" spans="4:44" x14ac:dyDescent="0.25">
      <c r="F80" s="6">
        <v>2032</v>
      </c>
      <c r="G80" s="6">
        <f t="shared" si="24"/>
        <v>1.7701023378283857E-3</v>
      </c>
      <c r="H80" s="6">
        <f t="shared" si="24"/>
        <v>2.6042280000000001E-3</v>
      </c>
      <c r="I80" s="6">
        <f t="shared" si="24"/>
        <v>2.6042280000000001E-3</v>
      </c>
      <c r="K80" s="6">
        <v>2032</v>
      </c>
      <c r="L80" s="6">
        <f t="shared" si="25"/>
        <v>5.8860700758313397E-3</v>
      </c>
      <c r="M80" s="6">
        <f t="shared" si="25"/>
        <v>8.6597639999999986E-3</v>
      </c>
      <c r="N80" s="6">
        <f t="shared" si="25"/>
        <v>8.6597639999999986E-3</v>
      </c>
      <c r="P80" s="6">
        <v>2032</v>
      </c>
      <c r="Q80" s="6">
        <f t="shared" si="26"/>
        <v>4.465854522044093E-5</v>
      </c>
      <c r="R80" s="6">
        <f t="shared" si="26"/>
        <v>6.5702999999999991E-5</v>
      </c>
      <c r="S80" s="6">
        <f t="shared" si="26"/>
        <v>6.5702999999999991E-5</v>
      </c>
      <c r="U80" s="6">
        <v>2032</v>
      </c>
      <c r="V80" s="6">
        <f t="shared" si="27"/>
        <v>1.7282241868833776E-2</v>
      </c>
      <c r="W80" s="6">
        <f t="shared" si="27"/>
        <v>2.5426155999999998E-2</v>
      </c>
      <c r="X80" s="6">
        <f t="shared" si="27"/>
        <v>2.5426155999999998E-2</v>
      </c>
      <c r="Z80" s="6">
        <v>2032</v>
      </c>
      <c r="AA80" s="6">
        <f t="shared" si="28"/>
        <v>1.1923708547562357E-3</v>
      </c>
      <c r="AB80" s="6">
        <f t="shared" si="28"/>
        <v>1.754252E-3</v>
      </c>
      <c r="AC80" s="6">
        <f t="shared" si="28"/>
        <v>1.754252E-3</v>
      </c>
      <c r="AE80" s="6">
        <v>2032</v>
      </c>
      <c r="AF80" s="6">
        <f t="shared" si="29"/>
        <v>4.3804742730551511E-3</v>
      </c>
      <c r="AG80" s="6">
        <f t="shared" si="29"/>
        <v>6.4446859999999998E-3</v>
      </c>
      <c r="AH80" s="6">
        <f t="shared" si="29"/>
        <v>6.4446859999999998E-3</v>
      </c>
      <c r="AJ80" s="6">
        <v>2032</v>
      </c>
      <c r="AK80" s="6">
        <f t="shared" si="30"/>
        <v>3.1396310579219082E-4</v>
      </c>
      <c r="AL80" s="6">
        <f t="shared" si="30"/>
        <v>4.6191199999999998E-4</v>
      </c>
      <c r="AM80" s="6">
        <f t="shared" si="30"/>
        <v>4.6191199999999998E-4</v>
      </c>
      <c r="AO80" s="6">
        <v>2032</v>
      </c>
      <c r="AP80" s="6">
        <f t="shared" si="31"/>
        <v>3.0869881061317519E-2</v>
      </c>
      <c r="AQ80" s="6">
        <f t="shared" si="23"/>
        <v>4.5416700999999997E-2</v>
      </c>
      <c r="AR80" s="6">
        <f t="shared" si="23"/>
        <v>4.5416700999999997E-2</v>
      </c>
    </row>
    <row r="81" spans="6:44" x14ac:dyDescent="0.25">
      <c r="F81" s="6">
        <v>2033</v>
      </c>
      <c r="G81" s="6">
        <f t="shared" si="24"/>
        <v>1.9667803753648733E-3</v>
      </c>
      <c r="H81" s="6">
        <f t="shared" si="24"/>
        <v>2.6042280000000001E-3</v>
      </c>
      <c r="I81" s="6">
        <f t="shared" si="24"/>
        <v>2.6042280000000001E-3</v>
      </c>
      <c r="K81" s="6">
        <v>2033</v>
      </c>
      <c r="L81" s="6">
        <f t="shared" si="25"/>
        <v>6.5400778620348203E-3</v>
      </c>
      <c r="M81" s="6">
        <f t="shared" si="25"/>
        <v>8.6597639999999986E-3</v>
      </c>
      <c r="N81" s="6">
        <f t="shared" si="25"/>
        <v>8.6597639999999986E-3</v>
      </c>
      <c r="P81" s="6">
        <v>2033</v>
      </c>
      <c r="Q81" s="6">
        <f t="shared" si="26"/>
        <v>4.9620605800489921E-5</v>
      </c>
      <c r="R81" s="6">
        <f t="shared" si="26"/>
        <v>6.5702999999999991E-5</v>
      </c>
      <c r="S81" s="6">
        <f t="shared" si="26"/>
        <v>6.5702999999999991E-5</v>
      </c>
      <c r="U81" s="6">
        <v>2033</v>
      </c>
      <c r="V81" s="6">
        <f t="shared" si="27"/>
        <v>1.9202490965370862E-2</v>
      </c>
      <c r="W81" s="6">
        <f t="shared" si="27"/>
        <v>2.5426155999999998E-2</v>
      </c>
      <c r="X81" s="6">
        <f t="shared" si="27"/>
        <v>2.5426155999999998E-2</v>
      </c>
      <c r="Z81" s="6">
        <v>2033</v>
      </c>
      <c r="AA81" s="6">
        <f t="shared" si="28"/>
        <v>1.3248565052847063E-3</v>
      </c>
      <c r="AB81" s="6">
        <f t="shared" si="28"/>
        <v>1.754252E-3</v>
      </c>
      <c r="AC81" s="6">
        <f t="shared" si="28"/>
        <v>1.754252E-3</v>
      </c>
      <c r="AE81" s="6">
        <v>2033</v>
      </c>
      <c r="AF81" s="6">
        <f t="shared" si="29"/>
        <v>4.8671936367279461E-3</v>
      </c>
      <c r="AG81" s="6">
        <f t="shared" si="29"/>
        <v>6.4446859999999998E-3</v>
      </c>
      <c r="AH81" s="6">
        <f t="shared" si="29"/>
        <v>6.4446859999999998E-3</v>
      </c>
      <c r="AJ81" s="6">
        <v>2033</v>
      </c>
      <c r="AK81" s="6">
        <f t="shared" si="30"/>
        <v>3.4884789532465638E-4</v>
      </c>
      <c r="AL81" s="6">
        <f t="shared" si="30"/>
        <v>4.6191199999999998E-4</v>
      </c>
      <c r="AM81" s="6">
        <f t="shared" si="30"/>
        <v>4.6191199999999998E-4</v>
      </c>
      <c r="AO81" s="6">
        <v>2033</v>
      </c>
      <c r="AP81" s="6">
        <f t="shared" si="31"/>
        <v>3.4299867845908348E-2</v>
      </c>
      <c r="AQ81" s="6">
        <f t="shared" si="23"/>
        <v>4.5416700999999997E-2</v>
      </c>
      <c r="AR81" s="6">
        <f t="shared" si="23"/>
        <v>4.5416700999999997E-2</v>
      </c>
    </row>
    <row r="82" spans="6:44" x14ac:dyDescent="0.25">
      <c r="F82" s="6">
        <v>2034</v>
      </c>
      <c r="G82" s="6">
        <f t="shared" si="24"/>
        <v>2.1634584129013607E-3</v>
      </c>
      <c r="H82" s="6">
        <f t="shared" si="24"/>
        <v>2.6042280000000001E-3</v>
      </c>
      <c r="I82" s="6">
        <f t="shared" si="24"/>
        <v>2.6042280000000001E-3</v>
      </c>
      <c r="K82" s="6">
        <v>2034</v>
      </c>
      <c r="L82" s="6">
        <f t="shared" si="25"/>
        <v>7.1940856482383036E-3</v>
      </c>
      <c r="M82" s="6">
        <f t="shared" si="25"/>
        <v>8.6597639999999986E-3</v>
      </c>
      <c r="N82" s="6">
        <f t="shared" si="25"/>
        <v>8.6597639999999986E-3</v>
      </c>
      <c r="P82" s="6">
        <v>2034</v>
      </c>
      <c r="Q82" s="6">
        <f t="shared" si="26"/>
        <v>5.4582666380538912E-5</v>
      </c>
      <c r="R82" s="6">
        <f t="shared" si="26"/>
        <v>6.5702999999999991E-5</v>
      </c>
      <c r="S82" s="6">
        <f t="shared" si="26"/>
        <v>6.5702999999999991E-5</v>
      </c>
      <c r="U82" s="6">
        <v>2034</v>
      </c>
      <c r="V82" s="6">
        <f t="shared" si="27"/>
        <v>2.1122740061907952E-2</v>
      </c>
      <c r="W82" s="6">
        <f t="shared" si="27"/>
        <v>2.5426155999999998E-2</v>
      </c>
      <c r="X82" s="6">
        <f t="shared" si="27"/>
        <v>2.5426155999999998E-2</v>
      </c>
      <c r="Z82" s="6">
        <v>2034</v>
      </c>
      <c r="AA82" s="6">
        <f t="shared" si="28"/>
        <v>1.457342155813177E-3</v>
      </c>
      <c r="AB82" s="6">
        <f t="shared" si="28"/>
        <v>1.754252E-3</v>
      </c>
      <c r="AC82" s="6">
        <f t="shared" si="28"/>
        <v>1.754252E-3</v>
      </c>
      <c r="AE82" s="6">
        <v>2034</v>
      </c>
      <c r="AF82" s="6">
        <f t="shared" si="29"/>
        <v>5.3539130004007411E-3</v>
      </c>
      <c r="AG82" s="6">
        <f t="shared" si="29"/>
        <v>6.4446859999999998E-3</v>
      </c>
      <c r="AH82" s="6">
        <f t="shared" si="29"/>
        <v>6.4446859999999998E-3</v>
      </c>
      <c r="AJ82" s="6">
        <v>2034</v>
      </c>
      <c r="AK82" s="6">
        <f t="shared" si="30"/>
        <v>3.8373268485712209E-4</v>
      </c>
      <c r="AL82" s="6">
        <f t="shared" si="30"/>
        <v>4.6191199999999998E-4</v>
      </c>
      <c r="AM82" s="6">
        <f t="shared" si="30"/>
        <v>4.6191199999999998E-4</v>
      </c>
      <c r="AO82" s="6">
        <v>2034</v>
      </c>
      <c r="AP82" s="6">
        <f t="shared" si="31"/>
        <v>3.7729854630499195E-2</v>
      </c>
      <c r="AQ82" s="6">
        <f t="shared" si="23"/>
        <v>4.5416700999999997E-2</v>
      </c>
      <c r="AR82" s="6">
        <f t="shared" si="23"/>
        <v>4.5416700999999997E-2</v>
      </c>
    </row>
    <row r="83" spans="6:44" x14ac:dyDescent="0.25">
      <c r="F83" s="6">
        <v>2035</v>
      </c>
      <c r="G83" s="6">
        <f t="shared" si="24"/>
        <v>2.3601364504378486E-3</v>
      </c>
      <c r="H83" s="6">
        <f t="shared" si="24"/>
        <v>2.6042280000000001E-3</v>
      </c>
      <c r="I83" s="6">
        <f t="shared" si="24"/>
        <v>2.6042280000000001E-3</v>
      </c>
      <c r="K83" s="6">
        <v>2035</v>
      </c>
      <c r="L83" s="6">
        <f t="shared" si="25"/>
        <v>7.8480934344417868E-3</v>
      </c>
      <c r="M83" s="6">
        <f t="shared" si="25"/>
        <v>8.6597639999999986E-3</v>
      </c>
      <c r="N83" s="6">
        <f t="shared" si="25"/>
        <v>8.6597639999999986E-3</v>
      </c>
      <c r="P83" s="6">
        <v>2035</v>
      </c>
      <c r="Q83" s="6">
        <f t="shared" si="26"/>
        <v>5.9544726960587916E-5</v>
      </c>
      <c r="R83" s="6">
        <f t="shared" si="26"/>
        <v>6.5702999999999991E-5</v>
      </c>
      <c r="S83" s="6">
        <f t="shared" si="26"/>
        <v>6.5702999999999991E-5</v>
      </c>
      <c r="U83" s="6">
        <v>2035</v>
      </c>
      <c r="V83" s="6">
        <f t="shared" si="27"/>
        <v>2.3042989158445038E-2</v>
      </c>
      <c r="W83" s="6">
        <f t="shared" si="27"/>
        <v>2.5426155999999998E-2</v>
      </c>
      <c r="X83" s="6">
        <f t="shared" si="27"/>
        <v>2.5426155999999998E-2</v>
      </c>
      <c r="Z83" s="6">
        <v>2035</v>
      </c>
      <c r="AA83" s="6">
        <f t="shared" si="28"/>
        <v>1.5898278063416476E-3</v>
      </c>
      <c r="AB83" s="6">
        <f t="shared" si="28"/>
        <v>1.754252E-3</v>
      </c>
      <c r="AC83" s="6">
        <f t="shared" si="28"/>
        <v>1.754252E-3</v>
      </c>
      <c r="AE83" s="6">
        <v>2035</v>
      </c>
      <c r="AF83" s="6">
        <f t="shared" si="29"/>
        <v>5.8406323640735353E-3</v>
      </c>
      <c r="AG83" s="6">
        <f t="shared" si="29"/>
        <v>6.4446859999999998E-3</v>
      </c>
      <c r="AH83" s="6">
        <f t="shared" si="29"/>
        <v>6.4446859999999998E-3</v>
      </c>
      <c r="AJ83" s="6">
        <v>2035</v>
      </c>
      <c r="AK83" s="6">
        <f t="shared" si="30"/>
        <v>4.1861747438958787E-4</v>
      </c>
      <c r="AL83" s="6">
        <f t="shared" si="30"/>
        <v>4.6191199999999998E-4</v>
      </c>
      <c r="AM83" s="6">
        <f t="shared" si="30"/>
        <v>4.6191199999999998E-4</v>
      </c>
      <c r="AO83" s="6">
        <v>2035</v>
      </c>
      <c r="AP83" s="6">
        <f t="shared" si="31"/>
        <v>4.1159841415090027E-2</v>
      </c>
      <c r="AQ83" s="6">
        <f t="shared" si="23"/>
        <v>4.5416700999999997E-2</v>
      </c>
      <c r="AR83" s="6">
        <f t="shared" si="23"/>
        <v>4.5416700999999997E-2</v>
      </c>
    </row>
    <row r="84" spans="6:44" x14ac:dyDescent="0.25">
      <c r="F84" s="6">
        <v>2036</v>
      </c>
      <c r="G84" s="6">
        <f t="shared" si="24"/>
        <v>2.5568144879743351E-3</v>
      </c>
      <c r="H84" s="6">
        <f t="shared" si="24"/>
        <v>2.6042280000000001E-3</v>
      </c>
      <c r="I84" s="6">
        <f t="shared" si="24"/>
        <v>2.6042280000000001E-3</v>
      </c>
      <c r="K84" s="6">
        <v>2036</v>
      </c>
      <c r="L84" s="6">
        <f t="shared" si="25"/>
        <v>8.5021012206452674E-3</v>
      </c>
      <c r="M84" s="6">
        <f t="shared" si="25"/>
        <v>8.6597639999999986E-3</v>
      </c>
      <c r="N84" s="6">
        <f t="shared" si="25"/>
        <v>8.6597639999999986E-3</v>
      </c>
      <c r="P84" s="6">
        <v>2036</v>
      </c>
      <c r="Q84" s="6">
        <f t="shared" si="26"/>
        <v>6.4506787540636893E-5</v>
      </c>
      <c r="R84" s="6">
        <f t="shared" si="26"/>
        <v>6.5702999999999991E-5</v>
      </c>
      <c r="S84" s="6">
        <f t="shared" si="26"/>
        <v>6.5702999999999991E-5</v>
      </c>
      <c r="U84" s="6">
        <v>2036</v>
      </c>
      <c r="V84" s="6">
        <f t="shared" si="27"/>
        <v>2.4963238254982121E-2</v>
      </c>
      <c r="W84" s="6">
        <f t="shared" si="27"/>
        <v>2.5426155999999998E-2</v>
      </c>
      <c r="X84" s="6">
        <f t="shared" si="27"/>
        <v>2.5426155999999998E-2</v>
      </c>
      <c r="Z84" s="6">
        <v>2036</v>
      </c>
      <c r="AA84" s="6">
        <f t="shared" si="28"/>
        <v>1.7223134568701182E-3</v>
      </c>
      <c r="AB84" s="6">
        <f t="shared" si="28"/>
        <v>1.754252E-3</v>
      </c>
      <c r="AC84" s="6">
        <f t="shared" si="28"/>
        <v>1.754252E-3</v>
      </c>
      <c r="AE84" s="6">
        <v>2036</v>
      </c>
      <c r="AF84" s="6">
        <f t="shared" si="29"/>
        <v>6.3273517277463304E-3</v>
      </c>
      <c r="AG84" s="6">
        <f t="shared" si="29"/>
        <v>6.4446859999999998E-3</v>
      </c>
      <c r="AH84" s="6">
        <f t="shared" si="29"/>
        <v>6.4446859999999998E-3</v>
      </c>
      <c r="AJ84" s="6">
        <v>2036</v>
      </c>
      <c r="AK84" s="6">
        <f t="shared" si="30"/>
        <v>4.5350226392205332E-4</v>
      </c>
      <c r="AL84" s="6">
        <f t="shared" si="30"/>
        <v>4.6191199999999998E-4</v>
      </c>
      <c r="AM84" s="6">
        <f t="shared" si="30"/>
        <v>4.6191199999999998E-4</v>
      </c>
      <c r="AO84" s="6">
        <v>2036</v>
      </c>
      <c r="AP84" s="6">
        <f t="shared" si="31"/>
        <v>4.4589828199680867E-2</v>
      </c>
      <c r="AQ84" s="6">
        <f t="shared" si="23"/>
        <v>4.5416700999999997E-2</v>
      </c>
      <c r="AR84" s="6">
        <f t="shared" si="23"/>
        <v>4.5416700999999997E-2</v>
      </c>
    </row>
    <row r="85" spans="6:44" x14ac:dyDescent="0.25">
      <c r="F85" s="6">
        <v>2037</v>
      </c>
      <c r="G85" s="6">
        <f t="shared" si="24"/>
        <v>2.6042280000000001E-3</v>
      </c>
      <c r="H85" s="6">
        <f t="shared" si="24"/>
        <v>2.6042280000000001E-3</v>
      </c>
      <c r="I85" s="6">
        <f t="shared" si="24"/>
        <v>2.6042280000000001E-3</v>
      </c>
      <c r="K85" s="6">
        <v>2037</v>
      </c>
      <c r="L85" s="6">
        <f t="shared" si="25"/>
        <v>8.6597639999999986E-3</v>
      </c>
      <c r="M85" s="6">
        <f t="shared" si="25"/>
        <v>8.6597639999999986E-3</v>
      </c>
      <c r="N85" s="6">
        <f t="shared" si="25"/>
        <v>8.6597639999999986E-3</v>
      </c>
      <c r="P85" s="6">
        <v>2037</v>
      </c>
      <c r="Q85" s="6">
        <f t="shared" si="26"/>
        <v>6.5702999999999991E-5</v>
      </c>
      <c r="R85" s="6">
        <f t="shared" si="26"/>
        <v>6.5702999999999991E-5</v>
      </c>
      <c r="S85" s="6">
        <f t="shared" si="26"/>
        <v>6.5702999999999991E-5</v>
      </c>
      <c r="U85" s="6">
        <v>2037</v>
      </c>
      <c r="V85" s="6">
        <f t="shared" si="27"/>
        <v>2.5426155999999998E-2</v>
      </c>
      <c r="W85" s="6">
        <f t="shared" si="27"/>
        <v>2.5426155999999998E-2</v>
      </c>
      <c r="X85" s="6">
        <f t="shared" si="27"/>
        <v>2.5426155999999998E-2</v>
      </c>
      <c r="Z85" s="6">
        <v>2037</v>
      </c>
      <c r="AA85" s="6">
        <f t="shared" si="28"/>
        <v>1.754252E-3</v>
      </c>
      <c r="AB85" s="6">
        <f t="shared" si="28"/>
        <v>1.754252E-3</v>
      </c>
      <c r="AC85" s="6">
        <f t="shared" si="28"/>
        <v>1.754252E-3</v>
      </c>
      <c r="AE85" s="6">
        <v>2037</v>
      </c>
      <c r="AF85" s="6">
        <f t="shared" si="29"/>
        <v>6.4446859999999998E-3</v>
      </c>
      <c r="AG85" s="6">
        <f t="shared" si="29"/>
        <v>6.4446859999999998E-3</v>
      </c>
      <c r="AH85" s="6">
        <f t="shared" si="29"/>
        <v>6.4446859999999998E-3</v>
      </c>
      <c r="AJ85" s="6">
        <v>2037</v>
      </c>
      <c r="AK85" s="6">
        <f t="shared" si="30"/>
        <v>4.6191199999999998E-4</v>
      </c>
      <c r="AL85" s="6">
        <f t="shared" si="30"/>
        <v>4.6191199999999998E-4</v>
      </c>
      <c r="AM85" s="6">
        <f t="shared" si="30"/>
        <v>4.6191199999999998E-4</v>
      </c>
      <c r="AO85" s="6">
        <v>2037</v>
      </c>
      <c r="AP85" s="6">
        <f t="shared" si="31"/>
        <v>4.5416700999999997E-2</v>
      </c>
      <c r="AQ85" s="6">
        <f t="shared" si="23"/>
        <v>4.5416700999999997E-2</v>
      </c>
      <c r="AR85" s="6">
        <f t="shared" si="23"/>
        <v>4.5416700999999997E-2</v>
      </c>
    </row>
    <row r="86" spans="6:44" x14ac:dyDescent="0.25">
      <c r="F86" s="6">
        <v>2038</v>
      </c>
      <c r="G86" s="6">
        <f t="shared" si="24"/>
        <v>2.6042280000000001E-3</v>
      </c>
      <c r="H86" s="6">
        <f t="shared" si="24"/>
        <v>2.6042280000000001E-3</v>
      </c>
      <c r="I86" s="6">
        <f t="shared" si="24"/>
        <v>2.6042280000000001E-3</v>
      </c>
      <c r="K86" s="6">
        <v>2038</v>
      </c>
      <c r="L86" s="6">
        <f t="shared" si="25"/>
        <v>8.6597639999999986E-3</v>
      </c>
      <c r="M86" s="6">
        <f t="shared" si="25"/>
        <v>8.6597639999999986E-3</v>
      </c>
      <c r="N86" s="6">
        <f t="shared" si="25"/>
        <v>8.6597639999999986E-3</v>
      </c>
      <c r="P86" s="6">
        <v>2038</v>
      </c>
      <c r="Q86" s="6">
        <f t="shared" si="26"/>
        <v>6.5702999999999991E-5</v>
      </c>
      <c r="R86" s="6">
        <f t="shared" si="26"/>
        <v>6.5702999999999991E-5</v>
      </c>
      <c r="S86" s="6">
        <f t="shared" si="26"/>
        <v>6.5702999999999991E-5</v>
      </c>
      <c r="U86" s="6">
        <v>2038</v>
      </c>
      <c r="V86" s="6">
        <f t="shared" si="27"/>
        <v>2.5426155999999998E-2</v>
      </c>
      <c r="W86" s="6">
        <f t="shared" si="27"/>
        <v>2.5426155999999998E-2</v>
      </c>
      <c r="X86" s="6">
        <f t="shared" si="27"/>
        <v>2.5426155999999998E-2</v>
      </c>
      <c r="Z86" s="6">
        <v>2038</v>
      </c>
      <c r="AA86" s="6">
        <f t="shared" si="28"/>
        <v>1.754252E-3</v>
      </c>
      <c r="AB86" s="6">
        <f t="shared" si="28"/>
        <v>1.754252E-3</v>
      </c>
      <c r="AC86" s="6">
        <f t="shared" si="28"/>
        <v>1.754252E-3</v>
      </c>
      <c r="AE86" s="6">
        <v>2038</v>
      </c>
      <c r="AF86" s="6">
        <f t="shared" si="29"/>
        <v>6.4446859999999998E-3</v>
      </c>
      <c r="AG86" s="6">
        <f t="shared" si="29"/>
        <v>6.4446859999999998E-3</v>
      </c>
      <c r="AH86" s="6">
        <f t="shared" si="29"/>
        <v>6.4446859999999998E-3</v>
      </c>
      <c r="AJ86" s="6">
        <v>2038</v>
      </c>
      <c r="AK86" s="6">
        <f t="shared" si="30"/>
        <v>4.6191199999999998E-4</v>
      </c>
      <c r="AL86" s="6">
        <f t="shared" si="30"/>
        <v>4.6191199999999998E-4</v>
      </c>
      <c r="AM86" s="6">
        <f t="shared" si="30"/>
        <v>4.6191199999999998E-4</v>
      </c>
      <c r="AO86" s="6">
        <v>2038</v>
      </c>
      <c r="AP86" s="6">
        <f t="shared" si="31"/>
        <v>4.5416700999999997E-2</v>
      </c>
      <c r="AQ86" s="6">
        <f t="shared" si="23"/>
        <v>4.5416700999999997E-2</v>
      </c>
      <c r="AR86" s="6">
        <f t="shared" si="23"/>
        <v>4.5416700999999997E-2</v>
      </c>
    </row>
    <row r="87" spans="6:44" x14ac:dyDescent="0.25">
      <c r="F87" s="6">
        <v>2039</v>
      </c>
      <c r="G87" s="6">
        <f t="shared" si="24"/>
        <v>2.6042280000000001E-3</v>
      </c>
      <c r="H87" s="6">
        <f t="shared" si="24"/>
        <v>2.6042280000000001E-3</v>
      </c>
      <c r="I87" s="6">
        <f t="shared" si="24"/>
        <v>2.6042280000000001E-3</v>
      </c>
      <c r="K87" s="6">
        <v>2039</v>
      </c>
      <c r="L87" s="6">
        <f t="shared" si="25"/>
        <v>8.6597639999999986E-3</v>
      </c>
      <c r="M87" s="6">
        <f t="shared" si="25"/>
        <v>8.6597639999999986E-3</v>
      </c>
      <c r="N87" s="6">
        <f t="shared" si="25"/>
        <v>8.6597639999999986E-3</v>
      </c>
      <c r="P87" s="6">
        <v>2039</v>
      </c>
      <c r="Q87" s="6">
        <f t="shared" si="26"/>
        <v>6.5702999999999991E-5</v>
      </c>
      <c r="R87" s="6">
        <f t="shared" si="26"/>
        <v>6.5702999999999991E-5</v>
      </c>
      <c r="S87" s="6">
        <f t="shared" si="26"/>
        <v>6.5702999999999991E-5</v>
      </c>
      <c r="U87" s="6">
        <v>2039</v>
      </c>
      <c r="V87" s="6">
        <f t="shared" si="27"/>
        <v>2.5426155999999998E-2</v>
      </c>
      <c r="W87" s="6">
        <f t="shared" si="27"/>
        <v>2.5426155999999998E-2</v>
      </c>
      <c r="X87" s="6">
        <f t="shared" si="27"/>
        <v>2.5426155999999998E-2</v>
      </c>
      <c r="Z87" s="6">
        <v>2039</v>
      </c>
      <c r="AA87" s="6">
        <f t="shared" si="28"/>
        <v>1.754252E-3</v>
      </c>
      <c r="AB87" s="6">
        <f t="shared" si="28"/>
        <v>1.754252E-3</v>
      </c>
      <c r="AC87" s="6">
        <f t="shared" si="28"/>
        <v>1.754252E-3</v>
      </c>
      <c r="AE87" s="6">
        <v>2039</v>
      </c>
      <c r="AF87" s="6">
        <f t="shared" si="29"/>
        <v>6.4446859999999998E-3</v>
      </c>
      <c r="AG87" s="6">
        <f t="shared" si="29"/>
        <v>6.4446859999999998E-3</v>
      </c>
      <c r="AH87" s="6">
        <f t="shared" si="29"/>
        <v>6.4446859999999998E-3</v>
      </c>
      <c r="AJ87" s="6">
        <v>2039</v>
      </c>
      <c r="AK87" s="6">
        <f t="shared" si="30"/>
        <v>4.6191199999999998E-4</v>
      </c>
      <c r="AL87" s="6">
        <f t="shared" si="30"/>
        <v>4.6191199999999998E-4</v>
      </c>
      <c r="AM87" s="6">
        <f t="shared" si="30"/>
        <v>4.6191199999999998E-4</v>
      </c>
      <c r="AO87" s="6">
        <v>2039</v>
      </c>
      <c r="AP87" s="6">
        <f t="shared" si="31"/>
        <v>4.5416700999999997E-2</v>
      </c>
      <c r="AQ87" s="6">
        <f t="shared" si="23"/>
        <v>4.5416700999999997E-2</v>
      </c>
      <c r="AR87" s="6">
        <f t="shared" si="23"/>
        <v>4.5416700999999997E-2</v>
      </c>
    </row>
    <row r="88" spans="6:44" x14ac:dyDescent="0.25">
      <c r="F88" s="6">
        <v>2040</v>
      </c>
      <c r="G88" s="6">
        <f t="shared" si="24"/>
        <v>2.6042280000000001E-3</v>
      </c>
      <c r="H88" s="6">
        <f t="shared" si="24"/>
        <v>2.6042280000000001E-3</v>
      </c>
      <c r="I88" s="6">
        <f t="shared" si="24"/>
        <v>2.6042280000000001E-3</v>
      </c>
      <c r="K88" s="6">
        <v>2040</v>
      </c>
      <c r="L88" s="6">
        <f t="shared" si="25"/>
        <v>8.6597639999999986E-3</v>
      </c>
      <c r="M88" s="6">
        <f t="shared" si="25"/>
        <v>8.6597639999999986E-3</v>
      </c>
      <c r="N88" s="6">
        <f t="shared" si="25"/>
        <v>8.6597639999999986E-3</v>
      </c>
      <c r="P88" s="6">
        <v>2040</v>
      </c>
      <c r="Q88" s="6">
        <f t="shared" si="26"/>
        <v>6.5702999999999991E-5</v>
      </c>
      <c r="R88" s="6">
        <f t="shared" si="26"/>
        <v>6.5702999999999991E-5</v>
      </c>
      <c r="S88" s="6">
        <f t="shared" si="26"/>
        <v>6.5702999999999991E-5</v>
      </c>
      <c r="U88" s="6">
        <v>2040</v>
      </c>
      <c r="V88" s="6">
        <f t="shared" si="27"/>
        <v>2.5426155999999998E-2</v>
      </c>
      <c r="W88" s="6">
        <f t="shared" si="27"/>
        <v>2.5426155999999998E-2</v>
      </c>
      <c r="X88" s="6">
        <f t="shared" si="27"/>
        <v>2.5426155999999998E-2</v>
      </c>
      <c r="Z88" s="6">
        <v>2040</v>
      </c>
      <c r="AA88" s="6">
        <f t="shared" si="28"/>
        <v>1.754252E-3</v>
      </c>
      <c r="AB88" s="6">
        <f t="shared" si="28"/>
        <v>1.754252E-3</v>
      </c>
      <c r="AC88" s="6">
        <f t="shared" si="28"/>
        <v>1.754252E-3</v>
      </c>
      <c r="AE88" s="6">
        <v>2040</v>
      </c>
      <c r="AF88" s="6">
        <f t="shared" si="29"/>
        <v>6.4446859999999998E-3</v>
      </c>
      <c r="AG88" s="6">
        <f t="shared" si="29"/>
        <v>6.4446859999999998E-3</v>
      </c>
      <c r="AH88" s="6">
        <f t="shared" si="29"/>
        <v>6.4446859999999998E-3</v>
      </c>
      <c r="AJ88" s="6">
        <v>2040</v>
      </c>
      <c r="AK88" s="6">
        <f t="shared" si="30"/>
        <v>4.6191199999999998E-4</v>
      </c>
      <c r="AL88" s="6">
        <f t="shared" si="30"/>
        <v>4.6191199999999998E-4</v>
      </c>
      <c r="AM88" s="6">
        <f t="shared" si="30"/>
        <v>4.6191199999999998E-4</v>
      </c>
      <c r="AO88" s="6">
        <v>2040</v>
      </c>
      <c r="AP88" s="6">
        <f t="shared" si="31"/>
        <v>4.5416700999999997E-2</v>
      </c>
      <c r="AQ88" s="6">
        <f t="shared" si="31"/>
        <v>4.5416700999999997E-2</v>
      </c>
      <c r="AR88" s="6">
        <f t="shared" si="31"/>
        <v>4.5416700999999997E-2</v>
      </c>
    </row>
    <row r="89" spans="6:44" x14ac:dyDescent="0.25">
      <c r="F89" s="6">
        <v>2041</v>
      </c>
      <c r="G89" s="6">
        <f t="shared" ref="G89:I98" si="32">($G$2-G58)*0.181/1000</f>
        <v>2.6042280000000001E-3</v>
      </c>
      <c r="H89" s="6">
        <f t="shared" si="32"/>
        <v>2.6042280000000001E-3</v>
      </c>
      <c r="I89" s="6">
        <f t="shared" si="32"/>
        <v>2.6042280000000001E-3</v>
      </c>
      <c r="K89" s="6">
        <v>2041</v>
      </c>
      <c r="L89" s="6">
        <f t="shared" ref="L89:N98" si="33">($H$2-L58)*0.181/1000</f>
        <v>8.6597639999999986E-3</v>
      </c>
      <c r="M89" s="6">
        <f t="shared" si="33"/>
        <v>8.6597639999999986E-3</v>
      </c>
      <c r="N89" s="6">
        <f t="shared" si="33"/>
        <v>8.6597639999999986E-3</v>
      </c>
      <c r="P89" s="6">
        <v>2041</v>
      </c>
      <c r="Q89" s="6">
        <f t="shared" ref="Q89:S98" si="34">($I$2-Q58)*0.181/1000</f>
        <v>6.5702999999999991E-5</v>
      </c>
      <c r="R89" s="6">
        <f t="shared" si="34"/>
        <v>6.5702999999999991E-5</v>
      </c>
      <c r="S89" s="6">
        <f t="shared" si="34"/>
        <v>6.5702999999999991E-5</v>
      </c>
      <c r="U89" s="6">
        <v>2041</v>
      </c>
      <c r="V89" s="6">
        <f t="shared" ref="V89:X98" si="35">($J$2-V58)*0.181/1000</f>
        <v>2.5426155999999998E-2</v>
      </c>
      <c r="W89" s="6">
        <f t="shared" si="35"/>
        <v>2.5426155999999998E-2</v>
      </c>
      <c r="X89" s="6">
        <f t="shared" si="35"/>
        <v>2.5426155999999998E-2</v>
      </c>
      <c r="Z89" s="6">
        <v>2041</v>
      </c>
      <c r="AA89" s="6">
        <f t="shared" ref="AA89:AC98" si="36">($K$2-AA58)*0.181/1000</f>
        <v>1.754252E-3</v>
      </c>
      <c r="AB89" s="6">
        <f t="shared" si="36"/>
        <v>1.754252E-3</v>
      </c>
      <c r="AC89" s="6">
        <f t="shared" si="36"/>
        <v>1.754252E-3</v>
      </c>
      <c r="AE89" s="6">
        <v>2041</v>
      </c>
      <c r="AF89" s="6">
        <f t="shared" ref="AF89:AH98" si="37">($L$2-AF58)*0.181/1000</f>
        <v>6.4446859999999998E-3</v>
      </c>
      <c r="AG89" s="6">
        <f t="shared" si="37"/>
        <v>6.4446859999999998E-3</v>
      </c>
      <c r="AH89" s="6">
        <f t="shared" si="37"/>
        <v>6.4446859999999998E-3</v>
      </c>
      <c r="AJ89" s="6">
        <v>2041</v>
      </c>
      <c r="AK89" s="6">
        <f t="shared" ref="AK89:AM98" si="38">($M$2-AK58)*0.181/1000</f>
        <v>4.6191199999999998E-4</v>
      </c>
      <c r="AL89" s="6">
        <f t="shared" si="38"/>
        <v>4.6191199999999998E-4</v>
      </c>
      <c r="AM89" s="6">
        <f t="shared" si="38"/>
        <v>4.6191199999999998E-4</v>
      </c>
      <c r="AO89" s="6">
        <v>2041</v>
      </c>
      <c r="AP89" s="6">
        <f t="shared" si="31"/>
        <v>4.5416700999999997E-2</v>
      </c>
      <c r="AQ89" s="6">
        <f t="shared" si="31"/>
        <v>4.5416700999999997E-2</v>
      </c>
      <c r="AR89" s="6">
        <f t="shared" si="31"/>
        <v>4.5416700999999997E-2</v>
      </c>
    </row>
    <row r="90" spans="6:44" x14ac:dyDescent="0.25">
      <c r="F90" s="6">
        <v>2042</v>
      </c>
      <c r="G90" s="6">
        <f t="shared" si="32"/>
        <v>2.6042280000000001E-3</v>
      </c>
      <c r="H90" s="6">
        <f t="shared" si="32"/>
        <v>2.6042280000000001E-3</v>
      </c>
      <c r="I90" s="6">
        <f t="shared" si="32"/>
        <v>2.6042280000000001E-3</v>
      </c>
      <c r="K90" s="6">
        <v>2042</v>
      </c>
      <c r="L90" s="6">
        <f t="shared" si="33"/>
        <v>8.6597639999999986E-3</v>
      </c>
      <c r="M90" s="6">
        <f t="shared" si="33"/>
        <v>8.6597639999999986E-3</v>
      </c>
      <c r="N90" s="6">
        <f t="shared" si="33"/>
        <v>8.6597639999999986E-3</v>
      </c>
      <c r="P90" s="6">
        <v>2042</v>
      </c>
      <c r="Q90" s="6">
        <f t="shared" si="34"/>
        <v>6.5702999999999991E-5</v>
      </c>
      <c r="R90" s="6">
        <f t="shared" si="34"/>
        <v>6.5702999999999991E-5</v>
      </c>
      <c r="S90" s="6">
        <f t="shared" si="34"/>
        <v>6.5702999999999991E-5</v>
      </c>
      <c r="U90" s="6">
        <v>2042</v>
      </c>
      <c r="V90" s="6">
        <f t="shared" si="35"/>
        <v>2.5426155999999998E-2</v>
      </c>
      <c r="W90" s="6">
        <f t="shared" si="35"/>
        <v>2.5426155999999998E-2</v>
      </c>
      <c r="X90" s="6">
        <f t="shared" si="35"/>
        <v>2.5426155999999998E-2</v>
      </c>
      <c r="Z90" s="6">
        <v>2042</v>
      </c>
      <c r="AA90" s="6">
        <f t="shared" si="36"/>
        <v>1.754252E-3</v>
      </c>
      <c r="AB90" s="6">
        <f t="shared" si="36"/>
        <v>1.754252E-3</v>
      </c>
      <c r="AC90" s="6">
        <f t="shared" si="36"/>
        <v>1.754252E-3</v>
      </c>
      <c r="AE90" s="6">
        <v>2042</v>
      </c>
      <c r="AF90" s="6">
        <f t="shared" si="37"/>
        <v>6.4446859999999998E-3</v>
      </c>
      <c r="AG90" s="6">
        <f t="shared" si="37"/>
        <v>6.4446859999999998E-3</v>
      </c>
      <c r="AH90" s="6">
        <f t="shared" si="37"/>
        <v>6.4446859999999998E-3</v>
      </c>
      <c r="AJ90" s="6">
        <v>2042</v>
      </c>
      <c r="AK90" s="6">
        <f t="shared" si="38"/>
        <v>4.6191199999999998E-4</v>
      </c>
      <c r="AL90" s="6">
        <f t="shared" si="38"/>
        <v>4.6191199999999998E-4</v>
      </c>
      <c r="AM90" s="6">
        <f t="shared" si="38"/>
        <v>4.6191199999999998E-4</v>
      </c>
      <c r="AO90" s="6">
        <v>2042</v>
      </c>
      <c r="AP90" s="6">
        <f t="shared" si="31"/>
        <v>4.5416700999999997E-2</v>
      </c>
      <c r="AQ90" s="6">
        <f t="shared" si="31"/>
        <v>4.5416700999999997E-2</v>
      </c>
      <c r="AR90" s="6">
        <f t="shared" si="31"/>
        <v>4.5416700999999997E-2</v>
      </c>
    </row>
    <row r="91" spans="6:44" x14ac:dyDescent="0.25">
      <c r="F91" s="6">
        <v>2043</v>
      </c>
      <c r="G91" s="6">
        <f t="shared" si="32"/>
        <v>2.6042280000000001E-3</v>
      </c>
      <c r="H91" s="6">
        <f t="shared" si="32"/>
        <v>2.6042280000000001E-3</v>
      </c>
      <c r="I91" s="6">
        <f t="shared" si="32"/>
        <v>2.6042280000000001E-3</v>
      </c>
      <c r="K91" s="6">
        <v>2043</v>
      </c>
      <c r="L91" s="6">
        <f t="shared" si="33"/>
        <v>8.6597639999999986E-3</v>
      </c>
      <c r="M91" s="6">
        <f t="shared" si="33"/>
        <v>8.6597639999999986E-3</v>
      </c>
      <c r="N91" s="6">
        <f t="shared" si="33"/>
        <v>8.6597639999999986E-3</v>
      </c>
      <c r="P91" s="6">
        <v>2043</v>
      </c>
      <c r="Q91" s="6">
        <f t="shared" si="34"/>
        <v>6.5702999999999991E-5</v>
      </c>
      <c r="R91" s="6">
        <f t="shared" si="34"/>
        <v>6.5702999999999991E-5</v>
      </c>
      <c r="S91" s="6">
        <f t="shared" si="34"/>
        <v>6.5702999999999991E-5</v>
      </c>
      <c r="U91" s="6">
        <v>2043</v>
      </c>
      <c r="V91" s="6">
        <f t="shared" si="35"/>
        <v>2.5426155999999998E-2</v>
      </c>
      <c r="W91" s="6">
        <f t="shared" si="35"/>
        <v>2.5426155999999998E-2</v>
      </c>
      <c r="X91" s="6">
        <f t="shared" si="35"/>
        <v>2.5426155999999998E-2</v>
      </c>
      <c r="Z91" s="6">
        <v>2043</v>
      </c>
      <c r="AA91" s="6">
        <f t="shared" si="36"/>
        <v>1.754252E-3</v>
      </c>
      <c r="AB91" s="6">
        <f t="shared" si="36"/>
        <v>1.754252E-3</v>
      </c>
      <c r="AC91" s="6">
        <f t="shared" si="36"/>
        <v>1.754252E-3</v>
      </c>
      <c r="AE91" s="6">
        <v>2043</v>
      </c>
      <c r="AF91" s="6">
        <f t="shared" si="37"/>
        <v>6.4446859999999998E-3</v>
      </c>
      <c r="AG91" s="6">
        <f t="shared" si="37"/>
        <v>6.4446859999999998E-3</v>
      </c>
      <c r="AH91" s="6">
        <f t="shared" si="37"/>
        <v>6.4446859999999998E-3</v>
      </c>
      <c r="AJ91" s="6">
        <v>2043</v>
      </c>
      <c r="AK91" s="6">
        <f t="shared" si="38"/>
        <v>4.6191199999999998E-4</v>
      </c>
      <c r="AL91" s="6">
        <f t="shared" si="38"/>
        <v>4.6191199999999998E-4</v>
      </c>
      <c r="AM91" s="6">
        <f t="shared" si="38"/>
        <v>4.6191199999999998E-4</v>
      </c>
      <c r="AO91" s="6">
        <v>2043</v>
      </c>
      <c r="AP91" s="6">
        <f t="shared" si="31"/>
        <v>4.5416700999999997E-2</v>
      </c>
      <c r="AQ91" s="6">
        <f t="shared" si="31"/>
        <v>4.5416700999999997E-2</v>
      </c>
      <c r="AR91" s="6">
        <f t="shared" si="31"/>
        <v>4.5416700999999997E-2</v>
      </c>
    </row>
    <row r="92" spans="6:44" x14ac:dyDescent="0.25">
      <c r="F92" s="6">
        <v>2044</v>
      </c>
      <c r="G92" s="6">
        <f t="shared" si="32"/>
        <v>2.6042280000000001E-3</v>
      </c>
      <c r="H92" s="6">
        <f t="shared" si="32"/>
        <v>2.6042280000000001E-3</v>
      </c>
      <c r="I92" s="6">
        <f t="shared" si="32"/>
        <v>2.6042280000000001E-3</v>
      </c>
      <c r="K92" s="6">
        <v>2044</v>
      </c>
      <c r="L92" s="6">
        <f t="shared" si="33"/>
        <v>8.6597639999999986E-3</v>
      </c>
      <c r="M92" s="6">
        <f t="shared" si="33"/>
        <v>8.6597639999999986E-3</v>
      </c>
      <c r="N92" s="6">
        <f t="shared" si="33"/>
        <v>8.6597639999999986E-3</v>
      </c>
      <c r="P92" s="6">
        <v>2044</v>
      </c>
      <c r="Q92" s="6">
        <f t="shared" si="34"/>
        <v>6.5702999999999991E-5</v>
      </c>
      <c r="R92" s="6">
        <f t="shared" si="34"/>
        <v>6.5702999999999991E-5</v>
      </c>
      <c r="S92" s="6">
        <f t="shared" si="34"/>
        <v>6.5702999999999991E-5</v>
      </c>
      <c r="U92" s="6">
        <v>2044</v>
      </c>
      <c r="V92" s="6">
        <f t="shared" si="35"/>
        <v>2.5426155999999998E-2</v>
      </c>
      <c r="W92" s="6">
        <f t="shared" si="35"/>
        <v>2.5426155999999998E-2</v>
      </c>
      <c r="X92" s="6">
        <f t="shared" si="35"/>
        <v>2.5426155999999998E-2</v>
      </c>
      <c r="Z92" s="6">
        <v>2044</v>
      </c>
      <c r="AA92" s="6">
        <f t="shared" si="36"/>
        <v>1.754252E-3</v>
      </c>
      <c r="AB92" s="6">
        <f t="shared" si="36"/>
        <v>1.754252E-3</v>
      </c>
      <c r="AC92" s="6">
        <f t="shared" si="36"/>
        <v>1.754252E-3</v>
      </c>
      <c r="AE92" s="6">
        <v>2044</v>
      </c>
      <c r="AF92" s="6">
        <f t="shared" si="37"/>
        <v>6.4446859999999998E-3</v>
      </c>
      <c r="AG92" s="6">
        <f t="shared" si="37"/>
        <v>6.4446859999999998E-3</v>
      </c>
      <c r="AH92" s="6">
        <f t="shared" si="37"/>
        <v>6.4446859999999998E-3</v>
      </c>
      <c r="AJ92" s="6">
        <v>2044</v>
      </c>
      <c r="AK92" s="6">
        <f t="shared" si="38"/>
        <v>4.6191199999999998E-4</v>
      </c>
      <c r="AL92" s="6">
        <f t="shared" si="38"/>
        <v>4.6191199999999998E-4</v>
      </c>
      <c r="AM92" s="6">
        <f t="shared" si="38"/>
        <v>4.6191199999999998E-4</v>
      </c>
      <c r="AO92" s="6">
        <v>2044</v>
      </c>
      <c r="AP92" s="6">
        <f t="shared" si="31"/>
        <v>4.5416700999999997E-2</v>
      </c>
      <c r="AQ92" s="6">
        <f t="shared" si="31"/>
        <v>4.5416700999999997E-2</v>
      </c>
      <c r="AR92" s="6">
        <f t="shared" si="31"/>
        <v>4.5416700999999997E-2</v>
      </c>
    </row>
    <row r="93" spans="6:44" x14ac:dyDescent="0.25">
      <c r="F93" s="6">
        <v>2045</v>
      </c>
      <c r="G93" s="6">
        <f t="shared" si="32"/>
        <v>2.6042280000000001E-3</v>
      </c>
      <c r="H93" s="6">
        <f t="shared" si="32"/>
        <v>2.6042280000000001E-3</v>
      </c>
      <c r="I93" s="6">
        <f t="shared" si="32"/>
        <v>2.6042280000000001E-3</v>
      </c>
      <c r="K93" s="6">
        <v>2045</v>
      </c>
      <c r="L93" s="6">
        <f t="shared" si="33"/>
        <v>8.6597639999999986E-3</v>
      </c>
      <c r="M93" s="6">
        <f t="shared" si="33"/>
        <v>8.6597639999999986E-3</v>
      </c>
      <c r="N93" s="6">
        <f t="shared" si="33"/>
        <v>8.6597639999999986E-3</v>
      </c>
      <c r="P93" s="6">
        <v>2045</v>
      </c>
      <c r="Q93" s="6">
        <f t="shared" si="34"/>
        <v>6.5702999999999991E-5</v>
      </c>
      <c r="R93" s="6">
        <f t="shared" si="34"/>
        <v>6.5702999999999991E-5</v>
      </c>
      <c r="S93" s="6">
        <f t="shared" si="34"/>
        <v>6.5702999999999991E-5</v>
      </c>
      <c r="U93" s="6">
        <v>2045</v>
      </c>
      <c r="V93" s="6">
        <f t="shared" si="35"/>
        <v>2.5426155999999998E-2</v>
      </c>
      <c r="W93" s="6">
        <f t="shared" si="35"/>
        <v>2.5426155999999998E-2</v>
      </c>
      <c r="X93" s="6">
        <f t="shared" si="35"/>
        <v>2.5426155999999998E-2</v>
      </c>
      <c r="Z93" s="6">
        <v>2045</v>
      </c>
      <c r="AA93" s="6">
        <f t="shared" si="36"/>
        <v>1.754252E-3</v>
      </c>
      <c r="AB93" s="6">
        <f t="shared" si="36"/>
        <v>1.754252E-3</v>
      </c>
      <c r="AC93" s="6">
        <f t="shared" si="36"/>
        <v>1.754252E-3</v>
      </c>
      <c r="AE93" s="6">
        <v>2045</v>
      </c>
      <c r="AF93" s="6">
        <f t="shared" si="37"/>
        <v>6.4446859999999998E-3</v>
      </c>
      <c r="AG93" s="6">
        <f t="shared" si="37"/>
        <v>6.4446859999999998E-3</v>
      </c>
      <c r="AH93" s="6">
        <f t="shared" si="37"/>
        <v>6.4446859999999998E-3</v>
      </c>
      <c r="AJ93" s="6">
        <v>2045</v>
      </c>
      <c r="AK93" s="6">
        <f t="shared" si="38"/>
        <v>4.6191199999999998E-4</v>
      </c>
      <c r="AL93" s="6">
        <f t="shared" si="38"/>
        <v>4.6191199999999998E-4</v>
      </c>
      <c r="AM93" s="6">
        <f t="shared" si="38"/>
        <v>4.6191199999999998E-4</v>
      </c>
      <c r="AO93" s="6">
        <v>2045</v>
      </c>
      <c r="AP93" s="6">
        <f t="shared" si="31"/>
        <v>4.5416700999999997E-2</v>
      </c>
      <c r="AQ93" s="6">
        <f t="shared" si="31"/>
        <v>4.5416700999999997E-2</v>
      </c>
      <c r="AR93" s="6">
        <f t="shared" si="31"/>
        <v>4.5416700999999997E-2</v>
      </c>
    </row>
    <row r="94" spans="6:44" x14ac:dyDescent="0.25">
      <c r="F94" s="6">
        <v>2046</v>
      </c>
      <c r="G94" s="6">
        <f t="shared" si="32"/>
        <v>2.6042280000000001E-3</v>
      </c>
      <c r="H94" s="6">
        <f t="shared" si="32"/>
        <v>2.6042280000000001E-3</v>
      </c>
      <c r="I94" s="6">
        <f t="shared" si="32"/>
        <v>2.6042280000000001E-3</v>
      </c>
      <c r="K94" s="6">
        <v>2046</v>
      </c>
      <c r="L94" s="6">
        <f t="shared" si="33"/>
        <v>8.6597639999999986E-3</v>
      </c>
      <c r="M94" s="6">
        <f t="shared" si="33"/>
        <v>8.6597639999999986E-3</v>
      </c>
      <c r="N94" s="6">
        <f t="shared" si="33"/>
        <v>8.6597639999999986E-3</v>
      </c>
      <c r="P94" s="6">
        <v>2046</v>
      </c>
      <c r="Q94" s="6">
        <f t="shared" si="34"/>
        <v>6.5702999999999991E-5</v>
      </c>
      <c r="R94" s="6">
        <f t="shared" si="34"/>
        <v>6.5702999999999991E-5</v>
      </c>
      <c r="S94" s="6">
        <f t="shared" si="34"/>
        <v>6.5702999999999991E-5</v>
      </c>
      <c r="U94" s="6">
        <v>2046</v>
      </c>
      <c r="V94" s="6">
        <f t="shared" si="35"/>
        <v>2.5426155999999998E-2</v>
      </c>
      <c r="W94" s="6">
        <f t="shared" si="35"/>
        <v>2.5426155999999998E-2</v>
      </c>
      <c r="X94" s="6">
        <f t="shared" si="35"/>
        <v>2.5426155999999998E-2</v>
      </c>
      <c r="Z94" s="6">
        <v>2046</v>
      </c>
      <c r="AA94" s="6">
        <f t="shared" si="36"/>
        <v>1.754252E-3</v>
      </c>
      <c r="AB94" s="6">
        <f t="shared" si="36"/>
        <v>1.754252E-3</v>
      </c>
      <c r="AC94" s="6">
        <f t="shared" si="36"/>
        <v>1.754252E-3</v>
      </c>
      <c r="AE94" s="6">
        <v>2046</v>
      </c>
      <c r="AF94" s="6">
        <f t="shared" si="37"/>
        <v>6.4446859999999998E-3</v>
      </c>
      <c r="AG94" s="6">
        <f t="shared" si="37"/>
        <v>6.4446859999999998E-3</v>
      </c>
      <c r="AH94" s="6">
        <f t="shared" si="37"/>
        <v>6.4446859999999998E-3</v>
      </c>
      <c r="AJ94" s="6">
        <v>2046</v>
      </c>
      <c r="AK94" s="6">
        <f t="shared" si="38"/>
        <v>4.6191199999999998E-4</v>
      </c>
      <c r="AL94" s="6">
        <f t="shared" si="38"/>
        <v>4.6191199999999998E-4</v>
      </c>
      <c r="AM94" s="6">
        <f t="shared" si="38"/>
        <v>4.6191199999999998E-4</v>
      </c>
      <c r="AO94" s="6">
        <v>2046</v>
      </c>
      <c r="AP94" s="6">
        <f t="shared" si="31"/>
        <v>4.5416700999999997E-2</v>
      </c>
      <c r="AQ94" s="6">
        <f t="shared" si="31"/>
        <v>4.5416700999999997E-2</v>
      </c>
      <c r="AR94" s="6">
        <f t="shared" si="31"/>
        <v>4.5416700999999997E-2</v>
      </c>
    </row>
    <row r="95" spans="6:44" x14ac:dyDescent="0.25">
      <c r="F95" s="6">
        <v>2047</v>
      </c>
      <c r="G95" s="6">
        <f t="shared" si="32"/>
        <v>2.6042280000000001E-3</v>
      </c>
      <c r="H95" s="6">
        <f t="shared" si="32"/>
        <v>2.6042280000000001E-3</v>
      </c>
      <c r="I95" s="6">
        <f t="shared" si="32"/>
        <v>2.6042280000000001E-3</v>
      </c>
      <c r="K95" s="6">
        <v>2047</v>
      </c>
      <c r="L95" s="6">
        <f t="shared" si="33"/>
        <v>8.6597639999999986E-3</v>
      </c>
      <c r="M95" s="6">
        <f t="shared" si="33"/>
        <v>8.6597639999999986E-3</v>
      </c>
      <c r="N95" s="6">
        <f t="shared" si="33"/>
        <v>8.6597639999999986E-3</v>
      </c>
      <c r="P95" s="6">
        <v>2047</v>
      </c>
      <c r="Q95" s="6">
        <f t="shared" si="34"/>
        <v>6.5702999999999991E-5</v>
      </c>
      <c r="R95" s="6">
        <f t="shared" si="34"/>
        <v>6.5702999999999991E-5</v>
      </c>
      <c r="S95" s="6">
        <f t="shared" si="34"/>
        <v>6.5702999999999991E-5</v>
      </c>
      <c r="U95" s="6">
        <v>2047</v>
      </c>
      <c r="V95" s="6">
        <f t="shared" si="35"/>
        <v>2.5426155999999998E-2</v>
      </c>
      <c r="W95" s="6">
        <f t="shared" si="35"/>
        <v>2.5426155999999998E-2</v>
      </c>
      <c r="X95" s="6">
        <f t="shared" si="35"/>
        <v>2.5426155999999998E-2</v>
      </c>
      <c r="Z95" s="6">
        <v>2047</v>
      </c>
      <c r="AA95" s="6">
        <f t="shared" si="36"/>
        <v>1.754252E-3</v>
      </c>
      <c r="AB95" s="6">
        <f t="shared" si="36"/>
        <v>1.754252E-3</v>
      </c>
      <c r="AC95" s="6">
        <f t="shared" si="36"/>
        <v>1.754252E-3</v>
      </c>
      <c r="AE95" s="6">
        <v>2047</v>
      </c>
      <c r="AF95" s="6">
        <f t="shared" si="37"/>
        <v>6.4446859999999998E-3</v>
      </c>
      <c r="AG95" s="6">
        <f t="shared" si="37"/>
        <v>6.4446859999999998E-3</v>
      </c>
      <c r="AH95" s="6">
        <f t="shared" si="37"/>
        <v>6.4446859999999998E-3</v>
      </c>
      <c r="AJ95" s="6">
        <v>2047</v>
      </c>
      <c r="AK95" s="6">
        <f t="shared" si="38"/>
        <v>4.6191199999999998E-4</v>
      </c>
      <c r="AL95" s="6">
        <f t="shared" si="38"/>
        <v>4.6191199999999998E-4</v>
      </c>
      <c r="AM95" s="6">
        <f t="shared" si="38"/>
        <v>4.6191199999999998E-4</v>
      </c>
      <c r="AO95" s="6">
        <v>2047</v>
      </c>
      <c r="AP95" s="6">
        <f t="shared" si="31"/>
        <v>4.5416700999999997E-2</v>
      </c>
      <c r="AQ95" s="6">
        <f t="shared" si="31"/>
        <v>4.5416700999999997E-2</v>
      </c>
      <c r="AR95" s="6">
        <f t="shared" si="31"/>
        <v>4.5416700999999997E-2</v>
      </c>
    </row>
    <row r="96" spans="6:44" x14ac:dyDescent="0.25">
      <c r="F96" s="6">
        <v>2048</v>
      </c>
      <c r="G96" s="6">
        <f t="shared" si="32"/>
        <v>2.6042280000000001E-3</v>
      </c>
      <c r="H96" s="6">
        <f t="shared" si="32"/>
        <v>2.6042280000000001E-3</v>
      </c>
      <c r="I96" s="6">
        <f t="shared" si="32"/>
        <v>2.6042280000000001E-3</v>
      </c>
      <c r="K96" s="6">
        <v>2048</v>
      </c>
      <c r="L96" s="6">
        <f t="shared" si="33"/>
        <v>8.6597639999999986E-3</v>
      </c>
      <c r="M96" s="6">
        <f t="shared" si="33"/>
        <v>8.6597639999999986E-3</v>
      </c>
      <c r="N96" s="6">
        <f t="shared" si="33"/>
        <v>8.6597639999999986E-3</v>
      </c>
      <c r="P96" s="6">
        <v>2048</v>
      </c>
      <c r="Q96" s="6">
        <f t="shared" si="34"/>
        <v>6.5702999999999991E-5</v>
      </c>
      <c r="R96" s="6">
        <f t="shared" si="34"/>
        <v>6.5702999999999991E-5</v>
      </c>
      <c r="S96" s="6">
        <f t="shared" si="34"/>
        <v>6.5702999999999991E-5</v>
      </c>
      <c r="U96" s="6">
        <v>2048</v>
      </c>
      <c r="V96" s="6">
        <f t="shared" si="35"/>
        <v>2.5426155999999998E-2</v>
      </c>
      <c r="W96" s="6">
        <f t="shared" si="35"/>
        <v>2.5426155999999998E-2</v>
      </c>
      <c r="X96" s="6">
        <f t="shared" si="35"/>
        <v>2.5426155999999998E-2</v>
      </c>
      <c r="Z96" s="6">
        <v>2048</v>
      </c>
      <c r="AA96" s="6">
        <f t="shared" si="36"/>
        <v>1.754252E-3</v>
      </c>
      <c r="AB96" s="6">
        <f t="shared" si="36"/>
        <v>1.754252E-3</v>
      </c>
      <c r="AC96" s="6">
        <f t="shared" si="36"/>
        <v>1.754252E-3</v>
      </c>
      <c r="AE96" s="6">
        <v>2048</v>
      </c>
      <c r="AF96" s="6">
        <f t="shared" si="37"/>
        <v>6.4446859999999998E-3</v>
      </c>
      <c r="AG96" s="6">
        <f t="shared" si="37"/>
        <v>6.4446859999999998E-3</v>
      </c>
      <c r="AH96" s="6">
        <f t="shared" si="37"/>
        <v>6.4446859999999998E-3</v>
      </c>
      <c r="AJ96" s="6">
        <v>2048</v>
      </c>
      <c r="AK96" s="6">
        <f t="shared" si="38"/>
        <v>4.6191199999999998E-4</v>
      </c>
      <c r="AL96" s="6">
        <f t="shared" si="38"/>
        <v>4.6191199999999998E-4</v>
      </c>
      <c r="AM96" s="6">
        <f t="shared" si="38"/>
        <v>4.6191199999999998E-4</v>
      </c>
      <c r="AO96" s="6">
        <v>2048</v>
      </c>
      <c r="AP96" s="6">
        <f t="shared" si="31"/>
        <v>4.5416700999999997E-2</v>
      </c>
      <c r="AQ96" s="6">
        <f t="shared" si="31"/>
        <v>4.5416700999999997E-2</v>
      </c>
      <c r="AR96" s="6">
        <f t="shared" si="31"/>
        <v>4.5416700999999997E-2</v>
      </c>
    </row>
    <row r="97" spans="1:44" x14ac:dyDescent="0.25">
      <c r="F97" s="6">
        <v>2049</v>
      </c>
      <c r="G97" s="6">
        <f t="shared" si="32"/>
        <v>2.6042280000000001E-3</v>
      </c>
      <c r="H97" s="6">
        <f t="shared" si="32"/>
        <v>2.6042280000000001E-3</v>
      </c>
      <c r="I97" s="6">
        <f t="shared" si="32"/>
        <v>2.6042280000000001E-3</v>
      </c>
      <c r="K97" s="6">
        <v>2049</v>
      </c>
      <c r="L97" s="6">
        <f t="shared" si="33"/>
        <v>8.6597639999999986E-3</v>
      </c>
      <c r="M97" s="6">
        <f t="shared" si="33"/>
        <v>8.6597639999999986E-3</v>
      </c>
      <c r="N97" s="6">
        <f t="shared" si="33"/>
        <v>8.6597639999999986E-3</v>
      </c>
      <c r="P97" s="6">
        <v>2049</v>
      </c>
      <c r="Q97" s="6">
        <f t="shared" si="34"/>
        <v>6.5702999999999991E-5</v>
      </c>
      <c r="R97" s="6">
        <f t="shared" si="34"/>
        <v>6.5702999999999991E-5</v>
      </c>
      <c r="S97" s="6">
        <f t="shared" si="34"/>
        <v>6.5702999999999991E-5</v>
      </c>
      <c r="U97" s="6">
        <v>2049</v>
      </c>
      <c r="V97" s="6">
        <f t="shared" si="35"/>
        <v>2.5426155999999998E-2</v>
      </c>
      <c r="W97" s="6">
        <f t="shared" si="35"/>
        <v>2.5426155999999998E-2</v>
      </c>
      <c r="X97" s="6">
        <f t="shared" si="35"/>
        <v>2.5426155999999998E-2</v>
      </c>
      <c r="Z97" s="6">
        <v>2049</v>
      </c>
      <c r="AA97" s="6">
        <f t="shared" si="36"/>
        <v>1.754252E-3</v>
      </c>
      <c r="AB97" s="6">
        <f t="shared" si="36"/>
        <v>1.754252E-3</v>
      </c>
      <c r="AC97" s="6">
        <f t="shared" si="36"/>
        <v>1.754252E-3</v>
      </c>
      <c r="AE97" s="6">
        <v>2049</v>
      </c>
      <c r="AF97" s="6">
        <f t="shared" si="37"/>
        <v>6.4446859999999998E-3</v>
      </c>
      <c r="AG97" s="6">
        <f t="shared" si="37"/>
        <v>6.4446859999999998E-3</v>
      </c>
      <c r="AH97" s="6">
        <f t="shared" si="37"/>
        <v>6.4446859999999998E-3</v>
      </c>
      <c r="AJ97" s="6">
        <v>2049</v>
      </c>
      <c r="AK97" s="6">
        <f t="shared" si="38"/>
        <v>4.6191199999999998E-4</v>
      </c>
      <c r="AL97" s="6">
        <f t="shared" si="38"/>
        <v>4.6191199999999998E-4</v>
      </c>
      <c r="AM97" s="6">
        <f t="shared" si="38"/>
        <v>4.6191199999999998E-4</v>
      </c>
      <c r="AO97" s="6">
        <v>2049</v>
      </c>
      <c r="AP97" s="6">
        <f t="shared" si="31"/>
        <v>4.5416700999999997E-2</v>
      </c>
      <c r="AQ97" s="6">
        <f t="shared" si="31"/>
        <v>4.5416700999999997E-2</v>
      </c>
      <c r="AR97" s="6">
        <f t="shared" si="31"/>
        <v>4.5416700999999997E-2</v>
      </c>
    </row>
    <row r="98" spans="1:44" x14ac:dyDescent="0.25">
      <c r="F98" s="6">
        <v>2050</v>
      </c>
      <c r="G98" s="6">
        <f t="shared" si="32"/>
        <v>2.6042280000000001E-3</v>
      </c>
      <c r="H98" s="6">
        <f t="shared" si="32"/>
        <v>2.6042280000000001E-3</v>
      </c>
      <c r="I98" s="6">
        <f t="shared" si="32"/>
        <v>2.6042280000000001E-3</v>
      </c>
      <c r="K98" s="6">
        <v>2050</v>
      </c>
      <c r="L98" s="6">
        <f t="shared" si="33"/>
        <v>8.6597639999999986E-3</v>
      </c>
      <c r="M98" s="6">
        <f t="shared" si="33"/>
        <v>8.6597639999999986E-3</v>
      </c>
      <c r="N98" s="6">
        <f t="shared" si="33"/>
        <v>8.6597639999999986E-3</v>
      </c>
      <c r="P98" s="6">
        <v>2050</v>
      </c>
      <c r="Q98" s="6">
        <f t="shared" si="34"/>
        <v>6.5702999999999991E-5</v>
      </c>
      <c r="R98" s="6">
        <f t="shared" si="34"/>
        <v>6.5702999999999991E-5</v>
      </c>
      <c r="S98" s="6">
        <f t="shared" si="34"/>
        <v>6.5702999999999991E-5</v>
      </c>
      <c r="U98" s="6">
        <v>2050</v>
      </c>
      <c r="V98" s="6">
        <f t="shared" si="35"/>
        <v>2.5426155999999998E-2</v>
      </c>
      <c r="W98" s="6">
        <f t="shared" si="35"/>
        <v>2.5426155999999998E-2</v>
      </c>
      <c r="X98" s="6">
        <f t="shared" si="35"/>
        <v>2.5426155999999998E-2</v>
      </c>
      <c r="Z98" s="6">
        <v>2050</v>
      </c>
      <c r="AA98" s="6">
        <f t="shared" si="36"/>
        <v>1.754252E-3</v>
      </c>
      <c r="AB98" s="6">
        <f t="shared" si="36"/>
        <v>1.754252E-3</v>
      </c>
      <c r="AC98" s="6">
        <f t="shared" si="36"/>
        <v>1.754252E-3</v>
      </c>
      <c r="AE98" s="6">
        <v>2050</v>
      </c>
      <c r="AF98" s="6">
        <f t="shared" si="37"/>
        <v>6.4446859999999998E-3</v>
      </c>
      <c r="AG98" s="6">
        <f t="shared" si="37"/>
        <v>6.4446859999999998E-3</v>
      </c>
      <c r="AH98" s="6">
        <f t="shared" si="37"/>
        <v>6.4446859999999998E-3</v>
      </c>
      <c r="AJ98" s="6">
        <v>2050</v>
      </c>
      <c r="AK98" s="6">
        <f t="shared" si="38"/>
        <v>4.6191199999999998E-4</v>
      </c>
      <c r="AL98" s="6">
        <f t="shared" si="38"/>
        <v>4.6191199999999998E-4</v>
      </c>
      <c r="AM98" s="6">
        <f t="shared" si="38"/>
        <v>4.6191199999999998E-4</v>
      </c>
      <c r="AO98" s="6">
        <v>2050</v>
      </c>
      <c r="AP98" s="6">
        <f t="shared" si="31"/>
        <v>4.5416700999999997E-2</v>
      </c>
      <c r="AQ98" s="6">
        <f t="shared" si="31"/>
        <v>4.5416700999999997E-2</v>
      </c>
      <c r="AR98" s="6">
        <f t="shared" si="31"/>
        <v>4.5416700999999997E-2</v>
      </c>
    </row>
    <row r="100" spans="1:44" x14ac:dyDescent="0.25">
      <c r="G100" s="6">
        <f>SUM(G72:G98)</f>
        <v>5.4356893415820354E-2</v>
      </c>
      <c r="H100" s="6">
        <f t="shared" ref="H100:I100" si="39">SUM(H72:H98)</f>
        <v>6.3916462442343031E-2</v>
      </c>
      <c r="I100" s="6">
        <f t="shared" si="39"/>
        <v>6.6277165671920019E-2</v>
      </c>
      <c r="L100" s="6">
        <f>SUM(L72:L98)</f>
        <v>0.1807514045445168</v>
      </c>
      <c r="M100" s="6">
        <f t="shared" ref="M100:N100" si="40">SUM(M72:M98)</f>
        <v>0.21253956276699038</v>
      </c>
      <c r="N100" s="6">
        <f t="shared" si="40"/>
        <v>0.22038954089570051</v>
      </c>
      <c r="Q100" s="6">
        <f>SUM(Q72:Q98)</f>
        <v>1.3713895127844585E-3</v>
      </c>
      <c r="R100" s="6">
        <f t="shared" ref="R100:S100" si="41">SUM(R72:R98)</f>
        <v>1.6125713001508564E-3</v>
      </c>
      <c r="S100" s="6">
        <f t="shared" si="41"/>
        <v>1.6721303265851385E-3</v>
      </c>
      <c r="V100" s="6">
        <f>SUM(V72:V98)</f>
        <v>0.5307088517848747</v>
      </c>
      <c r="W100" s="6">
        <f t="shared" ref="W100:X100" si="42">SUM(W72:W98)</f>
        <v>0.62404288143248365</v>
      </c>
      <c r="X100" s="6">
        <f t="shared" si="42"/>
        <v>0.64709140429028578</v>
      </c>
      <c r="AA100" s="6">
        <f>SUM(AA72:AA98)</f>
        <v>3.6615722198090832E-2</v>
      </c>
      <c r="AB100" s="6">
        <f t="shared" ref="AB100:AC100" si="43">SUM(AB72:AB98)</f>
        <v>4.3055209479509901E-2</v>
      </c>
      <c r="AC100" s="6">
        <f t="shared" si="43"/>
        <v>4.4645419077859932E-2</v>
      </c>
      <c r="AF100" s="6">
        <f>SUM(AF72:AF98)</f>
        <v>0.13451706609422437</v>
      </c>
      <c r="AG100" s="6">
        <f t="shared" ref="AG100:AH100" si="44">SUM(AG72:AG98)</f>
        <v>0.15817414246052727</v>
      </c>
      <c r="AH100" s="6">
        <f t="shared" si="44"/>
        <v>0.16401617743358249</v>
      </c>
      <c r="AK100" s="6">
        <f>SUM(AK72:AK98)</f>
        <v>9.6412838474543745E-3</v>
      </c>
      <c r="AL100" s="6">
        <f t="shared" ref="AL100:AM100" si="45">SUM(AL72:AL98)</f>
        <v>1.1336864898030262E-2</v>
      </c>
      <c r="AM100" s="6">
        <f t="shared" si="45"/>
        <v>1.1755582902053092E-2</v>
      </c>
      <c r="AP100" s="6">
        <f>SUM(AP72:AP98)</f>
        <v>0.94796261139776561</v>
      </c>
      <c r="AQ100" s="6">
        <f t="shared" ref="AQ100:AR100" si="46">SUM(AQ72:AQ98)</f>
        <v>1.114677694780035</v>
      </c>
      <c r="AR100" s="6">
        <f t="shared" si="46"/>
        <v>1.1558474205979867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Output!S112</f>
        <v>0.18950205604333423</v>
      </c>
      <c r="C105" s="6">
        <f>Output!S142</f>
        <v>0.18950205604333423</v>
      </c>
      <c r="D105" s="6">
        <f>Output!S172</f>
        <v>0.18950205604333423</v>
      </c>
      <c r="F105" s="6">
        <v>2024</v>
      </c>
      <c r="G105" s="6">
        <f>((G8+L8+Q8+V8+AA8+AF8+AK8)*R105*1000000)/10^9</f>
        <v>2.8773280290530444E-3</v>
      </c>
      <c r="H105" s="6">
        <f>((G8+L8+Q8+V8+AA8+AF8+AK8)*S105*1000000)/10^9</f>
        <v>2.8773280290530444E-3</v>
      </c>
      <c r="I105" s="6">
        <f>((G8+L8+Q8+V8+AA8+AF8+AK8)*T105*1000000)/10^9</f>
        <v>2.8773280290530444E-3</v>
      </c>
      <c r="J105" s="6">
        <f>((H8+M8+R8+W8+AB8+AG8+AL8)*R105*1000000)/10^9</f>
        <v>5.6724996705592636E-3</v>
      </c>
      <c r="K105" s="6">
        <f>((H8+M8+R8+W8+AB8+AG8+AL8)*S105*1000000)/10^9</f>
        <v>5.6724996705592636E-3</v>
      </c>
      <c r="L105" s="6">
        <f>((H8+M8+R8+W8+AB8+AG8+AL8)*T105*1000000)/10^9</f>
        <v>5.6724996705592636E-3</v>
      </c>
      <c r="M105" s="6">
        <f>((I8+N8+S8+X8+AC8+AH8+AM8)*R105*1000000)/10^9</f>
        <v>8.4676713120655014E-3</v>
      </c>
      <c r="N105" s="6">
        <f>((I8+N8+S8+X8+AC8+AH8+AM8)*S105*1000000)/10^9</f>
        <v>8.4676713120655014E-3</v>
      </c>
      <c r="O105" s="6">
        <f>((I8+N8+S8+X8+AC8+AH8+AM8)*T105*1000000)/10^9</f>
        <v>8.4676713120655014E-3</v>
      </c>
      <c r="Q105" s="6">
        <v>2024</v>
      </c>
      <c r="R105" s="6">
        <f>Output!S232</f>
        <v>0.18281085986112777</v>
      </c>
      <c r="S105" s="6">
        <f>Output!S262</f>
        <v>0.18281085986112777</v>
      </c>
      <c r="T105" s="6">
        <f>Output!S292</f>
        <v>0.18281085986112777</v>
      </c>
    </row>
    <row r="106" spans="1:44" x14ac:dyDescent="0.25">
      <c r="A106" s="6">
        <v>2025</v>
      </c>
      <c r="B106" s="6">
        <f>Output!S113</f>
        <v>0.18256557599654313</v>
      </c>
      <c r="C106" s="6">
        <f>Output!S143</f>
        <v>0.17949019804119692</v>
      </c>
      <c r="D106" s="6">
        <f>Output!S173</f>
        <v>0.1772385234282893</v>
      </c>
      <c r="F106" s="6">
        <v>2025</v>
      </c>
      <c r="G106" s="6">
        <f t="shared" ref="G106:G131" si="47">G105+((G9+L9+Q9+V9+AA9+AF9+AK9-G8-L8-Q8-V8-AA8-AF8-AK8)*R106*1000000)/10^9</f>
        <v>5.6540047017970144E-3</v>
      </c>
      <c r="H106" s="6">
        <f t="shared" ref="H106:H131" si="48">H105+((G9+L9+Q9+V9+AA9+AF9+AK9-G8-L8-Q8-V8-AA8-AF8-AK8)*S106*1000000)/10^9</f>
        <v>5.6095659288399663E-3</v>
      </c>
      <c r="I106" s="6">
        <f t="shared" ref="I106:I131" si="49">I105+((G9+L9+Q9+V9+AA9+AF9+AK9-G8-L8-Q8-V8-AA8-AF8-AK8)*T106*1000000)/10^9</f>
        <v>5.5770295517347714E-3</v>
      </c>
      <c r="J106" s="6">
        <f t="shared" ref="J106:J131" si="50">J105+((H9+M9+R9+W9+AB9+AG9+AL9-H8-M8-R8-W8-AB8-AG8-AL8)*R106*1000000)/10^9</f>
        <v>1.1664646711915678E-2</v>
      </c>
      <c r="K106" s="6">
        <f t="shared" ref="K106:K131" si="51">K105+((H9+M9+R9+W9+AB9+AG9+AL9-H8-M8-R8-W8-AB8-AG8-AL8)*S106*1000000)/10^9</f>
        <v>1.1568746579030226E-2</v>
      </c>
      <c r="L106" s="6">
        <f t="shared" ref="L106:L131" si="52">L105+((H9+M9+R9+W9+AB9+AG9+AL9-H8-M8-R8-W8-AB8-AG8-AL8)*T106*1000000)/10^9</f>
        <v>1.1498532154095152E-2</v>
      </c>
      <c r="M106" s="6">
        <f t="shared" ref="M106:M131" si="53">M105+((I9+N9+S9+X9+AC9+AH9+AM9-I8-N8-S8-X8-AC8-AH8-AM8)*R106*1000000)/10^9</f>
        <v>1.7675288722034353E-2</v>
      </c>
      <c r="N106" s="6">
        <f t="shared" ref="N106:N131" si="54">N105+((I9+N9+S9+X9+AC9+AH9+AM9-I8-N8-S8-X8-AC8-AH8-AM8)*S106*1000000)/10^9</f>
        <v>1.7527927229220495E-2</v>
      </c>
      <c r="O106" s="6">
        <f t="shared" ref="O106:O131" si="55">O105+((I9+N9+S9+X9+AC9+AH9+AM9-I8-N8-S8-X8-AC8-AH8-AM8)*T106*1000000)/10^9</f>
        <v>1.7420034756455541E-2</v>
      </c>
      <c r="Q106" s="6">
        <v>2025</v>
      </c>
      <c r="R106" s="6">
        <f>Output!S233</f>
        <v>0.17641598211091644</v>
      </c>
      <c r="S106" s="6">
        <f>Output!S263</f>
        <v>0.17359256739649301</v>
      </c>
      <c r="T106" s="6">
        <f>Output!S293</f>
        <v>0.17152537067255039</v>
      </c>
    </row>
    <row r="107" spans="1:44" x14ac:dyDescent="0.25">
      <c r="A107" s="6">
        <v>2026</v>
      </c>
      <c r="B107" s="6">
        <f>Output!S114</f>
        <v>0.17619339193530764</v>
      </c>
      <c r="C107" s="6">
        <f>Output!S144</f>
        <v>0.17050506802773466</v>
      </c>
      <c r="D107" s="6">
        <f>Output!S174</f>
        <v>0.16632477649535335</v>
      </c>
      <c r="F107" s="6">
        <v>2026</v>
      </c>
      <c r="G107" s="6">
        <f t="shared" si="47"/>
        <v>8.3381851005744616E-3</v>
      </c>
      <c r="H107" s="6">
        <f t="shared" si="48"/>
        <v>8.2115508582132866E-3</v>
      </c>
      <c r="I107" s="6">
        <f t="shared" si="49"/>
        <v>8.1186098645051712E-3</v>
      </c>
      <c r="J107" s="6">
        <f t="shared" si="50"/>
        <v>1.8021506655319562E-2</v>
      </c>
      <c r="K107" s="6">
        <f t="shared" si="51"/>
        <v>1.7730945579666497E-2</v>
      </c>
      <c r="L107" s="6">
        <f t="shared" si="52"/>
        <v>1.7517676802701034E-2</v>
      </c>
      <c r="M107" s="6">
        <f t="shared" si="53"/>
        <v>2.7704828210064668E-2</v>
      </c>
      <c r="N107" s="6">
        <f t="shared" si="54"/>
        <v>2.725034030111971E-2</v>
      </c>
      <c r="O107" s="6">
        <f t="shared" si="55"/>
        <v>2.6916743740896899E-2</v>
      </c>
      <c r="Q107" s="6">
        <v>2026</v>
      </c>
      <c r="R107" s="6">
        <f>Output!S234</f>
        <v>0.17053923701719309</v>
      </c>
      <c r="S107" s="6">
        <f>Output!S264</f>
        <v>0.1653169529095995</v>
      </c>
      <c r="T107" s="6">
        <f>Output!S294</f>
        <v>0.16147914929831089</v>
      </c>
    </row>
    <row r="108" spans="1:44" x14ac:dyDescent="0.25">
      <c r="A108" s="6">
        <v>2027</v>
      </c>
      <c r="B108" s="6">
        <f>Output!S115</f>
        <v>0.17031939190785098</v>
      </c>
      <c r="C108" s="6">
        <f>Output!S145</f>
        <v>0.16201812204805119</v>
      </c>
      <c r="D108" s="6">
        <f>Output!S175</f>
        <v>0.15590933081596889</v>
      </c>
      <c r="F108" s="6">
        <v>2027</v>
      </c>
      <c r="G108" s="6">
        <f t="shared" si="47"/>
        <v>1.093706924074246E-2</v>
      </c>
      <c r="H108" s="6">
        <f t="shared" si="48"/>
        <v>1.0690482832530081E-2</v>
      </c>
      <c r="I108" s="6">
        <f t="shared" si="49"/>
        <v>1.0509270676530319E-2</v>
      </c>
      <c r="J108" s="6">
        <f t="shared" si="50"/>
        <v>2.4792034875898549E-2</v>
      </c>
      <c r="K108" s="6">
        <f t="shared" si="51"/>
        <v>2.4188978329030421E-2</v>
      </c>
      <c r="L108" s="6">
        <f t="shared" si="52"/>
        <v>2.3745748398306003E-2</v>
      </c>
      <c r="M108" s="6">
        <f t="shared" si="53"/>
        <v>3.8647000511054672E-2</v>
      </c>
      <c r="N108" s="6">
        <f t="shared" si="54"/>
        <v>3.7687473825530789E-2</v>
      </c>
      <c r="O108" s="6">
        <f t="shared" si="55"/>
        <v>3.6982226120081708E-2</v>
      </c>
      <c r="Q108" s="6">
        <v>2027</v>
      </c>
      <c r="R108" s="6">
        <f>Output!S235</f>
        <v>0.16511994445760825</v>
      </c>
      <c r="S108" s="6">
        <f>Output!S265</f>
        <v>0.15749879095684449</v>
      </c>
      <c r="T108" s="6">
        <f>Output!S295</f>
        <v>0.15189048807426095</v>
      </c>
    </row>
    <row r="109" spans="1:44" x14ac:dyDescent="0.25">
      <c r="A109" s="6">
        <v>2028</v>
      </c>
      <c r="B109" s="6">
        <f>Output!S116</f>
        <v>0.16488520046739152</v>
      </c>
      <c r="C109" s="6">
        <f>Output!S146</f>
        <v>0.1539711018751376</v>
      </c>
      <c r="D109" s="6">
        <f>Output!S176</f>
        <v>0.14593369372358164</v>
      </c>
      <c r="F109" s="6">
        <v>2028</v>
      </c>
      <c r="G109" s="6">
        <f t="shared" si="47"/>
        <v>1.3457013620775428E-2</v>
      </c>
      <c r="H109" s="6">
        <f t="shared" si="48"/>
        <v>1.3052720044073769E-2</v>
      </c>
      <c r="I109" s="6">
        <f t="shared" si="49"/>
        <v>1.2755368486284637E-2</v>
      </c>
      <c r="J109" s="6">
        <f t="shared" si="50"/>
        <v>3.202958061025829E-2</v>
      </c>
      <c r="K109" s="6">
        <f t="shared" si="51"/>
        <v>3.097357246111606E-2</v>
      </c>
      <c r="L109" s="6">
        <f t="shared" si="52"/>
        <v>3.0196777933223531E-2</v>
      </c>
      <c r="M109" s="6">
        <f t="shared" si="53"/>
        <v>5.0602147599741132E-2</v>
      </c>
      <c r="N109" s="6">
        <f t="shared" si="54"/>
        <v>4.889442487815833E-2</v>
      </c>
      <c r="O109" s="6">
        <f t="shared" si="55"/>
        <v>4.76381873801624E-2</v>
      </c>
      <c r="Q109" s="6">
        <v>2028</v>
      </c>
      <c r="R109" s="6">
        <f>Output!S236</f>
        <v>0.16010451163875652</v>
      </c>
      <c r="S109" s="6">
        <f>Output!S266</f>
        <v>0.15008459636087362</v>
      </c>
      <c r="T109" s="6">
        <f>Output!S296</f>
        <v>0.14270568659094413</v>
      </c>
    </row>
    <row r="110" spans="1:44" x14ac:dyDescent="0.25">
      <c r="A110" s="6">
        <v>2029</v>
      </c>
      <c r="B110" s="6">
        <f>Output!S117</f>
        <v>0.15983935813373423</v>
      </c>
      <c r="C110" s="6">
        <f>Output!S147</f>
        <v>0.14631231358925353</v>
      </c>
      <c r="D110" s="6">
        <f>Output!S177</f>
        <v>0.13634628851822392</v>
      </c>
      <c r="F110" s="6">
        <v>2029</v>
      </c>
      <c r="G110" s="6">
        <f t="shared" si="47"/>
        <v>1.5903631036350643E-2</v>
      </c>
      <c r="H110" s="6">
        <f t="shared" si="48"/>
        <v>1.5303873594712625E-2</v>
      </c>
      <c r="I110" s="6">
        <f t="shared" si="49"/>
        <v>1.4862514395636399E-2</v>
      </c>
      <c r="J110" s="6">
        <f t="shared" si="50"/>
        <v>3.9792431930527249E-2</v>
      </c>
      <c r="K110" s="6">
        <f t="shared" si="51"/>
        <v>3.8116238168249689E-2</v>
      </c>
      <c r="L110" s="6">
        <f t="shared" si="52"/>
        <v>3.6882523035943207E-2</v>
      </c>
      <c r="M110" s="6">
        <f t="shared" si="53"/>
        <v>6.3681232824703865E-2</v>
      </c>
      <c r="N110" s="6">
        <f t="shared" si="54"/>
        <v>6.0928602741786762E-2</v>
      </c>
      <c r="O110" s="6">
        <f t="shared" si="55"/>
        <v>5.8902531676250022E-2</v>
      </c>
      <c r="Q110" s="6">
        <v>2029</v>
      </c>
      <c r="R110" s="6">
        <f>Output!S237</f>
        <v>0.15544568744903103</v>
      </c>
      <c r="S110" s="6">
        <f>Output!S267</f>
        <v>0.14302690277797797</v>
      </c>
      <c r="T110" s="6">
        <f>Output!S297</f>
        <v>0.13387738612070252</v>
      </c>
    </row>
    <row r="111" spans="1:44" x14ac:dyDescent="0.25">
      <c r="A111" s="6">
        <v>2030</v>
      </c>
      <c r="B111" s="6">
        <f>Output!S118</f>
        <v>0.15513134318486532</v>
      </c>
      <c r="C111" s="6">
        <f>Output!S148</f>
        <v>0.13899135268815785</v>
      </c>
      <c r="D111" s="6">
        <f>Output!S178</f>
        <v>0.12709682791742721</v>
      </c>
      <c r="F111" s="6">
        <v>2030</v>
      </c>
      <c r="G111" s="6">
        <f t="shared" si="47"/>
        <v>1.8281804372111445E-2</v>
      </c>
      <c r="H111" s="6">
        <f t="shared" si="48"/>
        <v>1.7448826369089992E-2</v>
      </c>
      <c r="I111" s="6">
        <f t="shared" si="49"/>
        <v>1.683559298303795E-2</v>
      </c>
      <c r="J111" s="6">
        <f t="shared" si="50"/>
        <v>4.8144142621472735E-2</v>
      </c>
      <c r="K111" s="6">
        <f t="shared" si="51"/>
        <v>4.5648920815038227E-2</v>
      </c>
      <c r="L111" s="6">
        <f t="shared" si="52"/>
        <v>4.3811614908552843E-2</v>
      </c>
      <c r="M111" s="6">
        <f t="shared" si="53"/>
        <v>7.8006480870834061E-2</v>
      </c>
      <c r="N111" s="6">
        <f t="shared" si="54"/>
        <v>7.3849015260986514E-2</v>
      </c>
      <c r="O111" s="6">
        <f t="shared" si="55"/>
        <v>7.0787636834067774E-2</v>
      </c>
      <c r="Q111" s="6">
        <v>2030</v>
      </c>
      <c r="R111" s="6">
        <f>Output!S238</f>
        <v>0.15109709703565583</v>
      </c>
      <c r="S111" s="6">
        <f>Output!S268</f>
        <v>0.1362794429714326</v>
      </c>
      <c r="T111" s="6">
        <f>Output!S298</f>
        <v>0.12535942704286221</v>
      </c>
    </row>
    <row r="112" spans="1:44" x14ac:dyDescent="0.25">
      <c r="A112" s="6">
        <v>2031</v>
      </c>
      <c r="B112" s="6">
        <f>Output!S119</f>
        <v>0.15233998873865939</v>
      </c>
      <c r="C112" s="6">
        <f>Output!S149</f>
        <v>0.13358705228972512</v>
      </c>
      <c r="D112" s="6">
        <f>Output!S179</f>
        <v>0.11976391059952082</v>
      </c>
      <c r="F112" s="6">
        <v>2031</v>
      </c>
      <c r="G112" s="6">
        <f t="shared" si="47"/>
        <v>2.0619533608557023E-2</v>
      </c>
      <c r="H112" s="6">
        <f t="shared" si="48"/>
        <v>1.9515578347705051E-2</v>
      </c>
      <c r="I112" s="6">
        <f t="shared" si="49"/>
        <v>1.8702602535179469E-2</v>
      </c>
      <c r="J112" s="6">
        <f t="shared" si="50"/>
        <v>5.1214359842606243E-2</v>
      </c>
      <c r="K112" s="6">
        <f t="shared" si="51"/>
        <v>4.8363254629934432E-2</v>
      </c>
      <c r="L112" s="6">
        <f t="shared" si="52"/>
        <v>4.6263620380204949E-2</v>
      </c>
      <c r="M112" s="6">
        <f t="shared" si="53"/>
        <v>8.1809186076655493E-2</v>
      </c>
      <c r="N112" s="6">
        <f t="shared" si="54"/>
        <v>7.7210930912163855E-2</v>
      </c>
      <c r="O112" s="6">
        <f t="shared" si="55"/>
        <v>7.3824638225230457E-2</v>
      </c>
      <c r="Q112" s="6">
        <v>2031</v>
      </c>
      <c r="R112" s="6">
        <f>Output!S239</f>
        <v>0.14852748366607371</v>
      </c>
      <c r="S112" s="6">
        <f>Output!S269</f>
        <v>0.13131096020868033</v>
      </c>
      <c r="T112" s="6">
        <f>Output!S299</f>
        <v>0.11862033739276398</v>
      </c>
    </row>
    <row r="113" spans="1:20" x14ac:dyDescent="0.25">
      <c r="A113" s="6">
        <v>2032</v>
      </c>
      <c r="B113" s="6">
        <f>Output!S120</f>
        <v>0.14957254712607485</v>
      </c>
      <c r="C113" s="6">
        <f>Output!S150</f>
        <v>0.12820678194468643</v>
      </c>
      <c r="D113" s="6">
        <f>Output!S180</f>
        <v>0.11245502333500848</v>
      </c>
      <c r="F113" s="6">
        <v>2032</v>
      </c>
      <c r="G113" s="6">
        <f t="shared" si="47"/>
        <v>2.2917164403369213E-2</v>
      </c>
      <c r="H113" s="6">
        <f t="shared" si="48"/>
        <v>2.1504476882048647E-2</v>
      </c>
      <c r="I113" s="6">
        <f t="shared" si="49"/>
        <v>2.0463890403551802E-2</v>
      </c>
      <c r="J113" s="6">
        <f t="shared" si="50"/>
        <v>5.4288703536342658E-2</v>
      </c>
      <c r="K113" s="6">
        <f t="shared" si="51"/>
        <v>5.1024499282620525E-2</v>
      </c>
      <c r="L113" s="6">
        <f t="shared" si="52"/>
        <v>4.8620310699298425E-2</v>
      </c>
      <c r="M113" s="6">
        <f t="shared" si="53"/>
        <v>8.56602426693161E-2</v>
      </c>
      <c r="N113" s="6">
        <f t="shared" si="54"/>
        <v>8.0544521683192413E-2</v>
      </c>
      <c r="O113" s="6">
        <f t="shared" si="55"/>
        <v>7.6776730995045048E-2</v>
      </c>
      <c r="Q113" s="6">
        <v>2032</v>
      </c>
      <c r="R113" s="6">
        <f>Output!S240</f>
        <v>0.14597983163611003</v>
      </c>
      <c r="S113" s="6">
        <f>Output!S270</f>
        <v>0.1263645464015975</v>
      </c>
      <c r="T113" s="6">
        <f>Output!S300</f>
        <v>0.1119033166983352</v>
      </c>
    </row>
    <row r="114" spans="1:20" x14ac:dyDescent="0.25">
      <c r="A114" s="6">
        <v>2033</v>
      </c>
      <c r="B114" s="6">
        <f>Output!S121</f>
        <v>0.14682948722620229</v>
      </c>
      <c r="C114" s="6">
        <f>Output!S151</f>
        <v>0.1228507760925871</v>
      </c>
      <c r="D114" s="6">
        <f>Output!S181</f>
        <v>0.1051704943392536</v>
      </c>
      <c r="F114" s="6">
        <v>2033</v>
      </c>
      <c r="G114" s="6">
        <f t="shared" si="47"/>
        <v>2.5175049189465903E-2</v>
      </c>
      <c r="H114" s="6">
        <f t="shared" si="48"/>
        <v>2.3415872711229666E-2</v>
      </c>
      <c r="I114" s="6">
        <f t="shared" si="49"/>
        <v>2.2119808682311028E-2</v>
      </c>
      <c r="J114" s="6">
        <f t="shared" si="50"/>
        <v>5.7367367719760635E-2</v>
      </c>
      <c r="K114" s="6">
        <f t="shared" si="51"/>
        <v>5.3630719899309738E-2</v>
      </c>
      <c r="L114" s="6">
        <f t="shared" si="52"/>
        <v>5.0878183344915728E-2</v>
      </c>
      <c r="M114" s="6">
        <f t="shared" si="53"/>
        <v>8.9559686250055365E-2</v>
      </c>
      <c r="N114" s="6">
        <f t="shared" si="54"/>
        <v>8.3845567087389827E-2</v>
      </c>
      <c r="O114" s="6">
        <f t="shared" si="55"/>
        <v>7.9636558007520425E-2</v>
      </c>
      <c r="Q114" s="6">
        <v>2033</v>
      </c>
      <c r="R114" s="6">
        <f>Output!S241</f>
        <v>0.14345457140996887</v>
      </c>
      <c r="S114" s="6">
        <f>Output!S271</f>
        <v>0.12144041678228618</v>
      </c>
      <c r="T114" s="6">
        <f>Output!S301</f>
        <v>0.10520866628451871</v>
      </c>
    </row>
    <row r="115" spans="1:20" x14ac:dyDescent="0.25">
      <c r="A115" s="6">
        <v>2034</v>
      </c>
      <c r="B115" s="6">
        <f>Output!S122</f>
        <v>0.14410998850063317</v>
      </c>
      <c r="C115" s="6">
        <f>Output!S152</f>
        <v>0.11751833141479118</v>
      </c>
      <c r="D115" s="6">
        <f>Output!S182</f>
        <v>9.7909467907915812E-2</v>
      </c>
      <c r="F115" s="6">
        <v>2034</v>
      </c>
      <c r="G115" s="6">
        <f t="shared" si="47"/>
        <v>2.7393528422456338E-2</v>
      </c>
      <c r="H115" s="6">
        <f t="shared" si="48"/>
        <v>2.5250106290857353E-2</v>
      </c>
      <c r="I115" s="6">
        <f t="shared" si="49"/>
        <v>2.3670696980161901E-2</v>
      </c>
      <c r="J115" s="6">
        <f t="shared" si="50"/>
        <v>6.0450517768575539E-2</v>
      </c>
      <c r="K115" s="6">
        <f t="shared" si="51"/>
        <v>5.6179861341100021E-2</v>
      </c>
      <c r="L115" s="6">
        <f t="shared" si="52"/>
        <v>5.3033543314087009E-2</v>
      </c>
      <c r="M115" s="6">
        <f t="shared" si="53"/>
        <v>9.3507507114694702E-2</v>
      </c>
      <c r="N115" s="6">
        <f t="shared" si="54"/>
        <v>8.7109616391342681E-2</v>
      </c>
      <c r="O115" s="6">
        <f t="shared" si="55"/>
        <v>8.2396389648012089E-2</v>
      </c>
      <c r="Q115" s="6">
        <v>2034</v>
      </c>
      <c r="R115" s="6">
        <f>Output!S242</f>
        <v>0.14095094201008165</v>
      </c>
      <c r="S115" s="6">
        <f>Output!S272</f>
        <v>0.1165379179892288</v>
      </c>
      <c r="T115" s="6">
        <f>Output!S302</f>
        <v>9.8535592888930684E-2</v>
      </c>
    </row>
    <row r="116" spans="1:20" x14ac:dyDescent="0.25">
      <c r="A116" s="6">
        <v>2035</v>
      </c>
      <c r="B116" s="6">
        <f>Output!S123</f>
        <v>0.14141311319118621</v>
      </c>
      <c r="C116" s="6">
        <f>Output!S153</f>
        <v>0.11220852187509471</v>
      </c>
      <c r="D116" s="6">
        <f>Output!S183</f>
        <v>9.0671111780609284E-2</v>
      </c>
      <c r="F116" s="6">
        <v>2035</v>
      </c>
      <c r="G116" s="6">
        <f t="shared" si="47"/>
        <v>2.9572929248768996E-2</v>
      </c>
      <c r="H116" s="6">
        <f t="shared" si="48"/>
        <v>2.7007504936741086E-2</v>
      </c>
      <c r="I116" s="6">
        <f t="shared" si="49"/>
        <v>2.5116883121056494E-2</v>
      </c>
      <c r="J116" s="6">
        <f t="shared" si="50"/>
        <v>6.3538286770264518E-2</v>
      </c>
      <c r="K116" s="6">
        <f t="shared" si="51"/>
        <v>5.8669738832589739E-2</v>
      </c>
      <c r="L116" s="6">
        <f t="shared" si="52"/>
        <v>5.5082495798005136E-2</v>
      </c>
      <c r="M116" s="6">
        <f t="shared" si="53"/>
        <v>9.7503644291759978E-2</v>
      </c>
      <c r="N116" s="6">
        <f t="shared" si="54"/>
        <v>9.0331972728438362E-2</v>
      </c>
      <c r="O116" s="6">
        <f t="shared" si="55"/>
        <v>8.5048108474953726E-2</v>
      </c>
      <c r="Q116" s="6">
        <v>2035</v>
      </c>
      <c r="R116" s="6">
        <f>Output!S243</f>
        <v>0.13846809783846317</v>
      </c>
      <c r="S116" s="6">
        <f>Output!S273</f>
        <v>0.11165621518604524</v>
      </c>
      <c r="T116" s="6">
        <f>Output!S303</f>
        <v>9.1883347768031781E-2</v>
      </c>
    </row>
    <row r="117" spans="1:20" x14ac:dyDescent="0.25">
      <c r="A117" s="6">
        <v>2036</v>
      </c>
      <c r="B117" s="6">
        <f>Output!S124</f>
        <v>0.13868552630130399</v>
      </c>
      <c r="C117" s="6">
        <f>Output!S154</f>
        <v>0.11007696236322546</v>
      </c>
      <c r="D117" s="6">
        <f>Output!S184</f>
        <v>8.9291657774041619E-2</v>
      </c>
      <c r="F117" s="6">
        <v>2036</v>
      </c>
      <c r="G117" s="6">
        <f t="shared" si="47"/>
        <v>3.1712807769799928E-2</v>
      </c>
      <c r="H117" s="6">
        <f t="shared" si="48"/>
        <v>2.8733993787971791E-2</v>
      </c>
      <c r="I117" s="6">
        <f t="shared" si="49"/>
        <v>2.6543027284611945E-2</v>
      </c>
      <c r="J117" s="6">
        <f t="shared" si="50"/>
        <v>6.6629678839767822E-2</v>
      </c>
      <c r="K117" s="6">
        <f t="shared" si="51"/>
        <v>6.1163924315702653E-2</v>
      </c>
      <c r="L117" s="6">
        <f t="shared" si="52"/>
        <v>5.7142786003198533E-2</v>
      </c>
      <c r="M117" s="6">
        <f t="shared" si="53"/>
        <v>0.10154654990973576</v>
      </c>
      <c r="N117" s="6">
        <f t="shared" si="54"/>
        <v>9.3593854843433563E-2</v>
      </c>
      <c r="O117" s="6">
        <f t="shared" si="55"/>
        <v>8.7742544721785123E-2</v>
      </c>
      <c r="Q117" s="6">
        <v>2036</v>
      </c>
      <c r="R117" s="6">
        <f>Output!S244</f>
        <v>0.13595705059626739</v>
      </c>
      <c r="S117" s="6">
        <f>Output!S274</f>
        <v>0.10969236327844423</v>
      </c>
      <c r="T117" s="6">
        <f>Output!S304</f>
        <v>9.0609981966951733E-2</v>
      </c>
    </row>
    <row r="118" spans="1:20" x14ac:dyDescent="0.25">
      <c r="A118" s="6">
        <v>2037</v>
      </c>
      <c r="B118" s="6">
        <f>Output!S125</f>
        <v>0.13597903897049943</v>
      </c>
      <c r="C118" s="6">
        <f>Output!S155</f>
        <v>0.10796644380054757</v>
      </c>
      <c r="D118" s="6">
        <f>Output!S185</f>
        <v>8.7933256438642568E-2</v>
      </c>
      <c r="F118" s="6">
        <v>2037</v>
      </c>
      <c r="G118" s="6">
        <f t="shared" si="47"/>
        <v>3.3813469112460581E-2</v>
      </c>
      <c r="H118" s="6">
        <f t="shared" si="48"/>
        <v>3.0429877124556429E-2</v>
      </c>
      <c r="I118" s="6">
        <f t="shared" si="49"/>
        <v>2.7949433920216107E-2</v>
      </c>
      <c r="J118" s="6">
        <f t="shared" si="50"/>
        <v>6.9724719588806827E-2</v>
      </c>
      <c r="K118" s="6">
        <f t="shared" si="51"/>
        <v>6.3662579346740453E-2</v>
      </c>
      <c r="L118" s="6">
        <f t="shared" si="52"/>
        <v>5.9214936215379065E-2</v>
      </c>
      <c r="M118" s="6">
        <f t="shared" si="53"/>
        <v>0.10563597006515305</v>
      </c>
      <c r="N118" s="6">
        <f t="shared" si="54"/>
        <v>9.6895281568924477E-2</v>
      </c>
      <c r="O118" s="6">
        <f t="shared" si="55"/>
        <v>9.0480438510541994E-2</v>
      </c>
      <c r="Q118" s="6">
        <v>2037</v>
      </c>
      <c r="R118" s="6">
        <f>Output!S245</f>
        <v>0.13346538957367712</v>
      </c>
      <c r="S118" s="6">
        <f>Output!S275</f>
        <v>0.10774784378242323</v>
      </c>
      <c r="T118" s="6">
        <f>Output!S305</f>
        <v>8.9355959339056767E-2</v>
      </c>
    </row>
    <row r="119" spans="1:20" x14ac:dyDescent="0.25">
      <c r="A119" s="6">
        <v>2038</v>
      </c>
      <c r="B119" s="6">
        <f>Output!S126</f>
        <v>0.13329283066036399</v>
      </c>
      <c r="C119" s="6">
        <f>Output!S156</f>
        <v>0.10587621598051605</v>
      </c>
      <c r="D119" s="6">
        <f>Output!S186</f>
        <v>8.6595145845889898E-2</v>
      </c>
      <c r="F119" s="6">
        <v>2038</v>
      </c>
      <c r="G119" s="6">
        <f t="shared" si="47"/>
        <v>3.5875206426353771E-2</v>
      </c>
      <c r="H119" s="6">
        <f t="shared" si="48"/>
        <v>3.2095448265478707E-2</v>
      </c>
      <c r="I119" s="6">
        <f t="shared" si="49"/>
        <v>2.9336396346852697E-2</v>
      </c>
      <c r="J119" s="6">
        <f t="shared" si="50"/>
        <v>7.2823396342427113E-2</v>
      </c>
      <c r="K119" s="6">
        <f t="shared" si="51"/>
        <v>6.6165840330134604E-2</v>
      </c>
      <c r="L119" s="6">
        <f t="shared" si="52"/>
        <v>6.1299463764355765E-2</v>
      </c>
      <c r="M119" s="6">
        <f t="shared" si="53"/>
        <v>0.10977158625850031</v>
      </c>
      <c r="N119" s="6">
        <f t="shared" si="54"/>
        <v>0.1002362323947904</v>
      </c>
      <c r="O119" s="6">
        <f t="shared" si="55"/>
        <v>9.3262531181858732E-2</v>
      </c>
      <c r="Q119" s="6">
        <v>2038</v>
      </c>
      <c r="R119" s="6">
        <f>Output!S246</f>
        <v>0.13099235379312382</v>
      </c>
      <c r="S119" s="6">
        <f>Output!S276</f>
        <v>0.10582196029004431</v>
      </c>
      <c r="T119" s="6">
        <f>Output!S306</f>
        <v>8.8120572714803905E-2</v>
      </c>
    </row>
    <row r="120" spans="1:20" x14ac:dyDescent="0.25">
      <c r="A120" s="6">
        <v>2039</v>
      </c>
      <c r="B120" s="6">
        <f>Output!S127</f>
        <v>0.13062608083248908</v>
      </c>
      <c r="C120" s="6">
        <f>Output!S157</f>
        <v>0.1038055404185632</v>
      </c>
      <c r="D120" s="6">
        <f>Output!S187</f>
        <v>8.5276575789238626E-2</v>
      </c>
      <c r="F120" s="6">
        <v>2039</v>
      </c>
      <c r="G120" s="6">
        <f t="shared" si="47"/>
        <v>3.7898300883773738E-2</v>
      </c>
      <c r="H120" s="6">
        <f t="shared" si="48"/>
        <v>3.3730989738080058E-2</v>
      </c>
      <c r="I120" s="6">
        <f t="shared" si="49"/>
        <v>3.0704196922482239E-2</v>
      </c>
      <c r="J120" s="6">
        <f t="shared" si="50"/>
        <v>7.5925655837405806E-2</v>
      </c>
      <c r="K120" s="6">
        <f t="shared" si="51"/>
        <v>6.8673817179262867E-2</v>
      </c>
      <c r="L120" s="6">
        <f t="shared" si="52"/>
        <v>6.3396880574243863E-2</v>
      </c>
      <c r="M120" s="6">
        <f t="shared" si="53"/>
        <v>0.11395301079103776</v>
      </c>
      <c r="N120" s="6">
        <f t="shared" si="54"/>
        <v>0.10361664462044561</v>
      </c>
      <c r="O120" s="6">
        <f t="shared" si="55"/>
        <v>9.6089564226005397E-2</v>
      </c>
      <c r="Q120" s="6">
        <v>2039</v>
      </c>
      <c r="R120" s="6">
        <f>Output!S247</f>
        <v>0.12853718227703897</v>
      </c>
      <c r="S120" s="6">
        <f>Output!S277</f>
        <v>0.10391402715497466</v>
      </c>
      <c r="T120" s="6">
        <f>Output!S307</f>
        <v>8.6903125686255189E-2</v>
      </c>
    </row>
    <row r="121" spans="1:20" x14ac:dyDescent="0.25">
      <c r="A121" s="6">
        <v>2040</v>
      </c>
      <c r="B121" s="6">
        <f>Output!S128</f>
        <v>0.12797656231119428</v>
      </c>
      <c r="C121" s="6">
        <f>Output!S158</f>
        <v>0.10175197894341782</v>
      </c>
      <c r="D121" s="6">
        <f>Output!S188</f>
        <v>8.3975119819394817E-2</v>
      </c>
      <c r="F121" s="6">
        <v>2040</v>
      </c>
      <c r="G121" s="6">
        <f t="shared" si="47"/>
        <v>3.9883001595289243E-2</v>
      </c>
      <c r="H121" s="6">
        <f t="shared" si="48"/>
        <v>3.5336748959120257E-2</v>
      </c>
      <c r="I121" s="6">
        <f t="shared" si="49"/>
        <v>3.2053083063864514E-2</v>
      </c>
      <c r="J121" s="6">
        <f t="shared" si="50"/>
        <v>7.9031370357003722E-2</v>
      </c>
      <c r="K121" s="6">
        <f t="shared" si="51"/>
        <v>7.1186553582705134E-2</v>
      </c>
      <c r="L121" s="6">
        <f t="shared" si="52"/>
        <v>6.5507654884077435E-2</v>
      </c>
      <c r="M121" s="6">
        <f t="shared" si="53"/>
        <v>0.11817973911871808</v>
      </c>
      <c r="N121" s="6">
        <f t="shared" si="54"/>
        <v>0.10703635820628996</v>
      </c>
      <c r="O121" s="6">
        <f t="shared" si="55"/>
        <v>9.8962226704290265E-2</v>
      </c>
      <c r="Q121" s="6">
        <v>2040</v>
      </c>
      <c r="R121" s="6">
        <f>Output!S248</f>
        <v>0.12609783798566471</v>
      </c>
      <c r="S121" s="6">
        <f>Output!S278</f>
        <v>0.10202181362856462</v>
      </c>
      <c r="T121" s="6">
        <f>Output!S308</f>
        <v>8.570139826636608E-2</v>
      </c>
    </row>
    <row r="122" spans="1:20" x14ac:dyDescent="0.25">
      <c r="A122" s="6">
        <v>2041</v>
      </c>
      <c r="B122" s="6">
        <f>Output!S129</f>
        <v>0.12554765140203403</v>
      </c>
      <c r="C122" s="6">
        <f>Output!S159</f>
        <v>9.9919048524361481E-2</v>
      </c>
      <c r="D122" s="6">
        <f>Output!S189</f>
        <v>8.2894306627617334E-2</v>
      </c>
      <c r="F122" s="6">
        <v>2041</v>
      </c>
      <c r="G122" s="6">
        <f t="shared" si="47"/>
        <v>4.1832496309440685E-2</v>
      </c>
      <c r="H122" s="6">
        <f t="shared" si="48"/>
        <v>3.6915914015901496E-2</v>
      </c>
      <c r="I122" s="6">
        <f t="shared" si="49"/>
        <v>3.3386243027682609E-2</v>
      </c>
      <c r="J122" s="6">
        <f t="shared" si="50"/>
        <v>8.1972448871488315E-2</v>
      </c>
      <c r="K122" s="6">
        <f t="shared" si="51"/>
        <v>7.3568939328924374E-2</v>
      </c>
      <c r="L122" s="6">
        <f t="shared" si="52"/>
        <v>6.7518908414284165E-2</v>
      </c>
      <c r="M122" s="6">
        <f t="shared" si="53"/>
        <v>0.12211240143353584</v>
      </c>
      <c r="N122" s="6">
        <f t="shared" si="54"/>
        <v>0.1102219646419472</v>
      </c>
      <c r="O122" s="6">
        <f t="shared" si="55"/>
        <v>0.10165157380088564</v>
      </c>
      <c r="Q122" s="6">
        <v>2041</v>
      </c>
      <c r="R122" s="6">
        <f>Output!S249</f>
        <v>0.12386102710230028</v>
      </c>
      <c r="S122" s="6">
        <f>Output!S279</f>
        <v>0.10033215503337453</v>
      </c>
      <c r="T122" s="6">
        <f>Output!S309</f>
        <v>8.4702236539302062E-2</v>
      </c>
    </row>
    <row r="123" spans="1:20" x14ac:dyDescent="0.25">
      <c r="A123" s="6">
        <v>2042</v>
      </c>
      <c r="B123" s="6">
        <f>Output!S130</f>
        <v>0.12312366372332524</v>
      </c>
      <c r="C123" s="6">
        <f>Output!S160</f>
        <v>9.8091088223665676E-2</v>
      </c>
      <c r="D123" s="6">
        <f>Output!S190</f>
        <v>8.181845183222311E-2</v>
      </c>
      <c r="F123" s="6">
        <v>2042</v>
      </c>
      <c r="G123" s="6">
        <f t="shared" si="47"/>
        <v>4.3746856407497314E-2</v>
      </c>
      <c r="H123" s="6">
        <f t="shared" si="48"/>
        <v>3.8468556967216627E-2</v>
      </c>
      <c r="I123" s="6">
        <f t="shared" si="49"/>
        <v>3.4703748703348476E-2</v>
      </c>
      <c r="J123" s="6">
        <f t="shared" si="50"/>
        <v>8.4914464206046175E-2</v>
      </c>
      <c r="K123" s="6">
        <f t="shared" si="51"/>
        <v>7.595506270064499E-2</v>
      </c>
      <c r="L123" s="6">
        <f t="shared" si="52"/>
        <v>6.9543669536870689E-2</v>
      </c>
      <c r="M123" s="6">
        <f t="shared" si="53"/>
        <v>0.1260820720045949</v>
      </c>
      <c r="N123" s="6">
        <f t="shared" si="54"/>
        <v>0.11344156843407327</v>
      </c>
      <c r="O123" s="6">
        <f t="shared" si="55"/>
        <v>0.10438359037039281</v>
      </c>
      <c r="Q123" s="6">
        <v>2042</v>
      </c>
      <c r="R123" s="6">
        <f>Output!S250</f>
        <v>0.12162875142350131</v>
      </c>
      <c r="S123" s="6">
        <f>Output!S280</f>
        <v>9.8647074689170361E-2</v>
      </c>
      <c r="T123" s="6">
        <f>Output!S310</f>
        <v>8.3707642301618826E-2</v>
      </c>
    </row>
    <row r="124" spans="1:20" x14ac:dyDescent="0.25">
      <c r="A124" s="6">
        <v>2043</v>
      </c>
      <c r="B124" s="6">
        <f>Output!S131</f>
        <v>0.12070565425302179</v>
      </c>
      <c r="C124" s="6">
        <f>Output!S161</f>
        <v>9.6269106131375223E-2</v>
      </c>
      <c r="D124" s="6">
        <f>Output!S191</f>
        <v>8.0748586967211503E-2</v>
      </c>
      <c r="F124" s="6">
        <v>2043</v>
      </c>
      <c r="G124" s="6">
        <f t="shared" si="47"/>
        <v>4.5626168273718203E-2</v>
      </c>
      <c r="H124" s="6">
        <f t="shared" si="48"/>
        <v>3.9994764197324721E-2</v>
      </c>
      <c r="I124" s="6">
        <f t="shared" si="49"/>
        <v>3.6005686644502093E-2</v>
      </c>
      <c r="J124" s="6">
        <f t="shared" si="50"/>
        <v>8.7857050889397673E-2</v>
      </c>
      <c r="K124" s="6">
        <f t="shared" si="51"/>
        <v>7.8344765629718607E-2</v>
      </c>
      <c r="L124" s="6">
        <f t="shared" si="52"/>
        <v>7.1582216367255258E-2</v>
      </c>
      <c r="M124" s="6">
        <f t="shared" si="53"/>
        <v>0.13008793350507705</v>
      </c>
      <c r="N124" s="6">
        <f t="shared" si="54"/>
        <v>0.11669476706211244</v>
      </c>
      <c r="O124" s="6">
        <f t="shared" si="55"/>
        <v>0.10715874609000836</v>
      </c>
      <c r="Q124" s="6">
        <v>2043</v>
      </c>
      <c r="R124" s="6">
        <f>Output!S251</f>
        <v>0.11940196416330411</v>
      </c>
      <c r="S124" s="6">
        <f>Output!S281</f>
        <v>9.6967482763567939E-2</v>
      </c>
      <c r="T124" s="6">
        <f>Output!S311</f>
        <v>8.271854724414246E-2</v>
      </c>
    </row>
    <row r="125" spans="1:20" x14ac:dyDescent="0.25">
      <c r="A125" s="6">
        <v>2044</v>
      </c>
      <c r="B125" s="6">
        <f>Output!S132</f>
        <v>0.11829362299112368</v>
      </c>
      <c r="C125" s="6">
        <f>Output!S162</f>
        <v>9.4452985027717457E-2</v>
      </c>
      <c r="D125" s="6">
        <f>Output!S192</f>
        <v>7.9684571368855303E-2</v>
      </c>
      <c r="F125" s="6">
        <v>2044</v>
      </c>
      <c r="G125" s="6">
        <f t="shared" si="47"/>
        <v>4.7470518292362422E-2</v>
      </c>
      <c r="H125" s="6">
        <f t="shared" si="48"/>
        <v>4.1494620396675855E-2</v>
      </c>
      <c r="I125" s="6">
        <f t="shared" si="49"/>
        <v>3.7292141372212623E-2</v>
      </c>
      <c r="J125" s="6">
        <f t="shared" si="50"/>
        <v>9.0799808747716704E-2</v>
      </c>
      <c r="K125" s="6">
        <f t="shared" si="51"/>
        <v>8.0737865405992953E-2</v>
      </c>
      <c r="L125" s="6">
        <f t="shared" si="52"/>
        <v>7.3634822825396393E-2</v>
      </c>
      <c r="M125" s="6">
        <f t="shared" si="53"/>
        <v>0.13412909920307087</v>
      </c>
      <c r="N125" s="6">
        <f t="shared" si="54"/>
        <v>0.11998111041530996</v>
      </c>
      <c r="O125" s="6">
        <f t="shared" si="55"/>
        <v>0.10997750427858005</v>
      </c>
      <c r="Q125" s="6">
        <v>2044</v>
      </c>
      <c r="R125" s="6">
        <f>Output!S252</f>
        <v>0.11718066532170865</v>
      </c>
      <c r="S125" s="6">
        <f>Output!S282</f>
        <v>9.529327164051625E-2</v>
      </c>
      <c r="T125" s="6">
        <f>Output!S312</f>
        <v>8.1734822227611692E-2</v>
      </c>
    </row>
    <row r="126" spans="1:20" x14ac:dyDescent="0.25">
      <c r="A126" s="6">
        <v>2045</v>
      </c>
      <c r="B126" s="6">
        <f>Output!S133</f>
        <v>0.11588718311238118</v>
      </c>
      <c r="C126" s="6">
        <f>Output!S163</f>
        <v>9.2642584248965196E-2</v>
      </c>
      <c r="D126" s="6">
        <f>Output!S193</f>
        <v>7.8626287817381887E-2</v>
      </c>
      <c r="F126" s="6">
        <v>2045</v>
      </c>
      <c r="G126" s="6">
        <f t="shared" si="47"/>
        <v>4.9279987499410531E-2</v>
      </c>
      <c r="H126" s="6">
        <f t="shared" si="48"/>
        <v>4.296820846444048E-2</v>
      </c>
      <c r="I126" s="6">
        <f t="shared" si="49"/>
        <v>3.8563195955031437E-2</v>
      </c>
      <c r="J126" s="6">
        <f t="shared" si="50"/>
        <v>9.3742292659344209E-2</v>
      </c>
      <c r="K126" s="6">
        <f t="shared" si="51"/>
        <v>8.3134153314554413E-2</v>
      </c>
      <c r="L126" s="6">
        <f t="shared" si="52"/>
        <v>7.5701759165720264E-2</v>
      </c>
      <c r="M126" s="6">
        <f t="shared" si="53"/>
        <v>0.13820459781927774</v>
      </c>
      <c r="N126" s="6">
        <f t="shared" si="54"/>
        <v>0.12330009816466823</v>
      </c>
      <c r="O126" s="6">
        <f t="shared" si="55"/>
        <v>0.11284032237640898</v>
      </c>
      <c r="Q126" s="6">
        <v>2045</v>
      </c>
      <c r="R126" s="6">
        <f>Output!S253</f>
        <v>0.11496451509616946</v>
      </c>
      <c r="S126" s="6">
        <f>Output!S283</f>
        <v>9.3624327511176941E-2</v>
      </c>
      <c r="T126" s="6">
        <f>Output!S313</f>
        <v>8.0756374966398439E-2</v>
      </c>
    </row>
    <row r="127" spans="1:20" x14ac:dyDescent="0.25">
      <c r="A127" s="6">
        <v>2046</v>
      </c>
      <c r="B127" s="6">
        <f>Output!S134</f>
        <v>0.11348640494865783</v>
      </c>
      <c r="C127" s="6">
        <f>Output!S164</f>
        <v>9.0837798297323052E-2</v>
      </c>
      <c r="D127" s="6">
        <f>Output!S194</f>
        <v>7.7573607371041325E-2</v>
      </c>
      <c r="F127" s="6">
        <v>2046</v>
      </c>
      <c r="G127" s="6">
        <f t="shared" si="47"/>
        <v>5.1054657705837309E-2</v>
      </c>
      <c r="H127" s="6">
        <f t="shared" si="48"/>
        <v>4.4415609534069783E-2</v>
      </c>
      <c r="I127" s="6">
        <f t="shared" si="49"/>
        <v>3.9818931357028804E-2</v>
      </c>
      <c r="J127" s="6">
        <f t="shared" si="50"/>
        <v>9.6684020426254375E-2</v>
      </c>
      <c r="K127" s="6">
        <f t="shared" si="51"/>
        <v>8.5533393410525266E-2</v>
      </c>
      <c r="L127" s="6">
        <f t="shared" si="52"/>
        <v>7.7783290532263877E-2</v>
      </c>
      <c r="M127" s="6">
        <f t="shared" si="53"/>
        <v>0.1423133831466713</v>
      </c>
      <c r="N127" s="6">
        <f t="shared" si="54"/>
        <v>0.12665117728698064</v>
      </c>
      <c r="O127" s="6">
        <f t="shared" si="55"/>
        <v>0.11574764970749883</v>
      </c>
      <c r="Q127" s="6">
        <v>2046</v>
      </c>
      <c r="R127" s="6">
        <f>Output!S254</f>
        <v>0.11275356272589426</v>
      </c>
      <c r="S127" s="6">
        <f>Output!S284</f>
        <v>9.1960538190681243E-2</v>
      </c>
      <c r="T127" s="6">
        <f>Output!S314</f>
        <v>7.9783071752423676E-2</v>
      </c>
    </row>
    <row r="128" spans="1:20" x14ac:dyDescent="0.25">
      <c r="A128" s="6">
        <v>2047</v>
      </c>
      <c r="B128" s="6">
        <f>Output!S135</f>
        <v>0.11109110094831744</v>
      </c>
      <c r="C128" s="6">
        <f>Output!S165</f>
        <v>8.903849823104111E-2</v>
      </c>
      <c r="D128" s="6">
        <f>Output!S195</f>
        <v>7.6526424532038242E-2</v>
      </c>
      <c r="F128" s="6">
        <v>2047</v>
      </c>
      <c r="G128" s="6">
        <f t="shared" si="47"/>
        <v>5.279460813316874E-2</v>
      </c>
      <c r="H128" s="6">
        <f t="shared" si="48"/>
        <v>4.5836902996470641E-2</v>
      </c>
      <c r="I128" s="6">
        <f t="shared" si="49"/>
        <v>4.1059427138492505E-2</v>
      </c>
      <c r="J128" s="6">
        <f t="shared" si="50"/>
        <v>9.9624465495435757E-2</v>
      </c>
      <c r="K128" s="6">
        <f t="shared" si="51"/>
        <v>8.7935321240035919E-2</v>
      </c>
      <c r="L128" s="6">
        <f t="shared" si="52"/>
        <v>7.9879677674476651E-2</v>
      </c>
      <c r="M128" s="6">
        <f t="shared" si="53"/>
        <v>0.1464543228577026</v>
      </c>
      <c r="N128" s="6">
        <f t="shared" si="54"/>
        <v>0.13003373948360109</v>
      </c>
      <c r="O128" s="6">
        <f t="shared" si="55"/>
        <v>0.11869992821046067</v>
      </c>
      <c r="Q128" s="6">
        <v>2047</v>
      </c>
      <c r="R128" s="6">
        <f>Output!S255</f>
        <v>0.11054764369041291</v>
      </c>
      <c r="S128" s="6">
        <f>Output!S285</f>
        <v>9.0301792966584457E-2</v>
      </c>
      <c r="T128" s="6">
        <f>Output!S315</f>
        <v>7.8814823396452974E-2</v>
      </c>
    </row>
    <row r="129" spans="1:20" x14ac:dyDescent="0.25">
      <c r="A129" s="6">
        <v>2048</v>
      </c>
      <c r="B129" s="6">
        <f>Output!S136</f>
        <v>0.10870117733554185</v>
      </c>
      <c r="C129" s="6">
        <f>Output!S166</f>
        <v>8.7244566830346718E-2</v>
      </c>
      <c r="D129" s="6">
        <f>Output!S196</f>
        <v>7.5484598636645417E-2</v>
      </c>
      <c r="F129" s="6">
        <v>2048</v>
      </c>
      <c r="G129" s="6">
        <f t="shared" si="47"/>
        <v>5.4499916527237971E-2</v>
      </c>
      <c r="H129" s="6">
        <f t="shared" si="48"/>
        <v>4.7232166428095294E-2</v>
      </c>
      <c r="I129" s="6">
        <f t="shared" si="49"/>
        <v>4.2284760706493889E-2</v>
      </c>
      <c r="J129" s="6">
        <f t="shared" si="50"/>
        <v>0.10256305678222304</v>
      </c>
      <c r="K129" s="6">
        <f t="shared" si="51"/>
        <v>9.0339642345358934E-2</v>
      </c>
      <c r="L129" s="6">
        <f t="shared" si="52"/>
        <v>8.1991175253952386E-2</v>
      </c>
      <c r="M129" s="6">
        <f t="shared" si="53"/>
        <v>0.15062619703720798</v>
      </c>
      <c r="N129" s="6">
        <f t="shared" si="54"/>
        <v>0.13344711826262248</v>
      </c>
      <c r="O129" s="6">
        <f t="shared" si="55"/>
        <v>0.12169758980141079</v>
      </c>
      <c r="Q129" s="6">
        <v>2048</v>
      </c>
      <c r="R129" s="6">
        <f>Output!S256</f>
        <v>0.10834666423167315</v>
      </c>
      <c r="S129" s="6">
        <f>Output!S286</f>
        <v>8.8647976557624159E-2</v>
      </c>
      <c r="T129" s="6">
        <f>Output!S316</f>
        <v>7.7851493094013596E-2</v>
      </c>
    </row>
    <row r="130" spans="1:20" x14ac:dyDescent="0.25">
      <c r="A130" s="6">
        <v>2049</v>
      </c>
      <c r="B130" s="6">
        <f>Output!S137</f>
        <v>0.10631650516858115</v>
      </c>
      <c r="C130" s="6">
        <f>Output!S167</f>
        <v>8.5455898597444471E-2</v>
      </c>
      <c r="D130" s="6">
        <f>Output!S197</f>
        <v>7.444804763102203E-2</v>
      </c>
      <c r="F130" s="6">
        <v>2049</v>
      </c>
      <c r="G130" s="6">
        <f t="shared" si="47"/>
        <v>5.6170659011979443E-2</v>
      </c>
      <c r="H130" s="6">
        <f t="shared" si="48"/>
        <v>4.8601476122259103E-2</v>
      </c>
      <c r="I130" s="6">
        <f t="shared" si="49"/>
        <v>4.3495008523729208E-2</v>
      </c>
      <c r="J130" s="6">
        <f t="shared" si="50"/>
        <v>0.1054991763810534</v>
      </c>
      <c r="K130" s="6">
        <f t="shared" si="51"/>
        <v>9.2746031760017819E-2</v>
      </c>
      <c r="L130" s="6">
        <f t="shared" si="52"/>
        <v>8.4118033443098233E-2</v>
      </c>
      <c r="M130" s="6">
        <f t="shared" si="53"/>
        <v>0.15482769375012723</v>
      </c>
      <c r="N130" s="6">
        <f t="shared" si="54"/>
        <v>0.13689058739777643</v>
      </c>
      <c r="O130" s="6">
        <f t="shared" si="55"/>
        <v>0.12474105836246717</v>
      </c>
      <c r="Q130" s="6">
        <v>2049</v>
      </c>
      <c r="R130" s="6">
        <f>Output!S257</f>
        <v>0.10615052130244168</v>
      </c>
      <c r="S130" s="6">
        <f>Output!S287</f>
        <v>8.6999007439777273E-2</v>
      </c>
      <c r="T130" s="6">
        <f>Output!S317</f>
        <v>7.6893020844292767E-2</v>
      </c>
    </row>
    <row r="131" spans="1:20" x14ac:dyDescent="0.25">
      <c r="A131" s="6">
        <v>2050</v>
      </c>
      <c r="B131" s="6">
        <f>Output!S138</f>
        <v>0.10392256091760353</v>
      </c>
      <c r="C131" s="6">
        <f>Output!S168</f>
        <v>8.3657958280525316E-2</v>
      </c>
      <c r="D131" s="6">
        <f>Output!S198</f>
        <v>7.3402201097427192E-2</v>
      </c>
      <c r="F131" s="6">
        <v>2050</v>
      </c>
      <c r="G131" s="6">
        <f t="shared" si="47"/>
        <v>5.7806701607101205E-2</v>
      </c>
      <c r="H131" s="6">
        <f t="shared" si="48"/>
        <v>4.9944698098670103E-2</v>
      </c>
      <c r="I131" s="6">
        <f t="shared" si="49"/>
        <v>4.4690036271144699E-2</v>
      </c>
      <c r="J131" s="6">
        <f t="shared" si="50"/>
        <v>0.10843178372637599</v>
      </c>
      <c r="K131" s="6">
        <f t="shared" si="51"/>
        <v>9.5153757968471739E-2</v>
      </c>
      <c r="L131" s="6">
        <f t="shared" si="52"/>
        <v>8.6260121406079512E-2</v>
      </c>
      <c r="M131" s="6">
        <f t="shared" si="53"/>
        <v>0.1590568658456506</v>
      </c>
      <c r="N131" s="6">
        <f t="shared" si="54"/>
        <v>0.14036281783827323</v>
      </c>
      <c r="O131" s="6">
        <f t="shared" si="55"/>
        <v>0.12783020654101421</v>
      </c>
      <c r="Q131" s="6">
        <v>2050</v>
      </c>
      <c r="R131" s="6">
        <f>Output!S258</f>
        <v>0.10394586594357494</v>
      </c>
      <c r="S131" s="6">
        <f>Output!S288</f>
        <v>8.5341525892295128E-2</v>
      </c>
      <c r="T131" s="6">
        <f>Output!S318</f>
        <v>7.5926014641726478E-2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A69E-2B53-49BC-B168-D6CE2490B954}">
  <dimension ref="A2:AR131"/>
  <sheetViews>
    <sheetView workbookViewId="0">
      <selection activeCell="C5" sqref="C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6" width="9.140625" style="6"/>
    <col min="17" max="17" width="12" style="6" bestFit="1" customWidth="1"/>
    <col min="18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0.30977847922220991</v>
      </c>
      <c r="E2" s="6">
        <v>0.21438940393051328</v>
      </c>
      <c r="G2" s="6">
        <v>25.803000000000001</v>
      </c>
      <c r="H2" s="6">
        <v>67.891000000000005</v>
      </c>
      <c r="I2" s="6">
        <v>1.2529999999999999</v>
      </c>
      <c r="J2" s="6">
        <v>229.22499999999999</v>
      </c>
      <c r="K2" s="6">
        <v>0</v>
      </c>
      <c r="L2" s="6">
        <v>0</v>
      </c>
      <c r="M2" s="6">
        <v>30.312999999999999</v>
      </c>
      <c r="O2" s="6">
        <f>SUM(G2:M2)</f>
        <v>354.48500000000001</v>
      </c>
    </row>
    <row r="4" spans="1:44" x14ac:dyDescent="0.25">
      <c r="G4" s="6">
        <f>G2/$O$2</f>
        <v>7.2790103953622856E-2</v>
      </c>
      <c r="H4" s="6">
        <f t="shared" ref="H4:M4" si="0">H2/$O$2</f>
        <v>0.19152009252859784</v>
      </c>
      <c r="I4" s="6">
        <f t="shared" si="0"/>
        <v>3.5347052766689703E-3</v>
      </c>
      <c r="J4" s="6">
        <f t="shared" si="0"/>
        <v>0.6466423120865481</v>
      </c>
      <c r="K4" s="6">
        <f t="shared" si="0"/>
        <v>0</v>
      </c>
      <c r="L4" s="6">
        <f t="shared" si="0"/>
        <v>0</v>
      </c>
      <c r="M4" s="6">
        <f t="shared" si="0"/>
        <v>8.5512786154562245E-2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0.9</v>
      </c>
      <c r="C8" s="6">
        <v>0.9</v>
      </c>
      <c r="D8" s="6">
        <v>0.9</v>
      </c>
      <c r="F8" s="6">
        <v>2024</v>
      </c>
      <c r="G8" s="6">
        <f>(B11-$B$8)*$B$2*Output!$T$101*$E$2*$G$4/Output!$T$95/1000000</f>
        <v>7.1672995229059705E-2</v>
      </c>
      <c r="H8" s="6">
        <f>(C11-$B$8)*$B$2*Output!$T$101*$E$2*$G$4/Output!$T$95/1000000</f>
        <v>0.14129951042066008</v>
      </c>
      <c r="I8" s="6">
        <f>(D11-$B$8)*$B$2*Output!$T$101*$E$2*$G$4/Output!$T$95/1000000</f>
        <v>0.21092602561226093</v>
      </c>
      <c r="K8" s="6">
        <v>2024</v>
      </c>
      <c r="L8" s="6">
        <f>(B11-$B$8)*$B$2*Output!$T$101*$E$2*$H$4/Output!$T$95/1000000</f>
        <v>0.18858083630182898</v>
      </c>
      <c r="M8" s="6">
        <f>(C11-$B$8)*$B$2*Output!$T$101*$E$2*$H$4/Output!$T$95/1000000</f>
        <v>0.37177712134127955</v>
      </c>
      <c r="N8" s="6">
        <f>(D11-$B$8)*$B$2*Output!$T$101*$E$2*$H$4/Output!$T$95/1000000</f>
        <v>0.55497340638073123</v>
      </c>
      <c r="P8" s="6">
        <v>2024</v>
      </c>
      <c r="Q8" s="6">
        <f>(B11-$B$8)*$B$2*Output!$T$101*$E$2*$I$4/Output!$T$95/1000000</f>
        <v>3.4804582033876605E-3</v>
      </c>
      <c r="R8" s="6">
        <f>(C11-$B$8)*$B$2*Output!$T$101*$E$2*$I$4/Output!$T$95/1000000</f>
        <v>6.8615388349062938E-3</v>
      </c>
      <c r="S8" s="6">
        <f>(D11-$B$8)*$B$2*Output!$T$101*$E$2*$I$4/Output!$T$95/1000000</f>
        <v>1.0242619466424949E-2</v>
      </c>
      <c r="U8" s="6">
        <v>2024</v>
      </c>
      <c r="V8" s="6">
        <f>(B11-$B$8)*$B$2*Output!$T$101*$E$2*$J$4/Output!$T$95/1000000</f>
        <v>0.63671830141383612</v>
      </c>
      <c r="W8" s="6">
        <f>(C11-$B$8)*$B$2*Output!$T$101*$E$2*$J$4/Output!$T$95/1000000</f>
        <v>1.2552563762421352</v>
      </c>
      <c r="X8" s="6">
        <f>(D11-$B$8)*$B$2*Output!$T$101*$E$2*$J$4/Output!$T$95/1000000</f>
        <v>1.8737944510704378</v>
      </c>
      <c r="Z8" s="6">
        <v>2024</v>
      </c>
      <c r="AA8" s="6">
        <f>(B11-$B$8)*$B$2*Output!$T$101*$E$2*$K$4/Output!$T$95/1000000</f>
        <v>0</v>
      </c>
      <c r="AB8" s="6">
        <f>(C11-$B$8)*$B$2*Output!$T$101*$E$2*$K$4/Output!$T$95/1000000</f>
        <v>0</v>
      </c>
      <c r="AC8" s="6">
        <f>(D11-$B$8)*$B$2*Output!$T$101*$E$2*$K$4/Output!$T$95/1000000</f>
        <v>0</v>
      </c>
      <c r="AE8" s="6">
        <v>2024</v>
      </c>
      <c r="AF8" s="6">
        <f>(B11-$B$8)*$B$2*Output!$T$101*$E$2*$L$4/Output!$T$95/1000000</f>
        <v>0</v>
      </c>
      <c r="AG8" s="6">
        <f>(C11-$B$8)*$B$2*Output!$T$101*$E$2*$L$4/Output!$T$95/1000000</f>
        <v>0</v>
      </c>
      <c r="AH8" s="6">
        <f>(D11-$B$8)*$B$2*Output!$T$101*$E$2*$L$4/Output!$T$95/1000000</f>
        <v>0</v>
      </c>
      <c r="AJ8" s="6">
        <v>2024</v>
      </c>
      <c r="AK8" s="6">
        <f>(B11-$B$8)*$B$2*Output!$T$101*$E$2*$M$4/Output!$T$95/1000000</f>
        <v>8.4200422601189262E-2</v>
      </c>
      <c r="AL8" s="6">
        <f>(C11-$B$8)*$B$2*Output!$T$101*$E$2*$M$4/Output!$T$95/1000000</f>
        <v>0.16599666935555826</v>
      </c>
      <c r="AM8" s="6">
        <f>(D11-$B$8)*$B$2*Output!$T$101*$E$2*$M$4/Output!$T$95/1000000</f>
        <v>0.24779291610992771</v>
      </c>
    </row>
    <row r="9" spans="1:44" x14ac:dyDescent="0.25">
      <c r="F9" s="6">
        <v>2025</v>
      </c>
      <c r="G9" s="6">
        <f>(B12-$B$8)*$B$2*Output!$T$101*$E$2*$G$4/Output!$T$95/1000000</f>
        <v>0.1433459904581196</v>
      </c>
      <c r="H9" s="6">
        <f>(C12-$B$8)*$B$2*Output!$T$101*$E$2*$G$4/Output!$T$95/1000000</f>
        <v>0.29597186767518602</v>
      </c>
      <c r="I9" s="6">
        <f>(D12-$B$8)*$B$2*Output!$T$101*$E$2*$G$4/Output!$T$95/1000000</f>
        <v>0.44859774489225246</v>
      </c>
      <c r="K9" s="6">
        <v>2025</v>
      </c>
      <c r="L9" s="6">
        <f>(B12-$B$8)*$B$2*Output!$T$101*$E$2*$H$4/Output!$T$95/1000000</f>
        <v>0.37716167260365846</v>
      </c>
      <c r="M9" s="6">
        <f>(C12-$B$8)*$B$2*Output!$T$101*$E$2*$H$4/Output!$T$95/1000000</f>
        <v>0.77873991661186892</v>
      </c>
      <c r="N9" s="6">
        <f>(D12-$B$8)*$B$2*Output!$T$101*$E$2*$H$4/Output!$T$95/1000000</f>
        <v>1.1803181606200797</v>
      </c>
      <c r="P9" s="6">
        <v>2025</v>
      </c>
      <c r="Q9" s="6">
        <f>(B12-$B$8)*$B$2*Output!$T$101*$E$2*$I$4/Output!$T$95/1000000</f>
        <v>6.9609164067753306E-3</v>
      </c>
      <c r="R9" s="6">
        <f>(C12-$B$8)*$B$2*Output!$T$101*$E$2*$I$4/Output!$T$95/1000000</f>
        <v>1.4372466387513392E-2</v>
      </c>
      <c r="S9" s="6">
        <f>(D12-$B$8)*$B$2*Output!$T$101*$E$2*$I$4/Output!$T$95/1000000</f>
        <v>2.1784016368251453E-2</v>
      </c>
      <c r="U9" s="6">
        <v>2025</v>
      </c>
      <c r="V9" s="6">
        <f>(B12-$B$8)*$B$2*Output!$T$101*$E$2*$J$4/Output!$T$95/1000000</f>
        <v>1.2734366028276738</v>
      </c>
      <c r="W9" s="6">
        <f>(C12-$B$8)*$B$2*Output!$T$101*$E$2*$J$4/Output!$T$95/1000000</f>
        <v>2.6293125360556724</v>
      </c>
      <c r="X9" s="6">
        <f>(D12-$B$8)*$B$2*Output!$T$101*$E$2*$J$4/Output!$T$95/1000000</f>
        <v>3.9851884692836714</v>
      </c>
      <c r="Z9" s="6">
        <v>2025</v>
      </c>
      <c r="AA9" s="6">
        <f>(B12-$B$8)*$B$2*Output!$T$101*$E$2*$K$4/Output!$T$95/1000000</f>
        <v>0</v>
      </c>
      <c r="AB9" s="6">
        <f>(C12-$B$8)*$B$2*Output!$T$101*$E$2*$K$4/Output!$T$95/1000000</f>
        <v>0</v>
      </c>
      <c r="AC9" s="6">
        <f>(D12-$B$8)*$B$2*Output!$T$101*$E$2*$K$4/Output!$T$95/1000000</f>
        <v>0</v>
      </c>
      <c r="AE9" s="6">
        <v>2025</v>
      </c>
      <c r="AF9" s="6">
        <f>(B12-$B$8)*$B$2*Output!$B$101*$E$2*$L$4/Output!$B$95/1000000</f>
        <v>0</v>
      </c>
      <c r="AG9" s="6">
        <f>(C12-$B$8)*$B$2*Output!$B$101*$E$2*$L$4/Output!$B$95/1000000</f>
        <v>0</v>
      </c>
      <c r="AH9" s="6">
        <f>(D12-$B$8)*$B$2*Output!$B$101*$E$2*$L$4/Output!$B$95/1000000</f>
        <v>0</v>
      </c>
      <c r="AJ9" s="6">
        <v>2025</v>
      </c>
      <c r="AK9" s="6">
        <f>(B12-$B$8)*$B$2*Output!$T$101*$E$2*$M$4/Output!$T$95/1000000</f>
        <v>0.16840084520237877</v>
      </c>
      <c r="AL9" s="6">
        <f>(C12-$B$8)*$B$2*Output!$T$101*$E$2*$M$4/Output!$T$95/1000000</f>
        <v>0.34770357031499871</v>
      </c>
      <c r="AM9" s="6">
        <f>(D12-$B$8)*$B$2*Output!$T$101*$E$2*$M$4/Output!$T$95/1000000</f>
        <v>0.52700629542761879</v>
      </c>
    </row>
    <row r="10" spans="1:44" x14ac:dyDescent="0.25">
      <c r="F10" s="6">
        <v>2026</v>
      </c>
      <c r="G10" s="6">
        <f>(B13-$B$8)*$B$2*Output!$T$101*$E$2*$G$4/Output!$T$95/1000000</f>
        <v>0.21501898568717945</v>
      </c>
      <c r="H10" s="6">
        <f>(C13-$B$8)*$B$2*Output!$T$101*$E$2*$G$4/Output!$T$95/1000000</f>
        <v>0.46571276608980339</v>
      </c>
      <c r="I10" s="6">
        <f>(D13-$B$8)*$B$2*Output!$T$101*$E$2*$G$4/Output!$T$95/1000000</f>
        <v>0.71640654649242608</v>
      </c>
      <c r="K10" s="6">
        <v>2026</v>
      </c>
      <c r="L10" s="6">
        <f>(B13-$B$8)*$B$2*Output!$T$101*$E$2*$H$4/Output!$T$95/1000000</f>
        <v>0.56574250890548783</v>
      </c>
      <c r="M10" s="6">
        <f>(C13-$B$8)*$B$2*Output!$T$101*$E$2*$H$4/Output!$T$95/1000000</f>
        <v>1.2253499749100043</v>
      </c>
      <c r="N10" s="6">
        <f>(D13-$B$8)*$B$2*Output!$T$101*$E$2*$H$4/Output!$T$95/1000000</f>
        <v>1.8849574409145178</v>
      </c>
      <c r="P10" s="6">
        <v>2026</v>
      </c>
      <c r="Q10" s="6">
        <f>(B13-$B$8)*$B$2*Output!$T$101*$E$2*$I$4/Output!$T$95/1000000</f>
        <v>1.0441374610162998E-2</v>
      </c>
      <c r="R10" s="6">
        <f>(C13-$B$8)*$B$2*Output!$T$101*$E$2*$I$4/Output!$T$95/1000000</f>
        <v>2.2615125989633902E-2</v>
      </c>
      <c r="S10" s="6">
        <f>(D13-$B$8)*$B$2*Output!$T$101*$E$2*$I$4/Output!$T$95/1000000</f>
        <v>3.478887736910475E-2</v>
      </c>
      <c r="U10" s="6">
        <v>2026</v>
      </c>
      <c r="V10" s="6">
        <f>(B13-$B$8)*$B$2*Output!$T$101*$E$2*$J$4/Output!$T$95/1000000</f>
        <v>1.9101549042415114</v>
      </c>
      <c r="W10" s="6">
        <f>(C13-$B$8)*$B$2*Output!$T$101*$E$2*$J$4/Output!$T$95/1000000</f>
        <v>4.1372324461084053</v>
      </c>
      <c r="X10" s="6">
        <f>(D13-$B$8)*$B$2*Output!$T$101*$E$2*$J$4/Output!$T$95/1000000</f>
        <v>6.3643099879752878</v>
      </c>
      <c r="Z10" s="6">
        <v>2026</v>
      </c>
      <c r="AA10" s="6">
        <f>(B13-$B$8)*$B$2*Output!$T$101*$E$2*$K$4/Output!$T$95/1000000</f>
        <v>0</v>
      </c>
      <c r="AB10" s="6">
        <f>(C13-$B$8)*$B$2*Output!$T$101*$E$2*$K$4/Output!$T$95/1000000</f>
        <v>0</v>
      </c>
      <c r="AC10" s="6">
        <f>(D13-$B$8)*$B$2*Output!$T$101*$E$2*$K$4/Output!$T$95/1000000</f>
        <v>0</v>
      </c>
      <c r="AE10" s="6">
        <v>2026</v>
      </c>
      <c r="AF10" s="6">
        <f>(B13-$B$8)*$B$2*Output!$B$101*$E$2*$L$4/Output!$B$95/1000000</f>
        <v>0</v>
      </c>
      <c r="AG10" s="6">
        <f>(C13-$B$8)*$B$2*Output!$B$101*$E$2*$L$4/Output!$B$95/1000000</f>
        <v>0</v>
      </c>
      <c r="AH10" s="6">
        <f>(D13-$B$8)*$B$2*Output!$B$101*$E$2*$L$4/Output!$B$95/1000000</f>
        <v>0</v>
      </c>
      <c r="AJ10" s="6">
        <v>2026</v>
      </c>
      <c r="AK10" s="6">
        <f>(B13-$B$8)*$B$2*Output!$T$101*$E$2*$M$4/Output!$T$95/1000000</f>
        <v>0.25260126780356823</v>
      </c>
      <c r="AL10" s="6">
        <f>(C13-$B$8)*$B$2*Output!$T$101*$E$2*$M$4/Output!$T$95/1000000</f>
        <v>0.54711278062551683</v>
      </c>
      <c r="AM10" s="6">
        <f>(D13-$B$8)*$B$2*Output!$T$101*$E$2*$M$4/Output!$T$95/1000000</f>
        <v>0.84162429344746392</v>
      </c>
    </row>
    <row r="11" spans="1:44" x14ac:dyDescent="0.25">
      <c r="A11" s="6">
        <v>2024</v>
      </c>
      <c r="B11" s="6">
        <v>0.93877855219943962</v>
      </c>
      <c r="C11" s="6">
        <v>0.97644985985434607</v>
      </c>
      <c r="D11" s="6">
        <v>1.0141211675092527</v>
      </c>
      <c r="F11" s="6">
        <v>2027</v>
      </c>
      <c r="G11" s="6">
        <f>(B14-$B$8)*$B$2*Output!$T$101*$E$2*$G$4/Output!$T$95/1000000</f>
        <v>0.28669198091623943</v>
      </c>
      <c r="H11" s="6">
        <f>(C14-$B$8)*$B$2*Output!$T$101*$E$2*$G$4/Output!$T$95/1000000</f>
        <v>0.65243291623101207</v>
      </c>
      <c r="I11" s="6">
        <f>(D14-$B$8)*$B$2*Output!$T$101*$E$2*$G$4/Output!$T$95/1000000</f>
        <v>1.0181738515457839</v>
      </c>
      <c r="K11" s="6">
        <v>2027</v>
      </c>
      <c r="L11" s="6">
        <f>(B14-$B$8)*$B$2*Output!$T$101*$E$2*$H$4/Output!$T$95/1000000</f>
        <v>0.75432334520731747</v>
      </c>
      <c r="M11" s="6">
        <f>(C14-$B$8)*$B$2*Output!$T$101*$E$2*$H$4/Output!$T$95/1000000</f>
        <v>1.7166346206192942</v>
      </c>
      <c r="N11" s="6">
        <f>(D14-$B$8)*$B$2*Output!$T$101*$E$2*$H$4/Output!$T$95/1000000</f>
        <v>2.6789458960312684</v>
      </c>
      <c r="P11" s="6">
        <v>2027</v>
      </c>
      <c r="Q11" s="6">
        <f>(B14-$B$8)*$B$2*Output!$T$101*$E$2*$I$4/Output!$T$95/1000000</f>
        <v>1.3921832813550673E-2</v>
      </c>
      <c r="R11" s="6">
        <f>(C14-$B$8)*$B$2*Output!$T$101*$E$2*$I$4/Output!$T$95/1000000</f>
        <v>3.1682302214372675E-2</v>
      </c>
      <c r="S11" s="6">
        <f>(D14-$B$8)*$B$2*Output!$T$101*$E$2*$I$4/Output!$T$95/1000000</f>
        <v>4.9442771615194635E-2</v>
      </c>
      <c r="U11" s="6">
        <v>2027</v>
      </c>
      <c r="V11" s="6">
        <f>(B14-$B$8)*$B$2*Output!$T$101*$E$2*$J$4/Output!$T$95/1000000</f>
        <v>2.5468732056553498</v>
      </c>
      <c r="W11" s="6">
        <f>(C14-$B$8)*$B$2*Output!$T$101*$E$2*$J$4/Output!$T$95/1000000</f>
        <v>5.795990203583063</v>
      </c>
      <c r="X11" s="6">
        <f>(D14-$B$8)*$B$2*Output!$T$101*$E$2*$J$4/Output!$T$95/1000000</f>
        <v>9.045107201510767</v>
      </c>
      <c r="Z11" s="6">
        <v>2027</v>
      </c>
      <c r="AA11" s="6">
        <f>(B14-$B$8)*$B$2*Output!$T$101*$E$2*$K$4/Output!$T$95/1000000</f>
        <v>0</v>
      </c>
      <c r="AB11" s="6">
        <f>(C14-$B$8)*$B$2*Output!$T$101*$E$2*$K$4/Output!$T$95/1000000</f>
        <v>0</v>
      </c>
      <c r="AC11" s="6">
        <f>(D14-$B$8)*$B$2*Output!$T$101*$E$2*$K$4/Output!$T$95/1000000</f>
        <v>0</v>
      </c>
      <c r="AE11" s="6">
        <v>2027</v>
      </c>
      <c r="AF11" s="6">
        <f>(B14-$B$8)*$B$2*Output!$B$101*$E$2*$L$4/Output!$B$95/1000000</f>
        <v>0</v>
      </c>
      <c r="AG11" s="6">
        <f>(C14-$B$8)*$B$2*Output!$B$101*$E$2*$L$4/Output!$B$95/1000000</f>
        <v>0</v>
      </c>
      <c r="AH11" s="6">
        <f>(D14-$B$8)*$B$2*Output!$B$101*$E$2*$L$4/Output!$B$95/1000000</f>
        <v>0</v>
      </c>
      <c r="AJ11" s="6">
        <v>2027</v>
      </c>
      <c r="AK11" s="6">
        <f>(B14-$B$8)*$B$2*Output!$T$101*$E$2*$M$4/Output!$T$95/1000000</f>
        <v>0.33680169040475783</v>
      </c>
      <c r="AL11" s="6">
        <f>(C14-$B$8)*$B$2*Output!$T$101*$E$2*$M$4/Output!$T$95/1000000</f>
        <v>0.76646897607683873</v>
      </c>
      <c r="AM11" s="6">
        <f>(D14-$B$8)*$B$2*Output!$T$101*$E$2*$M$4/Output!$T$95/1000000</f>
        <v>1.1961362617489186</v>
      </c>
    </row>
    <row r="12" spans="1:44" x14ac:dyDescent="0.25">
      <c r="A12" s="6">
        <v>2025</v>
      </c>
      <c r="B12" s="6">
        <v>0.97755710439887933</v>
      </c>
      <c r="C12" s="6">
        <v>1.0601350757496228</v>
      </c>
      <c r="D12" s="6">
        <v>1.1427130471003664</v>
      </c>
      <c r="F12" s="6">
        <v>2028</v>
      </c>
      <c r="G12" s="6">
        <f>(B15-$B$8)*$B$2*Output!$T$101*$E$2*$G$4/Output!$T$95/1000000</f>
        <v>0.35836497614529939</v>
      </c>
      <c r="H12" s="6">
        <f>(C15-$B$8)*$B$2*Output!$T$101*$E$2*$G$4/Output!$T$95/1000000</f>
        <v>0.85828530924378232</v>
      </c>
      <c r="I12" s="6">
        <f>(D15-$B$8)*$B$2*Output!$T$101*$E$2*$G$4/Output!$T$95/1000000</f>
        <v>1.3582056423422646</v>
      </c>
      <c r="K12" s="6">
        <v>2028</v>
      </c>
      <c r="L12" s="6">
        <f>(B15-$B$8)*$B$2*Output!$T$101*$E$2*$H$4/Output!$T$95/1000000</f>
        <v>0.94290418150914701</v>
      </c>
      <c r="M12" s="6">
        <f>(C15-$B$8)*$B$2*Output!$T$101*$E$2*$H$4/Output!$T$95/1000000</f>
        <v>2.2582586493768027</v>
      </c>
      <c r="N12" s="6">
        <f>(D15-$B$8)*$B$2*Output!$T$101*$E$2*$H$4/Output!$T$95/1000000</f>
        <v>3.5736131172444554</v>
      </c>
      <c r="P12" s="6">
        <v>2028</v>
      </c>
      <c r="Q12" s="6">
        <f>(B15-$B$8)*$B$2*Output!$T$101*$E$2*$I$4/Output!$T$95/1000000</f>
        <v>1.7402291016938343E-2</v>
      </c>
      <c r="R12" s="6">
        <f>(C15-$B$8)*$B$2*Output!$T$101*$E$2*$I$4/Output!$T$95/1000000</f>
        <v>4.1678544839067522E-2</v>
      </c>
      <c r="S12" s="6">
        <f>(D15-$B$8)*$B$2*Output!$T$101*$E$2*$I$4/Output!$T$95/1000000</f>
        <v>6.5954798661196662E-2</v>
      </c>
      <c r="U12" s="6">
        <v>2028</v>
      </c>
      <c r="V12" s="6">
        <f>(B15-$B$8)*$B$2*Output!$T$101*$E$2*$J$4/Output!$T$95/1000000</f>
        <v>3.1835915070691878</v>
      </c>
      <c r="W12" s="6">
        <f>(C15-$B$8)*$B$2*Output!$T$101*$E$2*$J$4/Output!$T$95/1000000</f>
        <v>7.6247122432045114</v>
      </c>
      <c r="X12" s="6">
        <f>(D15-$B$8)*$B$2*Output!$T$101*$E$2*$J$4/Output!$T$95/1000000</f>
        <v>12.065832979339829</v>
      </c>
      <c r="Z12" s="6">
        <v>2028</v>
      </c>
      <c r="AA12" s="6">
        <f>(B15-$B$8)*$B$2*Output!$T$101*$E$2*$K$4/Output!$T$95/1000000</f>
        <v>0</v>
      </c>
      <c r="AB12" s="6">
        <f>(C15-$B$8)*$B$2*Output!$T$101*$E$2*$K$4/Output!$T$95/1000000</f>
        <v>0</v>
      </c>
      <c r="AC12" s="6">
        <f>(D15-$B$8)*$B$2*Output!$T$101*$E$2*$K$4/Output!$T$95/1000000</f>
        <v>0</v>
      </c>
      <c r="AE12" s="6">
        <v>2028</v>
      </c>
      <c r="AF12" s="6">
        <f>(B15-$B$8)*$B$2*Output!$B$101*$E$2*$L$4/Output!$B$95/1000000</f>
        <v>0</v>
      </c>
      <c r="AG12" s="6">
        <f>(C15-$B$8)*$B$2*Output!$B$101*$E$2*$L$4/Output!$B$95/1000000</f>
        <v>0</v>
      </c>
      <c r="AH12" s="6">
        <f>(D15-$B$8)*$B$2*Output!$B$101*$E$2*$L$4/Output!$B$95/1000000</f>
        <v>0</v>
      </c>
      <c r="AJ12" s="6">
        <v>2028</v>
      </c>
      <c r="AK12" s="6">
        <f>(B15-$B$8)*$B$2*Output!$T$101*$E$2*$M$4/Output!$T$95/1000000</f>
        <v>0.42100211300594731</v>
      </c>
      <c r="AL12" s="6">
        <f>(C15-$B$8)*$B$2*Output!$T$101*$E$2*$M$4/Output!$T$95/1000000</f>
        <v>1.0083014602606974</v>
      </c>
      <c r="AM12" s="6">
        <f>(D15-$B$8)*$B$2*Output!$T$101*$E$2*$M$4/Output!$T$95/1000000</f>
        <v>1.5956008075154462</v>
      </c>
    </row>
    <row r="13" spans="1:44" x14ac:dyDescent="0.25">
      <c r="A13" s="6">
        <v>2026</v>
      </c>
      <c r="B13" s="6">
        <v>1.016335656598319</v>
      </c>
      <c r="C13" s="6">
        <v>1.1519731002177593</v>
      </c>
      <c r="D13" s="6">
        <v>1.287610543837199</v>
      </c>
      <c r="F13" s="6">
        <v>2029</v>
      </c>
      <c r="G13" s="6">
        <f>(B16-$B$8)*$B$2*Output!$T$101*$E$2*$G$4/Output!$T$95/1000000</f>
        <v>0.43003797137435873</v>
      </c>
      <c r="H13" s="6">
        <f>(C16-$B$8)*$B$2*Output!$T$101*$E$2*$G$4/Output!$T$95/1000000</f>
        <v>1.0856959383431946</v>
      </c>
      <c r="I13" s="6">
        <f>(D16-$B$8)*$B$2*Output!$T$101*$E$2*$G$4/Output!$T$95/1000000</f>
        <v>1.7413539053120293</v>
      </c>
      <c r="K13" s="6">
        <v>2029</v>
      </c>
      <c r="L13" s="6">
        <f>(B16-$B$8)*$B$2*Output!$T$101*$E$2*$H$4/Output!$T$95/1000000</f>
        <v>1.1314850178109752</v>
      </c>
      <c r="M13" s="6">
        <f>(C16-$B$8)*$B$2*Output!$T$101*$E$2*$H$4/Output!$T$95/1000000</f>
        <v>2.8566051602549249</v>
      </c>
      <c r="N13" s="6">
        <f>(D16-$B$8)*$B$2*Output!$T$101*$E$2*$H$4/Output!$T$95/1000000</f>
        <v>4.5817253026988718</v>
      </c>
      <c r="P13" s="6">
        <v>2029</v>
      </c>
      <c r="Q13" s="6">
        <f>(B16-$B$8)*$B$2*Output!$T$101*$E$2*$I$4/Output!$T$95/1000000</f>
        <v>2.0882749220325989E-2</v>
      </c>
      <c r="R13" s="6">
        <f>(C16-$B$8)*$B$2*Output!$T$101*$E$2*$I$4/Output!$T$95/1000000</f>
        <v>5.2721660688447969E-2</v>
      </c>
      <c r="S13" s="6">
        <f>(D16-$B$8)*$B$2*Output!$T$101*$E$2*$I$4/Output!$T$95/1000000</f>
        <v>8.4560572156569883E-2</v>
      </c>
      <c r="U13" s="6">
        <v>2029</v>
      </c>
      <c r="V13" s="6">
        <f>(B16-$B$8)*$B$2*Output!$T$101*$E$2*$J$4/Output!$T$95/1000000</f>
        <v>3.8203098084830209</v>
      </c>
      <c r="W13" s="6">
        <f>(C16-$B$8)*$B$2*Output!$T$101*$E$2*$J$4/Output!$T$95/1000000</f>
        <v>9.6449502564321516</v>
      </c>
      <c r="X13" s="6">
        <f>(D16-$B$8)*$B$2*Output!$T$101*$E$2*$J$4/Output!$T$95/1000000</f>
        <v>15.469590704381268</v>
      </c>
      <c r="Z13" s="6">
        <v>2029</v>
      </c>
      <c r="AA13" s="6">
        <f>(B16-$B$8)*$B$2*Output!$T$101*$E$2*$K$4/Output!$T$95/1000000</f>
        <v>0</v>
      </c>
      <c r="AB13" s="6">
        <f>(C16-$B$8)*$B$2*Output!$T$101*$E$2*$K$4/Output!$T$95/1000000</f>
        <v>0</v>
      </c>
      <c r="AC13" s="6">
        <f>(D16-$B$8)*$B$2*Output!$T$101*$E$2*$K$4/Output!$T$95/1000000</f>
        <v>0</v>
      </c>
      <c r="AE13" s="6">
        <v>2029</v>
      </c>
      <c r="AF13" s="6">
        <f>(B16-$B$8)*$B$2*Output!$B$101*$E$2*$L$4/Output!$B$95/1000000</f>
        <v>0</v>
      </c>
      <c r="AG13" s="6">
        <f>(C16-$B$8)*$B$2*Output!$B$101*$E$2*$L$4/Output!$B$95/1000000</f>
        <v>0</v>
      </c>
      <c r="AH13" s="6">
        <f>(D16-$B$8)*$B$2*Output!$B$101*$E$2*$L$4/Output!$B$95/1000000</f>
        <v>0</v>
      </c>
      <c r="AJ13" s="6">
        <v>2029</v>
      </c>
      <c r="AK13" s="6">
        <f>(B16-$B$8)*$B$2*Output!$T$101*$E$2*$M$4/Output!$T$95/1000000</f>
        <v>0.50520253560713624</v>
      </c>
      <c r="AL13" s="6">
        <f>(C16-$B$8)*$B$2*Output!$T$101*$E$2*$M$4/Output!$T$95/1000000</f>
        <v>1.2754602557453496</v>
      </c>
      <c r="AM13" s="6">
        <f>(D16-$B$8)*$B$2*Output!$T$101*$E$2*$M$4/Output!$T$95/1000000</f>
        <v>2.0457179758835613</v>
      </c>
    </row>
    <row r="14" spans="1:44" x14ac:dyDescent="0.25">
      <c r="A14" s="6">
        <v>2027</v>
      </c>
      <c r="B14" s="6">
        <v>1.0551142087977587</v>
      </c>
      <c r="C14" s="6">
        <v>1.2529977199618818</v>
      </c>
      <c r="D14" s="6">
        <v>1.4508812311260044</v>
      </c>
      <c r="F14" s="6">
        <v>2030</v>
      </c>
      <c r="G14" s="6">
        <f>(B17-$B$8)*$B$2*Output!$T$101*$E$2*$G$4/Output!$T$95/1000000</f>
        <v>0.50171096660341874</v>
      </c>
      <c r="H14" s="6">
        <f>(C17-$B$8)*$B$2*Output!$T$101*$E$2*$G$4/Output!$T$95/1000000</f>
        <v>1.3373984158310801</v>
      </c>
      <c r="I14" s="6">
        <f>(D17-$B$8)*$B$2*Output!$T$101*$E$2*$G$4/Output!$T$95/1000000</f>
        <v>2.173085865058741</v>
      </c>
      <c r="K14" s="6">
        <v>2030</v>
      </c>
      <c r="L14" s="6">
        <f>(B17-$B$8)*$B$2*Output!$T$101*$E$2*$H$4/Output!$T$95/1000000</f>
        <v>1.3200658541128052</v>
      </c>
      <c r="M14" s="6">
        <f>(C17-$B$8)*$B$2*Output!$T$101*$E$2*$H$4/Output!$T$95/1000000</f>
        <v>3.5188666375688049</v>
      </c>
      <c r="N14" s="6">
        <f>(D17-$B$8)*$B$2*Output!$T$101*$E$2*$H$4/Output!$T$95/1000000</f>
        <v>5.7176674210248031</v>
      </c>
      <c r="P14" s="6">
        <v>2030</v>
      </c>
      <c r="Q14" s="6">
        <f>(B17-$B$8)*$B$2*Output!$T$101*$E$2*$I$4/Output!$T$95/1000000</f>
        <v>2.4363207423713666E-2</v>
      </c>
      <c r="R14" s="6">
        <f>(C17-$B$8)*$B$2*Output!$T$101*$E$2*$I$4/Output!$T$95/1000000</f>
        <v>6.4944394645442133E-2</v>
      </c>
      <c r="S14" s="6">
        <f>(D17-$B$8)*$B$2*Output!$T$101*$E$2*$I$4/Output!$T$95/1000000</f>
        <v>0.10552558186717058</v>
      </c>
      <c r="U14" s="6">
        <v>2030</v>
      </c>
      <c r="V14" s="6">
        <f>(B17-$B$8)*$B$2*Output!$T$101*$E$2*$J$4/Output!$T$95/1000000</f>
        <v>4.4570281098968589</v>
      </c>
      <c r="W14" s="6">
        <f>(C17-$B$8)*$B$2*Output!$T$101*$E$2*$J$4/Output!$T$95/1000000</f>
        <v>11.880988717159996</v>
      </c>
      <c r="X14" s="6">
        <f>(D17-$B$8)*$B$2*Output!$T$101*$E$2*$J$4/Output!$T$95/1000000</f>
        <v>19.304949324423127</v>
      </c>
      <c r="Z14" s="6">
        <v>2030</v>
      </c>
      <c r="AA14" s="6">
        <f>(B17-$B$8)*$B$2*Output!$T$101*$E$2*$K$4/Output!$T$95/1000000</f>
        <v>0</v>
      </c>
      <c r="AB14" s="6">
        <f>(C17-$B$8)*$B$2*Output!$T$101*$E$2*$K$4/Output!$T$95/1000000</f>
        <v>0</v>
      </c>
      <c r="AC14" s="6">
        <f>(D17-$B$8)*$B$2*Output!$T$101*$E$2*$K$4/Output!$T$95/1000000</f>
        <v>0</v>
      </c>
      <c r="AE14" s="6">
        <v>2030</v>
      </c>
      <c r="AF14" s="6">
        <f>(B17-$B$8)*$B$2*Output!$B$101*$E$2*$L$4/Output!$B$95/1000000</f>
        <v>0</v>
      </c>
      <c r="AG14" s="6">
        <f>(C17-$B$8)*$B$2*Output!$B$101*$E$2*$L$4/Output!$B$95/1000000</f>
        <v>0</v>
      </c>
      <c r="AH14" s="6">
        <f>(D17-$B$8)*$B$2*Output!$B$101*$E$2*$L$4/Output!$B$95/1000000</f>
        <v>0</v>
      </c>
      <c r="AJ14" s="6">
        <v>2030</v>
      </c>
      <c r="AK14" s="6">
        <f>(B17-$B$8)*$B$2*Output!$T$101*$E$2*$M$4/Output!$T$95/1000000</f>
        <v>0.58940295820832589</v>
      </c>
      <c r="AL14" s="6">
        <f>(C17-$B$8)*$B$2*Output!$T$101*$E$2*$M$4/Output!$T$95/1000000</f>
        <v>1.5711567716578507</v>
      </c>
      <c r="AM14" s="6">
        <f>(D17-$B$8)*$B$2*Output!$T$101*$E$2*$M$4/Output!$T$95/1000000</f>
        <v>2.5529105851073757</v>
      </c>
    </row>
    <row r="15" spans="1:44" x14ac:dyDescent="0.25">
      <c r="A15" s="6">
        <v>2028</v>
      </c>
      <c r="B15" s="6">
        <v>1.0938927609971985</v>
      </c>
      <c r="C15" s="6">
        <v>1.3643738071801359</v>
      </c>
      <c r="D15" s="6">
        <v>1.6348548533630729</v>
      </c>
      <c r="F15" s="6">
        <v>2031</v>
      </c>
      <c r="G15" s="6">
        <f>(B18-$B$8)*$B$2*Output!$T$101*$E$2*$G$4/Output!$T$95/1000000</f>
        <v>0.57338396183247864</v>
      </c>
      <c r="H15" s="6">
        <f>(C18-$B$8)*$B$2*Output!$T$101*$E$2*$G$4/Output!$T$95/1000000</f>
        <v>1.4315289339474806</v>
      </c>
      <c r="I15" s="6">
        <f>(D18-$B$8)*$B$2*Output!$T$101*$E$2*$G$4/Output!$T$95/1000000</f>
        <v>2.289673906062482</v>
      </c>
      <c r="K15" s="6">
        <v>2031</v>
      </c>
      <c r="L15" s="6">
        <f>(B18-$B$8)*$B$2*Output!$T$101*$E$2*$H$4/Output!$T$95/1000000</f>
        <v>1.5086466904146345</v>
      </c>
      <c r="M15" s="6">
        <f>(C18-$B$8)*$B$2*Output!$T$101*$E$2*$H$4/Output!$T$95/1000000</f>
        <v>3.7665360948195326</v>
      </c>
      <c r="N15" s="6">
        <f>(D18-$B$8)*$B$2*Output!$T$101*$E$2*$H$4/Output!$T$95/1000000</f>
        <v>6.0244254992244315</v>
      </c>
      <c r="P15" s="6">
        <v>2031</v>
      </c>
      <c r="Q15" s="6">
        <f>(B18-$B$8)*$B$2*Output!$T$101*$E$2*$I$4/Output!$T$95/1000000</f>
        <v>2.7843665627101333E-2</v>
      </c>
      <c r="R15" s="6">
        <f>(C18-$B$8)*$B$2*Output!$T$101*$E$2*$I$4/Output!$T$95/1000000</f>
        <v>6.9515395660822113E-2</v>
      </c>
      <c r="S15" s="6">
        <f>(D18-$B$8)*$B$2*Output!$T$101*$E$2*$I$4/Output!$T$95/1000000</f>
        <v>0.11118712569454289</v>
      </c>
      <c r="U15" s="6">
        <v>2031</v>
      </c>
      <c r="V15" s="6">
        <f>(B18-$B$8)*$B$2*Output!$T$101*$E$2*$J$4/Output!$T$95/1000000</f>
        <v>5.0937464113106978</v>
      </c>
      <c r="W15" s="6">
        <f>(C18-$B$8)*$B$2*Output!$T$101*$E$2*$J$4/Output!$T$95/1000000</f>
        <v>12.717211947607302</v>
      </c>
      <c r="X15" s="6">
        <f>(D18-$B$8)*$B$2*Output!$T$101*$E$2*$J$4/Output!$T$95/1000000</f>
        <v>20.340677483903907</v>
      </c>
      <c r="Z15" s="6">
        <v>2031</v>
      </c>
      <c r="AA15" s="6">
        <f>(B18-$B$8)*$B$2*Output!$T$101*$E$2*$K$4/Output!$T$95/1000000</f>
        <v>0</v>
      </c>
      <c r="AB15" s="6">
        <f>(C18-$B$8)*$B$2*Output!$T$101*$E$2*$K$4/Output!$T$95/1000000</f>
        <v>0</v>
      </c>
      <c r="AC15" s="6">
        <f>(D18-$B$8)*$B$2*Output!$T$101*$E$2*$K$4/Output!$T$95/1000000</f>
        <v>0</v>
      </c>
      <c r="AE15" s="6">
        <v>2031</v>
      </c>
      <c r="AF15" s="6">
        <f>(B18-$B$8)*$B$2*Output!$B$101*$E$2*$L$4/Output!$B$95/1000000</f>
        <v>0</v>
      </c>
      <c r="AG15" s="6">
        <f>(C18-$B$8)*$B$2*Output!$B$101*$E$2*$L$4/Output!$B$95/1000000</f>
        <v>0</v>
      </c>
      <c r="AH15" s="6">
        <f>(D18-$B$8)*$B$2*Output!$B$101*$E$2*$L$4/Output!$B$95/1000000</f>
        <v>0</v>
      </c>
      <c r="AJ15" s="6">
        <v>2031</v>
      </c>
      <c r="AK15" s="6">
        <f>(B18-$B$8)*$B$2*Output!$T$101*$E$2*$M$4/Output!$T$95/1000000</f>
        <v>0.67360338080951532</v>
      </c>
      <c r="AL15" s="6">
        <f>(C18-$B$8)*$B$2*Output!$T$101*$E$2*$M$4/Output!$T$95/1000000</f>
        <v>1.6817399749932167</v>
      </c>
      <c r="AM15" s="6">
        <f>(D18-$B$8)*$B$2*Output!$T$101*$E$2*$M$4/Output!$T$95/1000000</f>
        <v>2.6898765691769184</v>
      </c>
    </row>
    <row r="16" spans="1:44" x14ac:dyDescent="0.25">
      <c r="A16" s="6">
        <v>2029</v>
      </c>
      <c r="B16" s="6">
        <v>1.1326713131966379</v>
      </c>
      <c r="C16" s="6">
        <v>1.4874139413765013</v>
      </c>
      <c r="D16" s="6">
        <v>1.842156569556364</v>
      </c>
      <c r="F16" s="6">
        <v>2032</v>
      </c>
      <c r="G16" s="6">
        <f>(B19-$B$8)*$B$2*Output!$T$101*$E$2*$G$4/Output!$T$95/1000000</f>
        <v>0.64505695706153854</v>
      </c>
      <c r="H16" s="6">
        <f>(C19-$B$8)*$B$2*Output!$T$101*$E$2*$G$4/Output!$T$95/1000000</f>
        <v>1.5274309480531327</v>
      </c>
      <c r="I16" s="6">
        <f>(D19-$B$8)*$B$2*Output!$T$101*$E$2*$G$4/Output!$T$95/1000000</f>
        <v>2.4098049390447271</v>
      </c>
      <c r="K16" s="6">
        <v>2032</v>
      </c>
      <c r="L16" s="6">
        <f>(B19-$B$8)*$B$2*Output!$T$101*$E$2*$H$4/Output!$T$95/1000000</f>
        <v>1.697227526716464</v>
      </c>
      <c r="M16" s="6">
        <f>(C19-$B$8)*$B$2*Output!$T$101*$E$2*$H$4/Output!$T$95/1000000</f>
        <v>4.0188665850589169</v>
      </c>
      <c r="N16" s="6">
        <f>(D19-$B$8)*$B$2*Output!$T$101*$E$2*$H$4/Output!$T$95/1000000</f>
        <v>6.3405056434013716</v>
      </c>
      <c r="P16" s="6">
        <v>2032</v>
      </c>
      <c r="Q16" s="6">
        <f>(B19-$B$8)*$B$2*Output!$T$101*$E$2*$I$4/Output!$T$95/1000000</f>
        <v>3.1324123830489006E-2</v>
      </c>
      <c r="R16" s="6">
        <f>(C19-$B$8)*$B$2*Output!$T$101*$E$2*$I$4/Output!$T$95/1000000</f>
        <v>7.4172420955337576E-2</v>
      </c>
      <c r="S16" s="6">
        <f>(D19-$B$8)*$B$2*Output!$T$101*$E$2*$I$4/Output!$T$95/1000000</f>
        <v>0.11702071808018616</v>
      </c>
      <c r="U16" s="6">
        <v>2032</v>
      </c>
      <c r="V16" s="6">
        <f>(B19-$B$8)*$B$2*Output!$T$101*$E$2*$J$4/Output!$T$95/1000000</f>
        <v>5.7304647127245358</v>
      </c>
      <c r="W16" s="6">
        <f>(C19-$B$8)*$B$2*Output!$T$101*$E$2*$J$4/Output!$T$95/1000000</f>
        <v>13.569172540692144</v>
      </c>
      <c r="X16" s="6">
        <f>(D19-$B$8)*$B$2*Output!$T$101*$E$2*$J$4/Output!$T$95/1000000</f>
        <v>21.407880368659754</v>
      </c>
      <c r="Z16" s="6">
        <v>2032</v>
      </c>
      <c r="AA16" s="6">
        <f>(B19-$B$8)*$B$2*Output!$T$101*$E$2*$K$4/Output!$T$95/1000000</f>
        <v>0</v>
      </c>
      <c r="AB16" s="6">
        <f>(C19-$B$8)*$B$2*Output!$T$101*$E$2*$K$4/Output!$T$95/1000000</f>
        <v>0</v>
      </c>
      <c r="AC16" s="6">
        <f>(D19-$B$8)*$B$2*Output!$T$101*$E$2*$K$4/Output!$T$95/1000000</f>
        <v>0</v>
      </c>
      <c r="AE16" s="6">
        <v>2032</v>
      </c>
      <c r="AF16" s="6">
        <f>(B19-$B$8)*$B$2*Output!$B$101*$E$2*$L$4/Output!$B$95/1000000</f>
        <v>0</v>
      </c>
      <c r="AG16" s="6">
        <f>(C19-$B$8)*$B$2*Output!$B$101*$E$2*$L$4/Output!$B$95/1000000</f>
        <v>0</v>
      </c>
      <c r="AH16" s="6">
        <f>(D19-$B$8)*$B$2*Output!$B$101*$E$2*$L$4/Output!$B$95/1000000</f>
        <v>0</v>
      </c>
      <c r="AJ16" s="6">
        <v>2032</v>
      </c>
      <c r="AK16" s="6">
        <f>(B19-$B$8)*$B$2*Output!$T$101*$E$2*$M$4/Output!$T$95/1000000</f>
        <v>0.75780380341070497</v>
      </c>
      <c r="AL16" s="6">
        <f>(C19-$B$8)*$B$2*Output!$T$101*$E$2*$M$4/Output!$T$95/1000000</f>
        <v>1.7944043067990005</v>
      </c>
      <c r="AM16" s="6">
        <f>(D19-$B$8)*$B$2*Output!$T$101*$E$2*$M$4/Output!$T$95/1000000</f>
        <v>2.8310048101872969</v>
      </c>
    </row>
    <row r="17" spans="1:39" x14ac:dyDescent="0.25">
      <c r="A17" s="6">
        <v>2030</v>
      </c>
      <c r="B17" s="6">
        <v>1.1714498653960776</v>
      </c>
      <c r="C17" s="6">
        <v>1.6235971388387833</v>
      </c>
      <c r="D17" s="6">
        <v>2.0757444122814888</v>
      </c>
      <c r="F17" s="6">
        <v>2033</v>
      </c>
      <c r="G17" s="6">
        <f>(B20-$B$8)*$B$2*Output!$T$101*$E$2*$G$4/Output!$T$95/1000000</f>
        <v>0.71672995229059844</v>
      </c>
      <c r="H17" s="6">
        <f>(C20-$B$8)*$B$2*Output!$T$101*$E$2*$G$4/Output!$T$95/1000000</f>
        <v>1.6251582921092727</v>
      </c>
      <c r="I17" s="6">
        <f>(D20-$B$8)*$B$2*Output!$T$101*$E$2*$G$4/Output!$T$95/1000000</f>
        <v>2.5335866319279456</v>
      </c>
      <c r="K17" s="6">
        <v>2033</v>
      </c>
      <c r="L17" s="6">
        <f>(B20-$B$8)*$B$2*Output!$T$101*$E$2*$H$4/Output!$T$95/1000000</f>
        <v>1.8858083630182934</v>
      </c>
      <c r="M17" s="6">
        <f>(C20-$B$8)*$B$2*Output!$T$101*$E$2*$H$4/Output!$T$95/1000000</f>
        <v>4.2759997523385129</v>
      </c>
      <c r="N17" s="6">
        <f>(D20-$B$8)*$B$2*Output!$T$101*$E$2*$H$4/Output!$T$95/1000000</f>
        <v>6.6661911416587296</v>
      </c>
      <c r="P17" s="6">
        <v>2033</v>
      </c>
      <c r="Q17" s="6">
        <f>(B20-$B$8)*$B$2*Output!$T$101*$E$2*$I$4/Output!$T$95/1000000</f>
        <v>3.4804582033876673E-2</v>
      </c>
      <c r="R17" s="6">
        <f>(C20-$B$8)*$B$2*Output!$T$101*$E$2*$I$4/Output!$T$95/1000000</f>
        <v>7.8918084719331802E-2</v>
      </c>
      <c r="S17" s="6">
        <f>(D20-$B$8)*$B$2*Output!$T$101*$E$2*$I$4/Output!$T$95/1000000</f>
        <v>0.12303158740478688</v>
      </c>
      <c r="U17" s="6">
        <v>2033</v>
      </c>
      <c r="V17" s="6">
        <f>(B20-$B$8)*$B$2*Output!$T$101*$E$2*$J$4/Output!$T$95/1000000</f>
        <v>6.367183014138373</v>
      </c>
      <c r="W17" s="6">
        <f>(C20-$B$8)*$B$2*Output!$T$101*$E$2*$J$4/Output!$T$95/1000000</f>
        <v>14.437348738857809</v>
      </c>
      <c r="X17" s="6">
        <f>(D20-$B$8)*$B$2*Output!$T$101*$E$2*$J$4/Output!$T$95/1000000</f>
        <v>22.507514463577238</v>
      </c>
      <c r="Z17" s="6">
        <v>2033</v>
      </c>
      <c r="AA17" s="6">
        <f>(B20-$B$8)*$B$2*Output!$T$101*$E$2*$K$4/Output!$T$95/1000000</f>
        <v>0</v>
      </c>
      <c r="AB17" s="6">
        <f>(C20-$B$8)*$B$2*Output!$T$101*$E$2*$K$4/Output!$T$95/1000000</f>
        <v>0</v>
      </c>
      <c r="AC17" s="6">
        <f>(D20-$B$8)*$B$2*Output!$T$101*$E$2*$K$4/Output!$T$95/1000000</f>
        <v>0</v>
      </c>
      <c r="AE17" s="6">
        <v>2033</v>
      </c>
      <c r="AF17" s="6">
        <f>(B20-$B$8)*$B$2*Output!$B$101*$E$2*$L$4/Output!$B$95/1000000</f>
        <v>0</v>
      </c>
      <c r="AG17" s="6">
        <f>(C20-$B$8)*$B$2*Output!$B$101*$E$2*$L$4/Output!$B$95/1000000</f>
        <v>0</v>
      </c>
      <c r="AH17" s="6">
        <f>(D20-$B$8)*$B$2*Output!$B$101*$E$2*$L$4/Output!$B$95/1000000</f>
        <v>0</v>
      </c>
      <c r="AJ17" s="6">
        <v>2033</v>
      </c>
      <c r="AK17" s="6">
        <f>(B20-$B$8)*$B$2*Output!$T$101*$E$2*$M$4/Output!$T$95/1000000</f>
        <v>0.84200422601189429</v>
      </c>
      <c r="AL17" s="6">
        <f>(C20-$B$8)*$B$2*Output!$T$101*$E$2*$M$4/Output!$T$95/1000000</f>
        <v>1.9092130104525977</v>
      </c>
      <c r="AM17" s="6">
        <f>(D20-$B$8)*$B$2*Output!$T$101*$E$2*$M$4/Output!$T$95/1000000</f>
        <v>2.9764217948932998</v>
      </c>
    </row>
    <row r="18" spans="1:39" x14ac:dyDescent="0.25">
      <c r="A18" s="6">
        <v>2031</v>
      </c>
      <c r="B18" s="6">
        <v>1.2102284175955174</v>
      </c>
      <c r="C18" s="6">
        <v>1.6745262956107489</v>
      </c>
      <c r="D18" s="6">
        <v>2.1388241736259803</v>
      </c>
      <c r="F18" s="6">
        <v>2034</v>
      </c>
      <c r="G18" s="6">
        <f>(B21-$B$8)*$B$2*Output!$T$101*$E$2*$G$4/Output!$T$95/1000000</f>
        <v>0.78840294751965811</v>
      </c>
      <c r="H18" s="6">
        <f>(C21-$B$8)*$B$2*Output!$T$101*$E$2*$G$4/Output!$T$95/1000000</f>
        <v>1.7247664360364585</v>
      </c>
      <c r="I18" s="6">
        <f>(D21-$B$8)*$B$2*Output!$T$101*$E$2*$G$4/Output!$T$95/1000000</f>
        <v>2.6611299245532583</v>
      </c>
      <c r="K18" s="6">
        <v>2034</v>
      </c>
      <c r="L18" s="6">
        <f>(B21-$B$8)*$B$2*Output!$T$101*$E$2*$H$4/Output!$T$95/1000000</f>
        <v>2.0743891993201222</v>
      </c>
      <c r="M18" s="6">
        <f>(C21-$B$8)*$B$2*Output!$T$101*$E$2*$H$4/Output!$T$95/1000000</f>
        <v>4.538081545128521</v>
      </c>
      <c r="N18" s="6">
        <f>(D21-$B$8)*$B$2*Output!$T$101*$E$2*$H$4/Output!$T$95/1000000</f>
        <v>7.0017738909369163</v>
      </c>
      <c r="P18" s="6">
        <v>2034</v>
      </c>
      <c r="Q18" s="6">
        <f>(B21-$B$8)*$B$2*Output!$T$101*$E$2*$I$4/Output!$T$95/1000000</f>
        <v>3.8285040237264339E-2</v>
      </c>
      <c r="R18" s="6">
        <f>(C21-$B$8)*$B$2*Output!$T$101*$E$2*$I$4/Output!$T$95/1000000</f>
        <v>8.3755080585733555E-2</v>
      </c>
      <c r="S18" s="6">
        <f>(D21-$B$8)*$B$2*Output!$T$101*$E$2*$I$4/Output!$T$95/1000000</f>
        <v>0.12922512093420274</v>
      </c>
      <c r="U18" s="6">
        <v>2034</v>
      </c>
      <c r="V18" s="6">
        <f>(B21-$B$8)*$B$2*Output!$T$101*$E$2*$J$4/Output!$T$95/1000000</f>
        <v>7.0039013155522092</v>
      </c>
      <c r="W18" s="6">
        <f>(C21-$B$8)*$B$2*Output!$T$101*$E$2*$J$4/Output!$T$95/1000000</f>
        <v>15.32223331784898</v>
      </c>
      <c r="X18" s="6">
        <f>(D21-$B$8)*$B$2*Output!$T$101*$E$2*$J$4/Output!$T$95/1000000</f>
        <v>23.640565320145747</v>
      </c>
      <c r="Z18" s="6">
        <v>2034</v>
      </c>
      <c r="AA18" s="6">
        <f>(B21-$B$8)*$B$2*Output!$T$101*$E$2*$K$4/Output!$T$95/1000000</f>
        <v>0</v>
      </c>
      <c r="AB18" s="6">
        <f>(C21-$B$8)*$B$2*Output!$T$101*$E$2*$K$4/Output!$T$95/1000000</f>
        <v>0</v>
      </c>
      <c r="AC18" s="6">
        <f>(D21-$B$8)*$B$2*Output!$T$101*$E$2*$K$4/Output!$T$95/1000000</f>
        <v>0</v>
      </c>
      <c r="AE18" s="6">
        <v>2034</v>
      </c>
      <c r="AF18" s="6">
        <f>(B21-$B$8)*$B$2*Output!$B$101*$E$2*$L$4/Output!$B$95/1000000</f>
        <v>0</v>
      </c>
      <c r="AG18" s="6">
        <f>(C21-$B$8)*$B$2*Output!$B$101*$E$2*$L$4/Output!$B$95/1000000</f>
        <v>0</v>
      </c>
      <c r="AH18" s="6">
        <f>(D21-$B$8)*$B$2*Output!$B$101*$E$2*$L$4/Output!$B$95/1000000</f>
        <v>0</v>
      </c>
      <c r="AJ18" s="6">
        <v>2034</v>
      </c>
      <c r="AK18" s="6">
        <f>(B21-$B$8)*$B$2*Output!$T$101*$E$2*$M$4/Output!$T$95/1000000</f>
        <v>0.92620464861308371</v>
      </c>
      <c r="AL18" s="6">
        <f>(C21-$B$8)*$B$2*Output!$T$101*$E$2*$M$4/Output!$T$95/1000000</f>
        <v>2.0262312512333125</v>
      </c>
      <c r="AM18" s="6">
        <f>(D21-$B$8)*$B$2*Output!$T$101*$E$2*$M$4/Output!$T$95/1000000</f>
        <v>3.126257853853541</v>
      </c>
    </row>
    <row r="19" spans="1:39" x14ac:dyDescent="0.25">
      <c r="A19" s="6">
        <v>2032</v>
      </c>
      <c r="B19" s="6">
        <v>1.2490069697949571</v>
      </c>
      <c r="C19" s="6">
        <v>1.7264139172755346</v>
      </c>
      <c r="D19" s="6">
        <v>2.2038208647561119</v>
      </c>
      <c r="F19" s="6">
        <v>2035</v>
      </c>
      <c r="G19" s="6">
        <f>(B22-$B$8)*$B$2*Output!$T$101*$E$2*$G$4/Output!$T$95/1000000</f>
        <v>0.86007594274871779</v>
      </c>
      <c r="H19" s="6">
        <f>(C22-$B$8)*$B$2*Output!$T$101*$E$2*$G$4/Output!$T$95/1000000</f>
        <v>1.8263125354297165</v>
      </c>
      <c r="I19" s="6">
        <f>(D22-$B$8)*$B$2*Output!$T$101*$E$2*$G$4/Output!$T$95/1000000</f>
        <v>2.7925491281107129</v>
      </c>
      <c r="K19" s="6">
        <v>2035</v>
      </c>
      <c r="L19" s="6">
        <f>(B22-$B$8)*$B$2*Output!$T$101*$E$2*$H$4/Output!$T$95/1000000</f>
        <v>2.2629700356219513</v>
      </c>
      <c r="M19" s="6">
        <f>(C22-$B$8)*$B$2*Output!$T$101*$E$2*$H$4/Output!$T$95/1000000</f>
        <v>4.8052623471247111</v>
      </c>
      <c r="N19" s="6">
        <f>(D22-$B$8)*$B$2*Output!$T$101*$E$2*$H$4/Output!$T$95/1000000</f>
        <v>7.3475546586274643</v>
      </c>
      <c r="P19" s="6">
        <v>2035</v>
      </c>
      <c r="Q19" s="6">
        <f>(B22-$B$8)*$B$2*Output!$T$101*$E$2*$I$4/Output!$T$95/1000000</f>
        <v>4.1765498440651992E-2</v>
      </c>
      <c r="R19" s="6">
        <f>(C22-$B$8)*$B$2*Output!$T$101*$E$2*$I$4/Output!$T$95/1000000</f>
        <v>8.8686184044236518E-2</v>
      </c>
      <c r="S19" s="6">
        <f>(D22-$B$8)*$B$2*Output!$T$101*$E$2*$I$4/Output!$T$95/1000000</f>
        <v>0.13560686964782093</v>
      </c>
      <c r="U19" s="6">
        <v>2035</v>
      </c>
      <c r="V19" s="6">
        <f>(B22-$B$8)*$B$2*Output!$T$101*$E$2*$J$4/Output!$T$95/1000000</f>
        <v>7.6406196169660454</v>
      </c>
      <c r="W19" s="6">
        <f>(C22-$B$8)*$B$2*Output!$T$101*$E$2*$J$4/Output!$T$95/1000000</f>
        <v>16.224334028364019</v>
      </c>
      <c r="X19" s="6">
        <f>(D22-$B$8)*$B$2*Output!$T$101*$E$2*$J$4/Output!$T$95/1000000</f>
        <v>24.808048439761976</v>
      </c>
      <c r="Z19" s="6">
        <v>2035</v>
      </c>
      <c r="AA19" s="6">
        <f>(B22-$B$8)*$B$2*Output!$T$101*$E$2*$K$4/Output!$T$95/1000000</f>
        <v>0</v>
      </c>
      <c r="AB19" s="6">
        <f>(C22-$B$8)*$B$2*Output!$T$101*$E$2*$K$4/Output!$T$95/1000000</f>
        <v>0</v>
      </c>
      <c r="AC19" s="6">
        <f>(D22-$B$8)*$B$2*Output!$T$101*$E$2*$K$4/Output!$T$95/1000000</f>
        <v>0</v>
      </c>
      <c r="AE19" s="6">
        <v>2035</v>
      </c>
      <c r="AF19" s="6">
        <f>(B22-$B$8)*$B$2*Output!$B$101*$E$2*$L$4/Output!$B$95/1000000</f>
        <v>0</v>
      </c>
      <c r="AG19" s="6">
        <f>(C22-$B$8)*$B$2*Output!$B$101*$E$2*$L$4/Output!$B$95/1000000</f>
        <v>0</v>
      </c>
      <c r="AH19" s="6">
        <f>(D22-$B$8)*$B$2*Output!$B$101*$E$2*$L$4/Output!$B$95/1000000</f>
        <v>0</v>
      </c>
      <c r="AJ19" s="6">
        <v>2035</v>
      </c>
      <c r="AK19" s="6">
        <f>(B22-$B$8)*$B$2*Output!$T$101*$E$2*$M$4/Output!$T$95/1000000</f>
        <v>1.0104050712142729</v>
      </c>
      <c r="AL19" s="6">
        <f>(C22-$B$8)*$B$2*Output!$T$101*$E$2*$M$4/Output!$T$95/1000000</f>
        <v>2.1455261747270082</v>
      </c>
      <c r="AM19" s="6">
        <f>(D22-$B$8)*$B$2*Output!$T$101*$E$2*$M$4/Output!$T$95/1000000</f>
        <v>3.2806472782397411</v>
      </c>
    </row>
    <row r="20" spans="1:39" x14ac:dyDescent="0.25">
      <c r="A20" s="6">
        <v>2033</v>
      </c>
      <c r="B20" s="6">
        <v>1.2877855219943968</v>
      </c>
      <c r="C20" s="6">
        <v>1.7792891306063299</v>
      </c>
      <c r="D20" s="6">
        <v>2.2707927392182623</v>
      </c>
      <c r="F20" s="6">
        <v>2036</v>
      </c>
      <c r="G20" s="6">
        <f>(B23-$B$8)*$B$2*Output!$T$101*$E$2*$G$4/Output!$T$95/1000000</f>
        <v>0.9317489379777778</v>
      </c>
      <c r="H20" s="6">
        <f>(C23-$B$8)*$B$2*Output!$T$101*$E$2*$G$4/Output!$T$95/1000000</f>
        <v>1.9298554827844663</v>
      </c>
      <c r="I20" s="6">
        <f>(D23-$B$8)*$B$2*Output!$T$101*$E$2*$G$4/Output!$T$95/1000000</f>
        <v>2.9279620275911551</v>
      </c>
      <c r="K20" s="6">
        <v>2036</v>
      </c>
      <c r="L20" s="6">
        <f>(B23-$B$8)*$B$2*Output!$T$101*$E$2*$H$4/Output!$T$95/1000000</f>
        <v>2.4515508719237808</v>
      </c>
      <c r="M20" s="6">
        <f>(C23-$B$8)*$B$2*Output!$T$101*$E$2*$H$4/Output!$T$95/1000000</f>
        <v>5.0776971120303935</v>
      </c>
      <c r="N20" s="6">
        <f>(D23-$B$8)*$B$2*Output!$T$101*$E$2*$H$4/Output!$T$95/1000000</f>
        <v>7.703843352137004</v>
      </c>
      <c r="P20" s="6">
        <v>2036</v>
      </c>
      <c r="Q20" s="6">
        <f>(B23-$B$8)*$B$2*Output!$T$101*$E$2*$I$4/Output!$T$95/1000000</f>
        <v>4.5245956644039666E-2</v>
      </c>
      <c r="R20" s="6">
        <f>(C23-$B$8)*$B$2*Output!$T$101*$E$2*$I$4/Output!$T$95/1000000</f>
        <v>9.3714254928843027E-2</v>
      </c>
      <c r="S20" s="6">
        <f>(D23-$B$8)*$B$2*Output!$T$101*$E$2*$I$4/Output!$T$95/1000000</f>
        <v>0.14218255321364634</v>
      </c>
      <c r="U20" s="6">
        <v>2036</v>
      </c>
      <c r="V20" s="6">
        <f>(B23-$B$8)*$B$2*Output!$T$101*$E$2*$J$4/Output!$T$95/1000000</f>
        <v>8.2773379183798834</v>
      </c>
      <c r="W20" s="6">
        <f>(C23-$B$8)*$B$2*Output!$T$101*$E$2*$J$4/Output!$T$95/1000000</f>
        <v>17.14417405112853</v>
      </c>
      <c r="X20" s="6">
        <f>(D23-$B$8)*$B$2*Output!$T$101*$E$2*$J$4/Output!$T$95/1000000</f>
        <v>26.011010183877165</v>
      </c>
      <c r="Z20" s="6">
        <v>2036</v>
      </c>
      <c r="AA20" s="6">
        <f>(B23-$B$8)*$B$2*Output!$T$101*$E$2*$K$4/Output!$T$95/1000000</f>
        <v>0</v>
      </c>
      <c r="AB20" s="6">
        <f>(C23-$B$8)*$B$2*Output!$T$101*$E$2*$K$4/Output!$T$95/1000000</f>
        <v>0</v>
      </c>
      <c r="AC20" s="6">
        <f>(D23-$B$8)*$B$2*Output!$T$101*$E$2*$K$4/Output!$T$95/1000000</f>
        <v>0</v>
      </c>
      <c r="AE20" s="6">
        <v>2036</v>
      </c>
      <c r="AF20" s="6">
        <f>(B23-$B$8)*$B$2*Output!$B$101*$E$2*$L$4/Output!$B$95/1000000</f>
        <v>0</v>
      </c>
      <c r="AG20" s="6">
        <f>(C23-$B$8)*$B$2*Output!$B$101*$E$2*$L$4/Output!$B$95/1000000</f>
        <v>0</v>
      </c>
      <c r="AH20" s="6">
        <f>(D23-$B$8)*$B$2*Output!$B$101*$E$2*$L$4/Output!$B$95/1000000</f>
        <v>0</v>
      </c>
      <c r="AJ20" s="6">
        <v>2036</v>
      </c>
      <c r="AK20" s="6">
        <f>(B23-$B$8)*$B$2*Output!$T$101*$E$2*$M$4/Output!$T$95/1000000</f>
        <v>1.0946054938154623</v>
      </c>
      <c r="AL20" s="6">
        <f>(C23-$B$8)*$B$2*Output!$T$101*$E$2*$M$4/Output!$T$95/1000000</f>
        <v>2.2671669670056009</v>
      </c>
      <c r="AM20" s="6">
        <f>(D23-$B$8)*$B$2*Output!$T$101*$E$2*$M$4/Output!$T$95/1000000</f>
        <v>3.4397284401957395</v>
      </c>
    </row>
    <row r="21" spans="1:39" x14ac:dyDescent="0.25">
      <c r="A21" s="6">
        <v>2034</v>
      </c>
      <c r="B21" s="6">
        <v>1.3265640741938365</v>
      </c>
      <c r="C21" s="6">
        <v>1.8331819475093349</v>
      </c>
      <c r="D21" s="6">
        <v>2.3397998208248332</v>
      </c>
      <c r="F21" s="6">
        <v>2037</v>
      </c>
      <c r="G21" s="6">
        <f>(B24-$B$8)*$B$2*Output!$T$101*$E$2*$G$4/Output!$T$95/1000000</f>
        <v>1.0034219332068377</v>
      </c>
      <c r="H21" s="6">
        <f>(C24-$B$8)*$B$2*Output!$T$101*$E$2*$G$4/Output!$T$95/1000000</f>
        <v>2.0354559602791635</v>
      </c>
      <c r="I21" s="6">
        <f>(D24-$B$8)*$B$2*Output!$T$101*$E$2*$G$4/Output!$T$95/1000000</f>
        <v>3.06748998735149</v>
      </c>
      <c r="K21" s="6">
        <v>2037</v>
      </c>
      <c r="L21" s="6">
        <f>(B24-$B$8)*$B$2*Output!$T$101*$E$2*$H$4/Output!$T$95/1000000</f>
        <v>2.6401317082256104</v>
      </c>
      <c r="M21" s="6">
        <f>(C24-$B$8)*$B$2*Output!$T$101*$E$2*$H$4/Output!$T$95/1000000</f>
        <v>5.3555455024343184</v>
      </c>
      <c r="N21" s="6">
        <f>(D24-$B$8)*$B$2*Output!$T$101*$E$2*$H$4/Output!$T$95/1000000</f>
        <v>8.0709592966430268</v>
      </c>
      <c r="P21" s="6">
        <v>2037</v>
      </c>
      <c r="Q21" s="6">
        <f>(B24-$B$8)*$B$2*Output!$T$101*$E$2*$I$4/Output!$T$95/1000000</f>
        <v>4.8726414847427339E-2</v>
      </c>
      <c r="R21" s="6">
        <f>(C24-$B$8)*$B$2*Output!$T$101*$E$2*$I$4/Output!$T$95/1000000</f>
        <v>9.8842239981001903E-2</v>
      </c>
      <c r="S21" s="6">
        <f>(D24-$B$8)*$B$2*Output!$T$101*$E$2*$I$4/Output!$T$95/1000000</f>
        <v>0.14895806511457649</v>
      </c>
      <c r="U21" s="6">
        <v>2037</v>
      </c>
      <c r="V21" s="6">
        <f>(B24-$B$8)*$B$2*Output!$T$101*$E$2*$J$4/Output!$T$95/1000000</f>
        <v>8.9140562197937214</v>
      </c>
      <c r="W21" s="6">
        <f>(C24-$B$8)*$B$2*Output!$T$101*$E$2*$J$4/Output!$T$95/1000000</f>
        <v>18.082292465798211</v>
      </c>
      <c r="X21" s="6">
        <f>(D24-$B$8)*$B$2*Output!$T$101*$E$2*$J$4/Output!$T$95/1000000</f>
        <v>27.250528711802712</v>
      </c>
      <c r="Z21" s="6">
        <v>2037</v>
      </c>
      <c r="AA21" s="6">
        <f>(B24-$B$8)*$B$2*Output!$T$101*$E$2*$K$4/Output!$T$95/1000000</f>
        <v>0</v>
      </c>
      <c r="AB21" s="6">
        <f>(C24-$B$8)*$B$2*Output!$T$101*$E$2*$K$4/Output!$T$95/1000000</f>
        <v>0</v>
      </c>
      <c r="AC21" s="6">
        <f>(D24-$B$8)*$B$2*Output!$T$101*$E$2*$K$4/Output!$T$95/1000000</f>
        <v>0</v>
      </c>
      <c r="AE21" s="6">
        <v>2037</v>
      </c>
      <c r="AF21" s="6">
        <f>(B24-$B$8)*$B$2*Output!$B$101*$E$2*$L$4/Output!$B$95/1000000</f>
        <v>0</v>
      </c>
      <c r="AG21" s="6">
        <f>(C24-$B$8)*$B$2*Output!$B$101*$E$2*$L$4/Output!$B$95/1000000</f>
        <v>0</v>
      </c>
      <c r="AH21" s="6">
        <f>(D24-$B$8)*$B$2*Output!$B$101*$E$2*$L$4/Output!$B$95/1000000</f>
        <v>0</v>
      </c>
      <c r="AJ21" s="6">
        <v>2037</v>
      </c>
      <c r="AK21" s="6">
        <f>(B24-$B$8)*$B$2*Output!$T$101*$E$2*$M$4/Output!$T$95/1000000</f>
        <v>1.178805916416652</v>
      </c>
      <c r="AL21" s="6">
        <f>(C24-$B$8)*$B$2*Output!$T$101*$E$2*$M$4/Output!$T$95/1000000</f>
        <v>2.3912249166353634</v>
      </c>
      <c r="AM21" s="6">
        <f>(D24-$B$8)*$B$2*Output!$T$101*$E$2*$M$4/Output!$T$95/1000000</f>
        <v>3.6036439168540757</v>
      </c>
    </row>
    <row r="22" spans="1:39" x14ac:dyDescent="0.25">
      <c r="A22" s="6">
        <v>2035</v>
      </c>
      <c r="B22" s="6">
        <v>1.365342626393276</v>
      </c>
      <c r="C22" s="6">
        <v>1.8881232919220541</v>
      </c>
      <c r="D22" s="6">
        <v>2.4109039574508309</v>
      </c>
      <c r="F22" s="6">
        <v>2038</v>
      </c>
      <c r="G22" s="6">
        <f>(B25-$B$8)*$B$2*Output!$T$101*$E$2*$G$4/Output!$T$95/1000000</f>
        <v>1.0750949284358975</v>
      </c>
      <c r="H22" s="6">
        <f>(C25-$B$8)*$B$2*Output!$T$101*$E$2*$G$4/Output!$T$95/1000000</f>
        <v>2.1431764941619442</v>
      </c>
      <c r="I22" s="6">
        <f>(D25-$B$8)*$B$2*Output!$T$101*$E$2*$G$4/Output!$T$95/1000000</f>
        <v>3.2112580598879892</v>
      </c>
      <c r="K22" s="6">
        <v>2038</v>
      </c>
      <c r="L22" s="6">
        <f>(B25-$B$8)*$B$2*Output!$T$101*$E$2*$H$4/Output!$T$95/1000000</f>
        <v>2.8287125445274399</v>
      </c>
      <c r="M22" s="6">
        <f>(C25-$B$8)*$B$2*Output!$T$101*$E$2*$H$4/Output!$T$95/1000000</f>
        <v>5.6389720329089092</v>
      </c>
      <c r="N22" s="6">
        <f>(D25-$B$8)*$B$2*Output!$T$101*$E$2*$H$4/Output!$T$95/1000000</f>
        <v>8.4492315212903737</v>
      </c>
      <c r="P22" s="6">
        <v>2038</v>
      </c>
      <c r="Q22" s="6">
        <f>(B25-$B$8)*$B$2*Output!$T$101*$E$2*$I$4/Output!$T$95/1000000</f>
        <v>5.2206873050815013E-2</v>
      </c>
      <c r="R22" s="6">
        <f>(C25-$B$8)*$B$2*Output!$T$101*$E$2*$I$4/Output!$T$95/1000000</f>
        <v>0.10407317549063738</v>
      </c>
      <c r="S22" s="6">
        <f>(D25-$B$8)*$B$2*Output!$T$101*$E$2*$I$4/Output!$T$95/1000000</f>
        <v>0.15593947793045962</v>
      </c>
      <c r="U22" s="6">
        <v>2038</v>
      </c>
      <c r="V22" s="6">
        <f>(B25-$B$8)*$B$2*Output!$T$101*$E$2*$J$4/Output!$T$95/1000000</f>
        <v>9.5507745212075577</v>
      </c>
      <c r="W22" s="6">
        <f>(C25-$B$8)*$B$2*Output!$T$101*$E$2*$J$4/Output!$T$95/1000000</f>
        <v>19.039244734111215</v>
      </c>
      <c r="X22" s="6">
        <f>(D25-$B$8)*$B$2*Output!$T$101*$E$2*$J$4/Output!$T$95/1000000</f>
        <v>28.527714947014854</v>
      </c>
      <c r="Z22" s="6">
        <v>2038</v>
      </c>
      <c r="AA22" s="6">
        <f>(B25-$B$8)*$B$2*Output!$T$101*$E$2*$K$4/Output!$T$95/1000000</f>
        <v>0</v>
      </c>
      <c r="AB22" s="6">
        <f>(C25-$B$8)*$B$2*Output!$T$101*$E$2*$K$4/Output!$T$95/1000000</f>
        <v>0</v>
      </c>
      <c r="AC22" s="6">
        <f>(D25-$B$8)*$B$2*Output!$T$101*$E$2*$K$4/Output!$T$95/1000000</f>
        <v>0</v>
      </c>
      <c r="AE22" s="6">
        <v>2038</v>
      </c>
      <c r="AF22" s="6">
        <f>(B25-$B$8)*$B$2*Output!$B$101*$E$2*$L$4/Output!$B$95/1000000</f>
        <v>0</v>
      </c>
      <c r="AG22" s="6">
        <f>(C25-$B$8)*$B$2*Output!$B$101*$E$2*$L$4/Output!$B$95/1000000</f>
        <v>0</v>
      </c>
      <c r="AH22" s="6">
        <f>(D25-$B$8)*$B$2*Output!$B$101*$E$2*$L$4/Output!$B$95/1000000</f>
        <v>0</v>
      </c>
      <c r="AJ22" s="6">
        <v>2038</v>
      </c>
      <c r="AK22" s="6">
        <f>(B25-$B$8)*$B$2*Output!$T$101*$E$2*$M$4/Output!$T$95/1000000</f>
        <v>1.2630063390178414</v>
      </c>
      <c r="AL22" s="6">
        <f>(C25-$B$8)*$B$2*Output!$T$101*$E$2*$M$4/Output!$T$95/1000000</f>
        <v>2.5177734785695853</v>
      </c>
      <c r="AM22" s="6">
        <f>(D25-$B$8)*$B$2*Output!$T$101*$E$2*$M$4/Output!$T$95/1000000</f>
        <v>3.7725406181213268</v>
      </c>
    </row>
    <row r="23" spans="1:39" x14ac:dyDescent="0.25">
      <c r="A23" s="6">
        <v>2036</v>
      </c>
      <c r="B23" s="6">
        <v>1.4041211785927157</v>
      </c>
      <c r="C23" s="6">
        <v>1.9441450275289958</v>
      </c>
      <c r="D23" s="6">
        <v>2.4841688764652758</v>
      </c>
      <c r="F23" s="6">
        <v>2039</v>
      </c>
      <c r="G23" s="6">
        <f>(B26-$B$8)*$B$2*Output!$T$101*$E$2*$G$4/Output!$T$95/1000000</f>
        <v>1.1467679236649575</v>
      </c>
      <c r="H23" s="6">
        <f>(C26-$B$8)*$B$2*Output!$T$101*$E$2*$G$4/Output!$T$95/1000000</f>
        <v>2.2530815107900222</v>
      </c>
      <c r="I23" s="6">
        <f>(D26-$B$8)*$B$2*Output!$T$101*$E$2*$G$4/Output!$T$95/1000000</f>
        <v>3.3593950979150851</v>
      </c>
      <c r="K23" s="6">
        <v>2039</v>
      </c>
      <c r="L23" s="6">
        <f>(B26-$B$8)*$B$2*Output!$T$101*$E$2*$H$4/Output!$T$95/1000000</f>
        <v>3.017293380829269</v>
      </c>
      <c r="M23" s="6">
        <f>(C26-$B$8)*$B$2*Output!$T$101*$E$2*$H$4/Output!$T$95/1000000</f>
        <v>5.9281462174570949</v>
      </c>
      <c r="N23" s="6">
        <f>(D26-$B$8)*$B$2*Output!$T$101*$E$2*$H$4/Output!$T$95/1000000</f>
        <v>8.8389990540849155</v>
      </c>
      <c r="P23" s="6">
        <v>2039</v>
      </c>
      <c r="Q23" s="6">
        <f>(B26-$B$8)*$B$2*Output!$T$101*$E$2*$I$4/Output!$T$95/1000000</f>
        <v>5.5687331254202686E-2</v>
      </c>
      <c r="R23" s="6">
        <f>(C26-$B$8)*$B$2*Output!$T$101*$E$2*$I$4/Output!$T$95/1000000</f>
        <v>0.10941019001743589</v>
      </c>
      <c r="S23" s="6">
        <f>(D26-$B$8)*$B$2*Output!$T$101*$E$2*$I$4/Output!$T$95/1000000</f>
        <v>0.16313304878066898</v>
      </c>
      <c r="U23" s="6">
        <v>2039</v>
      </c>
      <c r="V23" s="6">
        <f>(B26-$B$8)*$B$2*Output!$T$101*$E$2*$J$4/Output!$T$95/1000000</f>
        <v>10.187492822621396</v>
      </c>
      <c r="W23" s="6">
        <f>(C26-$B$8)*$B$2*Output!$T$101*$E$2*$J$4/Output!$T$95/1000000</f>
        <v>20.015603197722857</v>
      </c>
      <c r="X23" s="6">
        <f>(D26-$B$8)*$B$2*Output!$T$101*$E$2*$J$4/Output!$T$95/1000000</f>
        <v>29.843713572824299</v>
      </c>
      <c r="Z23" s="6">
        <v>2039</v>
      </c>
      <c r="AA23" s="6">
        <f>(B26-$B$8)*$B$2*Output!$T$101*$E$2*$K$4/Output!$T$95/1000000</f>
        <v>0</v>
      </c>
      <c r="AB23" s="6">
        <f>(C26-$B$8)*$B$2*Output!$T$101*$E$2*$K$4/Output!$T$95/1000000</f>
        <v>0</v>
      </c>
      <c r="AC23" s="6">
        <f>(D26-$B$8)*$B$2*Output!$T$101*$E$2*$K$4/Output!$T$95/1000000</f>
        <v>0</v>
      </c>
      <c r="AE23" s="6">
        <v>2039</v>
      </c>
      <c r="AF23" s="6">
        <f>(B26-$B$8)*$B$2*Output!$B$101*$E$2*$L$4/Output!$B$95/1000000</f>
        <v>0</v>
      </c>
      <c r="AG23" s="6">
        <f>(C26-$B$8)*$B$2*Output!$B$101*$E$2*$L$4/Output!$B$95/1000000</f>
        <v>0</v>
      </c>
      <c r="AH23" s="6">
        <f>(D26-$B$8)*$B$2*Output!$B$101*$E$2*$L$4/Output!$B$95/1000000</f>
        <v>0</v>
      </c>
      <c r="AJ23" s="6">
        <v>2039</v>
      </c>
      <c r="AK23" s="6">
        <f>(B26-$B$8)*$B$2*Output!$T$101*$E$2*$M$4/Output!$T$95/1000000</f>
        <v>1.3472067616190309</v>
      </c>
      <c r="AL23" s="6">
        <f>(C26-$B$8)*$B$2*Output!$T$101*$E$2*$M$4/Output!$T$95/1000000</f>
        <v>2.6468883399828682</v>
      </c>
      <c r="AM23" s="6">
        <f>(D26-$B$8)*$B$2*Output!$T$101*$E$2*$M$4/Output!$T$95/1000000</f>
        <v>3.9465699183467025</v>
      </c>
    </row>
    <row r="24" spans="1:39" x14ac:dyDescent="0.25">
      <c r="A24" s="6">
        <v>2037</v>
      </c>
      <c r="B24" s="6">
        <v>1.4428997307921554</v>
      </c>
      <c r="C24" s="6">
        <v>2.0012799863196329</v>
      </c>
      <c r="D24" s="6">
        <v>2.5596602418471108</v>
      </c>
      <c r="F24" s="6">
        <v>2040</v>
      </c>
      <c r="G24" s="6">
        <f>(B27-$B$8)*$B$2*Output!$T$101*$E$2*$G$4/Output!$T$95/1000000</f>
        <v>1.2184409188940173</v>
      </c>
      <c r="H24" s="6">
        <f>(C27-$B$8)*$B$2*Output!$T$101*$E$2*$G$4/Output!$T$95/1000000</f>
        <v>2.3652373943720812</v>
      </c>
      <c r="I24" s="6">
        <f>(D27-$B$8)*$B$2*Output!$T$101*$E$2*$G$4/Output!$T$95/1000000</f>
        <v>3.5120338698501437</v>
      </c>
      <c r="K24" s="6">
        <v>2040</v>
      </c>
      <c r="L24" s="6">
        <f>(B27-$B$8)*$B$2*Output!$T$101*$E$2*$H$4/Output!$T$95/1000000</f>
        <v>3.2058742171310985</v>
      </c>
      <c r="M24" s="6">
        <f>(C27-$B$8)*$B$2*Output!$T$101*$E$2*$H$4/Output!$T$95/1000000</f>
        <v>6.2232427214399495</v>
      </c>
      <c r="N24" s="6">
        <f>(D27-$B$8)*$B$2*Output!$T$101*$E$2*$H$4/Output!$T$95/1000000</f>
        <v>9.2406112257487933</v>
      </c>
      <c r="P24" s="6">
        <v>2040</v>
      </c>
      <c r="Q24" s="6">
        <f>(B27-$B$8)*$B$2*Output!$T$101*$E$2*$I$4/Output!$T$95/1000000</f>
        <v>5.9167789457590346E-2</v>
      </c>
      <c r="R24" s="6">
        <f>(C27-$B$8)*$B$2*Output!$T$101*$E$2*$I$4/Output!$T$95/1000000</f>
        <v>0.11485650719483075</v>
      </c>
      <c r="S24" s="6">
        <f>(D27-$B$8)*$B$2*Output!$T$101*$E$2*$I$4/Output!$T$95/1000000</f>
        <v>0.17054522493207108</v>
      </c>
      <c r="U24" s="6">
        <v>2040</v>
      </c>
      <c r="V24" s="6">
        <f>(B27-$B$8)*$B$2*Output!$T$101*$E$2*$J$4/Output!$T$95/1000000</f>
        <v>10.824211124035234</v>
      </c>
      <c r="W24" s="6">
        <f>(C27-$B$8)*$B$2*Output!$T$101*$E$2*$J$4/Output!$T$95/1000000</f>
        <v>21.01195759116926</v>
      </c>
      <c r="X24" s="6">
        <f>(D27-$B$8)*$B$2*Output!$T$101*$E$2*$J$4/Output!$T$95/1000000</f>
        <v>31.199704058303272</v>
      </c>
      <c r="Z24" s="6">
        <v>2040</v>
      </c>
      <c r="AA24" s="6">
        <f>(B27-$B$8)*$B$2*Output!$T$101*$E$2*$K$4/Output!$T$95/1000000</f>
        <v>0</v>
      </c>
      <c r="AB24" s="6">
        <f>(C27-$B$8)*$B$2*Output!$T$101*$E$2*$K$4/Output!$T$95/1000000</f>
        <v>0</v>
      </c>
      <c r="AC24" s="6">
        <f>(D27-$B$8)*$B$2*Output!$T$101*$E$2*$K$4/Output!$T$95/1000000</f>
        <v>0</v>
      </c>
      <c r="AE24" s="6">
        <v>2040</v>
      </c>
      <c r="AF24" s="6">
        <f>(B27-$B$8)*$B$2*Output!$B$101*$E$2*$L$4/Output!$B$95/1000000</f>
        <v>0</v>
      </c>
      <c r="AG24" s="6">
        <f>(C27-$B$8)*$B$2*Output!$B$101*$E$2*$L$4/Output!$B$95/1000000</f>
        <v>0</v>
      </c>
      <c r="AH24" s="6">
        <f>(D27-$B$8)*$B$2*Output!$B$101*$E$2*$L$4/Output!$B$95/1000000</f>
        <v>0</v>
      </c>
      <c r="AJ24" s="6">
        <v>2040</v>
      </c>
      <c r="AK24" s="6">
        <f>(B27-$B$8)*$B$2*Output!$T$101*$E$2*$M$4/Output!$T$95/1000000</f>
        <v>1.4314071842202205</v>
      </c>
      <c r="AL24" s="6">
        <f>(C27-$B$8)*$B$2*Output!$T$101*$E$2*$M$4/Output!$T$95/1000000</f>
        <v>2.7786474881060692</v>
      </c>
      <c r="AM24" s="6">
        <f>(D27-$B$8)*$B$2*Output!$T$101*$E$2*$M$4/Output!$T$95/1000000</f>
        <v>4.1258877919919161</v>
      </c>
    </row>
    <row r="25" spans="1:39" x14ac:dyDescent="0.25">
      <c r="A25" s="6">
        <v>2038</v>
      </c>
      <c r="B25" s="6">
        <v>1.4816782829915951</v>
      </c>
      <c r="C25" s="6">
        <v>2.0595619980142028</v>
      </c>
      <c r="D25" s="6">
        <v>2.6374457130368096</v>
      </c>
      <c r="F25" s="6">
        <v>2041</v>
      </c>
      <c r="G25" s="6">
        <f>(B28-$B$8)*$B$2*Output!$T$101*$E$2*$G$4/Output!$T$95/1000000</f>
        <v>1.2901139141230771</v>
      </c>
      <c r="H25" s="6">
        <f>(C28-$B$8)*$B$2*Output!$T$101*$E$2*$G$4/Output!$T$95/1000000</f>
        <v>2.4733658775153144</v>
      </c>
      <c r="I25" s="6">
        <f>(D28-$B$8)*$B$2*Output!$T$101*$E$2*$G$4/Output!$T$95/1000000</f>
        <v>3.6566178409075509</v>
      </c>
      <c r="K25" s="6">
        <v>2041</v>
      </c>
      <c r="L25" s="6">
        <f>(B28-$B$8)*$B$2*Output!$T$101*$E$2*$H$4/Output!$T$95/1000000</f>
        <v>3.3944550534329281</v>
      </c>
      <c r="M25" s="6">
        <f>(C28-$B$8)*$B$2*Output!$T$101*$E$2*$H$4/Output!$T$95/1000000</f>
        <v>6.5077426187029506</v>
      </c>
      <c r="N25" s="6">
        <f>(D28-$B$8)*$B$2*Output!$T$101*$E$2*$H$4/Output!$T$95/1000000</f>
        <v>9.6210301839729713</v>
      </c>
      <c r="P25" s="6">
        <v>2041</v>
      </c>
      <c r="Q25" s="6">
        <f>(B28-$B$8)*$B$2*Output!$T$101*$E$2*$I$4/Output!$T$95/1000000</f>
        <v>6.2648247660978026E-2</v>
      </c>
      <c r="R25" s="6">
        <f>(C28-$B$8)*$B$2*Output!$T$101*$E$2*$I$4/Output!$T$95/1000000</f>
        <v>0.12010725282047395</v>
      </c>
      <c r="S25" s="6">
        <f>(D28-$B$8)*$B$2*Output!$T$101*$E$2*$I$4/Output!$T$95/1000000</f>
        <v>0.1775662579799698</v>
      </c>
      <c r="U25" s="6">
        <v>2041</v>
      </c>
      <c r="V25" s="6">
        <f>(B28-$B$8)*$B$2*Output!$T$101*$E$2*$J$4/Output!$T$95/1000000</f>
        <v>11.460929425449072</v>
      </c>
      <c r="W25" s="6">
        <f>(C28-$B$8)*$B$2*Output!$T$101*$E$2*$J$4/Output!$T$95/1000000</f>
        <v>21.972533940760691</v>
      </c>
      <c r="X25" s="6">
        <f>(D28-$B$8)*$B$2*Output!$T$101*$E$2*$J$4/Output!$T$95/1000000</f>
        <v>32.484138456072287</v>
      </c>
      <c r="Z25" s="6">
        <v>2041</v>
      </c>
      <c r="AA25" s="6">
        <f>(B28-$B$8)*$B$2*Output!$T$101*$E$2*$K$4/Output!$T$95/1000000</f>
        <v>0</v>
      </c>
      <c r="AB25" s="6">
        <f>(C28-$B$8)*$B$2*Output!$T$101*$E$2*$K$4/Output!$T$95/1000000</f>
        <v>0</v>
      </c>
      <c r="AC25" s="6">
        <f>(D28-$B$8)*$B$2*Output!$T$101*$E$2*$K$4/Output!$T$95/1000000</f>
        <v>0</v>
      </c>
      <c r="AE25" s="6">
        <v>2041</v>
      </c>
      <c r="AF25" s="6">
        <f>(B28-$B$8)*$B$2*Output!$B$101*$E$2*$L$4/Output!$B$95/1000000</f>
        <v>0</v>
      </c>
      <c r="AG25" s="6">
        <f>(C28-$B$8)*$B$2*Output!$B$101*$E$2*$L$4/Output!$B$95/1000000</f>
        <v>0</v>
      </c>
      <c r="AH25" s="6">
        <f>(D28-$B$8)*$B$2*Output!$B$101*$E$2*$L$4/Output!$B$95/1000000</f>
        <v>0</v>
      </c>
      <c r="AJ25" s="6">
        <v>2041</v>
      </c>
      <c r="AK25" s="6">
        <f>(B28-$B$8)*$B$2*Output!$T$101*$E$2*$M$4/Output!$T$95/1000000</f>
        <v>1.5156076068214099</v>
      </c>
      <c r="AL25" s="6">
        <f>(C28-$B$8)*$B$2*Output!$T$101*$E$2*$M$4/Output!$T$95/1000000</f>
        <v>2.9056753030702529</v>
      </c>
      <c r="AM25" s="6">
        <f>(D28-$B$8)*$B$2*Output!$T$101*$E$2*$M$4/Output!$T$95/1000000</f>
        <v>4.2957429993190939</v>
      </c>
    </row>
    <row r="26" spans="1:39" x14ac:dyDescent="0.25">
      <c r="A26" s="6">
        <v>2039</v>
      </c>
      <c r="B26" s="6">
        <v>1.5204568351910348</v>
      </c>
      <c r="C26" s="6">
        <v>2.1190259203837289</v>
      </c>
      <c r="D26" s="6">
        <v>2.7175950055764218</v>
      </c>
      <c r="F26" s="6">
        <v>2042</v>
      </c>
      <c r="G26" s="6">
        <f>(B29-$B$8)*$B$2*Output!$T$101*$E$2*$G$4/Output!$T$95/1000000</f>
        <v>1.3617869093521369</v>
      </c>
      <c r="H26" s="6">
        <f>(C29-$B$8)*$B$2*Output!$T$101*$E$2*$G$4/Output!$T$95/1000000</f>
        <v>2.5835139375650642</v>
      </c>
      <c r="I26" s="6">
        <f>(D29-$B$8)*$B$2*Output!$T$101*$E$2*$G$4/Output!$T$95/1000000</f>
        <v>3.8052409657779882</v>
      </c>
      <c r="K26" s="6">
        <v>2042</v>
      </c>
      <c r="L26" s="6">
        <f>(B29-$B$8)*$B$2*Output!$T$101*$E$2*$H$4/Output!$T$95/1000000</f>
        <v>3.5830358897347567</v>
      </c>
      <c r="M26" s="6">
        <f>(C29-$B$8)*$B$2*Output!$T$101*$E$2*$H$4/Output!$T$95/1000000</f>
        <v>6.7975562816428248</v>
      </c>
      <c r="N26" s="6">
        <f>(D29-$B$8)*$B$2*Output!$T$101*$E$2*$H$4/Output!$T$95/1000000</f>
        <v>10.012076673550883</v>
      </c>
      <c r="P26" s="6">
        <v>2042</v>
      </c>
      <c r="Q26" s="6">
        <f>(B29-$B$8)*$B$2*Output!$T$101*$E$2*$I$4/Output!$T$95/1000000</f>
        <v>6.6128705864365658E-2</v>
      </c>
      <c r="R26" s="6">
        <f>(C29-$B$8)*$B$2*Output!$T$101*$E$2*$I$4/Output!$T$95/1000000</f>
        <v>0.12545606959535813</v>
      </c>
      <c r="S26" s="6">
        <f>(D29-$B$8)*$B$2*Output!$T$101*$E$2*$I$4/Output!$T$95/1000000</f>
        <v>0.18478343332635039</v>
      </c>
      <c r="U26" s="6">
        <v>2042</v>
      </c>
      <c r="V26" s="6">
        <f>(B29-$B$8)*$B$2*Output!$T$101*$E$2*$J$4/Output!$T$95/1000000</f>
        <v>12.097647726862908</v>
      </c>
      <c r="W26" s="6">
        <f>(C29-$B$8)*$B$2*Output!$T$101*$E$2*$J$4/Output!$T$95/1000000</f>
        <v>22.951051518751772</v>
      </c>
      <c r="X26" s="6">
        <f>(D29-$B$8)*$B$2*Output!$T$101*$E$2*$J$4/Output!$T$95/1000000</f>
        <v>33.804455310640606</v>
      </c>
      <c r="Z26" s="6">
        <v>2042</v>
      </c>
      <c r="AA26" s="6">
        <f>(B29-$B$8)*$B$2*Output!$T$101*$E$2*$K$4/Output!$T$95/1000000</f>
        <v>0</v>
      </c>
      <c r="AB26" s="6">
        <f>(C29-$B$8)*$B$2*Output!$T$101*$E$2*$K$4/Output!$T$95/1000000</f>
        <v>0</v>
      </c>
      <c r="AC26" s="6">
        <f>(D29-$B$8)*$B$2*Output!$T$101*$E$2*$K$4/Output!$T$95/1000000</f>
        <v>0</v>
      </c>
      <c r="AE26" s="6">
        <v>2042</v>
      </c>
      <c r="AF26" s="6">
        <f>(B29-$B$8)*$B$2*Output!$B$101*$E$2*$L$4/Output!$B$95/1000000</f>
        <v>0</v>
      </c>
      <c r="AG26" s="6">
        <f>(C29-$B$8)*$B$2*Output!$B$101*$E$2*$L$4/Output!$B$95/1000000</f>
        <v>0</v>
      </c>
      <c r="AH26" s="6">
        <f>(D29-$B$8)*$B$2*Output!$B$101*$E$2*$L$4/Output!$B$95/1000000</f>
        <v>0</v>
      </c>
      <c r="AJ26" s="6">
        <v>2042</v>
      </c>
      <c r="AK26" s="6">
        <f>(B29-$B$8)*$B$2*Output!$T$101*$E$2*$M$4/Output!$T$95/1000000</f>
        <v>1.5998080294225991</v>
      </c>
      <c r="AL26" s="6">
        <f>(C29-$B$8)*$B$2*Output!$T$101*$E$2*$M$4/Output!$T$95/1000000</f>
        <v>3.0350756884629613</v>
      </c>
      <c r="AM26" s="6">
        <f>(D29-$B$8)*$B$2*Output!$T$101*$E$2*$M$4/Output!$T$95/1000000</f>
        <v>4.4703433475033192</v>
      </c>
    </row>
    <row r="27" spans="1:39" x14ac:dyDescent="0.25">
      <c r="A27" s="6">
        <v>2040</v>
      </c>
      <c r="B27" s="6">
        <v>1.5592353873904745</v>
      </c>
      <c r="C27" s="6">
        <v>2.1797076704914424</v>
      </c>
      <c r="D27" s="6">
        <v>2.8001799535924095</v>
      </c>
      <c r="F27" s="6">
        <v>2043</v>
      </c>
      <c r="G27" s="6">
        <f>(B30-$B$8)*$B$2*Output!$T$101*$E$2*$G$4/Output!$T$95/1000000</f>
        <v>1.4334599045811967</v>
      </c>
      <c r="H27" s="6">
        <f>(C30-$B$8)*$B$2*Output!$T$101*$E$2*$G$4/Output!$T$95/1000000</f>
        <v>2.6957379942039741</v>
      </c>
      <c r="I27" s="6">
        <f>(D30-$B$8)*$B$2*Output!$T$101*$E$2*$G$4/Output!$T$95/1000000</f>
        <v>3.9580160838267493</v>
      </c>
      <c r="K27" s="6">
        <v>2043</v>
      </c>
      <c r="L27" s="6">
        <f>(B30-$B$8)*$B$2*Output!$T$101*$E$2*$H$4/Output!$T$95/1000000</f>
        <v>3.7716167260365863</v>
      </c>
      <c r="M27" s="6">
        <f>(C30-$B$8)*$B$2*Output!$T$101*$E$2*$H$4/Output!$T$95/1000000</f>
        <v>7.0928321576755415</v>
      </c>
      <c r="N27" s="6">
        <f>(D30-$B$8)*$B$2*Output!$T$101*$E$2*$H$4/Output!$T$95/1000000</f>
        <v>10.414047589314494</v>
      </c>
      <c r="P27" s="6">
        <v>2043</v>
      </c>
      <c r="Q27" s="6">
        <f>(B30-$B$8)*$B$2*Output!$T$101*$E$2*$I$4/Output!$T$95/1000000</f>
        <v>6.9609164067753346E-2</v>
      </c>
      <c r="R27" s="6">
        <f>(C30-$B$8)*$B$2*Output!$T$101*$E$2*$I$4/Output!$T$95/1000000</f>
        <v>0.13090569727309148</v>
      </c>
      <c r="S27" s="6">
        <f>(D30-$B$8)*$B$2*Output!$T$101*$E$2*$I$4/Output!$T$95/1000000</f>
        <v>0.19220223047842952</v>
      </c>
      <c r="U27" s="6">
        <v>2043</v>
      </c>
      <c r="V27" s="6">
        <f>(B30-$B$8)*$B$2*Output!$T$101*$E$2*$J$4/Output!$T$95/1000000</f>
        <v>12.734366028276746</v>
      </c>
      <c r="W27" s="6">
        <f>(C30-$B$8)*$B$2*Output!$T$101*$E$2*$J$4/Output!$T$95/1000000</f>
        <v>23.948011538247723</v>
      </c>
      <c r="X27" s="6">
        <f>(D30-$B$8)*$B$2*Output!$T$101*$E$2*$J$4/Output!$T$95/1000000</f>
        <v>35.161657048218686</v>
      </c>
      <c r="Z27" s="6">
        <v>2043</v>
      </c>
      <c r="AA27" s="6">
        <f>(B30-$B$8)*$B$2*Output!$T$101*$E$2*$K$4/Output!$T$95/1000000</f>
        <v>0</v>
      </c>
      <c r="AB27" s="6">
        <f>(C30-$B$8)*$B$2*Output!$T$101*$E$2*$K$4/Output!$T$95/1000000</f>
        <v>0</v>
      </c>
      <c r="AC27" s="6">
        <f>(D30-$B$8)*$B$2*Output!$T$101*$E$2*$K$4/Output!$T$95/1000000</f>
        <v>0</v>
      </c>
      <c r="AE27" s="6">
        <v>2043</v>
      </c>
      <c r="AF27" s="6">
        <f>(B30-$B$8)*$B$2*Output!$B$101*$E$2*$L$4/Output!$B$95/1000000</f>
        <v>0</v>
      </c>
      <c r="AG27" s="6">
        <f>(C30-$B$8)*$B$2*Output!$B$101*$E$2*$L$4/Output!$B$95/1000000</f>
        <v>0</v>
      </c>
      <c r="AH27" s="6">
        <f>(D30-$B$8)*$B$2*Output!$B$101*$E$2*$L$4/Output!$B$95/1000000</f>
        <v>0</v>
      </c>
      <c r="AJ27" s="6">
        <v>2043</v>
      </c>
      <c r="AK27" s="6">
        <f>(B30-$B$8)*$B$2*Output!$T$101*$E$2*$M$4/Output!$T$95/1000000</f>
        <v>1.6840084520237883</v>
      </c>
      <c r="AL27" s="6">
        <f>(C30-$B$8)*$B$2*Output!$T$101*$E$2*$M$4/Output!$T$95/1000000</f>
        <v>3.1669149253305844</v>
      </c>
      <c r="AM27" s="6">
        <f>(D30-$B$8)*$B$2*Output!$T$101*$E$2*$M$4/Output!$T$95/1000000</f>
        <v>4.6498213986373775</v>
      </c>
    </row>
    <row r="28" spans="1:39" x14ac:dyDescent="0.25">
      <c r="A28" s="6">
        <v>2041</v>
      </c>
      <c r="B28" s="6">
        <v>1.5980139395899142</v>
      </c>
      <c r="C28" s="6">
        <v>2.2382104024397234</v>
      </c>
      <c r="D28" s="6">
        <v>2.8784068652895316</v>
      </c>
      <c r="F28" s="6">
        <v>2044</v>
      </c>
      <c r="G28" s="6">
        <f>(B31-$B$8)*$B$2*Output!$T$101*$E$2*$G$4/Output!$T$95/1000000</f>
        <v>1.5051328998102562</v>
      </c>
      <c r="H28" s="6">
        <f>(C31-$B$8)*$B$2*Output!$T$101*$E$2*$G$4/Output!$T$95/1000000</f>
        <v>2.8100960432767965</v>
      </c>
      <c r="I28" s="6">
        <f>(D31-$B$8)*$B$2*Output!$T$101*$E$2*$G$4/Output!$T$95/1000000</f>
        <v>4.115059186743335</v>
      </c>
      <c r="K28" s="6">
        <v>2044</v>
      </c>
      <c r="L28" s="6">
        <f>(B31-$B$8)*$B$2*Output!$T$101*$E$2*$H$4/Output!$T$95/1000000</f>
        <v>3.9601975623384149</v>
      </c>
      <c r="M28" s="6">
        <f>(C31-$B$8)*$B$2*Output!$T$101*$E$2*$H$4/Output!$T$95/1000000</f>
        <v>7.3937228413015932</v>
      </c>
      <c r="N28" s="6">
        <f>(D31-$B$8)*$B$2*Output!$T$101*$E$2*$H$4/Output!$T$95/1000000</f>
        <v>10.827248120264768</v>
      </c>
      <c r="P28" s="6">
        <v>2044</v>
      </c>
      <c r="Q28" s="6">
        <f>(B31-$B$8)*$B$2*Output!$T$101*$E$2*$I$4/Output!$T$95/1000000</f>
        <v>7.3089622271140992E-2</v>
      </c>
      <c r="R28" s="6">
        <f>(C31-$B$8)*$B$2*Output!$T$101*$E$2*$I$4/Output!$T$95/1000000</f>
        <v>0.13645895214610032</v>
      </c>
      <c r="S28" s="6">
        <f>(D31-$B$8)*$B$2*Output!$T$101*$E$2*$I$4/Output!$T$95/1000000</f>
        <v>0.19982828202105951</v>
      </c>
      <c r="U28" s="6">
        <v>2044</v>
      </c>
      <c r="V28" s="6">
        <f>(B31-$B$8)*$B$2*Output!$T$101*$E$2*$J$4/Output!$T$95/1000000</f>
        <v>13.37108432969058</v>
      </c>
      <c r="W28" s="6">
        <f>(C31-$B$8)*$B$2*Output!$T$101*$E$2*$J$4/Output!$T$95/1000000</f>
        <v>24.963929214437226</v>
      </c>
      <c r="X28" s="6">
        <f>(D31-$B$8)*$B$2*Output!$T$101*$E$2*$J$4/Output!$T$95/1000000</f>
        <v>36.556774099183855</v>
      </c>
      <c r="Z28" s="6">
        <v>2044</v>
      </c>
      <c r="AA28" s="6">
        <f>(B31-$B$8)*$B$2*Output!$T$101*$E$2*$K$4/Output!$T$95/1000000</f>
        <v>0</v>
      </c>
      <c r="AB28" s="6">
        <f>(C31-$B$8)*$B$2*Output!$T$101*$E$2*$K$4/Output!$T$95/1000000</f>
        <v>0</v>
      </c>
      <c r="AC28" s="6">
        <f>(D31-$B$8)*$B$2*Output!$T$101*$E$2*$K$4/Output!$T$95/1000000</f>
        <v>0</v>
      </c>
      <c r="AE28" s="6">
        <v>2044</v>
      </c>
      <c r="AF28" s="6">
        <f>(B31-$B$8)*$B$2*Output!$B$101*$E$2*$L$4/Output!$B$95/1000000</f>
        <v>0</v>
      </c>
      <c r="AG28" s="6">
        <f>(C31-$B$8)*$B$2*Output!$B$101*$E$2*$L$4/Output!$B$95/1000000</f>
        <v>0</v>
      </c>
      <c r="AH28" s="6">
        <f>(D31-$B$8)*$B$2*Output!$B$101*$E$2*$L$4/Output!$B$95/1000000</f>
        <v>0</v>
      </c>
      <c r="AJ28" s="6">
        <v>2044</v>
      </c>
      <c r="AK28" s="6">
        <f>(B31-$B$8)*$B$2*Output!$T$101*$E$2*$M$4/Output!$T$95/1000000</f>
        <v>1.7682088746249776</v>
      </c>
      <c r="AL28" s="6">
        <f>(C31-$B$8)*$B$2*Output!$T$101*$E$2*$M$4/Output!$T$95/1000000</f>
        <v>3.3012611463724966</v>
      </c>
      <c r="AM28" s="6">
        <f>(D31-$B$8)*$B$2*Output!$T$101*$E$2*$M$4/Output!$T$95/1000000</f>
        <v>4.8343134181200131</v>
      </c>
    </row>
    <row r="29" spans="1:39" x14ac:dyDescent="0.25">
      <c r="A29" s="6">
        <v>2042</v>
      </c>
      <c r="B29" s="6">
        <v>1.6367924917893537</v>
      </c>
      <c r="C29" s="6">
        <v>2.2978058230392855</v>
      </c>
      <c r="D29" s="6">
        <v>2.9588191542892157</v>
      </c>
      <c r="F29" s="6">
        <v>2045</v>
      </c>
      <c r="G29" s="6">
        <f>(B32-$B$8)*$B$2*Output!$T$101*$E$2*$G$4/Output!$T$95/1000000</f>
        <v>1.5768058950393162</v>
      </c>
      <c r="H29" s="6">
        <f>(C32-$B$8)*$B$2*Output!$T$101*$E$2*$G$4/Output!$T$95/1000000</f>
        <v>2.9266477008226626</v>
      </c>
      <c r="I29" s="6">
        <f>(D32-$B$8)*$B$2*Output!$T$101*$E$2*$G$4/Output!$T$95/1000000</f>
        <v>4.2764895066060093</v>
      </c>
      <c r="K29" s="6">
        <v>2045</v>
      </c>
      <c r="L29" s="6">
        <f>(B32-$B$8)*$B$2*Output!$T$101*$E$2*$H$4/Output!$T$95/1000000</f>
        <v>4.1487783986402444</v>
      </c>
      <c r="M29" s="6">
        <f>(C32-$B$8)*$B$2*Output!$T$101*$E$2*$H$4/Output!$T$95/1000000</f>
        <v>7.7003851899605245</v>
      </c>
      <c r="N29" s="6">
        <f>(D32-$B$8)*$B$2*Output!$T$101*$E$2*$H$4/Output!$T$95/1000000</f>
        <v>11.251991981280804</v>
      </c>
      <c r="P29" s="6">
        <v>2045</v>
      </c>
      <c r="Q29" s="6">
        <f>(B32-$B$8)*$B$2*Output!$T$101*$E$2*$I$4/Output!$T$95/1000000</f>
        <v>7.6570080474528679E-2</v>
      </c>
      <c r="R29" s="6">
        <f>(C32-$B$8)*$B$2*Output!$T$101*$E$2*$I$4/Output!$T$95/1000000</f>
        <v>0.14211872918384669</v>
      </c>
      <c r="S29" s="6">
        <f>(D32-$B$8)*$B$2*Output!$T$101*$E$2*$I$4/Output!$T$95/1000000</f>
        <v>0.20766737789316472</v>
      </c>
      <c r="U29" s="6">
        <v>2045</v>
      </c>
      <c r="V29" s="6">
        <f>(B32-$B$8)*$B$2*Output!$T$101*$E$2*$J$4/Output!$T$95/1000000</f>
        <v>14.007802631104418</v>
      </c>
      <c r="W29" s="6">
        <f>(C32-$B$8)*$B$2*Output!$T$101*$E$2*$J$4/Output!$T$95/1000000</f>
        <v>25.999334155759982</v>
      </c>
      <c r="X29" s="6">
        <f>(D32-$B$8)*$B$2*Output!$T$101*$E$2*$J$4/Output!$T$95/1000000</f>
        <v>37.990865680415546</v>
      </c>
      <c r="Z29" s="6">
        <v>2045</v>
      </c>
      <c r="AA29" s="6">
        <f>(B32-$B$8)*$B$2*Output!$T$101*$E$2*$K$4/Output!$T$95/1000000</f>
        <v>0</v>
      </c>
      <c r="AB29" s="6">
        <f>(C32-$B$8)*$B$2*Output!$T$101*$E$2*$K$4/Output!$T$95/1000000</f>
        <v>0</v>
      </c>
      <c r="AC29" s="6">
        <f>(D32-$B$8)*$B$2*Output!$T$101*$E$2*$K$4/Output!$T$95/1000000</f>
        <v>0</v>
      </c>
      <c r="AE29" s="6">
        <v>2045</v>
      </c>
      <c r="AF29" s="6">
        <f>(B32-$B$8)*$B$2*Output!$B$101*$E$2*$L$4/Output!$B$95/1000000</f>
        <v>0</v>
      </c>
      <c r="AG29" s="6">
        <f>(C32-$B$8)*$B$2*Output!$B$101*$E$2*$L$4/Output!$B$95/1000000</f>
        <v>0</v>
      </c>
      <c r="AH29" s="6">
        <f>(D32-$B$8)*$B$2*Output!$B$101*$E$2*$L$4/Output!$B$95/1000000</f>
        <v>0</v>
      </c>
      <c r="AJ29" s="6">
        <v>2045</v>
      </c>
      <c r="AK29" s="6">
        <f>(B32-$B$8)*$B$2*Output!$T$101*$E$2*$M$4/Output!$T$95/1000000</f>
        <v>1.8524092972261674</v>
      </c>
      <c r="AL29" s="6">
        <f>(C32-$B$8)*$B$2*Output!$T$101*$E$2*$M$4/Output!$T$95/1000000</f>
        <v>3.4381843876695495</v>
      </c>
      <c r="AM29" s="6">
        <f>(D32-$B$8)*$B$2*Output!$T$101*$E$2*$M$4/Output!$T$95/1000000</f>
        <v>5.0239594781129302</v>
      </c>
    </row>
    <row r="30" spans="1:39" x14ac:dyDescent="0.25">
      <c r="A30" s="6">
        <v>2043</v>
      </c>
      <c r="B30" s="6">
        <v>1.6755710439887934</v>
      </c>
      <c r="C30" s="6">
        <v>2.3585244580634899</v>
      </c>
      <c r="D30" s="6">
        <v>3.0414778721381857</v>
      </c>
      <c r="F30" s="6">
        <v>2046</v>
      </c>
      <c r="G30" s="6">
        <f>(B33-$B$8)*$B$2*Output!$T$101*$E$2*$G$4/Output!$T$95/1000000</f>
        <v>1.6484788902683762</v>
      </c>
      <c r="H30" s="6">
        <f>(C33-$B$8)*$B$2*Output!$T$101*$E$2*$G$4/Output!$T$95/1000000</f>
        <v>3.0454542483374638</v>
      </c>
      <c r="I30" s="6">
        <f>(D33-$B$8)*$B$2*Output!$T$101*$E$2*$G$4/Output!$T$95/1000000</f>
        <v>4.4424296064065532</v>
      </c>
      <c r="K30" s="6">
        <v>2046</v>
      </c>
      <c r="L30" s="6">
        <f>(B33-$B$8)*$B$2*Output!$T$101*$E$2*$H$4/Output!$T$95/1000000</f>
        <v>4.337359234942074</v>
      </c>
      <c r="M30" s="6">
        <f>(C33-$B$8)*$B$2*Output!$T$101*$E$2*$H$4/Output!$T$95/1000000</f>
        <v>8.012980443122073</v>
      </c>
      <c r="N30" s="6">
        <f>(D33-$B$8)*$B$2*Output!$T$101*$E$2*$H$4/Output!$T$95/1000000</f>
        <v>11.688601651302067</v>
      </c>
      <c r="P30" s="6">
        <v>2046</v>
      </c>
      <c r="Q30" s="6">
        <f>(B33-$B$8)*$B$2*Output!$T$101*$E$2*$I$4/Output!$T$95/1000000</f>
        <v>8.0050538677916352E-2</v>
      </c>
      <c r="R30" s="6">
        <f>(C33-$B$8)*$B$2*Output!$T$101*$E$2*$I$4/Output!$T$95/1000000</f>
        <v>0.14788800423078102</v>
      </c>
      <c r="S30" s="6">
        <f>(D33-$B$8)*$B$2*Output!$T$101*$E$2*$I$4/Output!$T$95/1000000</f>
        <v>0.21572546978364568</v>
      </c>
      <c r="U30" s="6">
        <v>2046</v>
      </c>
      <c r="V30" s="6">
        <f>(B33-$B$8)*$B$2*Output!$T$101*$E$2*$J$4/Output!$T$95/1000000</f>
        <v>14.644520932518256</v>
      </c>
      <c r="W30" s="6">
        <f>(C33-$B$8)*$B$2*Output!$T$101*$E$2*$J$4/Output!$T$95/1000000</f>
        <v>27.054770766002221</v>
      </c>
      <c r="X30" s="6">
        <f>(D33-$B$8)*$B$2*Output!$T$101*$E$2*$J$4/Output!$T$95/1000000</f>
        <v>39.465020599486181</v>
      </c>
      <c r="Z30" s="6">
        <v>2046</v>
      </c>
      <c r="AA30" s="6">
        <f>(B33-$B$8)*$B$2*Output!$T$101*$E$2*$K$4/Output!$T$95/1000000</f>
        <v>0</v>
      </c>
      <c r="AB30" s="6">
        <f>(C33-$B$8)*$B$2*Output!$T$101*$E$2*$K$4/Output!$T$95/1000000</f>
        <v>0</v>
      </c>
      <c r="AC30" s="6">
        <f>(D33-$B$8)*$B$2*Output!$T$101*$E$2*$K$4/Output!$T$95/1000000</f>
        <v>0</v>
      </c>
      <c r="AE30" s="6">
        <v>2046</v>
      </c>
      <c r="AF30" s="6">
        <f>(B33-$B$8)*$B$2*Output!$B$101*$E$2*$L$4/Output!$B$95/1000000</f>
        <v>0</v>
      </c>
      <c r="AG30" s="6">
        <f>(C33-$B$8)*$B$2*Output!$B$101*$E$2*$L$4/Output!$B$95/1000000</f>
        <v>0</v>
      </c>
      <c r="AH30" s="6">
        <f>(D33-$B$8)*$B$2*Output!$B$101*$E$2*$L$4/Output!$B$95/1000000</f>
        <v>0</v>
      </c>
      <c r="AJ30" s="6">
        <v>2046</v>
      </c>
      <c r="AK30" s="6">
        <f>(B33-$B$8)*$B$2*Output!$T$101*$E$2*$M$4/Output!$T$95/1000000</f>
        <v>1.9366097198273569</v>
      </c>
      <c r="AL30" s="6">
        <f>(C33-$B$8)*$B$2*Output!$T$101*$E$2*$M$4/Output!$T$95/1000000</f>
        <v>3.5777566418576741</v>
      </c>
      <c r="AM30" s="6">
        <f>(D33-$B$8)*$B$2*Output!$T$101*$E$2*$M$4/Output!$T$95/1000000</f>
        <v>5.2189035638879897</v>
      </c>
    </row>
    <row r="31" spans="1:39" x14ac:dyDescent="0.25">
      <c r="A31" s="6">
        <v>2044</v>
      </c>
      <c r="B31" s="6">
        <v>1.7143495961882331</v>
      </c>
      <c r="C31" s="6">
        <v>2.420397686065527</v>
      </c>
      <c r="D31" s="6">
        <v>3.1264457759428206</v>
      </c>
      <c r="F31" s="6">
        <v>2047</v>
      </c>
      <c r="G31" s="6">
        <f>(B34-$B$8)*$B$2*Output!$T$101*$E$2*$G$4/Output!$T$95/1000000</f>
        <v>1.7201518854974356</v>
      </c>
      <c r="H31" s="6">
        <f>(C34-$B$8)*$B$2*Output!$T$101*$E$2*$G$4/Output!$T$95/1000000</f>
        <v>3.1665786793006943</v>
      </c>
      <c r="I31" s="6">
        <f>(D34-$B$8)*$B$2*Output!$T$101*$E$2*$G$4/Output!$T$95/1000000</f>
        <v>4.6130054731039545</v>
      </c>
      <c r="K31" s="6">
        <v>2047</v>
      </c>
      <c r="L31" s="6">
        <f>(B34-$B$8)*$B$2*Output!$T$101*$E$2*$H$4/Output!$T$95/1000000</f>
        <v>4.5259400712439026</v>
      </c>
      <c r="M31" s="6">
        <f>(C34-$B$8)*$B$2*Output!$T$101*$E$2*$H$4/Output!$T$95/1000000</f>
        <v>8.3316743447042381</v>
      </c>
      <c r="N31" s="6">
        <f>(D34-$B$8)*$B$2*Output!$T$101*$E$2*$H$4/Output!$T$95/1000000</f>
        <v>12.137408618164576</v>
      </c>
      <c r="P31" s="6">
        <v>2047</v>
      </c>
      <c r="Q31" s="6">
        <f>(B34-$B$8)*$B$2*Output!$T$101*$E$2*$I$4/Output!$T$95/1000000</f>
        <v>8.3530996881303984E-2</v>
      </c>
      <c r="R31" s="6">
        <f>(C34-$B$8)*$B$2*Output!$T$101*$E$2*$I$4/Output!$T$95/1000000</f>
        <v>0.15376983626569662</v>
      </c>
      <c r="S31" s="6">
        <f>(D34-$B$8)*$B$2*Output!$T$101*$E$2*$I$4/Output!$T$95/1000000</f>
        <v>0.22400867565008931</v>
      </c>
      <c r="U31" s="6">
        <v>2047</v>
      </c>
      <c r="V31" s="6">
        <f>(B34-$B$8)*$B$2*Output!$T$101*$E$2*$J$4/Output!$T$95/1000000</f>
        <v>15.281239233932091</v>
      </c>
      <c r="W31" s="6">
        <f>(C34-$B$8)*$B$2*Output!$T$101*$E$2*$J$4/Output!$T$95/1000000</f>
        <v>28.130798657625149</v>
      </c>
      <c r="X31" s="6">
        <f>(D34-$B$8)*$B$2*Output!$T$101*$E$2*$J$4/Output!$T$95/1000000</f>
        <v>40.980358081318215</v>
      </c>
      <c r="Z31" s="6">
        <v>2047</v>
      </c>
      <c r="AA31" s="6">
        <f>(B34-$B$8)*$B$2*Output!$T$101*$E$2*$K$4/Output!$T$95/1000000</f>
        <v>0</v>
      </c>
      <c r="AB31" s="6">
        <f>(C34-$B$8)*$B$2*Output!$T$101*$E$2*$K$4/Output!$T$95/1000000</f>
        <v>0</v>
      </c>
      <c r="AC31" s="6">
        <f>(D34-$B$8)*$B$2*Output!$T$101*$E$2*$K$4/Output!$T$95/1000000</f>
        <v>0</v>
      </c>
      <c r="AE31" s="6">
        <v>2047</v>
      </c>
      <c r="AF31" s="6">
        <f>(B34-$B$8)*$B$2*Output!$B$101*$E$2*$L$4/Output!$B$95/1000000</f>
        <v>0</v>
      </c>
      <c r="AG31" s="6">
        <f>(C34-$B$8)*$B$2*Output!$B$101*$E$2*$L$4/Output!$B$95/1000000</f>
        <v>0</v>
      </c>
      <c r="AH31" s="6">
        <f>(D34-$B$8)*$B$2*Output!$B$101*$E$2*$L$4/Output!$B$95/1000000</f>
        <v>0</v>
      </c>
      <c r="AJ31" s="6">
        <v>2047</v>
      </c>
      <c r="AK31" s="6">
        <f>(B34-$B$8)*$B$2*Output!$T$101*$E$2*$M$4/Output!$T$95/1000000</f>
        <v>2.0208101424285458</v>
      </c>
      <c r="AL31" s="6">
        <f>(C34-$B$8)*$B$2*Output!$T$101*$E$2*$M$4/Output!$T$95/1000000</f>
        <v>3.7200519127869609</v>
      </c>
      <c r="AM31" s="6">
        <f>(D34-$B$8)*$B$2*Output!$T$101*$E$2*$M$4/Output!$T$95/1000000</f>
        <v>5.4192936831453773</v>
      </c>
    </row>
    <row r="32" spans="1:39" x14ac:dyDescent="0.25">
      <c r="A32" s="6">
        <v>2045</v>
      </c>
      <c r="B32" s="6">
        <v>1.7531281483876728</v>
      </c>
      <c r="C32" s="6">
        <v>2.4834577622020002</v>
      </c>
      <c r="D32" s="6">
        <v>3.2137873760163274</v>
      </c>
      <c r="F32" s="6">
        <v>2048</v>
      </c>
      <c r="G32" s="6">
        <f>(B35-$B$8)*$B$2*Output!$T$101*$E$2*$G$4/Output!$T$95/1000000</f>
        <v>1.791824880726496</v>
      </c>
      <c r="H32" s="6">
        <f>(C35-$B$8)*$B$2*Output!$T$101*$E$2*$G$4/Output!$T$95/1000000</f>
        <v>3.290085747002089</v>
      </c>
      <c r="I32" s="6">
        <f>(D35-$B$8)*$B$2*Output!$T$101*$E$2*$G$4/Output!$T$95/1000000</f>
        <v>4.7883466132776817</v>
      </c>
      <c r="K32" s="6">
        <v>2048</v>
      </c>
      <c r="L32" s="6">
        <f>(B35-$B$8)*$B$2*Output!$T$101*$E$2*$H$4/Output!$T$95/1000000</f>
        <v>4.7145209075457331</v>
      </c>
      <c r="M32" s="6">
        <f>(C35-$B$8)*$B$2*Output!$T$101*$E$2*$H$4/Output!$T$95/1000000</f>
        <v>8.6566372689113216</v>
      </c>
      <c r="N32" s="6">
        <f>(D35-$B$8)*$B$2*Output!$T$101*$E$2*$H$4/Output!$T$95/1000000</f>
        <v>12.59875363027691</v>
      </c>
      <c r="P32" s="6">
        <v>2048</v>
      </c>
      <c r="Q32" s="6">
        <f>(B35-$B$8)*$B$2*Output!$T$101*$E$2*$I$4/Output!$T$95/1000000</f>
        <v>8.7011455084691686E-2</v>
      </c>
      <c r="R32" s="6">
        <f>(C35-$B$8)*$B$2*Output!$T$101*$E$2*$I$4/Output!$T$95/1000000</f>
        <v>0.15976736972420327</v>
      </c>
      <c r="S32" s="6">
        <f>(D35-$B$8)*$B$2*Output!$T$101*$E$2*$I$4/Output!$T$95/1000000</f>
        <v>0.23252328436371489</v>
      </c>
      <c r="U32" s="6">
        <v>2048</v>
      </c>
      <c r="V32" s="6">
        <f>(B35-$B$8)*$B$2*Output!$T$101*$E$2*$J$4/Output!$T$95/1000000</f>
        <v>15.917957535345932</v>
      </c>
      <c r="W32" s="6">
        <f>(C35-$B$8)*$B$2*Output!$T$101*$E$2*$J$4/Output!$T$95/1000000</f>
        <v>29.227993076640466</v>
      </c>
      <c r="X32" s="6">
        <f>(D35-$B$8)*$B$2*Output!$T$101*$E$2*$J$4/Output!$T$95/1000000</f>
        <v>42.538028617934991</v>
      </c>
      <c r="Z32" s="6">
        <v>2048</v>
      </c>
      <c r="AA32" s="6">
        <f>(B35-$B$8)*$B$2*Output!$T$101*$E$2*$K$4/Output!$T$95/1000000</f>
        <v>0</v>
      </c>
      <c r="AB32" s="6">
        <f>(C35-$B$8)*$B$2*Output!$T$101*$E$2*$K$4/Output!$T$95/1000000</f>
        <v>0</v>
      </c>
      <c r="AC32" s="6">
        <f>(D35-$B$8)*$B$2*Output!$T$101*$E$2*$K$4/Output!$T$95/1000000</f>
        <v>0</v>
      </c>
      <c r="AE32" s="6">
        <v>2048</v>
      </c>
      <c r="AF32" s="6">
        <f>(B35-$B$8)*$B$2*Output!$B$101*$E$2*$L$4/Output!$B$95/1000000</f>
        <v>0</v>
      </c>
      <c r="AG32" s="6">
        <f>(C35-$B$8)*$B$2*Output!$B$101*$E$2*$L$4/Output!$B$95/1000000</f>
        <v>0</v>
      </c>
      <c r="AH32" s="6">
        <f>(D35-$B$8)*$B$2*Output!$B$101*$E$2*$L$4/Output!$B$95/1000000</f>
        <v>0</v>
      </c>
      <c r="AJ32" s="6">
        <v>2048</v>
      </c>
      <c r="AK32" s="6">
        <f>(B35-$B$8)*$B$2*Output!$T$101*$E$2*$M$4/Output!$T$95/1000000</f>
        <v>2.1050105650297359</v>
      </c>
      <c r="AL32" s="6">
        <f>(C35-$B$8)*$B$2*Output!$T$101*$E$2*$M$4/Output!$T$95/1000000</f>
        <v>3.8651462717077205</v>
      </c>
      <c r="AM32" s="6">
        <f>(D35-$B$8)*$B$2*Output!$T$101*$E$2*$M$4/Output!$T$95/1000000</f>
        <v>5.6252819783857051</v>
      </c>
    </row>
    <row r="33" spans="1:39" x14ac:dyDescent="0.25">
      <c r="A33" s="6">
        <v>2046</v>
      </c>
      <c r="B33" s="6">
        <v>1.7919067005871125</v>
      </c>
      <c r="C33" s="6">
        <v>2.5477378427220616</v>
      </c>
      <c r="D33" s="6">
        <v>3.3035689848570104</v>
      </c>
      <c r="F33" s="6">
        <v>2049</v>
      </c>
      <c r="G33" s="6">
        <f>(B36-$B$8)*$B$2*Output!$T$101*$E$2*$G$4/Output!$T$95/1000000</f>
        <v>1.863497875955556</v>
      </c>
      <c r="H33" s="6">
        <f>(C36-$B$8)*$B$2*Output!$T$101*$E$2*$G$4/Output!$T$95/1000000</f>
        <v>3.416042013704363</v>
      </c>
      <c r="I33" s="6">
        <f>(D36-$B$8)*$B$2*Output!$T$101*$E$2*$G$4/Output!$T$95/1000000</f>
        <v>4.9685861514531702</v>
      </c>
      <c r="K33" s="6">
        <v>2049</v>
      </c>
      <c r="L33" s="6">
        <f>(B36-$B$8)*$B$2*Output!$T$101*$E$2*$H$4/Output!$T$95/1000000</f>
        <v>4.9031017438475626</v>
      </c>
      <c r="M33" s="6">
        <f>(C36-$B$8)*$B$2*Output!$T$101*$E$2*$H$4/Output!$T$95/1000000</f>
        <v>8.9880443495873692</v>
      </c>
      <c r="N33" s="6">
        <f>(D36-$B$8)*$B$2*Output!$T$101*$E$2*$H$4/Output!$T$95/1000000</f>
        <v>13.072986955327179</v>
      </c>
      <c r="P33" s="6">
        <v>2049</v>
      </c>
      <c r="Q33" s="6">
        <f>(B36-$B$8)*$B$2*Output!$T$101*$E$2*$I$4/Output!$T$95/1000000</f>
        <v>9.0491913288079345E-2</v>
      </c>
      <c r="R33" s="6">
        <f>(C36-$B$8)*$B$2*Output!$T$101*$E$2*$I$4/Output!$T$95/1000000</f>
        <v>0.16588383688608171</v>
      </c>
      <c r="S33" s="6">
        <f>(D36-$B$8)*$B$2*Output!$T$101*$E$2*$I$4/Output!$T$95/1000000</f>
        <v>0.24127576048408411</v>
      </c>
      <c r="U33" s="6">
        <v>2049</v>
      </c>
      <c r="V33" s="6">
        <f>(B36-$B$8)*$B$2*Output!$T$101*$E$2*$J$4/Output!$T$95/1000000</f>
        <v>16.55467583675977</v>
      </c>
      <c r="W33" s="6">
        <f>(C36-$B$8)*$B$2*Output!$T$101*$E$2*$J$4/Output!$T$95/1000000</f>
        <v>30.346945339355212</v>
      </c>
      <c r="X33" s="6">
        <f>(D36-$B$8)*$B$2*Output!$T$101*$E$2*$J$4/Output!$T$95/1000000</f>
        <v>44.139214841950661</v>
      </c>
      <c r="Z33" s="6">
        <v>2049</v>
      </c>
      <c r="AA33" s="6">
        <f>(B36-$B$8)*$B$2*Output!$T$101*$E$2*$K$4/Output!$T$95/1000000</f>
        <v>0</v>
      </c>
      <c r="AB33" s="6">
        <f>(C36-$B$8)*$B$2*Output!$T$101*$E$2*$K$4/Output!$T$95/1000000</f>
        <v>0</v>
      </c>
      <c r="AC33" s="6">
        <f>(D36-$B$8)*$B$2*Output!$T$101*$E$2*$K$4/Output!$T$95/1000000</f>
        <v>0</v>
      </c>
      <c r="AE33" s="6">
        <v>2049</v>
      </c>
      <c r="AF33" s="6">
        <f>(B36-$B$8)*$B$2*Output!$B$101*$E$2*$L$4/Output!$B$95/1000000</f>
        <v>0</v>
      </c>
      <c r="AG33" s="6">
        <f>(C36-$B$8)*$B$2*Output!$B$101*$E$2*$L$4/Output!$B$95/1000000</f>
        <v>0</v>
      </c>
      <c r="AH33" s="6">
        <f>(D36-$B$8)*$B$2*Output!$B$101*$E$2*$L$4/Output!$B$95/1000000</f>
        <v>0</v>
      </c>
      <c r="AJ33" s="6">
        <v>2049</v>
      </c>
      <c r="AK33" s="6">
        <f>(B36-$B$8)*$B$2*Output!$T$101*$E$2*$M$4/Output!$T$95/1000000</f>
        <v>2.1892109876309256</v>
      </c>
      <c r="AL33" s="6">
        <f>(C36-$B$8)*$B$2*Output!$T$101*$E$2*$M$4/Output!$T$95/1000000</f>
        <v>4.0131179150261733</v>
      </c>
      <c r="AM33" s="6">
        <f>(D36-$B$8)*$B$2*Output!$T$101*$E$2*$M$4/Output!$T$95/1000000</f>
        <v>5.8370248424214219</v>
      </c>
    </row>
    <row r="34" spans="1:39" x14ac:dyDescent="0.25">
      <c r="A34" s="6">
        <v>2047</v>
      </c>
      <c r="B34" s="6">
        <v>1.8306852527865523</v>
      </c>
      <c r="C34" s="6">
        <v>2.6132720101406801</v>
      </c>
      <c r="D34" s="6">
        <v>3.3958587674948082</v>
      </c>
      <c r="F34" s="6">
        <v>2050</v>
      </c>
      <c r="G34" s="6">
        <f>(B37-$B$8)*$B$2*Output!$T$101*$E$2*$G$4/Output!$T$95/1000000</f>
        <v>1.9351708711846161</v>
      </c>
      <c r="H34" s="6">
        <f>(C37-$B$8)*$B$2*Output!$T$101*$E$2*$G$4/Output!$T$95/1000000</f>
        <v>3.5445159011793832</v>
      </c>
      <c r="I34" s="6">
        <f>(D37-$B$8)*$B$2*Output!$T$101*$E$2*$G$4/Output!$T$95/1000000</f>
        <v>5.1538609311741492</v>
      </c>
      <c r="K34" s="6">
        <v>2050</v>
      </c>
      <c r="L34" s="6">
        <f>(B37-$B$8)*$B$2*Output!$T$101*$E$2*$H$4/Output!$T$95/1000000</f>
        <v>5.091682580149393</v>
      </c>
      <c r="M34" s="6">
        <f>(C37-$B$8)*$B$2*Output!$T$101*$E$2*$H$4/Output!$T$95/1000000</f>
        <v>9.3260756131833329</v>
      </c>
      <c r="N34" s="6">
        <f>(D37-$B$8)*$B$2*Output!$T$101*$E$2*$H$4/Output!$T$95/1000000</f>
        <v>13.56046864621727</v>
      </c>
      <c r="P34" s="6">
        <v>2050</v>
      </c>
      <c r="Q34" s="6">
        <f>(B37-$B$8)*$B$2*Output!$T$101*$E$2*$I$4/Output!$T$95/1000000</f>
        <v>9.3972371491467047E-2</v>
      </c>
      <c r="R34" s="6">
        <f>(C37-$B$8)*$B$2*Output!$T$101*$E$2*$I$4/Output!$T$95/1000000</f>
        <v>0.17212256032933254</v>
      </c>
      <c r="S34" s="6">
        <f>(D37-$B$8)*$B$2*Output!$T$101*$E$2*$I$4/Output!$T$95/1000000</f>
        <v>0.25027274916719794</v>
      </c>
      <c r="U34" s="6">
        <v>2050</v>
      </c>
      <c r="V34" s="6">
        <f>(B37-$B$8)*$B$2*Output!$T$101*$E$2*$J$4/Output!$T$95/1000000</f>
        <v>17.191394138173607</v>
      </c>
      <c r="W34" s="6">
        <f>(C37-$B$8)*$B$2*Output!$T$101*$E$2*$J$4/Output!$T$95/1000000</f>
        <v>31.488263281317838</v>
      </c>
      <c r="X34" s="6">
        <f>(D37-$B$8)*$B$2*Output!$T$101*$E$2*$J$4/Output!$T$95/1000000</f>
        <v>45.785132424462056</v>
      </c>
      <c r="Z34" s="6">
        <v>2050</v>
      </c>
      <c r="AA34" s="6">
        <f>(B37-$B$8)*$B$2*Output!$T$101*$E$2*$K$4/Output!$T$95/1000000</f>
        <v>0</v>
      </c>
      <c r="AB34" s="6">
        <f>(C37-$B$8)*$B$2*Output!$T$101*$E$2*$K$4/Output!$T$95/1000000</f>
        <v>0</v>
      </c>
      <c r="AC34" s="6">
        <f>(D37-$B$8)*$B$2*Output!$T$101*$E$2*$K$4/Output!$T$95/1000000</f>
        <v>0</v>
      </c>
      <c r="AE34" s="6">
        <v>2050</v>
      </c>
      <c r="AF34" s="6">
        <f>(B37-$B$8)*$B$2*Output!$B$101*$E$2*$L$4/Output!$B$95/1000000</f>
        <v>0</v>
      </c>
      <c r="AG34" s="6">
        <f>(C37-$B$8)*$B$2*Output!$B$101*$E$2*$L$4/Output!$B$95/1000000</f>
        <v>0</v>
      </c>
      <c r="AH34" s="6">
        <f>(D37-$B$8)*$B$2*Output!$B$101*$E$2*$L$4/Output!$B$95/1000000</f>
        <v>0</v>
      </c>
      <c r="AJ34" s="6">
        <v>2050</v>
      </c>
      <c r="AK34" s="6">
        <f>(B37-$B$8)*$B$2*Output!$T$101*$E$2*$M$4/Output!$T$95/1000000</f>
        <v>2.2734114102321148</v>
      </c>
      <c r="AL34" s="6">
        <f>(C37-$B$8)*$B$2*Output!$T$101*$E$2*$M$4/Output!$T$95/1000000</f>
        <v>4.164047223673629</v>
      </c>
      <c r="AM34" s="6">
        <f>(D37-$B$8)*$B$2*Output!$T$101*$E$2*$M$4/Output!$T$95/1000000</f>
        <v>6.054683037115141</v>
      </c>
    </row>
    <row r="35" spans="1:39" x14ac:dyDescent="0.25">
      <c r="A35" s="6">
        <v>2048</v>
      </c>
      <c r="B35" s="6">
        <v>1.8694638049859917</v>
      </c>
      <c r="C35" s="6">
        <v>2.6800952991151634</v>
      </c>
      <c r="D35" s="6">
        <v>3.4907267932443355</v>
      </c>
    </row>
    <row r="36" spans="1:39" x14ac:dyDescent="0.25">
      <c r="A36" s="6">
        <v>2049</v>
      </c>
      <c r="B36" s="6">
        <v>1.9082423571854314</v>
      </c>
      <c r="C36" s="6">
        <v>2.7482437230445753</v>
      </c>
      <c r="D36" s="6">
        <v>3.5882450889037192</v>
      </c>
      <c r="G36" s="6">
        <f>SUM(G8:G34)</f>
        <v>27.092392196584619</v>
      </c>
      <c r="H36" s="6">
        <f t="shared" ref="H36:I36" si="1">SUM(H8:H34)</f>
        <v>53.650838854706251</v>
      </c>
      <c r="I36" s="6">
        <f t="shared" si="1"/>
        <v>80.209285512827904</v>
      </c>
      <c r="L36" s="6">
        <f>SUM(L8:L34)</f>
        <v>71.283556122091483</v>
      </c>
      <c r="M36" s="6">
        <f t="shared" ref="M36:N36" si="2">SUM(M8:M34)</f>
        <v>141.16223310021562</v>
      </c>
      <c r="N36" s="6">
        <f t="shared" si="2"/>
        <v>211.04091007833966</v>
      </c>
      <c r="Q36" s="6">
        <f>SUM(Q8:Q34)</f>
        <v>1.3156132008805381</v>
      </c>
      <c r="R36" s="6">
        <f t="shared" ref="R36:S36" si="3">SUM(R8:R34)</f>
        <v>2.60529787563256</v>
      </c>
      <c r="S36" s="6">
        <f t="shared" si="3"/>
        <v>3.8949825503845807</v>
      </c>
      <c r="V36" s="6">
        <f>SUM(V8:V34)</f>
        <v>240.67951793443046</v>
      </c>
      <c r="W36" s="6">
        <f t="shared" ref="W36:X36" si="4">SUM(W8:W34)</f>
        <v>476.6156468809844</v>
      </c>
      <c r="X36" s="6">
        <f t="shared" si="4"/>
        <v>712.55177582753834</v>
      </c>
      <c r="AA36" s="6">
        <f>SUM(AA8:AA34)</f>
        <v>0</v>
      </c>
      <c r="AB36" s="6">
        <f t="shared" ref="AB36:AC36" si="5">SUM(AB8:AB34)</f>
        <v>0</v>
      </c>
      <c r="AC36" s="6">
        <f t="shared" si="5"/>
        <v>0</v>
      </c>
      <c r="AF36" s="6">
        <f>SUM(AF8:AF34)</f>
        <v>0</v>
      </c>
      <c r="AG36" s="6">
        <f t="shared" ref="AG36:AH36" si="6">SUM(AG8:AG34)</f>
        <v>0</v>
      </c>
      <c r="AH36" s="6">
        <f t="shared" si="6"/>
        <v>0</v>
      </c>
      <c r="AK36" s="6">
        <f>SUM(AK8:AK34)</f>
        <v>31.827759743249604</v>
      </c>
      <c r="AL36" s="6">
        <f t="shared" ref="AL36:AM36" si="7">SUM(AL8:AL34)</f>
        <v>63.028247808499444</v>
      </c>
      <c r="AM36" s="6">
        <f t="shared" si="7"/>
        <v>94.228735873749244</v>
      </c>
    </row>
    <row r="37" spans="1:39" x14ac:dyDescent="0.25">
      <c r="A37" s="6">
        <v>2050</v>
      </c>
      <c r="B37" s="6">
        <v>1.9470209093848712</v>
      </c>
      <c r="C37" s="6">
        <v>2.8177543014122426</v>
      </c>
      <c r="D37" s="6">
        <v>3.6884876934396136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25.716705713744211</v>
      </c>
      <c r="H41" s="6">
        <f t="shared" ref="H41:I41" si="8">$G$2-H8*1.204</f>
        <v>25.632875389453528</v>
      </c>
      <c r="I41" s="6">
        <f t="shared" si="8"/>
        <v>25.54904506516284</v>
      </c>
      <c r="K41" s="6">
        <v>2024</v>
      </c>
      <c r="L41" s="6">
        <f>$H$2-L8*1.204</f>
        <v>67.663948673092605</v>
      </c>
      <c r="M41" s="6">
        <f>$H$2-M8*1.204</f>
        <v>67.443380345905098</v>
      </c>
      <c r="N41" s="6">
        <f>$H$2-N8*1.204</f>
        <v>67.222812018717605</v>
      </c>
      <c r="P41" s="6">
        <v>2024</v>
      </c>
      <c r="Q41" s="6">
        <f>$I$2-Q8*1.204</f>
        <v>1.2488095283231211</v>
      </c>
      <c r="R41" s="6">
        <f>$I$2-R8*1.204</f>
        <v>1.2447387072427727</v>
      </c>
      <c r="S41" s="6">
        <f>$I$2-S8*1.204</f>
        <v>1.2406678861624243</v>
      </c>
      <c r="U41" s="6">
        <v>2024</v>
      </c>
      <c r="V41" s="6">
        <f>$J$2-V8*1.204</f>
        <v>228.45839116509774</v>
      </c>
      <c r="W41" s="6">
        <f>$J$2-W8*1.204</f>
        <v>227.71367132300446</v>
      </c>
      <c r="X41" s="6">
        <f>$J$2-X8*1.204</f>
        <v>226.96895148091119</v>
      </c>
      <c r="Z41" s="6">
        <v>2024</v>
      </c>
      <c r="AA41" s="6">
        <f>$K$2-AA8*1.204</f>
        <v>0</v>
      </c>
      <c r="AB41" s="6">
        <f>$K$2-AB8*1.204</f>
        <v>0</v>
      </c>
      <c r="AC41" s="6">
        <f>$K$2-AC8*1.204</f>
        <v>0</v>
      </c>
      <c r="AE41" s="6">
        <v>2024</v>
      </c>
      <c r="AF41" s="6">
        <f>$L$2-AF8*1.204</f>
        <v>0</v>
      </c>
      <c r="AG41" s="6">
        <f>$L$2-AG8*1.204</f>
        <v>0</v>
      </c>
      <c r="AH41" s="6">
        <f>$L$2-AH8*1.204</f>
        <v>0</v>
      </c>
      <c r="AJ41" s="6">
        <v>2024</v>
      </c>
      <c r="AK41" s="6">
        <f>$M$2-AK8*1.204</f>
        <v>30.211622691188168</v>
      </c>
      <c r="AL41" s="6">
        <f>$M$2-AL8*1.204</f>
        <v>30.113140010095908</v>
      </c>
      <c r="AM41" s="6">
        <f>$M$2-AM8*1.204</f>
        <v>30.014657329003647</v>
      </c>
    </row>
    <row r="42" spans="1:39" x14ac:dyDescent="0.25">
      <c r="F42" s="6">
        <v>2025</v>
      </c>
      <c r="G42" s="6">
        <f t="shared" ref="G42:I57" si="9">$G$2-G9*1.204</f>
        <v>25.630411427488426</v>
      </c>
      <c r="H42" s="6">
        <f t="shared" si="9"/>
        <v>25.446649871319078</v>
      </c>
      <c r="I42" s="6">
        <f t="shared" si="9"/>
        <v>25.262888315149731</v>
      </c>
      <c r="K42" s="6">
        <v>2025</v>
      </c>
      <c r="L42" s="6">
        <f t="shared" ref="L42:N57" si="10">$H$2-L9*1.204</f>
        <v>67.436897346185205</v>
      </c>
      <c r="M42" s="6">
        <f t="shared" si="10"/>
        <v>66.953397140399318</v>
      </c>
      <c r="N42" s="6">
        <f t="shared" si="10"/>
        <v>66.469896934613431</v>
      </c>
      <c r="P42" s="6">
        <v>2025</v>
      </c>
      <c r="Q42" s="6">
        <f t="shared" ref="Q42:S57" si="11">$I$2-Q9*1.204</f>
        <v>1.2446190566462425</v>
      </c>
      <c r="R42" s="6">
        <f t="shared" si="11"/>
        <v>1.2356955504694338</v>
      </c>
      <c r="S42" s="6">
        <f t="shared" si="11"/>
        <v>1.2267720442926251</v>
      </c>
      <c r="U42" s="6">
        <v>2025</v>
      </c>
      <c r="V42" s="6">
        <f t="shared" ref="V42:X57" si="12">$J$2-V9*1.204</f>
        <v>227.69178233019548</v>
      </c>
      <c r="W42" s="6">
        <f t="shared" si="12"/>
        <v>226.05930770658895</v>
      </c>
      <c r="X42" s="6">
        <f t="shared" si="12"/>
        <v>224.42683308298245</v>
      </c>
      <c r="Z42" s="6">
        <v>2025</v>
      </c>
      <c r="AA42" s="6">
        <f t="shared" ref="AA42:AC57" si="13">$K$2-AA9*1.204</f>
        <v>0</v>
      </c>
      <c r="AB42" s="6">
        <f t="shared" si="13"/>
        <v>0</v>
      </c>
      <c r="AC42" s="6">
        <f t="shared" si="13"/>
        <v>0</v>
      </c>
      <c r="AE42" s="6">
        <v>2025</v>
      </c>
      <c r="AF42" s="6">
        <f t="shared" ref="AF42:AH57" si="14">$L$2-AF9*1.204</f>
        <v>0</v>
      </c>
      <c r="AG42" s="6">
        <f t="shared" si="14"/>
        <v>0</v>
      </c>
      <c r="AH42" s="6">
        <f t="shared" si="14"/>
        <v>0</v>
      </c>
      <c r="AJ42" s="6">
        <v>2025</v>
      </c>
      <c r="AK42" s="6">
        <f t="shared" ref="AK42:AM57" si="15">$M$2-AK9*1.204</f>
        <v>30.110245382376334</v>
      </c>
      <c r="AL42" s="6">
        <f t="shared" si="15"/>
        <v>29.89436490134074</v>
      </c>
      <c r="AM42" s="6">
        <f t="shared" si="15"/>
        <v>29.678484420305146</v>
      </c>
    </row>
    <row r="43" spans="1:39" x14ac:dyDescent="0.25">
      <c r="F43" s="6">
        <v>2026</v>
      </c>
      <c r="G43" s="6">
        <f t="shared" si="9"/>
        <v>25.544117141232636</v>
      </c>
      <c r="H43" s="6">
        <f t="shared" si="9"/>
        <v>25.242281829627878</v>
      </c>
      <c r="I43" s="6">
        <f t="shared" si="9"/>
        <v>24.940446518023119</v>
      </c>
      <c r="K43" s="6">
        <v>2026</v>
      </c>
      <c r="L43" s="6">
        <f t="shared" si="10"/>
        <v>67.209846019277805</v>
      </c>
      <c r="M43" s="6">
        <f t="shared" si="10"/>
        <v>66.415678630208362</v>
      </c>
      <c r="N43" s="6">
        <f t="shared" si="10"/>
        <v>65.621511241138933</v>
      </c>
      <c r="P43" s="6">
        <v>2026</v>
      </c>
      <c r="Q43" s="6">
        <f t="shared" si="11"/>
        <v>1.2404285849693637</v>
      </c>
      <c r="R43" s="6">
        <f t="shared" si="11"/>
        <v>1.2257713883084806</v>
      </c>
      <c r="S43" s="6">
        <f t="shared" si="11"/>
        <v>1.2111141916475978</v>
      </c>
      <c r="U43" s="6">
        <v>2026</v>
      </c>
      <c r="V43" s="6">
        <f t="shared" si="12"/>
        <v>226.92517349529322</v>
      </c>
      <c r="W43" s="6">
        <f t="shared" si="12"/>
        <v>224.24377213488546</v>
      </c>
      <c r="X43" s="6">
        <f t="shared" si="12"/>
        <v>221.56237077447776</v>
      </c>
      <c r="Z43" s="6">
        <v>2026</v>
      </c>
      <c r="AA43" s="6">
        <f t="shared" si="13"/>
        <v>0</v>
      </c>
      <c r="AB43" s="6">
        <f t="shared" si="13"/>
        <v>0</v>
      </c>
      <c r="AC43" s="6">
        <f t="shared" si="13"/>
        <v>0</v>
      </c>
      <c r="AE43" s="6">
        <v>2026</v>
      </c>
      <c r="AF43" s="6">
        <f t="shared" si="14"/>
        <v>0</v>
      </c>
      <c r="AG43" s="6">
        <f t="shared" si="14"/>
        <v>0</v>
      </c>
      <c r="AH43" s="6">
        <f t="shared" si="14"/>
        <v>0</v>
      </c>
      <c r="AJ43" s="6">
        <v>2026</v>
      </c>
      <c r="AK43" s="6">
        <f t="shared" si="15"/>
        <v>30.008868073564503</v>
      </c>
      <c r="AL43" s="6">
        <f t="shared" si="15"/>
        <v>29.654276212126877</v>
      </c>
      <c r="AM43" s="6">
        <f t="shared" si="15"/>
        <v>29.299684350689251</v>
      </c>
    </row>
    <row r="44" spans="1:39" x14ac:dyDescent="0.25">
      <c r="F44" s="6">
        <v>2027</v>
      </c>
      <c r="G44" s="6">
        <f t="shared" si="9"/>
        <v>25.457822854976847</v>
      </c>
      <c r="H44" s="6">
        <f t="shared" si="9"/>
        <v>25.017470768857862</v>
      </c>
      <c r="I44" s="6">
        <f t="shared" si="9"/>
        <v>24.577118682738877</v>
      </c>
      <c r="K44" s="6">
        <v>2027</v>
      </c>
      <c r="L44" s="6">
        <f t="shared" si="10"/>
        <v>66.982794692370391</v>
      </c>
      <c r="M44" s="6">
        <f t="shared" si="10"/>
        <v>65.824171916774375</v>
      </c>
      <c r="N44" s="6">
        <f t="shared" si="10"/>
        <v>64.66554914117836</v>
      </c>
      <c r="P44" s="6">
        <v>2027</v>
      </c>
      <c r="Q44" s="6">
        <f t="shared" si="11"/>
        <v>1.2362381132924849</v>
      </c>
      <c r="R44" s="6">
        <f t="shared" si="11"/>
        <v>1.2148545081338953</v>
      </c>
      <c r="S44" s="6">
        <f t="shared" si="11"/>
        <v>1.1934709029753054</v>
      </c>
      <c r="U44" s="6">
        <v>2027</v>
      </c>
      <c r="V44" s="6">
        <f t="shared" si="12"/>
        <v>226.15856466039097</v>
      </c>
      <c r="W44" s="6">
        <f t="shared" si="12"/>
        <v>222.246627794886</v>
      </c>
      <c r="X44" s="6">
        <f t="shared" si="12"/>
        <v>218.33469092938103</v>
      </c>
      <c r="Z44" s="6">
        <v>2027</v>
      </c>
      <c r="AA44" s="6">
        <f t="shared" si="13"/>
        <v>0</v>
      </c>
      <c r="AB44" s="6">
        <f t="shared" si="13"/>
        <v>0</v>
      </c>
      <c r="AC44" s="6">
        <f t="shared" si="13"/>
        <v>0</v>
      </c>
      <c r="AE44" s="6">
        <v>2027</v>
      </c>
      <c r="AF44" s="6">
        <f t="shared" si="14"/>
        <v>0</v>
      </c>
      <c r="AG44" s="6">
        <f t="shared" si="14"/>
        <v>0</v>
      </c>
      <c r="AH44" s="6">
        <f t="shared" si="14"/>
        <v>0</v>
      </c>
      <c r="AJ44" s="6">
        <v>2027</v>
      </c>
      <c r="AK44" s="6">
        <f t="shared" si="15"/>
        <v>29.907490764752669</v>
      </c>
      <c r="AL44" s="6">
        <f t="shared" si="15"/>
        <v>29.390171352803485</v>
      </c>
      <c r="AM44" s="6">
        <f t="shared" si="15"/>
        <v>28.8728519408543</v>
      </c>
    </row>
    <row r="45" spans="1:39" x14ac:dyDescent="0.25">
      <c r="F45" s="6">
        <v>2028</v>
      </c>
      <c r="G45" s="6">
        <f t="shared" si="9"/>
        <v>25.371528568721061</v>
      </c>
      <c r="H45" s="6">
        <f t="shared" si="9"/>
        <v>24.769624487670487</v>
      </c>
      <c r="I45" s="6">
        <f t="shared" si="9"/>
        <v>24.167720406619914</v>
      </c>
      <c r="K45" s="6">
        <v>2028</v>
      </c>
      <c r="L45" s="6">
        <f t="shared" si="10"/>
        <v>66.75574336546299</v>
      </c>
      <c r="M45" s="6">
        <f t="shared" si="10"/>
        <v>65.172056586150333</v>
      </c>
      <c r="N45" s="6">
        <f t="shared" si="10"/>
        <v>63.588369806837683</v>
      </c>
      <c r="P45" s="6">
        <v>2028</v>
      </c>
      <c r="Q45" s="6">
        <f t="shared" si="11"/>
        <v>1.2320476416156061</v>
      </c>
      <c r="R45" s="6">
        <f t="shared" si="11"/>
        <v>1.2028190320137626</v>
      </c>
      <c r="S45" s="6">
        <f t="shared" si="11"/>
        <v>1.1735904224119191</v>
      </c>
      <c r="U45" s="6">
        <v>2028</v>
      </c>
      <c r="V45" s="6">
        <f t="shared" si="12"/>
        <v>225.39195582548868</v>
      </c>
      <c r="W45" s="6">
        <f t="shared" si="12"/>
        <v>220.04484645918177</v>
      </c>
      <c r="X45" s="6">
        <f t="shared" si="12"/>
        <v>214.69773709287483</v>
      </c>
      <c r="Z45" s="6">
        <v>2028</v>
      </c>
      <c r="AA45" s="6">
        <f t="shared" si="13"/>
        <v>0</v>
      </c>
      <c r="AB45" s="6">
        <f t="shared" si="13"/>
        <v>0</v>
      </c>
      <c r="AC45" s="6">
        <f t="shared" si="13"/>
        <v>0</v>
      </c>
      <c r="AE45" s="6">
        <v>2028</v>
      </c>
      <c r="AF45" s="6">
        <f t="shared" si="14"/>
        <v>0</v>
      </c>
      <c r="AG45" s="6">
        <f t="shared" si="14"/>
        <v>0</v>
      </c>
      <c r="AH45" s="6">
        <f t="shared" si="14"/>
        <v>0</v>
      </c>
      <c r="AJ45" s="6">
        <v>2028</v>
      </c>
      <c r="AK45" s="6">
        <f t="shared" si="15"/>
        <v>29.806113455940839</v>
      </c>
      <c r="AL45" s="6">
        <f t="shared" si="15"/>
        <v>29.099005041846119</v>
      </c>
      <c r="AM45" s="6">
        <f t="shared" si="15"/>
        <v>28.3918966277514</v>
      </c>
    </row>
    <row r="46" spans="1:39" x14ac:dyDescent="0.25">
      <c r="F46" s="6">
        <v>2029</v>
      </c>
      <c r="G46" s="6">
        <f t="shared" si="9"/>
        <v>25.285234282465272</v>
      </c>
      <c r="H46" s="6">
        <f t="shared" si="9"/>
        <v>24.495822090234796</v>
      </c>
      <c r="I46" s="6">
        <f t="shared" si="9"/>
        <v>23.706409898004317</v>
      </c>
      <c r="K46" s="6">
        <v>2029</v>
      </c>
      <c r="L46" s="6">
        <f t="shared" si="10"/>
        <v>66.52869203855559</v>
      </c>
      <c r="M46" s="6">
        <f t="shared" si="10"/>
        <v>64.451647387053072</v>
      </c>
      <c r="N46" s="6">
        <f t="shared" si="10"/>
        <v>62.374602735550567</v>
      </c>
      <c r="P46" s="6">
        <v>2029</v>
      </c>
      <c r="Q46" s="6">
        <f t="shared" si="11"/>
        <v>1.2278571699387275</v>
      </c>
      <c r="R46" s="6">
        <f t="shared" si="11"/>
        <v>1.1895231205311085</v>
      </c>
      <c r="S46" s="6">
        <f t="shared" si="11"/>
        <v>1.1511890711234898</v>
      </c>
      <c r="U46" s="6">
        <v>2029</v>
      </c>
      <c r="V46" s="6">
        <f t="shared" si="12"/>
        <v>224.62534699058645</v>
      </c>
      <c r="W46" s="6">
        <f t="shared" si="12"/>
        <v>217.61247989125567</v>
      </c>
      <c r="X46" s="6">
        <f t="shared" si="12"/>
        <v>210.59961279192495</v>
      </c>
      <c r="Z46" s="6">
        <v>2029</v>
      </c>
      <c r="AA46" s="6">
        <f t="shared" si="13"/>
        <v>0</v>
      </c>
      <c r="AB46" s="6">
        <f t="shared" si="13"/>
        <v>0</v>
      </c>
      <c r="AC46" s="6">
        <f t="shared" si="13"/>
        <v>0</v>
      </c>
      <c r="AE46" s="6">
        <v>2029</v>
      </c>
      <c r="AF46" s="6">
        <f t="shared" si="14"/>
        <v>0</v>
      </c>
      <c r="AG46" s="6">
        <f t="shared" si="14"/>
        <v>0</v>
      </c>
      <c r="AH46" s="6">
        <f t="shared" si="14"/>
        <v>0</v>
      </c>
      <c r="AJ46" s="6">
        <v>2029</v>
      </c>
      <c r="AK46" s="6">
        <f t="shared" si="15"/>
        <v>29.704736147129008</v>
      </c>
      <c r="AL46" s="6">
        <f t="shared" si="15"/>
        <v>28.777345852082597</v>
      </c>
      <c r="AM46" s="6">
        <f t="shared" si="15"/>
        <v>27.849955557036189</v>
      </c>
    </row>
    <row r="47" spans="1:39" x14ac:dyDescent="0.25">
      <c r="F47" s="6">
        <v>2030</v>
      </c>
      <c r="G47" s="6">
        <f t="shared" si="9"/>
        <v>25.198939996209486</v>
      </c>
      <c r="H47" s="6">
        <f t="shared" si="9"/>
        <v>24.192772307339382</v>
      </c>
      <c r="I47" s="6">
        <f t="shared" si="9"/>
        <v>23.186604618469275</v>
      </c>
      <c r="K47" s="6">
        <v>2030</v>
      </c>
      <c r="L47" s="6">
        <f t="shared" si="10"/>
        <v>66.30164071164819</v>
      </c>
      <c r="M47" s="6">
        <f t="shared" si="10"/>
        <v>63.654284568367167</v>
      </c>
      <c r="N47" s="6">
        <f t="shared" si="10"/>
        <v>61.006928425086144</v>
      </c>
      <c r="P47" s="6">
        <v>2030</v>
      </c>
      <c r="Q47" s="6">
        <f t="shared" si="11"/>
        <v>1.2236666982618487</v>
      </c>
      <c r="R47" s="6">
        <f t="shared" si="11"/>
        <v>1.1748069488468875</v>
      </c>
      <c r="S47" s="6">
        <f t="shared" si="11"/>
        <v>1.1259471994319266</v>
      </c>
      <c r="U47" s="6">
        <v>2030</v>
      </c>
      <c r="V47" s="6">
        <f t="shared" si="12"/>
        <v>223.85873815568416</v>
      </c>
      <c r="W47" s="6">
        <f t="shared" si="12"/>
        <v>214.92028958453935</v>
      </c>
      <c r="X47" s="6">
        <f t="shared" si="12"/>
        <v>205.98184101339456</v>
      </c>
      <c r="Z47" s="6">
        <v>2030</v>
      </c>
      <c r="AA47" s="6">
        <f t="shared" si="13"/>
        <v>0</v>
      </c>
      <c r="AB47" s="6">
        <f t="shared" si="13"/>
        <v>0</v>
      </c>
      <c r="AC47" s="6">
        <f t="shared" si="13"/>
        <v>0</v>
      </c>
      <c r="AE47" s="6">
        <v>2030</v>
      </c>
      <c r="AF47" s="6">
        <f t="shared" si="14"/>
        <v>0</v>
      </c>
      <c r="AG47" s="6">
        <f t="shared" si="14"/>
        <v>0</v>
      </c>
      <c r="AH47" s="6">
        <f t="shared" si="14"/>
        <v>0</v>
      </c>
      <c r="AJ47" s="6">
        <v>2030</v>
      </c>
      <c r="AK47" s="6">
        <f t="shared" si="15"/>
        <v>29.603358838317174</v>
      </c>
      <c r="AL47" s="6">
        <f t="shared" si="15"/>
        <v>28.421327246923948</v>
      </c>
      <c r="AM47" s="6">
        <f t="shared" si="15"/>
        <v>27.239295655530718</v>
      </c>
    </row>
    <row r="48" spans="1:39" x14ac:dyDescent="0.25">
      <c r="F48" s="6">
        <v>2031</v>
      </c>
      <c r="G48" s="6">
        <f t="shared" si="9"/>
        <v>25.112645709953696</v>
      </c>
      <c r="H48" s="6">
        <f t="shared" si="9"/>
        <v>24.079439163527233</v>
      </c>
      <c r="I48" s="6">
        <f t="shared" si="9"/>
        <v>23.046232617100774</v>
      </c>
      <c r="K48" s="6">
        <v>2031</v>
      </c>
      <c r="L48" s="6">
        <f t="shared" si="10"/>
        <v>66.07458938474079</v>
      </c>
      <c r="M48" s="6">
        <f t="shared" si="10"/>
        <v>63.35609054183729</v>
      </c>
      <c r="N48" s="6">
        <f t="shared" si="10"/>
        <v>60.63759169893379</v>
      </c>
      <c r="P48" s="6">
        <v>2031</v>
      </c>
      <c r="Q48" s="6">
        <f t="shared" si="11"/>
        <v>1.2194762265849699</v>
      </c>
      <c r="R48" s="6">
        <f t="shared" si="11"/>
        <v>1.16930346362437</v>
      </c>
      <c r="S48" s="6">
        <f t="shared" si="11"/>
        <v>1.1191307006637703</v>
      </c>
      <c r="U48" s="6">
        <v>2031</v>
      </c>
      <c r="V48" s="6">
        <f t="shared" si="12"/>
        <v>223.09212932078191</v>
      </c>
      <c r="W48" s="6">
        <f t="shared" si="12"/>
        <v>213.9134768150808</v>
      </c>
      <c r="X48" s="6">
        <f t="shared" si="12"/>
        <v>204.73482430937969</v>
      </c>
      <c r="Z48" s="6">
        <v>2031</v>
      </c>
      <c r="AA48" s="6">
        <f t="shared" si="13"/>
        <v>0</v>
      </c>
      <c r="AB48" s="6">
        <f t="shared" si="13"/>
        <v>0</v>
      </c>
      <c r="AC48" s="6">
        <f t="shared" si="13"/>
        <v>0</v>
      </c>
      <c r="AE48" s="6">
        <v>2031</v>
      </c>
      <c r="AF48" s="6">
        <f t="shared" si="14"/>
        <v>0</v>
      </c>
      <c r="AG48" s="6">
        <f t="shared" si="14"/>
        <v>0</v>
      </c>
      <c r="AH48" s="6">
        <f t="shared" si="14"/>
        <v>0</v>
      </c>
      <c r="AJ48" s="6">
        <v>2031</v>
      </c>
      <c r="AK48" s="6">
        <f t="shared" si="15"/>
        <v>29.501981529505343</v>
      </c>
      <c r="AL48" s="6">
        <f t="shared" si="15"/>
        <v>28.288185070108167</v>
      </c>
      <c r="AM48" s="6">
        <f t="shared" si="15"/>
        <v>27.07438861071099</v>
      </c>
    </row>
    <row r="49" spans="6:39" x14ac:dyDescent="0.25">
      <c r="F49" s="6">
        <v>2032</v>
      </c>
      <c r="G49" s="6">
        <f t="shared" si="9"/>
        <v>25.026351423697907</v>
      </c>
      <c r="H49" s="6">
        <f t="shared" si="9"/>
        <v>23.963973138544031</v>
      </c>
      <c r="I49" s="6">
        <f t="shared" si="9"/>
        <v>22.901594853390151</v>
      </c>
      <c r="K49" s="6">
        <v>2032</v>
      </c>
      <c r="L49" s="6">
        <f t="shared" si="10"/>
        <v>65.84753805783339</v>
      </c>
      <c r="M49" s="6">
        <f t="shared" si="10"/>
        <v>63.052284631589067</v>
      </c>
      <c r="N49" s="6">
        <f t="shared" si="10"/>
        <v>60.257031205344752</v>
      </c>
      <c r="P49" s="6">
        <v>2032</v>
      </c>
      <c r="Q49" s="6">
        <f t="shared" si="11"/>
        <v>1.2152857549080911</v>
      </c>
      <c r="R49" s="6">
        <f t="shared" si="11"/>
        <v>1.1636964051697734</v>
      </c>
      <c r="S49" s="6">
        <f t="shared" si="11"/>
        <v>1.1121070554314558</v>
      </c>
      <c r="U49" s="6">
        <v>2032</v>
      </c>
      <c r="V49" s="6">
        <f t="shared" si="12"/>
        <v>222.32552048587965</v>
      </c>
      <c r="W49" s="6">
        <f t="shared" si="12"/>
        <v>212.88771626100666</v>
      </c>
      <c r="X49" s="6">
        <f t="shared" si="12"/>
        <v>203.44991203613364</v>
      </c>
      <c r="Z49" s="6">
        <v>2032</v>
      </c>
      <c r="AA49" s="6">
        <f t="shared" si="13"/>
        <v>0</v>
      </c>
      <c r="AB49" s="6">
        <f t="shared" si="13"/>
        <v>0</v>
      </c>
      <c r="AC49" s="6">
        <f t="shared" si="13"/>
        <v>0</v>
      </c>
      <c r="AE49" s="6">
        <v>2032</v>
      </c>
      <c r="AF49" s="6">
        <f t="shared" si="14"/>
        <v>0</v>
      </c>
      <c r="AG49" s="6">
        <f t="shared" si="14"/>
        <v>0</v>
      </c>
      <c r="AH49" s="6">
        <f t="shared" si="14"/>
        <v>0</v>
      </c>
      <c r="AJ49" s="6">
        <v>2032</v>
      </c>
      <c r="AK49" s="6">
        <f t="shared" si="15"/>
        <v>29.400604220693509</v>
      </c>
      <c r="AL49" s="6">
        <f t="shared" si="15"/>
        <v>28.152537214614004</v>
      </c>
      <c r="AM49" s="6">
        <f t="shared" si="15"/>
        <v>26.904470208534494</v>
      </c>
    </row>
    <row r="50" spans="6:39" x14ac:dyDescent="0.25">
      <c r="F50" s="6">
        <v>2033</v>
      </c>
      <c r="G50" s="6">
        <f t="shared" si="9"/>
        <v>24.940057137442121</v>
      </c>
      <c r="H50" s="6">
        <f t="shared" si="9"/>
        <v>23.846309416300436</v>
      </c>
      <c r="I50" s="6">
        <f t="shared" si="9"/>
        <v>22.752561695158754</v>
      </c>
      <c r="K50" s="6">
        <v>2033</v>
      </c>
      <c r="L50" s="6">
        <f t="shared" si="10"/>
        <v>65.620486730925975</v>
      </c>
      <c r="M50" s="6">
        <f t="shared" si="10"/>
        <v>62.742696298184434</v>
      </c>
      <c r="N50" s="6">
        <f t="shared" si="10"/>
        <v>59.864905865442893</v>
      </c>
      <c r="P50" s="6">
        <v>2033</v>
      </c>
      <c r="Q50" s="6">
        <f t="shared" si="11"/>
        <v>1.2110952832312123</v>
      </c>
      <c r="R50" s="6">
        <f t="shared" si="11"/>
        <v>1.1579826259979245</v>
      </c>
      <c r="S50" s="6">
        <f t="shared" si="11"/>
        <v>1.1048699687646364</v>
      </c>
      <c r="U50" s="6">
        <v>2033</v>
      </c>
      <c r="V50" s="6">
        <f t="shared" si="12"/>
        <v>221.55891165097739</v>
      </c>
      <c r="W50" s="6">
        <f t="shared" si="12"/>
        <v>211.84243211841519</v>
      </c>
      <c r="X50" s="6">
        <f t="shared" si="12"/>
        <v>202.12595258585299</v>
      </c>
      <c r="Z50" s="6">
        <v>2033</v>
      </c>
      <c r="AA50" s="6">
        <f t="shared" si="13"/>
        <v>0</v>
      </c>
      <c r="AB50" s="6">
        <f t="shared" si="13"/>
        <v>0</v>
      </c>
      <c r="AC50" s="6">
        <f t="shared" si="13"/>
        <v>0</v>
      </c>
      <c r="AE50" s="6">
        <v>2033</v>
      </c>
      <c r="AF50" s="6">
        <f t="shared" si="14"/>
        <v>0</v>
      </c>
      <c r="AG50" s="6">
        <f t="shared" si="14"/>
        <v>0</v>
      </c>
      <c r="AH50" s="6">
        <f t="shared" si="14"/>
        <v>0</v>
      </c>
      <c r="AJ50" s="6">
        <v>2033</v>
      </c>
      <c r="AK50" s="6">
        <f t="shared" si="15"/>
        <v>29.299226911881679</v>
      </c>
      <c r="AL50" s="6">
        <f t="shared" si="15"/>
        <v>28.014307535415071</v>
      </c>
      <c r="AM50" s="6">
        <f t="shared" si="15"/>
        <v>26.729388158948467</v>
      </c>
    </row>
    <row r="51" spans="6:39" x14ac:dyDescent="0.25">
      <c r="F51" s="6">
        <v>2034</v>
      </c>
      <c r="G51" s="6">
        <f t="shared" si="9"/>
        <v>24.853762851186332</v>
      </c>
      <c r="H51" s="6">
        <f t="shared" si="9"/>
        <v>23.726381211012104</v>
      </c>
      <c r="I51" s="6">
        <f t="shared" si="9"/>
        <v>22.598999570837879</v>
      </c>
      <c r="K51" s="6">
        <v>2034</v>
      </c>
      <c r="L51" s="6">
        <f t="shared" si="10"/>
        <v>65.393435404018575</v>
      </c>
      <c r="M51" s="6">
        <f t="shared" si="10"/>
        <v>62.427149819665267</v>
      </c>
      <c r="N51" s="6">
        <f t="shared" si="10"/>
        <v>59.460864235311959</v>
      </c>
      <c r="P51" s="6">
        <v>2034</v>
      </c>
      <c r="Q51" s="6">
        <f t="shared" si="11"/>
        <v>1.2069048115543337</v>
      </c>
      <c r="R51" s="6">
        <f t="shared" si="11"/>
        <v>1.1521588829747766</v>
      </c>
      <c r="S51" s="6">
        <f t="shared" si="11"/>
        <v>1.0974129543952198</v>
      </c>
      <c r="U51" s="6">
        <v>2034</v>
      </c>
      <c r="V51" s="6">
        <f t="shared" si="12"/>
        <v>220.79230281607514</v>
      </c>
      <c r="W51" s="6">
        <f t="shared" si="12"/>
        <v>210.77703108530983</v>
      </c>
      <c r="X51" s="6">
        <f t="shared" si="12"/>
        <v>200.76175935454452</v>
      </c>
      <c r="Z51" s="6">
        <v>2034</v>
      </c>
      <c r="AA51" s="6">
        <f t="shared" si="13"/>
        <v>0</v>
      </c>
      <c r="AB51" s="6">
        <f t="shared" si="13"/>
        <v>0</v>
      </c>
      <c r="AC51" s="6">
        <f t="shared" si="13"/>
        <v>0</v>
      </c>
      <c r="AE51" s="6">
        <v>2034</v>
      </c>
      <c r="AF51" s="6">
        <f t="shared" si="14"/>
        <v>0</v>
      </c>
      <c r="AG51" s="6">
        <f t="shared" si="14"/>
        <v>0</v>
      </c>
      <c r="AH51" s="6">
        <f t="shared" si="14"/>
        <v>0</v>
      </c>
      <c r="AJ51" s="6">
        <v>2034</v>
      </c>
      <c r="AK51" s="6">
        <f t="shared" si="15"/>
        <v>29.197849603069844</v>
      </c>
      <c r="AL51" s="6">
        <f t="shared" si="15"/>
        <v>27.873417573515091</v>
      </c>
      <c r="AM51" s="6">
        <f t="shared" si="15"/>
        <v>26.548985543960335</v>
      </c>
    </row>
    <row r="52" spans="6:39" x14ac:dyDescent="0.25">
      <c r="F52" s="6">
        <v>2035</v>
      </c>
      <c r="G52" s="6">
        <f t="shared" si="9"/>
        <v>24.767468564930546</v>
      </c>
      <c r="H52" s="6">
        <f t="shared" si="9"/>
        <v>23.604119707342623</v>
      </c>
      <c r="I52" s="6">
        <f t="shared" si="9"/>
        <v>22.440770849754703</v>
      </c>
      <c r="K52" s="6">
        <v>2035</v>
      </c>
      <c r="L52" s="6">
        <f t="shared" si="10"/>
        <v>65.166384077111175</v>
      </c>
      <c r="M52" s="6">
        <f t="shared" si="10"/>
        <v>62.105464134061855</v>
      </c>
      <c r="N52" s="6">
        <f t="shared" si="10"/>
        <v>59.044544191012541</v>
      </c>
      <c r="P52" s="6">
        <v>2035</v>
      </c>
      <c r="Q52" s="6">
        <f t="shared" si="11"/>
        <v>1.2027143398774549</v>
      </c>
      <c r="R52" s="6">
        <f t="shared" si="11"/>
        <v>1.1462218344107391</v>
      </c>
      <c r="S52" s="6">
        <f t="shared" si="11"/>
        <v>1.0897293289440235</v>
      </c>
      <c r="U52" s="6">
        <v>2035</v>
      </c>
      <c r="V52" s="6">
        <f t="shared" si="12"/>
        <v>220.02569398117288</v>
      </c>
      <c r="W52" s="6">
        <f t="shared" si="12"/>
        <v>209.69090182984971</v>
      </c>
      <c r="X52" s="6">
        <f t="shared" si="12"/>
        <v>199.35610967852656</v>
      </c>
      <c r="Z52" s="6">
        <v>2035</v>
      </c>
      <c r="AA52" s="6">
        <f t="shared" si="13"/>
        <v>0</v>
      </c>
      <c r="AB52" s="6">
        <f t="shared" si="13"/>
        <v>0</v>
      </c>
      <c r="AC52" s="6">
        <f t="shared" si="13"/>
        <v>0</v>
      </c>
      <c r="AE52" s="6">
        <v>2035</v>
      </c>
      <c r="AF52" s="6">
        <f t="shared" si="14"/>
        <v>0</v>
      </c>
      <c r="AG52" s="6">
        <f t="shared" si="14"/>
        <v>0</v>
      </c>
      <c r="AH52" s="6">
        <f t="shared" si="14"/>
        <v>0</v>
      </c>
      <c r="AJ52" s="6">
        <v>2035</v>
      </c>
      <c r="AK52" s="6">
        <f t="shared" si="15"/>
        <v>29.096472294258014</v>
      </c>
      <c r="AL52" s="6">
        <f t="shared" si="15"/>
        <v>27.729786485628679</v>
      </c>
      <c r="AM52" s="6">
        <f t="shared" si="15"/>
        <v>26.363100676999352</v>
      </c>
    </row>
    <row r="53" spans="6:39" x14ac:dyDescent="0.25">
      <c r="F53" s="6">
        <v>2036</v>
      </c>
      <c r="G53" s="6">
        <f t="shared" si="9"/>
        <v>24.681174278674757</v>
      </c>
      <c r="H53" s="6">
        <f t="shared" si="9"/>
        <v>23.479453998727504</v>
      </c>
      <c r="I53" s="6">
        <f t="shared" si="9"/>
        <v>22.277733718780251</v>
      </c>
      <c r="K53" s="6">
        <v>2036</v>
      </c>
      <c r="L53" s="6">
        <f t="shared" si="10"/>
        <v>64.939332750203775</v>
      </c>
      <c r="M53" s="6">
        <f t="shared" si="10"/>
        <v>61.777452677115413</v>
      </c>
      <c r="N53" s="6">
        <f t="shared" si="10"/>
        <v>58.615572604027051</v>
      </c>
      <c r="P53" s="6">
        <v>2036</v>
      </c>
      <c r="Q53" s="6">
        <f t="shared" si="11"/>
        <v>1.1985238682005761</v>
      </c>
      <c r="R53" s="6">
        <f t="shared" si="11"/>
        <v>1.1401680370656728</v>
      </c>
      <c r="S53" s="6">
        <f t="shared" si="11"/>
        <v>1.0818122059307698</v>
      </c>
      <c r="U53" s="6">
        <v>2036</v>
      </c>
      <c r="V53" s="6">
        <f t="shared" si="12"/>
        <v>219.25908514627062</v>
      </c>
      <c r="W53" s="6">
        <f t="shared" si="12"/>
        <v>208.58341444244124</v>
      </c>
      <c r="X53" s="6">
        <f t="shared" si="12"/>
        <v>197.90774373861188</v>
      </c>
      <c r="Z53" s="6">
        <v>2036</v>
      </c>
      <c r="AA53" s="6">
        <f t="shared" si="13"/>
        <v>0</v>
      </c>
      <c r="AB53" s="6">
        <f t="shared" si="13"/>
        <v>0</v>
      </c>
      <c r="AC53" s="6">
        <f t="shared" si="13"/>
        <v>0</v>
      </c>
      <c r="AE53" s="6">
        <v>2036</v>
      </c>
      <c r="AF53" s="6">
        <f t="shared" si="14"/>
        <v>0</v>
      </c>
      <c r="AG53" s="6">
        <f t="shared" si="14"/>
        <v>0</v>
      </c>
      <c r="AH53" s="6">
        <f t="shared" si="14"/>
        <v>0</v>
      </c>
      <c r="AJ53" s="6">
        <v>2036</v>
      </c>
      <c r="AK53" s="6">
        <f t="shared" si="15"/>
        <v>28.995094985446183</v>
      </c>
      <c r="AL53" s="6">
        <f t="shared" si="15"/>
        <v>27.583330971725257</v>
      </c>
      <c r="AM53" s="6">
        <f t="shared" si="15"/>
        <v>26.171566958004327</v>
      </c>
    </row>
    <row r="54" spans="6:39" x14ac:dyDescent="0.25">
      <c r="F54" s="6">
        <v>2037</v>
      </c>
      <c r="G54" s="6">
        <f t="shared" si="9"/>
        <v>24.594879992418967</v>
      </c>
      <c r="H54" s="6">
        <f t="shared" si="9"/>
        <v>23.352311023823887</v>
      </c>
      <c r="I54" s="6">
        <f t="shared" si="9"/>
        <v>22.109742055228807</v>
      </c>
      <c r="K54" s="6">
        <v>2037</v>
      </c>
      <c r="L54" s="6">
        <f t="shared" si="10"/>
        <v>64.712281423296375</v>
      </c>
      <c r="M54" s="6">
        <f t="shared" si="10"/>
        <v>61.442923215069086</v>
      </c>
      <c r="N54" s="6">
        <f t="shared" si="10"/>
        <v>58.173565006841798</v>
      </c>
      <c r="P54" s="6">
        <v>2037</v>
      </c>
      <c r="Q54" s="6">
        <f t="shared" si="11"/>
        <v>1.1943333965236973</v>
      </c>
      <c r="R54" s="6">
        <f t="shared" si="11"/>
        <v>1.1339939430628736</v>
      </c>
      <c r="S54" s="6">
        <f t="shared" si="11"/>
        <v>1.0736544896020499</v>
      </c>
      <c r="U54" s="6">
        <v>2037</v>
      </c>
      <c r="V54" s="6">
        <f t="shared" si="12"/>
        <v>218.49247631136836</v>
      </c>
      <c r="W54" s="6">
        <f t="shared" si="12"/>
        <v>207.45391987117895</v>
      </c>
      <c r="X54" s="6">
        <f t="shared" si="12"/>
        <v>196.41536343098954</v>
      </c>
      <c r="Z54" s="6">
        <v>2037</v>
      </c>
      <c r="AA54" s="6">
        <f t="shared" si="13"/>
        <v>0</v>
      </c>
      <c r="AB54" s="6">
        <f t="shared" si="13"/>
        <v>0</v>
      </c>
      <c r="AC54" s="6">
        <f t="shared" si="13"/>
        <v>0</v>
      </c>
      <c r="AE54" s="6">
        <v>2037</v>
      </c>
      <c r="AF54" s="6">
        <f t="shared" si="14"/>
        <v>0</v>
      </c>
      <c r="AG54" s="6">
        <f t="shared" si="14"/>
        <v>0</v>
      </c>
      <c r="AH54" s="6">
        <f t="shared" si="14"/>
        <v>0</v>
      </c>
      <c r="AJ54" s="6">
        <v>2037</v>
      </c>
      <c r="AK54" s="6">
        <f t="shared" si="15"/>
        <v>28.893717676634349</v>
      </c>
      <c r="AL54" s="6">
        <f t="shared" si="15"/>
        <v>27.43396520037102</v>
      </c>
      <c r="AM54" s="6">
        <f t="shared" si="15"/>
        <v>25.974212724107691</v>
      </c>
    </row>
    <row r="55" spans="6:39" x14ac:dyDescent="0.25">
      <c r="F55" s="6">
        <v>2038</v>
      </c>
      <c r="G55" s="6">
        <f t="shared" si="9"/>
        <v>24.508585706163181</v>
      </c>
      <c r="H55" s="6">
        <f t="shared" si="9"/>
        <v>23.222615501029019</v>
      </c>
      <c r="I55" s="6">
        <f t="shared" si="9"/>
        <v>21.936645295894863</v>
      </c>
      <c r="K55" s="6">
        <v>2038</v>
      </c>
      <c r="L55" s="6">
        <f t="shared" si="10"/>
        <v>64.485230096388975</v>
      </c>
      <c r="M55" s="6">
        <f t="shared" si="10"/>
        <v>61.101677672377676</v>
      </c>
      <c r="N55" s="6">
        <f t="shared" si="10"/>
        <v>57.718125248366398</v>
      </c>
      <c r="P55" s="6">
        <v>2038</v>
      </c>
      <c r="Q55" s="6">
        <f t="shared" si="11"/>
        <v>1.1901429248468187</v>
      </c>
      <c r="R55" s="6">
        <f t="shared" si="11"/>
        <v>1.1276958967092725</v>
      </c>
      <c r="S55" s="6">
        <f t="shared" si="11"/>
        <v>1.0652488685717265</v>
      </c>
      <c r="U55" s="6">
        <v>2038</v>
      </c>
      <c r="V55" s="6">
        <f t="shared" si="12"/>
        <v>217.72586747646611</v>
      </c>
      <c r="W55" s="6">
        <f t="shared" si="12"/>
        <v>206.3017493401301</v>
      </c>
      <c r="X55" s="6">
        <f t="shared" si="12"/>
        <v>194.87763120379412</v>
      </c>
      <c r="Z55" s="6">
        <v>2038</v>
      </c>
      <c r="AA55" s="6">
        <f t="shared" si="13"/>
        <v>0</v>
      </c>
      <c r="AB55" s="6">
        <f t="shared" si="13"/>
        <v>0</v>
      </c>
      <c r="AC55" s="6">
        <f t="shared" si="13"/>
        <v>0</v>
      </c>
      <c r="AE55" s="6">
        <v>2038</v>
      </c>
      <c r="AF55" s="6">
        <f t="shared" si="14"/>
        <v>0</v>
      </c>
      <c r="AG55" s="6">
        <f t="shared" si="14"/>
        <v>0</v>
      </c>
      <c r="AH55" s="6">
        <f t="shared" si="14"/>
        <v>0</v>
      </c>
      <c r="AJ55" s="6">
        <v>2038</v>
      </c>
      <c r="AK55" s="6">
        <f t="shared" si="15"/>
        <v>28.792340367822518</v>
      </c>
      <c r="AL55" s="6">
        <f t="shared" si="15"/>
        <v>27.281600731802218</v>
      </c>
      <c r="AM55" s="6">
        <f t="shared" si="15"/>
        <v>25.770861095781921</v>
      </c>
    </row>
    <row r="56" spans="6:39" x14ac:dyDescent="0.25">
      <c r="F56" s="6">
        <v>2039</v>
      </c>
      <c r="G56" s="6">
        <f t="shared" si="9"/>
        <v>24.422291419907392</v>
      </c>
      <c r="H56" s="6">
        <f t="shared" si="9"/>
        <v>23.090289861008813</v>
      </c>
      <c r="I56" s="6">
        <f t="shared" si="9"/>
        <v>21.758288302110238</v>
      </c>
      <c r="K56" s="6">
        <v>2039</v>
      </c>
      <c r="L56" s="6">
        <f t="shared" si="10"/>
        <v>64.25817876948156</v>
      </c>
      <c r="M56" s="6">
        <f t="shared" si="10"/>
        <v>60.753511954181661</v>
      </c>
      <c r="N56" s="6">
        <f t="shared" si="10"/>
        <v>57.248845138881769</v>
      </c>
      <c r="P56" s="6">
        <v>2039</v>
      </c>
      <c r="Q56" s="6">
        <f t="shared" si="11"/>
        <v>1.1859524531699399</v>
      </c>
      <c r="R56" s="6">
        <f t="shared" si="11"/>
        <v>1.1212701312190072</v>
      </c>
      <c r="S56" s="6">
        <f t="shared" si="11"/>
        <v>1.0565878092680745</v>
      </c>
      <c r="U56" s="6">
        <v>2039</v>
      </c>
      <c r="V56" s="6">
        <f t="shared" si="12"/>
        <v>216.95925864156385</v>
      </c>
      <c r="W56" s="6">
        <f t="shared" si="12"/>
        <v>205.12621374994168</v>
      </c>
      <c r="X56" s="6">
        <f t="shared" si="12"/>
        <v>193.29316885831955</v>
      </c>
      <c r="Z56" s="6">
        <v>2039</v>
      </c>
      <c r="AA56" s="6">
        <f t="shared" si="13"/>
        <v>0</v>
      </c>
      <c r="AB56" s="6">
        <f t="shared" si="13"/>
        <v>0</v>
      </c>
      <c r="AC56" s="6">
        <f t="shared" si="13"/>
        <v>0</v>
      </c>
      <c r="AE56" s="6">
        <v>2039</v>
      </c>
      <c r="AF56" s="6">
        <f t="shared" si="14"/>
        <v>0</v>
      </c>
      <c r="AG56" s="6">
        <f t="shared" si="14"/>
        <v>0</v>
      </c>
      <c r="AH56" s="6">
        <f t="shared" si="14"/>
        <v>0</v>
      </c>
      <c r="AJ56" s="6">
        <v>2039</v>
      </c>
      <c r="AK56" s="6">
        <f t="shared" si="15"/>
        <v>28.690963059010684</v>
      </c>
      <c r="AL56" s="6">
        <f t="shared" si="15"/>
        <v>27.126146438660626</v>
      </c>
      <c r="AM56" s="6">
        <f t="shared" si="15"/>
        <v>25.561329818310568</v>
      </c>
    </row>
    <row r="57" spans="6:39" x14ac:dyDescent="0.25">
      <c r="F57" s="6">
        <v>2040</v>
      </c>
      <c r="G57" s="6">
        <f t="shared" si="9"/>
        <v>24.335997133651603</v>
      </c>
      <c r="H57" s="6">
        <f t="shared" si="9"/>
        <v>22.955254177176016</v>
      </c>
      <c r="I57" s="6">
        <f t="shared" si="9"/>
        <v>21.57451122070043</v>
      </c>
      <c r="K57" s="6">
        <v>2040</v>
      </c>
      <c r="L57" s="6">
        <f t="shared" si="10"/>
        <v>64.03112744257416</v>
      </c>
      <c r="M57" s="6">
        <f t="shared" si="10"/>
        <v>60.398215763386304</v>
      </c>
      <c r="N57" s="6">
        <f t="shared" si="10"/>
        <v>56.765304084198462</v>
      </c>
      <c r="P57" s="6">
        <v>2040</v>
      </c>
      <c r="Q57" s="6">
        <f t="shared" si="11"/>
        <v>1.1817619814930611</v>
      </c>
      <c r="R57" s="6">
        <f t="shared" si="11"/>
        <v>1.1147127653374236</v>
      </c>
      <c r="S57" s="6">
        <f t="shared" si="11"/>
        <v>1.0476635491817863</v>
      </c>
      <c r="U57" s="6">
        <v>2040</v>
      </c>
      <c r="V57" s="6">
        <f t="shared" si="12"/>
        <v>216.19264980666156</v>
      </c>
      <c r="W57" s="6">
        <f t="shared" si="12"/>
        <v>203.9266030602322</v>
      </c>
      <c r="X57" s="6">
        <f t="shared" si="12"/>
        <v>191.66055631380286</v>
      </c>
      <c r="Z57" s="6">
        <v>2040</v>
      </c>
      <c r="AA57" s="6">
        <f t="shared" si="13"/>
        <v>0</v>
      </c>
      <c r="AB57" s="6">
        <f t="shared" si="13"/>
        <v>0</v>
      </c>
      <c r="AC57" s="6">
        <f t="shared" si="13"/>
        <v>0</v>
      </c>
      <c r="AE57" s="6">
        <v>2040</v>
      </c>
      <c r="AF57" s="6">
        <f t="shared" si="14"/>
        <v>0</v>
      </c>
      <c r="AG57" s="6">
        <f t="shared" si="14"/>
        <v>0</v>
      </c>
      <c r="AH57" s="6">
        <f t="shared" si="14"/>
        <v>0</v>
      </c>
      <c r="AJ57" s="6">
        <v>2040</v>
      </c>
      <c r="AK57" s="6">
        <f t="shared" si="15"/>
        <v>28.589585750198854</v>
      </c>
      <c r="AL57" s="6">
        <f t="shared" si="15"/>
        <v>26.967508424320293</v>
      </c>
      <c r="AM57" s="6">
        <f t="shared" si="15"/>
        <v>25.345431098441733</v>
      </c>
    </row>
    <row r="58" spans="6:39" x14ac:dyDescent="0.25">
      <c r="F58" s="6">
        <v>2041</v>
      </c>
      <c r="G58" s="6">
        <f t="shared" ref="G58:I67" si="16">$G$2-G25*1.204</f>
        <v>24.249702847395817</v>
      </c>
      <c r="H58" s="6">
        <f t="shared" si="16"/>
        <v>22.825067483471564</v>
      </c>
      <c r="I58" s="6">
        <f t="shared" si="16"/>
        <v>21.400432119547311</v>
      </c>
      <c r="K58" s="6">
        <v>2041</v>
      </c>
      <c r="L58" s="6">
        <f t="shared" ref="L58:N67" si="17">$H$2-L25*1.204</f>
        <v>63.80407611566676</v>
      </c>
      <c r="M58" s="6">
        <f t="shared" si="17"/>
        <v>60.05567788708165</v>
      </c>
      <c r="N58" s="6">
        <f t="shared" si="17"/>
        <v>56.307279658496547</v>
      </c>
      <c r="P58" s="6">
        <v>2041</v>
      </c>
      <c r="Q58" s="6">
        <f t="shared" ref="Q58:S67" si="18">$I$2-Q25*1.204</f>
        <v>1.1775715098161823</v>
      </c>
      <c r="R58" s="6">
        <f t="shared" si="18"/>
        <v>1.1083908676041492</v>
      </c>
      <c r="S58" s="6">
        <f t="shared" si="18"/>
        <v>1.0392102253921163</v>
      </c>
      <c r="U58" s="6">
        <v>2041</v>
      </c>
      <c r="V58" s="6">
        <f t="shared" ref="V58:X67" si="19">$J$2-V25*1.204</f>
        <v>215.42604097175931</v>
      </c>
      <c r="W58" s="6">
        <f t="shared" si="19"/>
        <v>202.77006913532412</v>
      </c>
      <c r="X58" s="6">
        <f t="shared" si="19"/>
        <v>190.11409729888896</v>
      </c>
      <c r="Z58" s="6">
        <v>2041</v>
      </c>
      <c r="AA58" s="6">
        <f t="shared" ref="AA58:AC67" si="20">$K$2-AA25*1.204</f>
        <v>0</v>
      </c>
      <c r="AB58" s="6">
        <f t="shared" si="20"/>
        <v>0</v>
      </c>
      <c r="AC58" s="6">
        <f t="shared" si="20"/>
        <v>0</v>
      </c>
      <c r="AE58" s="6">
        <v>2041</v>
      </c>
      <c r="AF58" s="6">
        <f t="shared" ref="AF58:AH67" si="21">$L$2-AF25*1.204</f>
        <v>0</v>
      </c>
      <c r="AG58" s="6">
        <f t="shared" si="21"/>
        <v>0</v>
      </c>
      <c r="AH58" s="6">
        <f t="shared" si="21"/>
        <v>0</v>
      </c>
      <c r="AJ58" s="6">
        <v>2041</v>
      </c>
      <c r="AK58" s="6">
        <f t="shared" ref="AK58:AM67" si="22">$M$2-AK25*1.204</f>
        <v>28.488208441387023</v>
      </c>
      <c r="AL58" s="6">
        <f t="shared" si="22"/>
        <v>26.814566935103414</v>
      </c>
      <c r="AM58" s="6">
        <f t="shared" si="22"/>
        <v>25.140925428819809</v>
      </c>
    </row>
    <row r="59" spans="6:39" x14ac:dyDescent="0.25">
      <c r="F59" s="6">
        <v>2042</v>
      </c>
      <c r="G59" s="6">
        <f t="shared" si="16"/>
        <v>24.163408561140027</v>
      </c>
      <c r="H59" s="6">
        <f t="shared" si="16"/>
        <v>22.692449219171664</v>
      </c>
      <c r="I59" s="6">
        <f t="shared" si="16"/>
        <v>21.221489877203304</v>
      </c>
      <c r="K59" s="6">
        <v>2042</v>
      </c>
      <c r="L59" s="6">
        <f t="shared" si="17"/>
        <v>63.57702478875936</v>
      </c>
      <c r="M59" s="6">
        <f t="shared" si="17"/>
        <v>59.706742236902045</v>
      </c>
      <c r="N59" s="6">
        <f t="shared" si="17"/>
        <v>55.836459685044744</v>
      </c>
      <c r="P59" s="6">
        <v>2042</v>
      </c>
      <c r="Q59" s="6">
        <f t="shared" si="18"/>
        <v>1.1733810381393037</v>
      </c>
      <c r="R59" s="6">
        <f t="shared" si="18"/>
        <v>1.1019508922071888</v>
      </c>
      <c r="S59" s="6">
        <f t="shared" si="18"/>
        <v>1.0305207462750741</v>
      </c>
      <c r="U59" s="6">
        <v>2042</v>
      </c>
      <c r="V59" s="6">
        <f t="shared" si="19"/>
        <v>214.65943213685705</v>
      </c>
      <c r="W59" s="6">
        <f t="shared" si="19"/>
        <v>201.59193397142286</v>
      </c>
      <c r="X59" s="6">
        <f t="shared" si="19"/>
        <v>188.5244358059887</v>
      </c>
      <c r="Z59" s="6">
        <v>2042</v>
      </c>
      <c r="AA59" s="6">
        <f t="shared" si="20"/>
        <v>0</v>
      </c>
      <c r="AB59" s="6">
        <f t="shared" si="20"/>
        <v>0</v>
      </c>
      <c r="AC59" s="6">
        <f t="shared" si="20"/>
        <v>0</v>
      </c>
      <c r="AE59" s="6">
        <v>2042</v>
      </c>
      <c r="AF59" s="6">
        <f t="shared" si="21"/>
        <v>0</v>
      </c>
      <c r="AG59" s="6">
        <f t="shared" si="21"/>
        <v>0</v>
      </c>
      <c r="AH59" s="6">
        <f t="shared" si="21"/>
        <v>0</v>
      </c>
      <c r="AJ59" s="6">
        <v>2042</v>
      </c>
      <c r="AK59" s="6">
        <f t="shared" si="22"/>
        <v>28.386831132575189</v>
      </c>
      <c r="AL59" s="6">
        <f t="shared" si="22"/>
        <v>26.658768871090594</v>
      </c>
      <c r="AM59" s="6">
        <f t="shared" si="22"/>
        <v>24.930706609606002</v>
      </c>
    </row>
    <row r="60" spans="6:39" x14ac:dyDescent="0.25">
      <c r="F60" s="6">
        <v>2043</v>
      </c>
      <c r="G60" s="6">
        <f t="shared" si="16"/>
        <v>24.077114274884241</v>
      </c>
      <c r="H60" s="6">
        <f t="shared" si="16"/>
        <v>22.557331454978417</v>
      </c>
      <c r="I60" s="6">
        <f t="shared" si="16"/>
        <v>21.037548635072596</v>
      </c>
      <c r="K60" s="6">
        <v>2043</v>
      </c>
      <c r="L60" s="6">
        <f t="shared" si="17"/>
        <v>63.349973461851953</v>
      </c>
      <c r="M60" s="6">
        <f t="shared" si="17"/>
        <v>59.351230082158651</v>
      </c>
      <c r="N60" s="6">
        <f t="shared" si="17"/>
        <v>55.352486702465356</v>
      </c>
      <c r="P60" s="6">
        <v>2043</v>
      </c>
      <c r="Q60" s="6">
        <f t="shared" si="18"/>
        <v>1.1691905664624249</v>
      </c>
      <c r="R60" s="6">
        <f t="shared" si="18"/>
        <v>1.0953895404831977</v>
      </c>
      <c r="S60" s="6">
        <f t="shared" si="18"/>
        <v>1.0215885145039707</v>
      </c>
      <c r="U60" s="6">
        <v>2043</v>
      </c>
      <c r="V60" s="6">
        <f t="shared" si="19"/>
        <v>213.89282330195479</v>
      </c>
      <c r="W60" s="6">
        <f t="shared" si="19"/>
        <v>200.39159410794974</v>
      </c>
      <c r="X60" s="6">
        <f t="shared" si="19"/>
        <v>186.89036491394469</v>
      </c>
      <c r="Z60" s="6">
        <v>2043</v>
      </c>
      <c r="AA60" s="6">
        <f t="shared" si="20"/>
        <v>0</v>
      </c>
      <c r="AB60" s="6">
        <f t="shared" si="20"/>
        <v>0</v>
      </c>
      <c r="AC60" s="6">
        <f t="shared" si="20"/>
        <v>0</v>
      </c>
      <c r="AE60" s="6">
        <v>2043</v>
      </c>
      <c r="AF60" s="6">
        <f t="shared" si="21"/>
        <v>0</v>
      </c>
      <c r="AG60" s="6">
        <f t="shared" si="21"/>
        <v>0</v>
      </c>
      <c r="AH60" s="6">
        <f t="shared" si="21"/>
        <v>0</v>
      </c>
      <c r="AJ60" s="6">
        <v>2043</v>
      </c>
      <c r="AK60" s="6">
        <f t="shared" si="22"/>
        <v>28.285453823763358</v>
      </c>
      <c r="AL60" s="6">
        <f t="shared" si="22"/>
        <v>26.500034429901977</v>
      </c>
      <c r="AM60" s="6">
        <f t="shared" si="22"/>
        <v>24.714615036040598</v>
      </c>
    </row>
    <row r="61" spans="6:39" x14ac:dyDescent="0.25">
      <c r="F61" s="6">
        <v>2044</v>
      </c>
      <c r="G61" s="6">
        <f t="shared" si="16"/>
        <v>23.990819988628452</v>
      </c>
      <c r="H61" s="6">
        <f t="shared" si="16"/>
        <v>22.419644363894736</v>
      </c>
      <c r="I61" s="6">
        <f t="shared" si="16"/>
        <v>20.848468739161024</v>
      </c>
      <c r="K61" s="6">
        <v>2044</v>
      </c>
      <c r="L61" s="6">
        <f t="shared" si="17"/>
        <v>63.122922134944552</v>
      </c>
      <c r="M61" s="6">
        <f t="shared" si="17"/>
        <v>58.988957699072884</v>
      </c>
      <c r="N61" s="6">
        <f t="shared" si="17"/>
        <v>54.854993263201223</v>
      </c>
      <c r="P61" s="6">
        <v>2044</v>
      </c>
      <c r="Q61" s="6">
        <f t="shared" si="18"/>
        <v>1.1650000947855461</v>
      </c>
      <c r="R61" s="6">
        <f t="shared" si="18"/>
        <v>1.0887034216160951</v>
      </c>
      <c r="S61" s="6">
        <f t="shared" si="18"/>
        <v>1.0124067484466441</v>
      </c>
      <c r="U61" s="6">
        <v>2044</v>
      </c>
      <c r="V61" s="6">
        <f t="shared" si="19"/>
        <v>213.12621446705253</v>
      </c>
      <c r="W61" s="6">
        <f t="shared" si="19"/>
        <v>199.16842922581759</v>
      </c>
      <c r="X61" s="6">
        <f t="shared" si="19"/>
        <v>185.21064398458265</v>
      </c>
      <c r="Z61" s="6">
        <v>2044</v>
      </c>
      <c r="AA61" s="6">
        <f t="shared" si="20"/>
        <v>0</v>
      </c>
      <c r="AB61" s="6">
        <f t="shared" si="20"/>
        <v>0</v>
      </c>
      <c r="AC61" s="6">
        <f t="shared" si="20"/>
        <v>0</v>
      </c>
      <c r="AE61" s="6">
        <v>2044</v>
      </c>
      <c r="AF61" s="6">
        <f t="shared" si="21"/>
        <v>0</v>
      </c>
      <c r="AG61" s="6">
        <f t="shared" si="21"/>
        <v>0</v>
      </c>
      <c r="AH61" s="6">
        <f t="shared" si="21"/>
        <v>0</v>
      </c>
      <c r="AJ61" s="6">
        <v>2044</v>
      </c>
      <c r="AK61" s="6">
        <f t="shared" si="22"/>
        <v>28.184076514951528</v>
      </c>
      <c r="AL61" s="6">
        <f t="shared" si="22"/>
        <v>26.338281579767514</v>
      </c>
      <c r="AM61" s="6">
        <f t="shared" si="22"/>
        <v>24.492486644583504</v>
      </c>
    </row>
    <row r="62" spans="6:39" x14ac:dyDescent="0.25">
      <c r="F62" s="6">
        <v>2045</v>
      </c>
      <c r="G62" s="6">
        <f t="shared" si="16"/>
        <v>23.904525702372663</v>
      </c>
      <c r="H62" s="6">
        <f t="shared" si="16"/>
        <v>22.279316168209515</v>
      </c>
      <c r="I62" s="6">
        <f t="shared" si="16"/>
        <v>20.654106634046364</v>
      </c>
      <c r="K62" s="6">
        <v>2045</v>
      </c>
      <c r="L62" s="6">
        <f t="shared" si="17"/>
        <v>62.895870808037152</v>
      </c>
      <c r="M62" s="6">
        <f t="shared" si="17"/>
        <v>58.619736231287533</v>
      </c>
      <c r="N62" s="6">
        <f t="shared" si="17"/>
        <v>54.34360165453792</v>
      </c>
      <c r="P62" s="6">
        <v>2045</v>
      </c>
      <c r="Q62" s="6">
        <f t="shared" si="18"/>
        <v>1.1608096231086673</v>
      </c>
      <c r="R62" s="6">
        <f t="shared" si="18"/>
        <v>1.0818890500626486</v>
      </c>
      <c r="S62" s="6">
        <f t="shared" si="18"/>
        <v>1.0029684770166296</v>
      </c>
      <c r="U62" s="6">
        <v>2045</v>
      </c>
      <c r="V62" s="6">
        <f t="shared" si="19"/>
        <v>212.35960563215028</v>
      </c>
      <c r="W62" s="6">
        <f t="shared" si="19"/>
        <v>197.92180167646498</v>
      </c>
      <c r="X62" s="6">
        <f t="shared" si="19"/>
        <v>183.48399772077968</v>
      </c>
      <c r="Z62" s="6">
        <v>2045</v>
      </c>
      <c r="AA62" s="6">
        <f t="shared" si="20"/>
        <v>0</v>
      </c>
      <c r="AB62" s="6">
        <f t="shared" si="20"/>
        <v>0</v>
      </c>
      <c r="AC62" s="6">
        <f t="shared" si="20"/>
        <v>0</v>
      </c>
      <c r="AE62" s="6">
        <v>2045</v>
      </c>
      <c r="AF62" s="6">
        <f t="shared" si="21"/>
        <v>0</v>
      </c>
      <c r="AG62" s="6">
        <f t="shared" si="21"/>
        <v>0</v>
      </c>
      <c r="AH62" s="6">
        <f t="shared" si="21"/>
        <v>0</v>
      </c>
      <c r="AJ62" s="6">
        <v>2045</v>
      </c>
      <c r="AK62" s="6">
        <f t="shared" si="22"/>
        <v>28.082699206139694</v>
      </c>
      <c r="AL62" s="6">
        <f t="shared" si="22"/>
        <v>26.173425997245861</v>
      </c>
      <c r="AM62" s="6">
        <f t="shared" si="22"/>
        <v>24.264152788352032</v>
      </c>
    </row>
    <row r="63" spans="6:39" x14ac:dyDescent="0.25">
      <c r="F63" s="6">
        <v>2046</v>
      </c>
      <c r="G63" s="6">
        <f t="shared" si="16"/>
        <v>23.818231416116877</v>
      </c>
      <c r="H63" s="6">
        <f t="shared" si="16"/>
        <v>22.136273085001694</v>
      </c>
      <c r="I63" s="6">
        <f t="shared" si="16"/>
        <v>20.454314753886511</v>
      </c>
      <c r="K63" s="6">
        <v>2046</v>
      </c>
      <c r="L63" s="6">
        <f t="shared" si="17"/>
        <v>62.668819481129745</v>
      </c>
      <c r="M63" s="6">
        <f t="shared" si="17"/>
        <v>58.243371546481029</v>
      </c>
      <c r="N63" s="6">
        <f t="shared" si="17"/>
        <v>53.817923611832313</v>
      </c>
      <c r="P63" s="6">
        <v>2046</v>
      </c>
      <c r="Q63" s="6">
        <f t="shared" si="18"/>
        <v>1.1566191514317885</v>
      </c>
      <c r="R63" s="6">
        <f t="shared" si="18"/>
        <v>1.0749428429061396</v>
      </c>
      <c r="S63" s="6">
        <f t="shared" si="18"/>
        <v>0.99326653438049051</v>
      </c>
      <c r="U63" s="6">
        <v>2046</v>
      </c>
      <c r="V63" s="6">
        <f t="shared" si="19"/>
        <v>211.59299679724802</v>
      </c>
      <c r="W63" s="6">
        <f t="shared" si="19"/>
        <v>196.65105599773332</v>
      </c>
      <c r="X63" s="6">
        <f t="shared" si="19"/>
        <v>181.70911519821863</v>
      </c>
      <c r="Z63" s="6">
        <v>2046</v>
      </c>
      <c r="AA63" s="6">
        <f t="shared" si="20"/>
        <v>0</v>
      </c>
      <c r="AB63" s="6">
        <f t="shared" si="20"/>
        <v>0</v>
      </c>
      <c r="AC63" s="6">
        <f t="shared" si="20"/>
        <v>0</v>
      </c>
      <c r="AE63" s="6">
        <v>2046</v>
      </c>
      <c r="AF63" s="6">
        <f t="shared" si="21"/>
        <v>0</v>
      </c>
      <c r="AG63" s="6">
        <f t="shared" si="21"/>
        <v>0</v>
      </c>
      <c r="AH63" s="6">
        <f t="shared" si="21"/>
        <v>0</v>
      </c>
      <c r="AJ63" s="6">
        <v>2046</v>
      </c>
      <c r="AK63" s="6">
        <f t="shared" si="22"/>
        <v>27.981321897327859</v>
      </c>
      <c r="AL63" s="6">
        <f t="shared" si="22"/>
        <v>26.005381003203361</v>
      </c>
      <c r="AM63" s="6">
        <f t="shared" si="22"/>
        <v>24.029440109078859</v>
      </c>
    </row>
    <row r="64" spans="6:39" x14ac:dyDescent="0.25">
      <c r="F64" s="6">
        <v>2047</v>
      </c>
      <c r="G64" s="6">
        <f t="shared" si="16"/>
        <v>23.731937129861087</v>
      </c>
      <c r="H64" s="6">
        <f t="shared" si="16"/>
        <v>21.990439270121964</v>
      </c>
      <c r="I64" s="6">
        <f t="shared" si="16"/>
        <v>20.248941410382841</v>
      </c>
      <c r="K64" s="6">
        <v>2047</v>
      </c>
      <c r="L64" s="6">
        <f t="shared" si="17"/>
        <v>62.441768154222345</v>
      </c>
      <c r="M64" s="6">
        <f t="shared" si="17"/>
        <v>57.859664088976103</v>
      </c>
      <c r="N64" s="6">
        <f t="shared" si="17"/>
        <v>53.277560023729855</v>
      </c>
      <c r="P64" s="6">
        <v>2047</v>
      </c>
      <c r="Q64" s="6">
        <f t="shared" si="18"/>
        <v>1.1524286797549099</v>
      </c>
      <c r="R64" s="6">
        <f t="shared" si="18"/>
        <v>1.0678611171361012</v>
      </c>
      <c r="S64" s="6">
        <f t="shared" si="18"/>
        <v>0.98329355451729239</v>
      </c>
      <c r="U64" s="6">
        <v>2047</v>
      </c>
      <c r="V64" s="6">
        <f t="shared" si="19"/>
        <v>210.82638796234576</v>
      </c>
      <c r="W64" s="6">
        <f t="shared" si="19"/>
        <v>195.35551841621933</v>
      </c>
      <c r="X64" s="6">
        <f t="shared" si="19"/>
        <v>179.88464887009286</v>
      </c>
      <c r="Z64" s="6">
        <v>2047</v>
      </c>
      <c r="AA64" s="6">
        <f t="shared" si="20"/>
        <v>0</v>
      </c>
      <c r="AB64" s="6">
        <f t="shared" si="20"/>
        <v>0</v>
      </c>
      <c r="AC64" s="6">
        <f t="shared" si="20"/>
        <v>0</v>
      </c>
      <c r="AE64" s="6">
        <v>2047</v>
      </c>
      <c r="AF64" s="6">
        <f t="shared" si="21"/>
        <v>0</v>
      </c>
      <c r="AG64" s="6">
        <f t="shared" si="21"/>
        <v>0</v>
      </c>
      <c r="AH64" s="6">
        <f t="shared" si="21"/>
        <v>0</v>
      </c>
      <c r="AJ64" s="6">
        <v>2047</v>
      </c>
      <c r="AK64" s="6">
        <f t="shared" si="22"/>
        <v>27.879944588516029</v>
      </c>
      <c r="AL64" s="6">
        <f t="shared" si="22"/>
        <v>25.834057497004498</v>
      </c>
      <c r="AM64" s="6">
        <f t="shared" si="22"/>
        <v>23.788170405492963</v>
      </c>
    </row>
    <row r="65" spans="4:44" x14ac:dyDescent="0.25">
      <c r="F65" s="6">
        <v>2048</v>
      </c>
      <c r="G65" s="6">
        <f t="shared" si="16"/>
        <v>23.645642843605302</v>
      </c>
      <c r="H65" s="6">
        <f t="shared" si="16"/>
        <v>21.841736760609486</v>
      </c>
      <c r="I65" s="6">
        <f t="shared" si="16"/>
        <v>20.037830677613673</v>
      </c>
      <c r="K65" s="6">
        <v>2048</v>
      </c>
      <c r="L65" s="6">
        <f t="shared" si="17"/>
        <v>62.214716827314945</v>
      </c>
      <c r="M65" s="6">
        <f t="shared" si="17"/>
        <v>57.468408728230777</v>
      </c>
      <c r="N65" s="6">
        <f t="shared" si="17"/>
        <v>52.72210062914661</v>
      </c>
      <c r="P65" s="6">
        <v>2048</v>
      </c>
      <c r="Q65" s="6">
        <f t="shared" si="18"/>
        <v>1.1482382080780311</v>
      </c>
      <c r="R65" s="6">
        <f t="shared" si="18"/>
        <v>1.0606400868520591</v>
      </c>
      <c r="S65" s="6">
        <f t="shared" si="18"/>
        <v>0.97304196562608714</v>
      </c>
      <c r="U65" s="6">
        <v>2048</v>
      </c>
      <c r="V65" s="6">
        <f t="shared" si="19"/>
        <v>210.05977912744351</v>
      </c>
      <c r="W65" s="6">
        <f t="shared" si="19"/>
        <v>194.03449633572487</v>
      </c>
      <c r="X65" s="6">
        <f t="shared" si="19"/>
        <v>178.00921354400626</v>
      </c>
      <c r="Z65" s="6">
        <v>2048</v>
      </c>
      <c r="AA65" s="6">
        <f t="shared" si="20"/>
        <v>0</v>
      </c>
      <c r="AB65" s="6">
        <f t="shared" si="20"/>
        <v>0</v>
      </c>
      <c r="AC65" s="6">
        <f t="shared" si="20"/>
        <v>0</v>
      </c>
      <c r="AE65" s="6">
        <v>2048</v>
      </c>
      <c r="AF65" s="6">
        <f t="shared" si="21"/>
        <v>0</v>
      </c>
      <c r="AG65" s="6">
        <f t="shared" si="21"/>
        <v>0</v>
      </c>
      <c r="AH65" s="6">
        <f t="shared" si="21"/>
        <v>0</v>
      </c>
      <c r="AJ65" s="6">
        <v>2048</v>
      </c>
      <c r="AK65" s="6">
        <f t="shared" si="22"/>
        <v>27.778567279704198</v>
      </c>
      <c r="AL65" s="6">
        <f t="shared" si="22"/>
        <v>25.659363888863904</v>
      </c>
      <c r="AM65" s="6">
        <f t="shared" si="22"/>
        <v>23.54016049802361</v>
      </c>
    </row>
    <row r="66" spans="4:44" x14ac:dyDescent="0.25">
      <c r="F66" s="6">
        <v>2049</v>
      </c>
      <c r="G66" s="6">
        <f t="shared" si="16"/>
        <v>23.559348557349512</v>
      </c>
      <c r="H66" s="6">
        <f t="shared" si="16"/>
        <v>21.690085415499947</v>
      </c>
      <c r="I66" s="6">
        <f t="shared" si="16"/>
        <v>19.820822273650386</v>
      </c>
      <c r="K66" s="6">
        <v>2049</v>
      </c>
      <c r="L66" s="6">
        <f t="shared" si="17"/>
        <v>61.987665500407537</v>
      </c>
      <c r="M66" s="6">
        <f t="shared" si="17"/>
        <v>57.069394603096811</v>
      </c>
      <c r="N66" s="6">
        <f t="shared" si="17"/>
        <v>52.151123705786084</v>
      </c>
      <c r="P66" s="6">
        <v>2049</v>
      </c>
      <c r="Q66" s="6">
        <f t="shared" si="18"/>
        <v>1.1440477364011523</v>
      </c>
      <c r="R66" s="6">
        <f t="shared" si="18"/>
        <v>1.0532758603891574</v>
      </c>
      <c r="S66" s="6">
        <f t="shared" si="18"/>
        <v>0.96250398437716256</v>
      </c>
      <c r="U66" s="6">
        <v>2049</v>
      </c>
      <c r="V66" s="6">
        <f t="shared" si="19"/>
        <v>209.29317029254122</v>
      </c>
      <c r="W66" s="6">
        <f t="shared" si="19"/>
        <v>192.68727781141632</v>
      </c>
      <c r="X66" s="6">
        <f t="shared" si="19"/>
        <v>176.0813853302914</v>
      </c>
      <c r="Z66" s="6">
        <v>2049</v>
      </c>
      <c r="AA66" s="6">
        <f t="shared" si="20"/>
        <v>0</v>
      </c>
      <c r="AB66" s="6">
        <f t="shared" si="20"/>
        <v>0</v>
      </c>
      <c r="AC66" s="6">
        <f t="shared" si="20"/>
        <v>0</v>
      </c>
      <c r="AE66" s="6">
        <v>2049</v>
      </c>
      <c r="AF66" s="6">
        <f t="shared" si="21"/>
        <v>0</v>
      </c>
      <c r="AG66" s="6">
        <f t="shared" si="21"/>
        <v>0</v>
      </c>
      <c r="AH66" s="6">
        <f t="shared" si="21"/>
        <v>0</v>
      </c>
      <c r="AJ66" s="6">
        <v>2049</v>
      </c>
      <c r="AK66" s="6">
        <f t="shared" si="22"/>
        <v>27.677189970892364</v>
      </c>
      <c r="AL66" s="6">
        <f t="shared" si="22"/>
        <v>25.481206030308485</v>
      </c>
      <c r="AM66" s="6">
        <f t="shared" si="22"/>
        <v>23.285222089724606</v>
      </c>
    </row>
    <row r="67" spans="4:44" x14ac:dyDescent="0.25">
      <c r="F67" s="6">
        <v>2050</v>
      </c>
      <c r="G67" s="6">
        <f t="shared" si="16"/>
        <v>23.473054271093723</v>
      </c>
      <c r="H67" s="6">
        <f t="shared" si="16"/>
        <v>21.535402854980024</v>
      </c>
      <c r="I67" s="6">
        <f t="shared" si="16"/>
        <v>19.597751438866325</v>
      </c>
      <c r="K67" s="6">
        <v>2050</v>
      </c>
      <c r="L67" s="6">
        <f t="shared" si="17"/>
        <v>61.760614173500137</v>
      </c>
      <c r="M67" s="6">
        <f t="shared" si="17"/>
        <v>56.662404961727276</v>
      </c>
      <c r="N67" s="6">
        <f t="shared" si="17"/>
        <v>51.564195749954408</v>
      </c>
      <c r="P67" s="6">
        <v>2050</v>
      </c>
      <c r="Q67" s="6">
        <f t="shared" si="18"/>
        <v>1.1398572647242735</v>
      </c>
      <c r="R67" s="6">
        <f t="shared" si="18"/>
        <v>1.0457644373634836</v>
      </c>
      <c r="S67" s="6">
        <f t="shared" si="18"/>
        <v>0.95167161000269362</v>
      </c>
      <c r="U67" s="6">
        <v>2050</v>
      </c>
      <c r="V67" s="6">
        <f t="shared" si="19"/>
        <v>208.52656145763896</v>
      </c>
      <c r="W67" s="6">
        <f t="shared" si="19"/>
        <v>191.31313100929333</v>
      </c>
      <c r="X67" s="6">
        <f t="shared" si="19"/>
        <v>174.09970056094767</v>
      </c>
      <c r="Z67" s="6">
        <v>2050</v>
      </c>
      <c r="AA67" s="6">
        <f t="shared" si="20"/>
        <v>0</v>
      </c>
      <c r="AB67" s="6">
        <f t="shared" si="20"/>
        <v>0</v>
      </c>
      <c r="AC67" s="6">
        <f t="shared" si="20"/>
        <v>0</v>
      </c>
      <c r="AE67" s="6">
        <v>2050</v>
      </c>
      <c r="AF67" s="6">
        <f t="shared" si="21"/>
        <v>0</v>
      </c>
      <c r="AG67" s="6">
        <f t="shared" si="21"/>
        <v>0</v>
      </c>
      <c r="AH67" s="6">
        <f t="shared" si="21"/>
        <v>0</v>
      </c>
      <c r="AJ67" s="6">
        <v>2050</v>
      </c>
      <c r="AK67" s="6">
        <f t="shared" si="22"/>
        <v>27.575812662080533</v>
      </c>
      <c r="AL67" s="6">
        <f t="shared" si="22"/>
        <v>25.29948714269695</v>
      </c>
      <c r="AM67" s="6">
        <f t="shared" si="22"/>
        <v>23.023161623313371</v>
      </c>
    </row>
    <row r="68" spans="4:44" ht="44.25" customHeight="1" x14ac:dyDescent="0.25">
      <c r="D68" s="8" t="s">
        <v>61</v>
      </c>
      <c r="E68" s="8"/>
      <c r="G68" s="6">
        <f>G98*1000/0.181</f>
        <v>2.3299457289062779</v>
      </c>
      <c r="H68" s="6">
        <f t="shared" ref="H68:I68" si="23">H98*1000/0.181</f>
        <v>4.2675971450199768</v>
      </c>
      <c r="I68" s="6">
        <f t="shared" si="23"/>
        <v>6.2052485611336756</v>
      </c>
      <c r="L68" s="6">
        <f>L98*1000/0.181</f>
        <v>6.1303858264998681</v>
      </c>
      <c r="M68" s="6">
        <f t="shared" ref="M68:N68" si="24">M98*1000/0.181</f>
        <v>11.228595038272729</v>
      </c>
      <c r="N68" s="6">
        <f t="shared" si="24"/>
        <v>16.326804250045598</v>
      </c>
      <c r="Q68" s="6">
        <f>Q98*1000/0.181</f>
        <v>0.11314273527572638</v>
      </c>
      <c r="R68" s="6">
        <f t="shared" ref="R68:S68" si="25">R98*1000/0.181</f>
        <v>0.20723556263651632</v>
      </c>
      <c r="S68" s="6">
        <f t="shared" si="25"/>
        <v>0.30132838999730627</v>
      </c>
      <c r="V68" s="6">
        <f>V98*1000/0.181</f>
        <v>20.698438542361032</v>
      </c>
      <c r="W68" s="6">
        <f t="shared" ref="W68:X68" si="26">W98*1000/0.181</f>
        <v>37.911868990706665</v>
      </c>
      <c r="X68" s="6">
        <f t="shared" si="26"/>
        <v>55.125299439052327</v>
      </c>
      <c r="AA68" s="6">
        <f>AA98*1000/0.181</f>
        <v>0</v>
      </c>
      <c r="AB68" s="6">
        <f t="shared" ref="AB68:AC68" si="27">AB98*1000/0.181</f>
        <v>0</v>
      </c>
      <c r="AC68" s="6">
        <f t="shared" si="27"/>
        <v>0</v>
      </c>
      <c r="AF68" s="6">
        <f>AF98*1000/0.181</f>
        <v>0</v>
      </c>
      <c r="AG68" s="6">
        <f t="shared" ref="AG68:AH68" si="28">AG98*1000/0.181</f>
        <v>0</v>
      </c>
      <c r="AH68" s="6">
        <f t="shared" si="28"/>
        <v>0</v>
      </c>
      <c r="AK68" s="6">
        <f>AK98*1000/0.181</f>
        <v>2.7371873379194653</v>
      </c>
      <c r="AL68" s="6">
        <f t="shared" ref="AL68:AM68" si="29">AL98*1000/0.181</f>
        <v>5.0135128573030485</v>
      </c>
      <c r="AM68" s="6">
        <f t="shared" si="29"/>
        <v>7.2898383766866282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1.561926581229788E-5</v>
      </c>
      <c r="H72" s="6">
        <f>($G$2-H41)*0.181/1000</f>
        <v>3.0792554508911667E-5</v>
      </c>
      <c r="I72" s="6">
        <f>($G$2-I41)*0.181/1000</f>
        <v>4.5965843205526104E-5</v>
      </c>
      <c r="K72" s="6">
        <v>2024</v>
      </c>
      <c r="L72" s="6">
        <f>($H$2-L41)*0.181/1000</f>
        <v>4.1096290170239427E-5</v>
      </c>
      <c r="M72" s="6">
        <f>($H$2-M41)*0.181/1000</f>
        <v>8.1019157391178261E-5</v>
      </c>
      <c r="N72" s="6">
        <f>($H$2-N41)*0.181/1000</f>
        <v>1.2094202461211453E-4</v>
      </c>
      <c r="P72" s="6">
        <v>2024</v>
      </c>
      <c r="Q72" s="6">
        <f>($I$2-Q41)*0.181/1000</f>
        <v>7.5847537351506353E-7</v>
      </c>
      <c r="R72" s="6">
        <f>($I$2-R41)*0.181/1000</f>
        <v>1.4952939890581234E-6</v>
      </c>
      <c r="S72" s="6">
        <f>($I$2-S41)*0.181/1000</f>
        <v>2.2321126046011831E-6</v>
      </c>
      <c r="U72" s="6">
        <v>2024</v>
      </c>
      <c r="V72" s="6">
        <f>($J$2-V41)*0.181/1000</f>
        <v>1.3875619911730858E-4</v>
      </c>
      <c r="W72" s="6">
        <f>($J$2-W41)*0.181/1000</f>
        <v>2.7355049053619137E-4</v>
      </c>
      <c r="X72" s="6">
        <f>($J$2-X41)*0.181/1000</f>
        <v>4.0834478195507414E-4</v>
      </c>
      <c r="Z72" s="6">
        <v>2024</v>
      </c>
      <c r="AA72" s="6">
        <f>($K$2-AA41)*0.181/1000</f>
        <v>0</v>
      </c>
      <c r="AB72" s="6">
        <f>($K$2-AB41)*0.181/1000</f>
        <v>0</v>
      </c>
      <c r="AC72" s="6">
        <f>($K$2-AC41)*0.181/1000</f>
        <v>0</v>
      </c>
      <c r="AE72" s="6">
        <v>2024</v>
      </c>
      <c r="AF72" s="6">
        <f>($L$2-AF41)*0.181/1000</f>
        <v>0</v>
      </c>
      <c r="AG72" s="6">
        <f>($L$2-AG41)*0.181/1000</f>
        <v>0</v>
      </c>
      <c r="AH72" s="6">
        <f>($L$2-AH41)*0.181/1000</f>
        <v>0</v>
      </c>
      <c r="AJ72" s="6">
        <v>2024</v>
      </c>
      <c r="AK72" s="6">
        <f>($M$2-AK41)*0.181/1000</f>
        <v>1.834929289494134E-5</v>
      </c>
      <c r="AL72" s="6">
        <f>($M$2-AL41)*0.181/1000</f>
        <v>3.6174658172640496E-5</v>
      </c>
      <c r="AM72" s="6">
        <f>($M$2-AM41)*0.181/1000</f>
        <v>5.4000023450339657E-5</v>
      </c>
      <c r="AO72" s="6">
        <v>2024</v>
      </c>
      <c r="AP72" s="6">
        <f>G72+L72+Q72+V72+AA72+AF72+AK72</f>
        <v>2.1457952336830229E-4</v>
      </c>
      <c r="AQ72" s="6">
        <f t="shared" ref="AQ72:AR87" si="30">H72+M72+R72+W72+AB72+AG72+AL72</f>
        <v>4.2303215459797992E-4</v>
      </c>
      <c r="AR72" s="6">
        <f t="shared" si="30"/>
        <v>6.3148478582765563E-4</v>
      </c>
    </row>
    <row r="73" spans="4:44" x14ac:dyDescent="0.25">
      <c r="F73" s="6">
        <v>2025</v>
      </c>
      <c r="G73" s="6">
        <f t="shared" ref="G73:I88" si="31">($G$2-G42)*0.181/1000</f>
        <v>3.1238531624595116E-5</v>
      </c>
      <c r="H73" s="6">
        <f t="shared" si="31"/>
        <v>6.4499373291247014E-5</v>
      </c>
      <c r="I73" s="6">
        <f t="shared" si="31"/>
        <v>9.7760214957898906E-5</v>
      </c>
      <c r="K73" s="6">
        <v>2025</v>
      </c>
      <c r="L73" s="6">
        <f t="shared" ref="L73:N88" si="32">($H$2-L42)*0.181/1000</f>
        <v>8.2192580340478854E-5</v>
      </c>
      <c r="M73" s="6">
        <f t="shared" si="32"/>
        <v>1.6970611758772443E-4</v>
      </c>
      <c r="N73" s="6">
        <f t="shared" si="32"/>
        <v>2.5721965483497004E-4</v>
      </c>
      <c r="P73" s="6">
        <v>2025</v>
      </c>
      <c r="Q73" s="6">
        <f t="shared" ref="Q73:S88" si="33">($I$2-Q42)*0.181/1000</f>
        <v>1.5169507470300868E-6</v>
      </c>
      <c r="R73" s="6">
        <f t="shared" si="33"/>
        <v>3.132105365032462E-6</v>
      </c>
      <c r="S73" s="6">
        <f t="shared" si="33"/>
        <v>4.7472599830348381E-6</v>
      </c>
      <c r="U73" s="6">
        <v>2025</v>
      </c>
      <c r="V73" s="6">
        <f t="shared" ref="V73:X88" si="34">($J$2-V42)*0.181/1000</f>
        <v>2.7751239823461715E-4</v>
      </c>
      <c r="W73" s="6">
        <f t="shared" si="34"/>
        <v>5.7299030510739844E-4</v>
      </c>
      <c r="X73" s="6">
        <f t="shared" si="34"/>
        <v>8.6846821198017469E-4</v>
      </c>
      <c r="Z73" s="6">
        <v>2025</v>
      </c>
      <c r="AA73" s="6">
        <f t="shared" ref="AA73:AC88" si="35">($K$2-AA42)*0.181/1000</f>
        <v>0</v>
      </c>
      <c r="AB73" s="6">
        <f t="shared" si="35"/>
        <v>0</v>
      </c>
      <c r="AC73" s="6">
        <f t="shared" si="35"/>
        <v>0</v>
      </c>
      <c r="AE73" s="6">
        <v>2025</v>
      </c>
      <c r="AF73" s="6">
        <f t="shared" ref="AF73:AH88" si="36">($L$2-AF42)*0.181/1000</f>
        <v>0</v>
      </c>
      <c r="AG73" s="6">
        <f t="shared" si="36"/>
        <v>0</v>
      </c>
      <c r="AH73" s="6">
        <f t="shared" si="36"/>
        <v>0</v>
      </c>
      <c r="AJ73" s="6">
        <v>2025</v>
      </c>
      <c r="AK73" s="6">
        <f t="shared" ref="AK73:AM88" si="37">($M$2-AK42)*0.181/1000</f>
        <v>3.6698585789883316E-5</v>
      </c>
      <c r="AL73" s="6">
        <f t="shared" si="37"/>
        <v>7.5772952857325817E-5</v>
      </c>
      <c r="AM73" s="6">
        <f t="shared" si="37"/>
        <v>1.148473199247683E-4</v>
      </c>
      <c r="AO73" s="6">
        <v>2025</v>
      </c>
      <c r="AP73" s="6">
        <f t="shared" ref="AP73:AR98" si="38">G73+L73+Q73+V73+AA73+AF73+AK73</f>
        <v>4.2915904673660452E-4</v>
      </c>
      <c r="AQ73" s="6">
        <f t="shared" si="30"/>
        <v>8.8610085420872818E-4</v>
      </c>
      <c r="AR73" s="6">
        <f t="shared" si="30"/>
        <v>1.3430426616808466E-3</v>
      </c>
    </row>
    <row r="74" spans="4:44" x14ac:dyDescent="0.25">
      <c r="F74" s="6">
        <v>2026</v>
      </c>
      <c r="G74" s="6">
        <f t="shared" si="31"/>
        <v>4.6857797436892996E-5</v>
      </c>
      <c r="H74" s="6">
        <f t="shared" si="31"/>
        <v>1.0148998883735429E-4</v>
      </c>
      <c r="I74" s="6">
        <f t="shared" si="31"/>
        <v>1.5612218023781558E-4</v>
      </c>
      <c r="K74" s="6">
        <v>2026</v>
      </c>
      <c r="L74" s="6">
        <f t="shared" si="32"/>
        <v>1.2328887051071829E-4</v>
      </c>
      <c r="M74" s="6">
        <f t="shared" si="32"/>
        <v>2.670331679322875E-4</v>
      </c>
      <c r="N74" s="6">
        <f t="shared" si="32"/>
        <v>4.1077746535385411E-4</v>
      </c>
      <c r="P74" s="6">
        <v>2026</v>
      </c>
      <c r="Q74" s="6">
        <f t="shared" si="33"/>
        <v>2.2754261205451506E-6</v>
      </c>
      <c r="R74" s="6">
        <f t="shared" si="33"/>
        <v>4.9283787161649829E-6</v>
      </c>
      <c r="S74" s="6">
        <f t="shared" si="33"/>
        <v>7.5813313117847755E-6</v>
      </c>
      <c r="U74" s="6">
        <v>2026</v>
      </c>
      <c r="V74" s="6">
        <f t="shared" si="34"/>
        <v>4.1626859735192565E-4</v>
      </c>
      <c r="W74" s="6">
        <f t="shared" si="34"/>
        <v>9.0160224358573052E-4</v>
      </c>
      <c r="X74" s="6">
        <f t="shared" si="34"/>
        <v>1.3869358898195251E-3</v>
      </c>
      <c r="Z74" s="6">
        <v>2026</v>
      </c>
      <c r="AA74" s="6">
        <f t="shared" si="35"/>
        <v>0</v>
      </c>
      <c r="AB74" s="6">
        <f t="shared" si="35"/>
        <v>0</v>
      </c>
      <c r="AC74" s="6">
        <f t="shared" si="35"/>
        <v>0</v>
      </c>
      <c r="AE74" s="6">
        <v>2026</v>
      </c>
      <c r="AF74" s="6">
        <f t="shared" si="36"/>
        <v>0</v>
      </c>
      <c r="AG74" s="6">
        <f t="shared" si="36"/>
        <v>0</v>
      </c>
      <c r="AH74" s="6">
        <f t="shared" si="36"/>
        <v>0</v>
      </c>
      <c r="AJ74" s="6">
        <v>2026</v>
      </c>
      <c r="AK74" s="6">
        <f t="shared" si="37"/>
        <v>5.5047878684824659E-5</v>
      </c>
      <c r="AL74" s="6">
        <f t="shared" si="37"/>
        <v>1.1922900560503501E-4</v>
      </c>
      <c r="AM74" s="6">
        <f t="shared" si="37"/>
        <v>1.8341013252524534E-4</v>
      </c>
      <c r="AO74" s="6">
        <v>2026</v>
      </c>
      <c r="AP74" s="6">
        <f t="shared" si="38"/>
        <v>6.4373857010490679E-4</v>
      </c>
      <c r="AQ74" s="6">
        <f t="shared" si="30"/>
        <v>1.3942827846765724E-3</v>
      </c>
      <c r="AR74" s="6">
        <f t="shared" si="30"/>
        <v>2.1448269992482248E-3</v>
      </c>
    </row>
    <row r="75" spans="4:44" x14ac:dyDescent="0.25">
      <c r="F75" s="6">
        <v>2027</v>
      </c>
      <c r="G75" s="6">
        <f t="shared" si="31"/>
        <v>6.247706324919087E-5</v>
      </c>
      <c r="H75" s="6">
        <f t="shared" si="31"/>
        <v>1.421807908367271E-4</v>
      </c>
      <c r="I75" s="6">
        <f t="shared" si="31"/>
        <v>2.2188451842426331E-4</v>
      </c>
      <c r="K75" s="6">
        <v>2027</v>
      </c>
      <c r="L75" s="6">
        <f t="shared" si="32"/>
        <v>1.6438516068096028E-4</v>
      </c>
      <c r="M75" s="6">
        <f t="shared" si="32"/>
        <v>3.7409588306383903E-4</v>
      </c>
      <c r="N75" s="6">
        <f t="shared" si="32"/>
        <v>5.838066054467178E-4</v>
      </c>
      <c r="P75" s="6">
        <v>2027</v>
      </c>
      <c r="Q75" s="6">
        <f t="shared" si="33"/>
        <v>3.0339014940602139E-6</v>
      </c>
      <c r="R75" s="6">
        <f t="shared" si="33"/>
        <v>6.9043340277649343E-6</v>
      </c>
      <c r="S75" s="6">
        <f t="shared" si="33"/>
        <v>1.0774766561469693E-5</v>
      </c>
      <c r="U75" s="6">
        <v>2027</v>
      </c>
      <c r="V75" s="6">
        <f t="shared" si="34"/>
        <v>5.5502479646923431E-4</v>
      </c>
      <c r="W75" s="6">
        <f t="shared" si="34"/>
        <v>1.2630853691256339E-3</v>
      </c>
      <c r="X75" s="6">
        <f t="shared" si="34"/>
        <v>1.9711459417820331E-3</v>
      </c>
      <c r="Z75" s="6">
        <v>2027</v>
      </c>
      <c r="AA75" s="6">
        <f t="shared" si="35"/>
        <v>0</v>
      </c>
      <c r="AB75" s="6">
        <f t="shared" si="35"/>
        <v>0</v>
      </c>
      <c r="AC75" s="6">
        <f t="shared" si="35"/>
        <v>0</v>
      </c>
      <c r="AE75" s="6">
        <v>2027</v>
      </c>
      <c r="AF75" s="6">
        <f t="shared" si="36"/>
        <v>0</v>
      </c>
      <c r="AG75" s="6">
        <f t="shared" si="36"/>
        <v>0</v>
      </c>
      <c r="AH75" s="6">
        <f t="shared" si="36"/>
        <v>0</v>
      </c>
      <c r="AJ75" s="6">
        <v>2027</v>
      </c>
      <c r="AK75" s="6">
        <f t="shared" si="37"/>
        <v>7.3397171579766632E-5</v>
      </c>
      <c r="AL75" s="6">
        <f t="shared" si="37"/>
        <v>1.6703198514256905E-4</v>
      </c>
      <c r="AM75" s="6">
        <f t="shared" si="37"/>
        <v>2.6066679870537148E-4</v>
      </c>
      <c r="AO75" s="6">
        <v>2027</v>
      </c>
      <c r="AP75" s="6">
        <f t="shared" si="38"/>
        <v>8.583180934732123E-4</v>
      </c>
      <c r="AQ75" s="6">
        <f t="shared" si="30"/>
        <v>1.9532983621965341E-3</v>
      </c>
      <c r="AR75" s="6">
        <f t="shared" si="30"/>
        <v>3.0482786309198552E-3</v>
      </c>
    </row>
    <row r="76" spans="4:44" x14ac:dyDescent="0.25">
      <c r="F76" s="6">
        <v>2028</v>
      </c>
      <c r="G76" s="6">
        <f t="shared" si="31"/>
        <v>7.8096329061488106E-5</v>
      </c>
      <c r="H76" s="6">
        <f t="shared" si="31"/>
        <v>1.8704096773164192E-4</v>
      </c>
      <c r="I76" s="6">
        <f t="shared" si="31"/>
        <v>2.9598560640179571E-4</v>
      </c>
      <c r="K76" s="6">
        <v>2028</v>
      </c>
      <c r="L76" s="6">
        <f t="shared" si="32"/>
        <v>2.054814508511997E-4</v>
      </c>
      <c r="M76" s="6">
        <f t="shared" si="32"/>
        <v>4.921287579067907E-4</v>
      </c>
      <c r="N76" s="6">
        <f t="shared" si="32"/>
        <v>7.7877606496238032E-4</v>
      </c>
      <c r="P76" s="6">
        <v>2028</v>
      </c>
      <c r="Q76" s="6">
        <f t="shared" si="33"/>
        <v>3.7923768675752772E-6</v>
      </c>
      <c r="R76" s="6">
        <f t="shared" si="33"/>
        <v>9.0827552055089488E-6</v>
      </c>
      <c r="S76" s="6">
        <f t="shared" si="33"/>
        <v>1.4373133543442617E-5</v>
      </c>
      <c r="U76" s="6">
        <v>2028</v>
      </c>
      <c r="V76" s="6">
        <f t="shared" si="34"/>
        <v>6.9378099558654795E-4</v>
      </c>
      <c r="W76" s="6">
        <f t="shared" si="34"/>
        <v>1.6616077908880986E-3</v>
      </c>
      <c r="X76" s="6">
        <f t="shared" si="34"/>
        <v>2.6294345861896545E-3</v>
      </c>
      <c r="Z76" s="6">
        <v>2028</v>
      </c>
      <c r="AA76" s="6">
        <f t="shared" si="35"/>
        <v>0</v>
      </c>
      <c r="AB76" s="6">
        <f t="shared" si="35"/>
        <v>0</v>
      </c>
      <c r="AC76" s="6">
        <f t="shared" si="35"/>
        <v>0</v>
      </c>
      <c r="AE76" s="6">
        <v>2028</v>
      </c>
      <c r="AF76" s="6">
        <f t="shared" si="36"/>
        <v>0</v>
      </c>
      <c r="AG76" s="6">
        <f t="shared" si="36"/>
        <v>0</v>
      </c>
      <c r="AH76" s="6">
        <f t="shared" si="36"/>
        <v>0</v>
      </c>
      <c r="AJ76" s="6">
        <v>2028</v>
      </c>
      <c r="AK76" s="6">
        <f t="shared" si="37"/>
        <v>9.1746464474707975E-5</v>
      </c>
      <c r="AL76" s="6">
        <f t="shared" si="37"/>
        <v>2.1973308742585215E-4</v>
      </c>
      <c r="AM76" s="6">
        <f t="shared" si="37"/>
        <v>3.4771971037699634E-4</v>
      </c>
      <c r="AO76" s="6">
        <v>2028</v>
      </c>
      <c r="AP76" s="6">
        <f t="shared" si="38"/>
        <v>1.072897616841519E-3</v>
      </c>
      <c r="AQ76" s="6">
        <f t="shared" si="30"/>
        <v>2.5695933591578925E-3</v>
      </c>
      <c r="AR76" s="6">
        <f t="shared" si="30"/>
        <v>4.0662891014742698E-3</v>
      </c>
    </row>
    <row r="77" spans="4:44" x14ac:dyDescent="0.25">
      <c r="F77" s="6">
        <v>2029</v>
      </c>
      <c r="G77" s="6">
        <f t="shared" si="31"/>
        <v>9.3715594873785993E-5</v>
      </c>
      <c r="H77" s="6">
        <f t="shared" si="31"/>
        <v>2.3659920166750205E-4</v>
      </c>
      <c r="I77" s="6">
        <f t="shared" si="31"/>
        <v>3.7948280846121881E-4</v>
      </c>
      <c r="K77" s="6">
        <v>2029</v>
      </c>
      <c r="L77" s="6">
        <f t="shared" si="32"/>
        <v>2.4657774102143914E-4</v>
      </c>
      <c r="M77" s="6">
        <f t="shared" si="32"/>
        <v>6.2252282294339499E-4</v>
      </c>
      <c r="N77" s="6">
        <f t="shared" si="32"/>
        <v>9.9846790486534829E-4</v>
      </c>
      <c r="P77" s="6">
        <v>2029</v>
      </c>
      <c r="Q77" s="6">
        <f t="shared" si="33"/>
        <v>4.5508522410903011E-6</v>
      </c>
      <c r="R77" s="6">
        <f t="shared" si="33"/>
        <v>1.1489315183869334E-5</v>
      </c>
      <c r="S77" s="6">
        <f t="shared" si="33"/>
        <v>1.8427778126648329E-5</v>
      </c>
      <c r="U77" s="6">
        <v>2029</v>
      </c>
      <c r="V77" s="6">
        <f t="shared" si="34"/>
        <v>8.325371947038513E-4</v>
      </c>
      <c r="W77" s="6">
        <f t="shared" si="34"/>
        <v>2.101866139682722E-3</v>
      </c>
      <c r="X77" s="6">
        <f t="shared" si="34"/>
        <v>3.371195084661582E-3</v>
      </c>
      <c r="Z77" s="6">
        <v>2029</v>
      </c>
      <c r="AA77" s="6">
        <f t="shared" si="35"/>
        <v>0</v>
      </c>
      <c r="AB77" s="6">
        <f t="shared" si="35"/>
        <v>0</v>
      </c>
      <c r="AC77" s="6">
        <f t="shared" si="35"/>
        <v>0</v>
      </c>
      <c r="AE77" s="6">
        <v>2029</v>
      </c>
      <c r="AF77" s="6">
        <f t="shared" si="36"/>
        <v>0</v>
      </c>
      <c r="AG77" s="6">
        <f t="shared" si="36"/>
        <v>0</v>
      </c>
      <c r="AH77" s="6">
        <f t="shared" si="36"/>
        <v>0</v>
      </c>
      <c r="AJ77" s="6">
        <v>2029</v>
      </c>
      <c r="AK77" s="6">
        <f t="shared" si="37"/>
        <v>1.1009575736964932E-4</v>
      </c>
      <c r="AL77" s="6">
        <f t="shared" si="37"/>
        <v>2.7795340077304973E-4</v>
      </c>
      <c r="AM77" s="6">
        <f t="shared" si="37"/>
        <v>4.458110441764495E-4</v>
      </c>
      <c r="AO77" s="6">
        <v>2029</v>
      </c>
      <c r="AP77" s="6">
        <f t="shared" si="38"/>
        <v>1.287477140209816E-3</v>
      </c>
      <c r="AQ77" s="6">
        <f t="shared" si="30"/>
        <v>3.2504308802505382E-3</v>
      </c>
      <c r="AR77" s="6">
        <f t="shared" si="30"/>
        <v>5.2133846202912469E-3</v>
      </c>
    </row>
    <row r="78" spans="4:44" x14ac:dyDescent="0.25">
      <c r="F78" s="6">
        <v>2030</v>
      </c>
      <c r="G78" s="6">
        <f t="shared" si="31"/>
        <v>1.0933486068608323E-4</v>
      </c>
      <c r="H78" s="6">
        <f t="shared" si="31"/>
        <v>2.9145121237157196E-4</v>
      </c>
      <c r="I78" s="6">
        <f t="shared" si="31"/>
        <v>4.7356756405706135E-4</v>
      </c>
      <c r="K78" s="6">
        <v>2030</v>
      </c>
      <c r="L78" s="6">
        <f t="shared" si="32"/>
        <v>2.8767403119167855E-4</v>
      </c>
      <c r="M78" s="6">
        <f t="shared" si="32"/>
        <v>7.668454931255437E-4</v>
      </c>
      <c r="N78" s="6">
        <f t="shared" si="32"/>
        <v>1.2460169550594089E-3</v>
      </c>
      <c r="P78" s="6">
        <v>2030</v>
      </c>
      <c r="Q78" s="6">
        <f t="shared" si="33"/>
        <v>5.309327614605364E-6</v>
      </c>
      <c r="R78" s="6">
        <f t="shared" si="33"/>
        <v>1.4152942258713338E-5</v>
      </c>
      <c r="S78" s="6">
        <f t="shared" si="33"/>
        <v>2.2996556902821274E-5</v>
      </c>
      <c r="U78" s="6">
        <v>2030</v>
      </c>
      <c r="V78" s="6">
        <f t="shared" si="34"/>
        <v>9.7129339382116505E-4</v>
      </c>
      <c r="W78" s="6">
        <f t="shared" si="34"/>
        <v>2.5891525851983771E-3</v>
      </c>
      <c r="X78" s="6">
        <f t="shared" si="34"/>
        <v>4.2070117765755843E-3</v>
      </c>
      <c r="Z78" s="6">
        <v>2030</v>
      </c>
      <c r="AA78" s="6">
        <f t="shared" si="35"/>
        <v>0</v>
      </c>
      <c r="AB78" s="6">
        <f t="shared" si="35"/>
        <v>0</v>
      </c>
      <c r="AC78" s="6">
        <f t="shared" si="35"/>
        <v>0</v>
      </c>
      <c r="AE78" s="6">
        <v>2030</v>
      </c>
      <c r="AF78" s="6">
        <f t="shared" si="36"/>
        <v>0</v>
      </c>
      <c r="AG78" s="6">
        <f t="shared" si="36"/>
        <v>0</v>
      </c>
      <c r="AH78" s="6">
        <f t="shared" si="36"/>
        <v>0</v>
      </c>
      <c r="AJ78" s="6">
        <v>2030</v>
      </c>
      <c r="AK78" s="6">
        <f t="shared" si="37"/>
        <v>1.284450502645913E-4</v>
      </c>
      <c r="AL78" s="6">
        <f t="shared" si="37"/>
        <v>3.4239276830676522E-4</v>
      </c>
      <c r="AM78" s="6">
        <f t="shared" si="37"/>
        <v>5.5634048634893986E-4</v>
      </c>
      <c r="AO78" s="6">
        <v>2030</v>
      </c>
      <c r="AP78" s="6">
        <f t="shared" si="38"/>
        <v>1.5020566635781235E-3</v>
      </c>
      <c r="AQ78" s="6">
        <f t="shared" si="30"/>
        <v>4.0039950012609711E-3</v>
      </c>
      <c r="AR78" s="6">
        <f t="shared" si="30"/>
        <v>6.5059333389438159E-3</v>
      </c>
    </row>
    <row r="79" spans="4:44" x14ac:dyDescent="0.25">
      <c r="F79" s="6">
        <v>2031</v>
      </c>
      <c r="G79" s="6">
        <f t="shared" si="31"/>
        <v>1.2495412649838109E-4</v>
      </c>
      <c r="H79" s="6">
        <f t="shared" si="31"/>
        <v>3.1196451140157091E-4</v>
      </c>
      <c r="I79" s="6">
        <f t="shared" si="31"/>
        <v>4.9897489630476002E-4</v>
      </c>
      <c r="K79" s="6">
        <v>2031</v>
      </c>
      <c r="L79" s="6">
        <f t="shared" si="32"/>
        <v>3.2877032136191796E-4</v>
      </c>
      <c r="M79" s="6">
        <f t="shared" si="32"/>
        <v>8.2081861192745149E-4</v>
      </c>
      <c r="N79" s="6">
        <f t="shared" si="32"/>
        <v>1.3128669024929851E-3</v>
      </c>
      <c r="P79" s="6">
        <v>2031</v>
      </c>
      <c r="Q79" s="6">
        <f t="shared" si="33"/>
        <v>6.0678029881204277E-6</v>
      </c>
      <c r="R79" s="6">
        <f t="shared" si="33"/>
        <v>1.5149073083989012E-5</v>
      </c>
      <c r="S79" s="6">
        <f t="shared" si="33"/>
        <v>2.4230343179857558E-5</v>
      </c>
      <c r="U79" s="6">
        <v>2031</v>
      </c>
      <c r="V79" s="6">
        <f t="shared" si="34"/>
        <v>1.1100495929384738E-3</v>
      </c>
      <c r="W79" s="6">
        <f t="shared" si="34"/>
        <v>2.7713856964703743E-3</v>
      </c>
      <c r="X79" s="6">
        <f t="shared" si="34"/>
        <v>4.4327218000022751E-3</v>
      </c>
      <c r="Z79" s="6">
        <v>2031</v>
      </c>
      <c r="AA79" s="6">
        <f t="shared" si="35"/>
        <v>0</v>
      </c>
      <c r="AB79" s="6">
        <f t="shared" si="35"/>
        <v>0</v>
      </c>
      <c r="AC79" s="6">
        <f t="shared" si="35"/>
        <v>0</v>
      </c>
      <c r="AE79" s="6">
        <v>2031</v>
      </c>
      <c r="AF79" s="6">
        <f t="shared" si="36"/>
        <v>0</v>
      </c>
      <c r="AG79" s="6">
        <f t="shared" si="36"/>
        <v>0</v>
      </c>
      <c r="AH79" s="6">
        <f t="shared" si="36"/>
        <v>0</v>
      </c>
      <c r="AJ79" s="6">
        <v>2031</v>
      </c>
      <c r="AK79" s="6">
        <f t="shared" si="37"/>
        <v>1.4679434315953264E-4</v>
      </c>
      <c r="AL79" s="6">
        <f t="shared" si="37"/>
        <v>3.6649150231042159E-4</v>
      </c>
      <c r="AM79" s="6">
        <f t="shared" si="37"/>
        <v>5.8618866146131049E-4</v>
      </c>
      <c r="AO79" s="6">
        <v>2031</v>
      </c>
      <c r="AP79" s="6">
        <f t="shared" si="38"/>
        <v>1.7166361869464261E-3</v>
      </c>
      <c r="AQ79" s="6">
        <f t="shared" si="30"/>
        <v>4.2858093951938072E-3</v>
      </c>
      <c r="AR79" s="6">
        <f t="shared" si="30"/>
        <v>6.8549826034411884E-3</v>
      </c>
    </row>
    <row r="80" spans="4:44" x14ac:dyDescent="0.25">
      <c r="F80" s="6">
        <v>2032</v>
      </c>
      <c r="G80" s="6">
        <f t="shared" si="31"/>
        <v>1.4057339231067896E-4</v>
      </c>
      <c r="H80" s="6">
        <f t="shared" si="31"/>
        <v>3.3286386192353057E-4</v>
      </c>
      <c r="I80" s="6">
        <f t="shared" si="31"/>
        <v>5.2515433153638277E-4</v>
      </c>
      <c r="K80" s="6">
        <v>2032</v>
      </c>
      <c r="L80" s="6">
        <f t="shared" si="32"/>
        <v>3.6986661153215738E-4</v>
      </c>
      <c r="M80" s="6">
        <f t="shared" si="32"/>
        <v>8.7580748168237979E-4</v>
      </c>
      <c r="N80" s="6">
        <f t="shared" si="32"/>
        <v>1.3817483518326007E-3</v>
      </c>
      <c r="P80" s="6">
        <v>2032</v>
      </c>
      <c r="Q80" s="6">
        <f t="shared" si="33"/>
        <v>6.8262783616354915E-6</v>
      </c>
      <c r="R80" s="6">
        <f t="shared" si="33"/>
        <v>1.6163950664271003E-5</v>
      </c>
      <c r="S80" s="6">
        <f t="shared" si="33"/>
        <v>2.5501622966906476E-5</v>
      </c>
      <c r="U80" s="6">
        <v>2032</v>
      </c>
      <c r="V80" s="6">
        <f t="shared" si="34"/>
        <v>1.2488057920557823E-3</v>
      </c>
      <c r="W80" s="6">
        <f t="shared" si="34"/>
        <v>2.9570483567577933E-3</v>
      </c>
      <c r="X80" s="6">
        <f t="shared" si="34"/>
        <v>4.6652909214598103E-3</v>
      </c>
      <c r="Z80" s="6">
        <v>2032</v>
      </c>
      <c r="AA80" s="6">
        <f t="shared" si="35"/>
        <v>0</v>
      </c>
      <c r="AB80" s="6">
        <f t="shared" si="35"/>
        <v>0</v>
      </c>
      <c r="AC80" s="6">
        <f t="shared" si="35"/>
        <v>0</v>
      </c>
      <c r="AE80" s="6">
        <v>2032</v>
      </c>
      <c r="AF80" s="6">
        <f t="shared" si="36"/>
        <v>0</v>
      </c>
      <c r="AG80" s="6">
        <f t="shared" si="36"/>
        <v>0</v>
      </c>
      <c r="AH80" s="6">
        <f t="shared" si="36"/>
        <v>0</v>
      </c>
      <c r="AJ80" s="6">
        <v>2032</v>
      </c>
      <c r="AK80" s="6">
        <f t="shared" si="37"/>
        <v>1.6514363605447463E-4</v>
      </c>
      <c r="AL80" s="6">
        <f t="shared" si="37"/>
        <v>3.9104376415486513E-4</v>
      </c>
      <c r="AM80" s="6">
        <f t="shared" si="37"/>
        <v>6.1694389225525623E-4</v>
      </c>
      <c r="AO80" s="6">
        <v>2032</v>
      </c>
      <c r="AP80" s="6">
        <f t="shared" si="38"/>
        <v>1.9312157103147289E-3</v>
      </c>
      <c r="AQ80" s="6">
        <f t="shared" si="30"/>
        <v>4.5729274151828396E-3</v>
      </c>
      <c r="AR80" s="6">
        <f t="shared" si="30"/>
        <v>7.2146391200509571E-3</v>
      </c>
    </row>
    <row r="81" spans="6:44" x14ac:dyDescent="0.25">
      <c r="F81" s="6">
        <v>2033</v>
      </c>
      <c r="G81" s="6">
        <f t="shared" si="31"/>
        <v>1.5619265812297621E-4</v>
      </c>
      <c r="H81" s="6">
        <f t="shared" si="31"/>
        <v>3.541609956496213E-4</v>
      </c>
      <c r="I81" s="6">
        <f t="shared" si="31"/>
        <v>5.5212933317626571E-4</v>
      </c>
      <c r="K81" s="6">
        <v>2033</v>
      </c>
      <c r="L81" s="6">
        <f t="shared" si="32"/>
        <v>4.1096290170239939E-4</v>
      </c>
      <c r="M81" s="6">
        <f t="shared" si="32"/>
        <v>9.3184297002861841E-4</v>
      </c>
      <c r="N81" s="6">
        <f t="shared" si="32"/>
        <v>1.4527230383548373E-3</v>
      </c>
      <c r="P81" s="6">
        <v>2033</v>
      </c>
      <c r="Q81" s="6">
        <f t="shared" si="33"/>
        <v>7.5847537351505544E-6</v>
      </c>
      <c r="R81" s="6">
        <f t="shared" si="33"/>
        <v>1.7198144694375653E-5</v>
      </c>
      <c r="S81" s="6">
        <f t="shared" si="33"/>
        <v>2.6811535653600791E-5</v>
      </c>
      <c r="U81" s="6">
        <v>2033</v>
      </c>
      <c r="V81" s="6">
        <f t="shared" si="34"/>
        <v>1.3875619911730907E-3</v>
      </c>
      <c r="W81" s="6">
        <f t="shared" si="34"/>
        <v>3.1462447865668497E-3</v>
      </c>
      <c r="X81" s="6">
        <f t="shared" si="34"/>
        <v>4.9049275819606081E-3</v>
      </c>
      <c r="Z81" s="6">
        <v>2033</v>
      </c>
      <c r="AA81" s="6">
        <f t="shared" si="35"/>
        <v>0</v>
      </c>
      <c r="AB81" s="6">
        <f t="shared" si="35"/>
        <v>0</v>
      </c>
      <c r="AC81" s="6">
        <f t="shared" si="35"/>
        <v>0</v>
      </c>
      <c r="AE81" s="6">
        <v>2033</v>
      </c>
      <c r="AF81" s="6">
        <f t="shared" si="36"/>
        <v>0</v>
      </c>
      <c r="AG81" s="6">
        <f t="shared" si="36"/>
        <v>0</v>
      </c>
      <c r="AH81" s="6">
        <f t="shared" si="36"/>
        <v>0</v>
      </c>
      <c r="AJ81" s="6">
        <v>2033</v>
      </c>
      <c r="AK81" s="6">
        <f t="shared" si="37"/>
        <v>1.8349292894941595E-4</v>
      </c>
      <c r="AL81" s="6">
        <f t="shared" si="37"/>
        <v>4.1606333608987196E-4</v>
      </c>
      <c r="AM81" s="6">
        <f t="shared" si="37"/>
        <v>6.4863374323032735E-4</v>
      </c>
      <c r="AO81" s="6">
        <v>2033</v>
      </c>
      <c r="AP81" s="6">
        <f t="shared" si="38"/>
        <v>2.1457952336830328E-3</v>
      </c>
      <c r="AQ81" s="6">
        <f t="shared" si="30"/>
        <v>4.8655102330293363E-3</v>
      </c>
      <c r="AR81" s="6">
        <f t="shared" si="30"/>
        <v>7.5852252323756388E-3</v>
      </c>
    </row>
    <row r="82" spans="6:44" x14ac:dyDescent="0.25">
      <c r="F82" s="6">
        <v>2034</v>
      </c>
      <c r="G82" s="6">
        <f t="shared" si="31"/>
        <v>1.7181192393527409E-4</v>
      </c>
      <c r="H82" s="6">
        <f t="shared" si="31"/>
        <v>3.7586800080680939E-4</v>
      </c>
      <c r="I82" s="6">
        <f t="shared" si="31"/>
        <v>5.7992407767834401E-4</v>
      </c>
      <c r="K82" s="6">
        <v>2034</v>
      </c>
      <c r="L82" s="6">
        <f t="shared" si="32"/>
        <v>4.5205919187263881E-4</v>
      </c>
      <c r="M82" s="6">
        <f t="shared" si="32"/>
        <v>9.8895688264058761E-4</v>
      </c>
      <c r="N82" s="6">
        <f t="shared" si="32"/>
        <v>1.5258545734085362E-3</v>
      </c>
      <c r="P82" s="6">
        <v>2034</v>
      </c>
      <c r="Q82" s="6">
        <f t="shared" si="33"/>
        <v>8.3432291086655783E-6</v>
      </c>
      <c r="R82" s="6">
        <f t="shared" si="33"/>
        <v>1.8252242181565408E-5</v>
      </c>
      <c r="S82" s="6">
        <f t="shared" si="33"/>
        <v>2.8161255254465195E-5</v>
      </c>
      <c r="U82" s="6">
        <v>2034</v>
      </c>
      <c r="V82" s="6">
        <f t="shared" si="34"/>
        <v>1.5263181902903994E-3</v>
      </c>
      <c r="W82" s="6">
        <f t="shared" si="34"/>
        <v>3.3390823735589196E-3</v>
      </c>
      <c r="X82" s="6">
        <f t="shared" si="34"/>
        <v>5.1518465568274399E-3</v>
      </c>
      <c r="Z82" s="6">
        <v>2034</v>
      </c>
      <c r="AA82" s="6">
        <f t="shared" si="35"/>
        <v>0</v>
      </c>
      <c r="AB82" s="6">
        <f t="shared" si="35"/>
        <v>0</v>
      </c>
      <c r="AC82" s="6">
        <f t="shared" si="35"/>
        <v>0</v>
      </c>
      <c r="AE82" s="6">
        <v>2034</v>
      </c>
      <c r="AF82" s="6">
        <f t="shared" si="36"/>
        <v>0</v>
      </c>
      <c r="AG82" s="6">
        <f t="shared" si="36"/>
        <v>0</v>
      </c>
      <c r="AH82" s="6">
        <f t="shared" si="36"/>
        <v>0</v>
      </c>
      <c r="AJ82" s="6">
        <v>2034</v>
      </c>
      <c r="AK82" s="6">
        <f t="shared" si="37"/>
        <v>2.0184222184435794E-4</v>
      </c>
      <c r="AL82" s="6">
        <f t="shared" si="37"/>
        <v>4.4156441919376827E-4</v>
      </c>
      <c r="AM82" s="6">
        <f t="shared" si="37"/>
        <v>6.8128661654317927E-4</v>
      </c>
      <c r="AO82" s="6">
        <v>2034</v>
      </c>
      <c r="AP82" s="6">
        <f t="shared" si="38"/>
        <v>2.3603747570513358E-3</v>
      </c>
      <c r="AQ82" s="6">
        <f t="shared" si="30"/>
        <v>5.1637239183816505E-3</v>
      </c>
      <c r="AR82" s="6">
        <f t="shared" si="30"/>
        <v>7.9670730797119643E-3</v>
      </c>
    </row>
    <row r="83" spans="6:44" x14ac:dyDescent="0.25">
      <c r="F83" s="6">
        <v>2035</v>
      </c>
      <c r="G83" s="6">
        <f t="shared" si="31"/>
        <v>1.8743118974757134E-4</v>
      </c>
      <c r="H83" s="6">
        <f t="shared" si="31"/>
        <v>3.9799733297098545E-4</v>
      </c>
      <c r="I83" s="6">
        <f t="shared" si="31"/>
        <v>6.0856347619439902E-4</v>
      </c>
      <c r="K83" s="6">
        <v>2035</v>
      </c>
      <c r="L83" s="6">
        <f t="shared" si="32"/>
        <v>4.9315548204287827E-4</v>
      </c>
      <c r="M83" s="6">
        <f t="shared" si="32"/>
        <v>1.0471819917348053E-3</v>
      </c>
      <c r="N83" s="6">
        <f t="shared" si="32"/>
        <v>1.6012085014267311E-3</v>
      </c>
      <c r="P83" s="6">
        <v>2035</v>
      </c>
      <c r="Q83" s="6">
        <f t="shared" si="33"/>
        <v>9.1017044821806412E-6</v>
      </c>
      <c r="R83" s="6">
        <f t="shared" si="33"/>
        <v>1.9326847971656201E-5</v>
      </c>
      <c r="S83" s="6">
        <f t="shared" si="33"/>
        <v>2.9551991461131722E-5</v>
      </c>
      <c r="U83" s="6">
        <v>2035</v>
      </c>
      <c r="V83" s="6">
        <f t="shared" si="34"/>
        <v>1.665074389407708E-3</v>
      </c>
      <c r="W83" s="6">
        <f t="shared" si="34"/>
        <v>3.5356717687972019E-3</v>
      </c>
      <c r="X83" s="6">
        <f t="shared" si="34"/>
        <v>5.4062691481866904E-3</v>
      </c>
      <c r="Z83" s="6">
        <v>2035</v>
      </c>
      <c r="AA83" s="6">
        <f t="shared" si="35"/>
        <v>0</v>
      </c>
      <c r="AB83" s="6">
        <f t="shared" si="35"/>
        <v>0</v>
      </c>
      <c r="AC83" s="6">
        <f t="shared" si="35"/>
        <v>0</v>
      </c>
      <c r="AE83" s="6">
        <v>2035</v>
      </c>
      <c r="AF83" s="6">
        <f t="shared" si="36"/>
        <v>0</v>
      </c>
      <c r="AG83" s="6">
        <f t="shared" si="36"/>
        <v>0</v>
      </c>
      <c r="AH83" s="6">
        <f t="shared" si="36"/>
        <v>0</v>
      </c>
      <c r="AJ83" s="6">
        <v>2035</v>
      </c>
      <c r="AK83" s="6">
        <f t="shared" si="37"/>
        <v>2.2019151473929926E-4</v>
      </c>
      <c r="AL83" s="6">
        <f t="shared" si="37"/>
        <v>4.6756164610120879E-4</v>
      </c>
      <c r="AM83" s="6">
        <f t="shared" si="37"/>
        <v>7.1493177746311714E-4</v>
      </c>
      <c r="AO83" s="6">
        <v>2035</v>
      </c>
      <c r="AP83" s="6">
        <f t="shared" si="38"/>
        <v>2.5749542804196376E-3</v>
      </c>
      <c r="AQ83" s="6">
        <f t="shared" si="30"/>
        <v>5.4677395875758579E-3</v>
      </c>
      <c r="AR83" s="6">
        <f t="shared" si="30"/>
        <v>8.3605248947320691E-3</v>
      </c>
    </row>
    <row r="84" spans="6:44" x14ac:dyDescent="0.25">
      <c r="F84" s="6">
        <v>2036</v>
      </c>
      <c r="G84" s="6">
        <f t="shared" si="31"/>
        <v>2.0305045555986921E-4</v>
      </c>
      <c r="H84" s="6">
        <f t="shared" si="31"/>
        <v>4.2056182623032197E-4</v>
      </c>
      <c r="I84" s="6">
        <f t="shared" si="31"/>
        <v>6.3807319690077473E-4</v>
      </c>
      <c r="K84" s="6">
        <v>2036</v>
      </c>
      <c r="L84" s="6">
        <f t="shared" si="32"/>
        <v>5.3425177221311769E-4</v>
      </c>
      <c r="M84" s="6">
        <f t="shared" si="32"/>
        <v>1.1065520654421112E-3</v>
      </c>
      <c r="N84" s="6">
        <f t="shared" si="32"/>
        <v>1.6788523586711045E-3</v>
      </c>
      <c r="P84" s="6">
        <v>2036</v>
      </c>
      <c r="Q84" s="6">
        <f t="shared" si="33"/>
        <v>9.8601798556957058E-6</v>
      </c>
      <c r="R84" s="6">
        <f t="shared" si="33"/>
        <v>2.0422585291113198E-5</v>
      </c>
      <c r="S84" s="6">
        <f t="shared" si="33"/>
        <v>3.0984990726530654E-5</v>
      </c>
      <c r="U84" s="6">
        <v>2036</v>
      </c>
      <c r="V84" s="6">
        <f t="shared" si="34"/>
        <v>1.8038305885250165E-3</v>
      </c>
      <c r="W84" s="6">
        <f t="shared" si="34"/>
        <v>3.7361269859181347E-3</v>
      </c>
      <c r="X84" s="6">
        <f t="shared" si="34"/>
        <v>5.668423383311247E-3</v>
      </c>
      <c r="Z84" s="6">
        <v>2036</v>
      </c>
      <c r="AA84" s="6">
        <f t="shared" si="35"/>
        <v>0</v>
      </c>
      <c r="AB84" s="6">
        <f t="shared" si="35"/>
        <v>0</v>
      </c>
      <c r="AC84" s="6">
        <f t="shared" si="35"/>
        <v>0</v>
      </c>
      <c r="AE84" s="6">
        <v>2036</v>
      </c>
      <c r="AF84" s="6">
        <f t="shared" si="36"/>
        <v>0</v>
      </c>
      <c r="AG84" s="6">
        <f t="shared" si="36"/>
        <v>0</v>
      </c>
      <c r="AH84" s="6">
        <f t="shared" si="36"/>
        <v>0</v>
      </c>
      <c r="AJ84" s="6">
        <v>2036</v>
      </c>
      <c r="AK84" s="6">
        <f t="shared" si="37"/>
        <v>2.3854080763424063E-4</v>
      </c>
      <c r="AL84" s="6">
        <f t="shared" si="37"/>
        <v>4.9407009411772825E-4</v>
      </c>
      <c r="AM84" s="6">
        <f t="shared" si="37"/>
        <v>7.4959938060121655E-4</v>
      </c>
      <c r="AO84" s="6">
        <v>2036</v>
      </c>
      <c r="AP84" s="6">
        <f t="shared" si="38"/>
        <v>2.7895338037879397E-3</v>
      </c>
      <c r="AQ84" s="6">
        <f t="shared" si="30"/>
        <v>5.7777335569994094E-3</v>
      </c>
      <c r="AR84" s="6">
        <f t="shared" si="30"/>
        <v>8.7659333102108744E-3</v>
      </c>
    </row>
    <row r="85" spans="6:44" x14ac:dyDescent="0.25">
      <c r="F85" s="6">
        <v>2037</v>
      </c>
      <c r="G85" s="6">
        <f t="shared" si="31"/>
        <v>2.1866972137216708E-4</v>
      </c>
      <c r="H85" s="6">
        <f t="shared" si="31"/>
        <v>4.4357470468787659E-4</v>
      </c>
      <c r="I85" s="6">
        <f t="shared" si="31"/>
        <v>6.68479688003586E-4</v>
      </c>
      <c r="K85" s="6">
        <v>2037</v>
      </c>
      <c r="L85" s="6">
        <f t="shared" si="32"/>
        <v>5.753480623833571E-4</v>
      </c>
      <c r="M85" s="6">
        <f t="shared" si="32"/>
        <v>1.1671018980724964E-3</v>
      </c>
      <c r="N85" s="6">
        <f t="shared" si="32"/>
        <v>1.7588557337616356E-3</v>
      </c>
      <c r="P85" s="6">
        <v>2037</v>
      </c>
      <c r="Q85" s="6">
        <f t="shared" si="33"/>
        <v>1.061865522921077E-5</v>
      </c>
      <c r="R85" s="6">
        <f t="shared" si="33"/>
        <v>2.1540096305619858E-5</v>
      </c>
      <c r="S85" s="6">
        <f t="shared" si="33"/>
        <v>3.2461537382028951E-5</v>
      </c>
      <c r="U85" s="6">
        <v>2037</v>
      </c>
      <c r="V85" s="6">
        <f t="shared" si="34"/>
        <v>1.9425867876423251E-3</v>
      </c>
      <c r="W85" s="6">
        <f t="shared" si="34"/>
        <v>3.940565503316608E-3</v>
      </c>
      <c r="X85" s="6">
        <f t="shared" si="34"/>
        <v>5.9385442189908919E-3</v>
      </c>
      <c r="Z85" s="6">
        <v>2037</v>
      </c>
      <c r="AA85" s="6">
        <f t="shared" si="35"/>
        <v>0</v>
      </c>
      <c r="AB85" s="6">
        <f t="shared" si="35"/>
        <v>0</v>
      </c>
      <c r="AC85" s="6">
        <f t="shared" si="35"/>
        <v>0</v>
      </c>
      <c r="AE85" s="6">
        <v>2037</v>
      </c>
      <c r="AF85" s="6">
        <f t="shared" si="36"/>
        <v>0</v>
      </c>
      <c r="AG85" s="6">
        <f t="shared" si="36"/>
        <v>0</v>
      </c>
      <c r="AH85" s="6">
        <f t="shared" si="36"/>
        <v>0</v>
      </c>
      <c r="AJ85" s="6">
        <v>2037</v>
      </c>
      <c r="AK85" s="6">
        <f t="shared" si="37"/>
        <v>2.568901005291826E-4</v>
      </c>
      <c r="AL85" s="6">
        <f t="shared" si="37"/>
        <v>5.2110529873284522E-4</v>
      </c>
      <c r="AM85" s="6">
        <f t="shared" si="37"/>
        <v>7.8532049693650773E-4</v>
      </c>
      <c r="AO85" s="6">
        <v>2037</v>
      </c>
      <c r="AP85" s="6">
        <f t="shared" si="38"/>
        <v>3.0041133271562427E-3</v>
      </c>
      <c r="AQ85" s="6">
        <f t="shared" si="30"/>
        <v>6.0938875011154461E-3</v>
      </c>
      <c r="AR85" s="6">
        <f t="shared" si="30"/>
        <v>9.1836616750746516E-3</v>
      </c>
    </row>
    <row r="86" spans="6:44" x14ac:dyDescent="0.25">
      <c r="F86" s="6">
        <v>2038</v>
      </c>
      <c r="G86" s="6">
        <f t="shared" si="31"/>
        <v>2.342889871844643E-4</v>
      </c>
      <c r="H86" s="6">
        <f t="shared" si="31"/>
        <v>4.6704959431374777E-4</v>
      </c>
      <c r="I86" s="6">
        <f t="shared" si="31"/>
        <v>6.9981020144302994E-4</v>
      </c>
      <c r="K86" s="6">
        <v>2038</v>
      </c>
      <c r="L86" s="6">
        <f t="shared" si="32"/>
        <v>6.1644435255359651E-4</v>
      </c>
      <c r="M86" s="6">
        <f t="shared" si="32"/>
        <v>1.2288673412996416E-3</v>
      </c>
      <c r="N86" s="6">
        <f t="shared" si="32"/>
        <v>1.8412903300456828E-3</v>
      </c>
      <c r="P86" s="6">
        <v>2038</v>
      </c>
      <c r="Q86" s="6">
        <f t="shared" si="33"/>
        <v>1.1377130602725793E-5</v>
      </c>
      <c r="R86" s="6">
        <f t="shared" si="33"/>
        <v>2.2680042695621655E-5</v>
      </c>
      <c r="S86" s="6">
        <f t="shared" si="33"/>
        <v>3.3982954788517483E-5</v>
      </c>
      <c r="U86" s="6">
        <v>2038</v>
      </c>
      <c r="V86" s="6">
        <f t="shared" si="34"/>
        <v>2.081342986759634E-3</v>
      </c>
      <c r="W86" s="6">
        <f t="shared" si="34"/>
        <v>4.1491083694364505E-3</v>
      </c>
      <c r="X86" s="6">
        <f t="shared" si="34"/>
        <v>6.2168737521132618E-3</v>
      </c>
      <c r="Z86" s="6">
        <v>2038</v>
      </c>
      <c r="AA86" s="6">
        <f t="shared" si="35"/>
        <v>0</v>
      </c>
      <c r="AB86" s="6">
        <f t="shared" si="35"/>
        <v>0</v>
      </c>
      <c r="AC86" s="6">
        <f t="shared" si="35"/>
        <v>0</v>
      </c>
      <c r="AE86" s="6">
        <v>2038</v>
      </c>
      <c r="AF86" s="6">
        <f t="shared" si="36"/>
        <v>0</v>
      </c>
      <c r="AG86" s="6">
        <f t="shared" si="36"/>
        <v>0</v>
      </c>
      <c r="AH86" s="6">
        <f t="shared" si="36"/>
        <v>0</v>
      </c>
      <c r="AJ86" s="6">
        <v>2038</v>
      </c>
      <c r="AK86" s="6">
        <f t="shared" si="37"/>
        <v>2.7523939342412394E-4</v>
      </c>
      <c r="AL86" s="6">
        <f t="shared" si="37"/>
        <v>5.4868326754379821E-4</v>
      </c>
      <c r="AM86" s="6">
        <f t="shared" si="37"/>
        <v>8.2212714166347205E-4</v>
      </c>
      <c r="AO86" s="6">
        <v>2038</v>
      </c>
      <c r="AP86" s="6">
        <f t="shared" si="38"/>
        <v>3.2186928505245445E-3</v>
      </c>
      <c r="AQ86" s="6">
        <f t="shared" si="30"/>
        <v>6.4163886152892599E-3</v>
      </c>
      <c r="AR86" s="6">
        <f t="shared" si="30"/>
        <v>9.6140843800539624E-3</v>
      </c>
    </row>
    <row r="87" spans="6:44" x14ac:dyDescent="0.25">
      <c r="F87" s="6">
        <v>2039</v>
      </c>
      <c r="G87" s="6">
        <f t="shared" si="31"/>
        <v>2.4990825299676218E-4</v>
      </c>
      <c r="H87" s="6">
        <f t="shared" si="31"/>
        <v>4.9100053515740494E-4</v>
      </c>
      <c r="I87" s="6">
        <f t="shared" si="31"/>
        <v>7.3209281731804706E-4</v>
      </c>
      <c r="K87" s="6">
        <v>2039</v>
      </c>
      <c r="L87" s="6">
        <f t="shared" si="32"/>
        <v>6.5754064272383853E-4</v>
      </c>
      <c r="M87" s="6">
        <f t="shared" si="32"/>
        <v>1.2918853362931201E-3</v>
      </c>
      <c r="N87" s="6">
        <f t="shared" si="32"/>
        <v>1.9262300298624007E-3</v>
      </c>
      <c r="P87" s="6">
        <v>2039</v>
      </c>
      <c r="Q87" s="6">
        <f t="shared" si="33"/>
        <v>1.2135605976240855E-5</v>
      </c>
      <c r="R87" s="6">
        <f t="shared" si="33"/>
        <v>2.3843106249359674E-5</v>
      </c>
      <c r="S87" s="6">
        <f t="shared" si="33"/>
        <v>3.5550606522478499E-5</v>
      </c>
      <c r="U87" s="6">
        <v>2039</v>
      </c>
      <c r="V87" s="6">
        <f t="shared" si="34"/>
        <v>2.220099185876942E-3</v>
      </c>
      <c r="W87" s="6">
        <f t="shared" si="34"/>
        <v>4.3618803112605541E-3</v>
      </c>
      <c r="X87" s="6">
        <f t="shared" si="34"/>
        <v>6.5036614366441609E-3</v>
      </c>
      <c r="Z87" s="6">
        <v>2039</v>
      </c>
      <c r="AA87" s="6">
        <f t="shared" si="35"/>
        <v>0</v>
      </c>
      <c r="AB87" s="6">
        <f t="shared" si="35"/>
        <v>0</v>
      </c>
      <c r="AC87" s="6">
        <f t="shared" si="35"/>
        <v>0</v>
      </c>
      <c r="AE87" s="6">
        <v>2039</v>
      </c>
      <c r="AF87" s="6">
        <f t="shared" si="36"/>
        <v>0</v>
      </c>
      <c r="AG87" s="6">
        <f t="shared" si="36"/>
        <v>0</v>
      </c>
      <c r="AH87" s="6">
        <f t="shared" si="36"/>
        <v>0</v>
      </c>
      <c r="AJ87" s="6">
        <v>2039</v>
      </c>
      <c r="AK87" s="6">
        <f t="shared" si="37"/>
        <v>2.9358868631906593E-4</v>
      </c>
      <c r="AL87" s="6">
        <f t="shared" si="37"/>
        <v>5.7682049460242631E-4</v>
      </c>
      <c r="AM87" s="6">
        <f t="shared" si="37"/>
        <v>8.6005230288578691E-4</v>
      </c>
      <c r="AO87" s="6">
        <v>2039</v>
      </c>
      <c r="AP87" s="6">
        <f t="shared" si="38"/>
        <v>3.4332723738928492E-3</v>
      </c>
      <c r="AQ87" s="6">
        <f t="shared" si="30"/>
        <v>6.7454297835628655E-3</v>
      </c>
      <c r="AR87" s="6">
        <f t="shared" si="30"/>
        <v>1.0057587193232876E-2</v>
      </c>
    </row>
    <row r="88" spans="6:44" x14ac:dyDescent="0.25">
      <c r="F88" s="6">
        <v>2040</v>
      </c>
      <c r="G88" s="6">
        <f t="shared" si="31"/>
        <v>2.6552751880906005E-4</v>
      </c>
      <c r="H88" s="6">
        <f t="shared" si="31"/>
        <v>5.1544199393114122E-4</v>
      </c>
      <c r="I88" s="6">
        <f t="shared" si="31"/>
        <v>7.6535646905322228E-4</v>
      </c>
      <c r="K88" s="6">
        <v>2040</v>
      </c>
      <c r="L88" s="6">
        <f t="shared" si="32"/>
        <v>6.9863693289407794E-4</v>
      </c>
      <c r="M88" s="6">
        <f t="shared" si="32"/>
        <v>1.3561939468270797E-3</v>
      </c>
      <c r="N88" s="6">
        <f t="shared" si="32"/>
        <v>2.0137509607600795E-3</v>
      </c>
      <c r="P88" s="6">
        <v>2040</v>
      </c>
      <c r="Q88" s="6">
        <f t="shared" si="33"/>
        <v>1.2894081349755918E-5</v>
      </c>
      <c r="R88" s="6">
        <f t="shared" si="33"/>
        <v>2.502998947392631E-5</v>
      </c>
      <c r="S88" s="6">
        <f t="shared" si="33"/>
        <v>3.7165897598096667E-5</v>
      </c>
      <c r="U88" s="6">
        <v>2040</v>
      </c>
      <c r="V88" s="6">
        <f t="shared" si="34"/>
        <v>2.3588553849942556E-3</v>
      </c>
      <c r="W88" s="6">
        <f t="shared" si="34"/>
        <v>4.5790098460979714E-3</v>
      </c>
      <c r="X88" s="6">
        <f t="shared" si="34"/>
        <v>6.7991643072016815E-3</v>
      </c>
      <c r="Z88" s="6">
        <v>2040</v>
      </c>
      <c r="AA88" s="6">
        <f t="shared" si="35"/>
        <v>0</v>
      </c>
      <c r="AB88" s="6">
        <f t="shared" si="35"/>
        <v>0</v>
      </c>
      <c r="AC88" s="6">
        <f t="shared" si="35"/>
        <v>0</v>
      </c>
      <c r="AE88" s="6">
        <v>2040</v>
      </c>
      <c r="AF88" s="6">
        <f t="shared" si="36"/>
        <v>0</v>
      </c>
      <c r="AG88" s="6">
        <f t="shared" si="36"/>
        <v>0</v>
      </c>
      <c r="AH88" s="6">
        <f t="shared" si="36"/>
        <v>0</v>
      </c>
      <c r="AJ88" s="6">
        <v>2040</v>
      </c>
      <c r="AK88" s="6">
        <f t="shared" si="37"/>
        <v>3.1193797921400722E-4</v>
      </c>
      <c r="AL88" s="6">
        <f t="shared" si="37"/>
        <v>6.0553397519802661E-4</v>
      </c>
      <c r="AM88" s="6">
        <f t="shared" si="37"/>
        <v>8.9912997118204616E-4</v>
      </c>
      <c r="AO88" s="6">
        <v>2040</v>
      </c>
      <c r="AP88" s="6">
        <f t="shared" si="38"/>
        <v>3.647851897261157E-3</v>
      </c>
      <c r="AQ88" s="6">
        <f t="shared" si="38"/>
        <v>7.081209751528145E-3</v>
      </c>
      <c r="AR88" s="6">
        <f t="shared" si="38"/>
        <v>1.0514567605795127E-2</v>
      </c>
    </row>
    <row r="89" spans="6:44" x14ac:dyDescent="0.25">
      <c r="F89" s="6">
        <v>2041</v>
      </c>
      <c r="G89" s="6">
        <f t="shared" ref="G89:I98" si="39">($G$2-G58)*0.181/1000</f>
        <v>2.8114678462135733E-4</v>
      </c>
      <c r="H89" s="6">
        <f t="shared" si="39"/>
        <v>5.3900578549164705E-4</v>
      </c>
      <c r="I89" s="6">
        <f t="shared" si="39"/>
        <v>7.9686478636193682E-4</v>
      </c>
      <c r="K89" s="6">
        <v>2041</v>
      </c>
      <c r="L89" s="6">
        <f t="shared" ref="L89:N98" si="40">($H$2-L58)*0.181/1000</f>
        <v>7.3973322306431747E-4</v>
      </c>
      <c r="M89" s="6">
        <f t="shared" si="40"/>
        <v>1.4181933024382224E-3</v>
      </c>
      <c r="N89" s="6">
        <f t="shared" si="40"/>
        <v>2.0966533818121257E-3</v>
      </c>
      <c r="P89" s="6">
        <v>2041</v>
      </c>
      <c r="Q89" s="6">
        <f t="shared" ref="Q89:S98" si="41">($I$2-Q58)*0.181/1000</f>
        <v>1.3652556723270983E-5</v>
      </c>
      <c r="R89" s="6">
        <f t="shared" si="41"/>
        <v>2.6174252963648977E-5</v>
      </c>
      <c r="S89" s="6">
        <f t="shared" si="41"/>
        <v>3.8695949204026937E-5</v>
      </c>
      <c r="U89" s="6">
        <v>2041</v>
      </c>
      <c r="V89" s="6">
        <f t="shared" ref="V89:X98" si="42">($J$2-V58)*0.181/1000</f>
        <v>2.4976115841115645E-3</v>
      </c>
      <c r="W89" s="6">
        <f t="shared" si="42"/>
        <v>4.7883424865063327E-3</v>
      </c>
      <c r="X89" s="6">
        <f t="shared" si="42"/>
        <v>7.0790733889010962E-3</v>
      </c>
      <c r="Z89" s="6">
        <v>2041</v>
      </c>
      <c r="AA89" s="6">
        <f t="shared" ref="AA89:AC98" si="43">($K$2-AA58)*0.181/1000</f>
        <v>0</v>
      </c>
      <c r="AB89" s="6">
        <f t="shared" si="43"/>
        <v>0</v>
      </c>
      <c r="AC89" s="6">
        <f t="shared" si="43"/>
        <v>0</v>
      </c>
      <c r="AE89" s="6">
        <v>2041</v>
      </c>
      <c r="AF89" s="6">
        <f t="shared" ref="AF89:AH98" si="44">($L$2-AF58)*0.181/1000</f>
        <v>0</v>
      </c>
      <c r="AG89" s="6">
        <f t="shared" si="44"/>
        <v>0</v>
      </c>
      <c r="AH89" s="6">
        <f t="shared" si="44"/>
        <v>0</v>
      </c>
      <c r="AJ89" s="6">
        <v>2041</v>
      </c>
      <c r="AK89" s="6">
        <f t="shared" ref="AK89:AM98" si="45">($M$2-AK58)*0.181/1000</f>
        <v>3.3028727210894862E-4</v>
      </c>
      <c r="AL89" s="6">
        <f t="shared" si="45"/>
        <v>6.3321638474628174E-4</v>
      </c>
      <c r="AM89" s="6">
        <f t="shared" si="45"/>
        <v>9.3614549738361432E-4</v>
      </c>
      <c r="AO89" s="6">
        <v>2041</v>
      </c>
      <c r="AP89" s="6">
        <f t="shared" si="38"/>
        <v>3.8624314206294587E-3</v>
      </c>
      <c r="AQ89" s="6">
        <f t="shared" si="38"/>
        <v>7.4049322121461326E-3</v>
      </c>
      <c r="AR89" s="6">
        <f t="shared" si="38"/>
        <v>1.09474330036628E-2</v>
      </c>
    </row>
    <row r="90" spans="6:44" x14ac:dyDescent="0.25">
      <c r="F90" s="6">
        <v>2042</v>
      </c>
      <c r="G90" s="6">
        <f t="shared" si="39"/>
        <v>2.9676605043365515E-4</v>
      </c>
      <c r="H90" s="6">
        <f t="shared" si="39"/>
        <v>5.6300969132992891E-4</v>
      </c>
      <c r="I90" s="6">
        <f t="shared" si="39"/>
        <v>8.2925333222620213E-4</v>
      </c>
      <c r="K90" s="6">
        <v>2042</v>
      </c>
      <c r="L90" s="6">
        <f t="shared" si="40"/>
        <v>7.8082951323455688E-4</v>
      </c>
      <c r="M90" s="6">
        <f t="shared" si="40"/>
        <v>1.4813506551207307E-3</v>
      </c>
      <c r="N90" s="6">
        <f t="shared" si="40"/>
        <v>2.1818717970069025E-3</v>
      </c>
      <c r="P90" s="6">
        <v>2042</v>
      </c>
      <c r="Q90" s="6">
        <f t="shared" si="41"/>
        <v>1.4411032096786007E-5</v>
      </c>
      <c r="R90" s="6">
        <f t="shared" si="41"/>
        <v>2.7339888510498808E-5</v>
      </c>
      <c r="S90" s="6">
        <f t="shared" si="41"/>
        <v>4.026874492421157E-5</v>
      </c>
      <c r="U90" s="6">
        <v>2042</v>
      </c>
      <c r="V90" s="6">
        <f t="shared" si="42"/>
        <v>2.6363677832288734E-3</v>
      </c>
      <c r="W90" s="6">
        <f t="shared" si="42"/>
        <v>5.001584951172461E-3</v>
      </c>
      <c r="X90" s="6">
        <f t="shared" si="42"/>
        <v>7.3668021191160438E-3</v>
      </c>
      <c r="Z90" s="6">
        <v>2042</v>
      </c>
      <c r="AA90" s="6">
        <f t="shared" si="43"/>
        <v>0</v>
      </c>
      <c r="AB90" s="6">
        <f t="shared" si="43"/>
        <v>0</v>
      </c>
      <c r="AC90" s="6">
        <f t="shared" si="43"/>
        <v>0</v>
      </c>
      <c r="AE90" s="6">
        <v>2042</v>
      </c>
      <c r="AF90" s="6">
        <f t="shared" si="44"/>
        <v>0</v>
      </c>
      <c r="AG90" s="6">
        <f t="shared" si="44"/>
        <v>0</v>
      </c>
      <c r="AH90" s="6">
        <f t="shared" si="44"/>
        <v>0</v>
      </c>
      <c r="AJ90" s="6">
        <v>2042</v>
      </c>
      <c r="AK90" s="6">
        <f t="shared" si="45"/>
        <v>3.4863656500389056E-4</v>
      </c>
      <c r="AL90" s="6">
        <f t="shared" si="45"/>
        <v>6.614158343326023E-4</v>
      </c>
      <c r="AM90" s="6">
        <f t="shared" si="45"/>
        <v>9.7419510366131344E-4</v>
      </c>
      <c r="AO90" s="6">
        <v>2042</v>
      </c>
      <c r="AP90" s="6">
        <f t="shared" si="38"/>
        <v>4.0770109439977617E-3</v>
      </c>
      <c r="AQ90" s="6">
        <f t="shared" si="38"/>
        <v>7.7347010204662217E-3</v>
      </c>
      <c r="AR90" s="6">
        <f t="shared" si="38"/>
        <v>1.1392391096934674E-2</v>
      </c>
    </row>
    <row r="91" spans="6:44" x14ac:dyDescent="0.25">
      <c r="F91" s="6">
        <v>2043</v>
      </c>
      <c r="G91" s="6">
        <f t="shared" si="39"/>
        <v>3.1238531624595242E-4</v>
      </c>
      <c r="H91" s="6">
        <f t="shared" si="39"/>
        <v>5.8746600664890661E-4</v>
      </c>
      <c r="I91" s="6">
        <f t="shared" si="39"/>
        <v>8.6254669705186019E-4</v>
      </c>
      <c r="K91" s="6">
        <v>2043</v>
      </c>
      <c r="L91" s="6">
        <f t="shared" si="40"/>
        <v>8.2192580340479748E-4</v>
      </c>
      <c r="M91" s="6">
        <f t="shared" si="40"/>
        <v>1.545698355129285E-3</v>
      </c>
      <c r="N91" s="6">
        <f t="shared" si="40"/>
        <v>2.2694709068537713E-3</v>
      </c>
      <c r="P91" s="6">
        <v>2043</v>
      </c>
      <c r="Q91" s="6">
        <f t="shared" si="41"/>
        <v>1.516950747030107E-5</v>
      </c>
      <c r="R91" s="6">
        <f t="shared" si="41"/>
        <v>2.8527493172541199E-5</v>
      </c>
      <c r="S91" s="6">
        <f t="shared" si="41"/>
        <v>4.1885478874781276E-5</v>
      </c>
      <c r="U91" s="6">
        <v>2043</v>
      </c>
      <c r="V91" s="6">
        <f t="shared" si="42"/>
        <v>2.7751239823461814E-3</v>
      </c>
      <c r="W91" s="6">
        <f t="shared" si="42"/>
        <v>5.2188464664610955E-3</v>
      </c>
      <c r="X91" s="6">
        <f t="shared" si="42"/>
        <v>7.6625689505760092E-3</v>
      </c>
      <c r="Z91" s="6">
        <v>2043</v>
      </c>
      <c r="AA91" s="6">
        <f t="shared" si="43"/>
        <v>0</v>
      </c>
      <c r="AB91" s="6">
        <f t="shared" si="43"/>
        <v>0</v>
      </c>
      <c r="AC91" s="6">
        <f t="shared" si="43"/>
        <v>0</v>
      </c>
      <c r="AE91" s="6">
        <v>2043</v>
      </c>
      <c r="AF91" s="6">
        <f t="shared" si="44"/>
        <v>0</v>
      </c>
      <c r="AG91" s="6">
        <f t="shared" si="44"/>
        <v>0</v>
      </c>
      <c r="AH91" s="6">
        <f t="shared" si="44"/>
        <v>0</v>
      </c>
      <c r="AJ91" s="6">
        <v>2043</v>
      </c>
      <c r="AK91" s="6">
        <f t="shared" si="45"/>
        <v>3.669858578988319E-4</v>
      </c>
      <c r="AL91" s="6">
        <f t="shared" si="45"/>
        <v>6.9014676818774203E-4</v>
      </c>
      <c r="AM91" s="6">
        <f t="shared" si="45"/>
        <v>1.0133076784766516E-3</v>
      </c>
      <c r="AO91" s="6">
        <v>2043</v>
      </c>
      <c r="AP91" s="6">
        <f t="shared" si="38"/>
        <v>4.2915904673660639E-3</v>
      </c>
      <c r="AQ91" s="6">
        <f t="shared" si="38"/>
        <v>8.0706850895995701E-3</v>
      </c>
      <c r="AR91" s="6">
        <f t="shared" si="38"/>
        <v>1.1849779711833073E-2</v>
      </c>
    </row>
    <row r="92" spans="6:44" x14ac:dyDescent="0.25">
      <c r="F92" s="6">
        <v>2044</v>
      </c>
      <c r="G92" s="6">
        <f t="shared" si="39"/>
        <v>3.280045820582503E-4</v>
      </c>
      <c r="H92" s="6">
        <f t="shared" si="39"/>
        <v>6.1238737013505286E-4</v>
      </c>
      <c r="I92" s="6">
        <f t="shared" si="39"/>
        <v>8.9677015821185472E-4</v>
      </c>
      <c r="K92" s="6">
        <v>2044</v>
      </c>
      <c r="L92" s="6">
        <f t="shared" si="40"/>
        <v>8.6302209357503701E-4</v>
      </c>
      <c r="M92" s="6">
        <f t="shared" si="40"/>
        <v>1.6112696564678087E-3</v>
      </c>
      <c r="N92" s="6">
        <f t="shared" si="40"/>
        <v>2.3595172193605794E-3</v>
      </c>
      <c r="P92" s="6">
        <v>2044</v>
      </c>
      <c r="Q92" s="6">
        <f t="shared" si="41"/>
        <v>1.5927982843816131E-5</v>
      </c>
      <c r="R92" s="6">
        <f t="shared" si="41"/>
        <v>2.973768068748676E-5</v>
      </c>
      <c r="S92" s="6">
        <f t="shared" si="41"/>
        <v>4.3547378531157396E-5</v>
      </c>
      <c r="U92" s="6">
        <v>2044</v>
      </c>
      <c r="V92" s="6">
        <f t="shared" si="42"/>
        <v>2.9138801814634903E-3</v>
      </c>
      <c r="W92" s="6">
        <f t="shared" si="42"/>
        <v>5.4402393101270147E-3</v>
      </c>
      <c r="X92" s="6">
        <f t="shared" si="42"/>
        <v>7.9665984387905404E-3</v>
      </c>
      <c r="Z92" s="6">
        <v>2044</v>
      </c>
      <c r="AA92" s="6">
        <f t="shared" si="43"/>
        <v>0</v>
      </c>
      <c r="AB92" s="6">
        <f t="shared" si="43"/>
        <v>0</v>
      </c>
      <c r="AC92" s="6">
        <f t="shared" si="43"/>
        <v>0</v>
      </c>
      <c r="AE92" s="6">
        <v>2044</v>
      </c>
      <c r="AF92" s="6">
        <f t="shared" si="44"/>
        <v>0</v>
      </c>
      <c r="AG92" s="6">
        <f t="shared" si="44"/>
        <v>0</v>
      </c>
      <c r="AH92" s="6">
        <f t="shared" si="44"/>
        <v>0</v>
      </c>
      <c r="AJ92" s="6">
        <v>2044</v>
      </c>
      <c r="AK92" s="6">
        <f t="shared" si="45"/>
        <v>3.8533515079377324E-4</v>
      </c>
      <c r="AL92" s="6">
        <f t="shared" si="45"/>
        <v>7.1942403406207963E-4</v>
      </c>
      <c r="AM92" s="6">
        <f t="shared" si="45"/>
        <v>1.0535129173303854E-3</v>
      </c>
      <c r="AO92" s="6">
        <v>2044</v>
      </c>
      <c r="AP92" s="6">
        <f t="shared" si="38"/>
        <v>4.5061699907343669E-3</v>
      </c>
      <c r="AQ92" s="6">
        <f t="shared" si="38"/>
        <v>8.4130580514794433E-3</v>
      </c>
      <c r="AR92" s="6">
        <f t="shared" si="38"/>
        <v>1.2319946112224516E-2</v>
      </c>
    </row>
    <row r="93" spans="6:44" x14ac:dyDescent="0.25">
      <c r="F93" s="6">
        <v>2045</v>
      </c>
      <c r="G93" s="6">
        <f t="shared" si="39"/>
        <v>3.4362384787054817E-4</v>
      </c>
      <c r="H93" s="6">
        <f t="shared" si="39"/>
        <v>6.3778677355407788E-4</v>
      </c>
      <c r="I93" s="6">
        <f t="shared" si="39"/>
        <v>9.3194969923760819E-4</v>
      </c>
      <c r="K93" s="6">
        <v>2045</v>
      </c>
      <c r="L93" s="6">
        <f t="shared" si="40"/>
        <v>9.0411838374527642E-4</v>
      </c>
      <c r="M93" s="6">
        <f t="shared" si="40"/>
        <v>1.6780987421369576E-3</v>
      </c>
      <c r="N93" s="6">
        <f t="shared" si="40"/>
        <v>2.4520791005286373E-3</v>
      </c>
      <c r="P93" s="6">
        <v>2045</v>
      </c>
      <c r="Q93" s="6">
        <f t="shared" si="41"/>
        <v>1.6686458217331197E-5</v>
      </c>
      <c r="R93" s="6">
        <f t="shared" si="41"/>
        <v>3.0971081938660588E-5</v>
      </c>
      <c r="S93" s="6">
        <f t="shared" si="41"/>
        <v>4.5255705659990022E-5</v>
      </c>
      <c r="U93" s="6">
        <v>2045</v>
      </c>
      <c r="V93" s="6">
        <f t="shared" si="42"/>
        <v>3.0526363805807987E-3</v>
      </c>
      <c r="W93" s="6">
        <f t="shared" si="42"/>
        <v>5.6658788965598368E-3</v>
      </c>
      <c r="X93" s="6">
        <f t="shared" si="42"/>
        <v>8.2791214125388767E-3</v>
      </c>
      <c r="Z93" s="6">
        <v>2045</v>
      </c>
      <c r="AA93" s="6">
        <f t="shared" si="43"/>
        <v>0</v>
      </c>
      <c r="AB93" s="6">
        <f t="shared" si="43"/>
        <v>0</v>
      </c>
      <c r="AC93" s="6">
        <f t="shared" si="43"/>
        <v>0</v>
      </c>
      <c r="AE93" s="6">
        <v>2045</v>
      </c>
      <c r="AF93" s="6">
        <f t="shared" si="44"/>
        <v>0</v>
      </c>
      <c r="AG93" s="6">
        <f t="shared" si="44"/>
        <v>0</v>
      </c>
      <c r="AH93" s="6">
        <f t="shared" si="44"/>
        <v>0</v>
      </c>
      <c r="AJ93" s="6">
        <v>2045</v>
      </c>
      <c r="AK93" s="6">
        <f t="shared" si="45"/>
        <v>4.0368444368871524E-4</v>
      </c>
      <c r="AL93" s="6">
        <f t="shared" si="45"/>
        <v>7.4926289449849892E-4</v>
      </c>
      <c r="AM93" s="6">
        <f t="shared" si="45"/>
        <v>1.094841345308282E-3</v>
      </c>
      <c r="AO93" s="6">
        <v>2045</v>
      </c>
      <c r="AP93" s="6">
        <f t="shared" si="38"/>
        <v>4.7207495141026699E-3</v>
      </c>
      <c r="AQ93" s="6">
        <f t="shared" si="38"/>
        <v>8.7619983886880314E-3</v>
      </c>
      <c r="AR93" s="6">
        <f t="shared" si="38"/>
        <v>1.2803247263273393E-2</v>
      </c>
    </row>
    <row r="94" spans="6:44" x14ac:dyDescent="0.25">
      <c r="F94" s="6">
        <v>2046</v>
      </c>
      <c r="G94" s="6">
        <f t="shared" si="39"/>
        <v>3.5924311368284539E-4</v>
      </c>
      <c r="H94" s="6">
        <f t="shared" si="39"/>
        <v>6.6367757161469351E-4</v>
      </c>
      <c r="I94" s="6">
        <f t="shared" si="39"/>
        <v>9.6811202954654178E-4</v>
      </c>
      <c r="K94" s="6">
        <v>2046</v>
      </c>
      <c r="L94" s="6">
        <f t="shared" si="40"/>
        <v>9.4521467391551703E-4</v>
      </c>
      <c r="M94" s="6">
        <f t="shared" si="40"/>
        <v>1.7462207500869348E-3</v>
      </c>
      <c r="N94" s="6">
        <f t="shared" si="40"/>
        <v>2.5472268262583522E-3</v>
      </c>
      <c r="P94" s="6">
        <v>2046</v>
      </c>
      <c r="Q94" s="6">
        <f t="shared" si="41"/>
        <v>1.744493359084626E-5</v>
      </c>
      <c r="R94" s="6">
        <f t="shared" si="41"/>
        <v>3.2228345433988709E-5</v>
      </c>
      <c r="S94" s="6">
        <f t="shared" si="41"/>
        <v>4.7011757277131195E-5</v>
      </c>
      <c r="U94" s="6">
        <v>2046</v>
      </c>
      <c r="V94" s="6">
        <f t="shared" si="42"/>
        <v>3.1913925796981072E-3</v>
      </c>
      <c r="W94" s="6">
        <f t="shared" si="42"/>
        <v>5.8958838644102675E-3</v>
      </c>
      <c r="X94" s="6">
        <f t="shared" si="42"/>
        <v>8.6003751491224283E-3</v>
      </c>
      <c r="Z94" s="6">
        <v>2046</v>
      </c>
      <c r="AA94" s="6">
        <f t="shared" si="43"/>
        <v>0</v>
      </c>
      <c r="AB94" s="6">
        <f t="shared" si="43"/>
        <v>0</v>
      </c>
      <c r="AC94" s="6">
        <f t="shared" si="43"/>
        <v>0</v>
      </c>
      <c r="AE94" s="6">
        <v>2046</v>
      </c>
      <c r="AF94" s="6">
        <f t="shared" si="44"/>
        <v>0</v>
      </c>
      <c r="AG94" s="6">
        <f t="shared" si="44"/>
        <v>0</v>
      </c>
      <c r="AH94" s="6">
        <f t="shared" si="44"/>
        <v>0</v>
      </c>
      <c r="AJ94" s="6">
        <v>2046</v>
      </c>
      <c r="AK94" s="6">
        <f t="shared" si="45"/>
        <v>4.2203373658365723E-4</v>
      </c>
      <c r="AL94" s="6">
        <f t="shared" si="45"/>
        <v>7.7967903842019143E-4</v>
      </c>
      <c r="AM94" s="6">
        <f t="shared" si="45"/>
        <v>1.1373243402567263E-3</v>
      </c>
      <c r="AO94" s="6">
        <v>2046</v>
      </c>
      <c r="AP94" s="6">
        <f t="shared" si="38"/>
        <v>4.935329037470973E-3</v>
      </c>
      <c r="AQ94" s="6">
        <f t="shared" si="38"/>
        <v>9.1176895699660743E-3</v>
      </c>
      <c r="AR94" s="6">
        <f t="shared" si="38"/>
        <v>1.3300050102461179E-2</v>
      </c>
    </row>
    <row r="95" spans="6:44" x14ac:dyDescent="0.25">
      <c r="F95" s="6">
        <v>2047</v>
      </c>
      <c r="G95" s="6">
        <f t="shared" si="39"/>
        <v>3.7486237949514327E-4</v>
      </c>
      <c r="H95" s="6">
        <f t="shared" si="39"/>
        <v>6.9007349210792454E-4</v>
      </c>
      <c r="I95" s="6">
        <f t="shared" si="39"/>
        <v>1.005284604720706E-3</v>
      </c>
      <c r="K95" s="6">
        <v>2047</v>
      </c>
      <c r="L95" s="6">
        <f t="shared" si="40"/>
        <v>9.8631096408575655E-4</v>
      </c>
      <c r="M95" s="6">
        <f t="shared" si="40"/>
        <v>1.8156717998953262E-3</v>
      </c>
      <c r="N95" s="6">
        <f t="shared" si="40"/>
        <v>2.6450326357048974E-3</v>
      </c>
      <c r="P95" s="6">
        <v>2047</v>
      </c>
      <c r="Q95" s="6">
        <f t="shared" si="41"/>
        <v>1.8203408964361282E-5</v>
      </c>
      <c r="R95" s="6">
        <f t="shared" si="41"/>
        <v>3.3510137798365664E-5</v>
      </c>
      <c r="S95" s="6">
        <f t="shared" si="41"/>
        <v>4.8816866632370062E-5</v>
      </c>
      <c r="U95" s="6">
        <v>2047</v>
      </c>
      <c r="V95" s="6">
        <f t="shared" si="42"/>
        <v>3.330148778815416E-3</v>
      </c>
      <c r="W95" s="6">
        <f t="shared" si="42"/>
        <v>6.1303761666643012E-3</v>
      </c>
      <c r="X95" s="6">
        <f t="shared" si="42"/>
        <v>8.9306035545131911E-3</v>
      </c>
      <c r="Z95" s="6">
        <v>2047</v>
      </c>
      <c r="AA95" s="6">
        <f t="shared" si="43"/>
        <v>0</v>
      </c>
      <c r="AB95" s="6">
        <f t="shared" si="43"/>
        <v>0</v>
      </c>
      <c r="AC95" s="6">
        <f t="shared" si="43"/>
        <v>0</v>
      </c>
      <c r="AE95" s="6">
        <v>2047</v>
      </c>
      <c r="AF95" s="6">
        <f t="shared" si="44"/>
        <v>0</v>
      </c>
      <c r="AG95" s="6">
        <f t="shared" si="44"/>
        <v>0</v>
      </c>
      <c r="AH95" s="6">
        <f t="shared" si="44"/>
        <v>0</v>
      </c>
      <c r="AJ95" s="6">
        <v>2047</v>
      </c>
      <c r="AK95" s="6">
        <f t="shared" si="45"/>
        <v>4.4038302947859852E-4</v>
      </c>
      <c r="AL95" s="6">
        <f t="shared" si="45"/>
        <v>8.1068859304218562E-4</v>
      </c>
      <c r="AM95" s="6">
        <f t="shared" si="45"/>
        <v>1.1809941566057736E-3</v>
      </c>
      <c r="AO95" s="6">
        <v>2047</v>
      </c>
      <c r="AP95" s="6">
        <f t="shared" si="38"/>
        <v>5.1499085608392751E-3</v>
      </c>
      <c r="AQ95" s="6">
        <f t="shared" si="38"/>
        <v>9.4803201895081023E-3</v>
      </c>
      <c r="AR95" s="6">
        <f t="shared" si="38"/>
        <v>1.3810731818176937E-2</v>
      </c>
    </row>
    <row r="96" spans="6:44" x14ac:dyDescent="0.25">
      <c r="F96" s="6">
        <v>2048</v>
      </c>
      <c r="G96" s="6">
        <f t="shared" si="39"/>
        <v>3.9048164530744054E-4</v>
      </c>
      <c r="H96" s="6">
        <f t="shared" si="39"/>
        <v>7.1698864632968313E-4</v>
      </c>
      <c r="I96" s="6">
        <f t="shared" si="39"/>
        <v>1.0434956473519253E-3</v>
      </c>
      <c r="K96" s="6">
        <v>2048</v>
      </c>
      <c r="L96" s="6">
        <f t="shared" si="40"/>
        <v>1.027407254255996E-3</v>
      </c>
      <c r="M96" s="6">
        <f t="shared" si="40"/>
        <v>1.8864890201902302E-3</v>
      </c>
      <c r="N96" s="6">
        <f t="shared" si="40"/>
        <v>2.7455707861244643E-3</v>
      </c>
      <c r="P96" s="6">
        <v>2048</v>
      </c>
      <c r="Q96" s="6">
        <f t="shared" si="41"/>
        <v>1.8961884337876345E-5</v>
      </c>
      <c r="R96" s="6">
        <f t="shared" si="41"/>
        <v>3.4817144279777276E-5</v>
      </c>
      <c r="S96" s="6">
        <f t="shared" si="41"/>
        <v>5.0672404221678209E-5</v>
      </c>
      <c r="U96" s="6">
        <v>2048</v>
      </c>
      <c r="V96" s="6">
        <f t="shared" si="42"/>
        <v>3.4689049779327245E-3</v>
      </c>
      <c r="W96" s="6">
        <f t="shared" si="42"/>
        <v>6.3694811632337978E-3</v>
      </c>
      <c r="X96" s="6">
        <f t="shared" si="42"/>
        <v>9.2700573485348658E-3</v>
      </c>
      <c r="Z96" s="6">
        <v>2048</v>
      </c>
      <c r="AA96" s="6">
        <f t="shared" si="43"/>
        <v>0</v>
      </c>
      <c r="AB96" s="6">
        <f t="shared" si="43"/>
        <v>0</v>
      </c>
      <c r="AC96" s="6">
        <f t="shared" si="43"/>
        <v>0</v>
      </c>
      <c r="AE96" s="6">
        <v>2048</v>
      </c>
      <c r="AF96" s="6">
        <f t="shared" si="44"/>
        <v>0</v>
      </c>
      <c r="AG96" s="6">
        <f t="shared" si="44"/>
        <v>0</v>
      </c>
      <c r="AH96" s="6">
        <f t="shared" si="44"/>
        <v>0</v>
      </c>
      <c r="AJ96" s="6">
        <v>2048</v>
      </c>
      <c r="AK96" s="6">
        <f t="shared" si="45"/>
        <v>4.5873232237353992E-4</v>
      </c>
      <c r="AL96" s="6">
        <f t="shared" si="45"/>
        <v>8.4230813611563314E-4</v>
      </c>
      <c r="AM96" s="6">
        <f t="shared" si="45"/>
        <v>1.2258839498577262E-3</v>
      </c>
      <c r="AO96" s="6">
        <v>2048</v>
      </c>
      <c r="AP96" s="6">
        <f t="shared" si="38"/>
        <v>5.3644880842075773E-3</v>
      </c>
      <c r="AQ96" s="6">
        <f t="shared" si="38"/>
        <v>9.850084110149121E-3</v>
      </c>
      <c r="AR96" s="6">
        <f t="shared" si="38"/>
        <v>1.433568013609066E-2</v>
      </c>
    </row>
    <row r="97" spans="1:44" x14ac:dyDescent="0.25">
      <c r="F97" s="6">
        <v>2049</v>
      </c>
      <c r="G97" s="6">
        <f t="shared" si="39"/>
        <v>4.0610091111973842E-4</v>
      </c>
      <c r="H97" s="6">
        <f t="shared" si="39"/>
        <v>7.4443753979450968E-4</v>
      </c>
      <c r="I97" s="6">
        <f t="shared" si="39"/>
        <v>1.0827741684692803E-3</v>
      </c>
      <c r="K97" s="6">
        <v>2049</v>
      </c>
      <c r="L97" s="6">
        <f t="shared" si="40"/>
        <v>1.0685035444262367E-3</v>
      </c>
      <c r="M97" s="6">
        <f t="shared" si="40"/>
        <v>1.9587105768394783E-3</v>
      </c>
      <c r="N97" s="6">
        <f t="shared" si="40"/>
        <v>2.8489176092527197E-3</v>
      </c>
      <c r="P97" s="6">
        <v>2049</v>
      </c>
      <c r="Q97" s="6">
        <f t="shared" si="41"/>
        <v>1.9720359711391412E-5</v>
      </c>
      <c r="R97" s="6">
        <f t="shared" si="41"/>
        <v>3.6150069269562482E-5</v>
      </c>
      <c r="S97" s="6">
        <f t="shared" si="41"/>
        <v>5.2579778827733553E-5</v>
      </c>
      <c r="U97" s="6">
        <v>2049</v>
      </c>
      <c r="V97" s="6">
        <f t="shared" si="42"/>
        <v>3.6076611770500381E-3</v>
      </c>
      <c r="W97" s="6">
        <f t="shared" si="42"/>
        <v>6.613327716133645E-3</v>
      </c>
      <c r="X97" s="6">
        <f t="shared" si="42"/>
        <v>9.6189942552172558E-3</v>
      </c>
      <c r="Z97" s="6">
        <v>2049</v>
      </c>
      <c r="AA97" s="6">
        <f t="shared" si="43"/>
        <v>0</v>
      </c>
      <c r="AB97" s="6">
        <f t="shared" si="43"/>
        <v>0</v>
      </c>
      <c r="AC97" s="6">
        <f t="shared" si="43"/>
        <v>0</v>
      </c>
      <c r="AE97" s="6">
        <v>2049</v>
      </c>
      <c r="AF97" s="6">
        <f t="shared" si="44"/>
        <v>0</v>
      </c>
      <c r="AG97" s="6">
        <f t="shared" si="44"/>
        <v>0</v>
      </c>
      <c r="AH97" s="6">
        <f t="shared" si="44"/>
        <v>0</v>
      </c>
      <c r="AJ97" s="6">
        <v>2049</v>
      </c>
      <c r="AK97" s="6">
        <f t="shared" si="45"/>
        <v>4.7708161526848186E-4</v>
      </c>
      <c r="AL97" s="6">
        <f t="shared" si="45"/>
        <v>8.7455470851416394E-4</v>
      </c>
      <c r="AM97" s="6">
        <f t="shared" si="45"/>
        <v>1.272027801759846E-3</v>
      </c>
      <c r="AO97" s="6">
        <v>2049</v>
      </c>
      <c r="AP97" s="6">
        <f t="shared" si="38"/>
        <v>5.5790676075758864E-3</v>
      </c>
      <c r="AQ97" s="6">
        <f t="shared" si="38"/>
        <v>1.0227180610551358E-2</v>
      </c>
      <c r="AR97" s="6">
        <f t="shared" si="38"/>
        <v>1.4875293613526836E-2</v>
      </c>
    </row>
    <row r="98" spans="1:44" x14ac:dyDescent="0.25">
      <c r="F98" s="6">
        <v>2050</v>
      </c>
      <c r="G98" s="6">
        <f t="shared" si="39"/>
        <v>4.2172017693203629E-4</v>
      </c>
      <c r="H98" s="6">
        <f t="shared" si="39"/>
        <v>7.7243508324861571E-4</v>
      </c>
      <c r="I98" s="6">
        <f t="shared" si="39"/>
        <v>1.1231499895651953E-3</v>
      </c>
      <c r="K98" s="6">
        <v>2050</v>
      </c>
      <c r="L98" s="6">
        <f t="shared" si="40"/>
        <v>1.1095998345964761E-3</v>
      </c>
      <c r="M98" s="6">
        <f t="shared" si="40"/>
        <v>2.0323757019273638E-3</v>
      </c>
      <c r="N98" s="6">
        <f t="shared" si="40"/>
        <v>2.9551515692582534E-3</v>
      </c>
      <c r="P98" s="6">
        <v>2050</v>
      </c>
      <c r="Q98" s="6">
        <f t="shared" si="41"/>
        <v>2.0478835084906474E-5</v>
      </c>
      <c r="R98" s="6">
        <f t="shared" si="41"/>
        <v>3.7509636837209455E-5</v>
      </c>
      <c r="S98" s="6">
        <f t="shared" si="41"/>
        <v>5.4540438589512435E-5</v>
      </c>
      <c r="U98" s="6">
        <v>2050</v>
      </c>
      <c r="V98" s="6">
        <f t="shared" si="42"/>
        <v>3.7464173761673466E-3</v>
      </c>
      <c r="W98" s="6">
        <f t="shared" si="42"/>
        <v>6.8620482873179064E-3</v>
      </c>
      <c r="X98" s="6">
        <f t="shared" si="42"/>
        <v>9.9776791984684705E-3</v>
      </c>
      <c r="Z98" s="6">
        <v>2050</v>
      </c>
      <c r="AA98" s="6">
        <f t="shared" si="43"/>
        <v>0</v>
      </c>
      <c r="AB98" s="6">
        <f t="shared" si="43"/>
        <v>0</v>
      </c>
      <c r="AC98" s="6">
        <f t="shared" si="43"/>
        <v>0</v>
      </c>
      <c r="AE98" s="6">
        <v>2050</v>
      </c>
      <c r="AF98" s="6">
        <f t="shared" si="44"/>
        <v>0</v>
      </c>
      <c r="AG98" s="6">
        <f t="shared" si="44"/>
        <v>0</v>
      </c>
      <c r="AH98" s="6">
        <f t="shared" si="44"/>
        <v>0</v>
      </c>
      <c r="AJ98" s="6">
        <v>2050</v>
      </c>
      <c r="AK98" s="6">
        <f t="shared" si="45"/>
        <v>4.954309081634232E-4</v>
      </c>
      <c r="AL98" s="6">
        <f t="shared" si="45"/>
        <v>9.0744582717185174E-4</v>
      </c>
      <c r="AM98" s="6">
        <f t="shared" si="45"/>
        <v>1.3194607461802796E-3</v>
      </c>
      <c r="AO98" s="6">
        <v>2050</v>
      </c>
      <c r="AP98" s="6">
        <f t="shared" si="38"/>
        <v>5.7936471309441885E-3</v>
      </c>
      <c r="AQ98" s="6">
        <f t="shared" si="38"/>
        <v>1.0611814536502947E-2</v>
      </c>
      <c r="AR98" s="6">
        <f t="shared" si="38"/>
        <v>1.5429981942061712E-2</v>
      </c>
    </row>
    <row r="100" spans="1:44" x14ac:dyDescent="0.25">
      <c r="G100" s="6">
        <f>SUM(G72:G98)</f>
        <v>5.9040824770485055E-3</v>
      </c>
      <c r="H100" s="6">
        <f t="shared" ref="H100:I100" si="46">SUM(H72:H98)</f>
        <v>1.1691805406573006E-2</v>
      </c>
      <c r="I100" s="6">
        <f t="shared" si="46"/>
        <v>1.7479528336097502E-2</v>
      </c>
      <c r="L100" s="6">
        <f>SUM(L72:L98)</f>
        <v>1.553439768435066E-2</v>
      </c>
      <c r="M100" s="6">
        <f t="shared" ref="M100:N100" si="47">SUM(M72:M98)</f>
        <v>3.0762638486131384E-2</v>
      </c>
      <c r="N100" s="6">
        <f t="shared" si="47"/>
        <v>4.5990879287912102E-2</v>
      </c>
      <c r="Q100" s="6">
        <f>SUM(Q72:Q98)</f>
        <v>2.8670369118869034E-4</v>
      </c>
      <c r="R100" s="6">
        <f t="shared" ref="R100:S100" si="48">SUM(R72:R98)</f>
        <v>5.6775693424934996E-4</v>
      </c>
      <c r="S100" s="6">
        <f t="shared" si="48"/>
        <v>8.4881017731000931E-4</v>
      </c>
      <c r="V100" s="6">
        <f>SUM(V72:V98)</f>
        <v>5.2449843266342819E-2</v>
      </c>
      <c r="W100" s="6">
        <f t="shared" ref="W100:X100" si="49">SUM(W72:W98)</f>
        <v>0.10386598823089166</v>
      </c>
      <c r="X100" s="6">
        <f t="shared" si="49"/>
        <v>0.15528213319544049</v>
      </c>
      <c r="AA100" s="6">
        <f>SUM(AA72:AA98)</f>
        <v>0</v>
      </c>
      <c r="AB100" s="6">
        <f t="shared" ref="AB100:AC100" si="50">SUM(AB72:AB98)</f>
        <v>0</v>
      </c>
      <c r="AC100" s="6">
        <f t="shared" si="50"/>
        <v>0</v>
      </c>
      <c r="AF100" s="6">
        <f>SUM(AF72:AF98)</f>
        <v>0</v>
      </c>
      <c r="AG100" s="6">
        <f t="shared" ref="AG100:AH100" si="51">SUM(AG72:AG98)</f>
        <v>0</v>
      </c>
      <c r="AH100" s="6">
        <f t="shared" si="51"/>
        <v>0</v>
      </c>
      <c r="AK100" s="6">
        <f>SUM(AK72:AK98)</f>
        <v>6.9360327142879256E-3</v>
      </c>
      <c r="AL100" s="6">
        <f t="shared" ref="AL100:AM100" si="52">SUM(AL72:AL98)</f>
        <v>1.3735367875419426E-2</v>
      </c>
      <c r="AM100" s="6">
        <f t="shared" si="52"/>
        <v>2.0534703036550927E-2</v>
      </c>
      <c r="AP100" s="6">
        <f>SUM(AP72:AP98)</f>
        <v>8.1111059833218591E-2</v>
      </c>
      <c r="AQ100" s="6">
        <f t="shared" ref="AQ100:AR100" si="53">SUM(AQ72:AQ98)</f>
        <v>0.16062355693326485</v>
      </c>
      <c r="AR100" s="6">
        <f t="shared" si="53"/>
        <v>0.24013605403331098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Output!T112</f>
        <v>0.21040080877593201</v>
      </c>
      <c r="C105" s="6">
        <f>Output!T142</f>
        <v>0.21040080877593201</v>
      </c>
      <c r="D105" s="6">
        <f>Output!T172</f>
        <v>0.21040080877593201</v>
      </c>
      <c r="F105" s="6">
        <v>2024</v>
      </c>
      <c r="G105" s="6">
        <f>((G8+L8+Q8+V8+AA8+AF8+AK8)*R105*1000000)/10^9</f>
        <v>1.993739390554954E-4</v>
      </c>
      <c r="H105" s="6">
        <f>((G8+L8+Q8+V8+AA8+AF8+AK8)*S105*1000000)/10^9</f>
        <v>1.993739390554954E-4</v>
      </c>
      <c r="I105" s="6">
        <f>((G8+L8+Q8+V8+AA8+AF8+AK8)*T105*1000000)/10^9</f>
        <v>1.993739390554954E-4</v>
      </c>
      <c r="J105" s="6">
        <f>((H8+M8+R8+W8+AB8+AG8+AL8)*R105*1000000)/10^9</f>
        <v>3.9305515123439351E-4</v>
      </c>
      <c r="K105" s="6">
        <f>((H8+M8+R8+W8+AB8+AG8+AL8)*S105*1000000)/10^9</f>
        <v>3.9305515123439351E-4</v>
      </c>
      <c r="L105" s="6">
        <f>((H8+M8+R8+W8+AB8+AG8+AL8)*T105*1000000)/10^9</f>
        <v>3.9305515123439351E-4</v>
      </c>
      <c r="M105" s="6">
        <f>((I8+N8+S8+X8+AC8+AH8+AM8)*R105*1000000)/10^9</f>
        <v>5.8673636341329265E-4</v>
      </c>
      <c r="N105" s="6">
        <f>((I8+N8+S8+X8+AC8+AH8+AM8)*S105*1000000)/10^9</f>
        <v>5.8673636341329265E-4</v>
      </c>
      <c r="O105" s="6">
        <f>((I8+N8+S8+X8+AC8+AH8+AM8)*T105*1000000)/10^9</f>
        <v>5.8673636341329265E-4</v>
      </c>
      <c r="Q105" s="6">
        <v>2024</v>
      </c>
      <c r="R105" s="6">
        <f>Output!T232</f>
        <v>0.20248141860281471</v>
      </c>
      <c r="S105" s="6">
        <f>Output!T262</f>
        <v>0.20248141860281471</v>
      </c>
      <c r="T105" s="6">
        <f>Output!T292</f>
        <v>0.20248141860281471</v>
      </c>
    </row>
    <row r="106" spans="1:44" x14ac:dyDescent="0.25">
      <c r="A106" s="6">
        <v>2025</v>
      </c>
      <c r="B106" s="6">
        <f>Output!T113</f>
        <v>0.20319863030581883</v>
      </c>
      <c r="C106" s="6">
        <f>Output!T143</f>
        <v>0.19936839150917171</v>
      </c>
      <c r="D106" s="6">
        <f>Output!T173</f>
        <v>0.19658468824799263</v>
      </c>
      <c r="F106" s="6">
        <v>2025</v>
      </c>
      <c r="G106" s="6">
        <f t="shared" ref="G106:G131" si="54">G105+((G9+L9+Q9+V9+AA9+AF9+AK9-G8-L8-Q8-V8-AA8-AF8-AK8)*R106*1000000)/10^9</f>
        <v>3.9220950483331477E-4</v>
      </c>
      <c r="H106" s="6">
        <f t="shared" ref="H106:H131" si="55">H105+((G9+L9+Q9+V9+AA9+AF9+AK9-G8-L8-Q8-V8-AA8-AF8-AK8)*S106*1000000)/10^9</f>
        <v>3.8874703869422171E-4</v>
      </c>
      <c r="I106" s="6">
        <f t="shared" ref="I106:I131" si="56">I105+((G9+L9+Q9+V9+AA9+AF9+AK9-G8-L8-Q8-V8-AA8-AF8-AK8)*T106*1000000)/10^9</f>
        <v>3.862306216260346E-4</v>
      </c>
      <c r="J106" s="6">
        <f t="shared" ref="J106:J131" si="57">J105+((H9+M9+R9+W9+AB9+AG9+AL9-H8-M8-R8-W8-AB8-AG8-AL8)*R106*1000000)/10^9</f>
        <v>8.091997734319652E-4</v>
      </c>
      <c r="K106" s="6">
        <f t="shared" ref="K106:K131" si="58">K105+((H9+M9+R9+W9+AB9+AG9+AL9-H8-M8-R8-W8-AB8-AG8-AL8)*S106*1000000)/10^9</f>
        <v>8.0172767326458787E-4</v>
      </c>
      <c r="L106" s="6">
        <f t="shared" ref="L106:L131" si="59">L105+((H9+M9+R9+W9+AB9+AG9+AL9-H8-M8-R8-W8-AB8-AG8-AL8)*T106*1000000)/10^9</f>
        <v>7.9629717383411036E-4</v>
      </c>
      <c r="M106" s="6">
        <f t="shared" ref="M106:M131" si="60">M105+((I9+N9+S9+X9+AC9+AH9+AM9-I8-N8-S8-X8-AC8-AH8-AM8)*R106*1000000)/10^9</f>
        <v>1.226190042030616E-3</v>
      </c>
      <c r="N106" s="6">
        <f t="shared" ref="N106:N131" si="61">N105+((I9+N9+S9+X9+AC9+AH9+AM9-I8-N8-S8-X8-AC8-AH8-AM8)*S106*1000000)/10^9</f>
        <v>1.2147083078349542E-3</v>
      </c>
      <c r="O106" s="6">
        <f t="shared" ref="O106:O131" si="62">O105+((I9+N9+S9+X9+AC9+AH9+AM9-I8-N8-S8-X8-AC8-AH8-AM8)*T106*1000000)/10^9</f>
        <v>1.2063637260421865E-3</v>
      </c>
      <c r="Q106" s="6">
        <v>2025</v>
      </c>
      <c r="R106" s="6">
        <f>Output!T233</f>
        <v>0.19584113701490771</v>
      </c>
      <c r="S106" s="6">
        <f>Output!T263</f>
        <v>0.1923247042302165</v>
      </c>
      <c r="T106" s="6">
        <f>Output!T293</f>
        <v>0.18976906581440012</v>
      </c>
    </row>
    <row r="107" spans="1:44" x14ac:dyDescent="0.25">
      <c r="A107" s="6">
        <v>2026</v>
      </c>
      <c r="B107" s="6">
        <f>Output!T114</f>
        <v>0.19656083290107265</v>
      </c>
      <c r="C107" s="6">
        <f>Output!T144</f>
        <v>0.18979814573892179</v>
      </c>
      <c r="D107" s="6">
        <f>Output!T174</f>
        <v>0.18485816206790887</v>
      </c>
      <c r="F107" s="6">
        <v>2026</v>
      </c>
      <c r="G107" s="6">
        <f t="shared" si="54"/>
        <v>5.7901697137687294E-4</v>
      </c>
      <c r="H107" s="6">
        <f t="shared" si="55"/>
        <v>5.6944115916423383E-4</v>
      </c>
      <c r="I107" s="6">
        <f t="shared" si="56"/>
        <v>5.6245908679446936E-4</v>
      </c>
      <c r="J107" s="6">
        <f t="shared" si="57"/>
        <v>1.2516100159552994E-3</v>
      </c>
      <c r="K107" s="6">
        <f t="shared" si="58"/>
        <v>1.2296598707232942E-3</v>
      </c>
      <c r="L107" s="6">
        <f t="shared" si="59"/>
        <v>1.2136535004159648E-3</v>
      </c>
      <c r="M107" s="6">
        <f t="shared" si="60"/>
        <v>1.9242030605337223E-3</v>
      </c>
      <c r="N107" s="6">
        <f t="shared" si="61"/>
        <v>1.8898785822823512E-3</v>
      </c>
      <c r="O107" s="6">
        <f t="shared" si="62"/>
        <v>1.8648479140374573E-3</v>
      </c>
      <c r="Q107" s="6">
        <v>2026</v>
      </c>
      <c r="R107" s="6">
        <f>Output!T234</f>
        <v>0.18971908269720689</v>
      </c>
      <c r="S107" s="6">
        <f>Output!T264</f>
        <v>0.18351045286702131</v>
      </c>
      <c r="T107" s="6">
        <f>Output!T294</f>
        <v>0.17897519502570991</v>
      </c>
    </row>
    <row r="108" spans="1:44" x14ac:dyDescent="0.25">
      <c r="A108" s="6">
        <v>2027</v>
      </c>
      <c r="B108" s="6">
        <f>Output!T115</f>
        <v>0.19042129599081864</v>
      </c>
      <c r="C108" s="6">
        <f>Output!T145</f>
        <v>0.18072613951904912</v>
      </c>
      <c r="D108" s="6">
        <f>Output!T175</f>
        <v>0.17362989638231727</v>
      </c>
      <c r="F108" s="6">
        <v>2027</v>
      </c>
      <c r="G108" s="6">
        <f t="shared" si="54"/>
        <v>7.6024684068573512E-4</v>
      </c>
      <c r="H108" s="6">
        <f t="shared" si="55"/>
        <v>7.4190678353199836E-4</v>
      </c>
      <c r="I108" s="6">
        <f t="shared" si="56"/>
        <v>7.2850983656036472E-4</v>
      </c>
      <c r="J108" s="6">
        <f t="shared" si="57"/>
        <v>1.7237441621462792E-3</v>
      </c>
      <c r="K108" s="6">
        <f t="shared" si="58"/>
        <v>1.678961691768016E-3</v>
      </c>
      <c r="L108" s="6">
        <f t="shared" si="59"/>
        <v>1.6462434993166557E-3</v>
      </c>
      <c r="M108" s="6">
        <f t="shared" si="60"/>
        <v>2.6872414836068208E-3</v>
      </c>
      <c r="N108" s="6">
        <f t="shared" si="61"/>
        <v>2.6160166000040318E-3</v>
      </c>
      <c r="O108" s="6">
        <f t="shared" si="62"/>
        <v>2.5639771620729447E-3</v>
      </c>
      <c r="Q108" s="6">
        <v>2027</v>
      </c>
      <c r="R108" s="6">
        <f>Output!T235</f>
        <v>0.18405455198759363</v>
      </c>
      <c r="S108" s="6">
        <f>Output!T265</f>
        <v>0.17515370588372026</v>
      </c>
      <c r="T108" s="6">
        <f>Output!T295</f>
        <v>0.1686388478451073</v>
      </c>
    </row>
    <row r="109" spans="1:44" x14ac:dyDescent="0.25">
      <c r="A109" s="6">
        <v>2028</v>
      </c>
      <c r="B109" s="6">
        <f>Output!T116</f>
        <v>0.18472169021494075</v>
      </c>
      <c r="C109" s="6">
        <f>Output!T146</f>
        <v>0.17209406443355257</v>
      </c>
      <c r="D109" s="6">
        <f>Output!T176</f>
        <v>0.16284154088698685</v>
      </c>
      <c r="F109" s="6">
        <v>2028</v>
      </c>
      <c r="G109" s="6">
        <f t="shared" si="54"/>
        <v>9.3629688582829492E-4</v>
      </c>
      <c r="H109" s="6">
        <f t="shared" si="55"/>
        <v>9.0654168486590885E-4</v>
      </c>
      <c r="I109" s="6">
        <f t="shared" si="56"/>
        <v>8.8478062505901577E-4</v>
      </c>
      <c r="J109" s="6">
        <f t="shared" si="57"/>
        <v>2.2293784385816586E-3</v>
      </c>
      <c r="K109" s="6">
        <f t="shared" si="58"/>
        <v>2.1518104726051509E-3</v>
      </c>
      <c r="L109" s="6">
        <f t="shared" si="59"/>
        <v>2.0950696669357386E-3</v>
      </c>
      <c r="M109" s="6">
        <f t="shared" si="60"/>
        <v>3.5224599913350205E-3</v>
      </c>
      <c r="N109" s="6">
        <f t="shared" si="61"/>
        <v>3.3970792603443913E-3</v>
      </c>
      <c r="O109" s="6">
        <f t="shared" si="62"/>
        <v>3.3053587088124597E-3</v>
      </c>
      <c r="Q109" s="6">
        <v>2028</v>
      </c>
      <c r="R109" s="6">
        <f>Output!T236</f>
        <v>0.17879399411190189</v>
      </c>
      <c r="S109" s="6">
        <f>Output!T266</f>
        <v>0.16720093173434072</v>
      </c>
      <c r="T109" s="6">
        <f>Output!T296</f>
        <v>0.15870645427023278</v>
      </c>
    </row>
    <row r="110" spans="1:44" x14ac:dyDescent="0.25">
      <c r="A110" s="6">
        <v>2029</v>
      </c>
      <c r="B110" s="6">
        <f>Output!T117</f>
        <v>0.17941051399479435</v>
      </c>
      <c r="C110" s="6">
        <f>Output!T147</f>
        <v>0.16385039795967257</v>
      </c>
      <c r="D110" s="6">
        <f>Output!T177</f>
        <v>0.15244161494738792</v>
      </c>
      <c r="F110" s="6">
        <v>2029</v>
      </c>
      <c r="G110" s="6">
        <f t="shared" si="54"/>
        <v>1.1075183231255485E-3</v>
      </c>
      <c r="H110" s="6">
        <f t="shared" si="55"/>
        <v>1.0636970605538631E-3</v>
      </c>
      <c r="I110" s="6">
        <f t="shared" si="56"/>
        <v>1.0316226686114189E-3</v>
      </c>
      <c r="J110" s="6">
        <f t="shared" si="57"/>
        <v>2.7726454619093933E-3</v>
      </c>
      <c r="K110" s="6">
        <f t="shared" si="58"/>
        <v>2.6504474102318635E-3</v>
      </c>
      <c r="L110" s="6">
        <f t="shared" si="59"/>
        <v>2.56098352187892E-3</v>
      </c>
      <c r="M110" s="6">
        <f t="shared" si="60"/>
        <v>4.437772600693236E-3</v>
      </c>
      <c r="N110" s="6">
        <f t="shared" si="61"/>
        <v>4.2371977599098614E-3</v>
      </c>
      <c r="O110" s="6">
        <f t="shared" si="62"/>
        <v>4.0903443751464184E-3</v>
      </c>
      <c r="Q110" s="6">
        <v>2029</v>
      </c>
      <c r="R110" s="6">
        <f>Output!T237</f>
        <v>0.17389012668055306</v>
      </c>
      <c r="S110" s="6">
        <f>Output!T267</f>
        <v>0.15960482880111065</v>
      </c>
      <c r="T110" s="6">
        <f>Output!T297</f>
        <v>0.14913075113970117</v>
      </c>
    </row>
    <row r="111" spans="1:44" x14ac:dyDescent="0.25">
      <c r="A111" s="6">
        <v>2030</v>
      </c>
      <c r="B111" s="6">
        <f>Output!T118</f>
        <v>0.17443718729279228</v>
      </c>
      <c r="C111" s="6">
        <f>Output!T148</f>
        <v>0.15594460194805185</v>
      </c>
      <c r="D111" s="6">
        <f>Output!T178</f>
        <v>0.14237955947004824</v>
      </c>
      <c r="F111" s="6">
        <v>2030</v>
      </c>
      <c r="G111" s="6">
        <f t="shared" si="54"/>
        <v>1.2742166452201767E-3</v>
      </c>
      <c r="H111" s="6">
        <f t="shared" si="55"/>
        <v>1.21367842217164E-3</v>
      </c>
      <c r="I111" s="6">
        <f t="shared" si="56"/>
        <v>1.169341478793353E-3</v>
      </c>
      <c r="J111" s="6">
        <f t="shared" si="57"/>
        <v>3.3580595433245278E-3</v>
      </c>
      <c r="K111" s="6">
        <f t="shared" si="58"/>
        <v>3.177154577632269E-3</v>
      </c>
      <c r="L111" s="6">
        <f t="shared" si="59"/>
        <v>3.0446268467977876E-3</v>
      </c>
      <c r="M111" s="6">
        <f t="shared" si="60"/>
        <v>5.4419024414288798E-3</v>
      </c>
      <c r="N111" s="6">
        <f t="shared" si="61"/>
        <v>5.1406307330928982E-3</v>
      </c>
      <c r="O111" s="6">
        <f t="shared" si="62"/>
        <v>4.9199122148022214E-3</v>
      </c>
      <c r="Q111" s="6">
        <v>2030</v>
      </c>
      <c r="R111" s="6">
        <f>Output!T238</f>
        <v>0.16929651335741505</v>
      </c>
      <c r="S111" s="6">
        <f>Output!T268</f>
        <v>0.15231899920428485</v>
      </c>
      <c r="T111" s="6">
        <f>Output!T298</f>
        <v>0.13986532134557381</v>
      </c>
    </row>
    <row r="112" spans="1:44" x14ac:dyDescent="0.25">
      <c r="A112" s="6">
        <v>2031</v>
      </c>
      <c r="B112" s="6">
        <f>Output!T119</f>
        <v>0.17138081259917129</v>
      </c>
      <c r="C112" s="6">
        <f>Output!T149</f>
        <v>0.14995577888892714</v>
      </c>
      <c r="D112" s="6">
        <f>Output!T179</f>
        <v>0.13423445600108966</v>
      </c>
      <c r="F112" s="6">
        <v>2031</v>
      </c>
      <c r="G112" s="6">
        <f t="shared" si="54"/>
        <v>1.4381448423979825E-3</v>
      </c>
      <c r="H112" s="6">
        <f t="shared" si="55"/>
        <v>1.3582387789381417E-3</v>
      </c>
      <c r="I112" s="6">
        <f t="shared" si="56"/>
        <v>1.2996900458906214E-3</v>
      </c>
      <c r="J112" s="6">
        <f t="shared" si="57"/>
        <v>3.5733518732309236E-3</v>
      </c>
      <c r="K112" s="6">
        <f t="shared" si="58"/>
        <v>3.3670104813521302E-3</v>
      </c>
      <c r="L112" s="6">
        <f t="shared" si="59"/>
        <v>3.215817936515515E-3</v>
      </c>
      <c r="M112" s="6">
        <f t="shared" si="60"/>
        <v>5.7085589040638662E-3</v>
      </c>
      <c r="N112" s="6">
        <f t="shared" si="61"/>
        <v>5.3757821837661195E-3</v>
      </c>
      <c r="O112" s="6">
        <f t="shared" si="62"/>
        <v>5.1319458271404089E-3</v>
      </c>
      <c r="Q112" s="6">
        <v>2031</v>
      </c>
      <c r="R112" s="6">
        <f>Output!T239</f>
        <v>0.16648321275492714</v>
      </c>
      <c r="S112" s="6">
        <f>Output!T269</f>
        <v>0.14681350155630254</v>
      </c>
      <c r="T112" s="6">
        <f>Output!T299</f>
        <v>0.13238020427209651</v>
      </c>
    </row>
    <row r="113" spans="1:20" x14ac:dyDescent="0.25">
      <c r="A113" s="6">
        <v>2032</v>
      </c>
      <c r="B113" s="6">
        <f>Output!T120</f>
        <v>0.16834839797304499</v>
      </c>
      <c r="C113" s="6">
        <f>Output!T150</f>
        <v>0.14399087400906721</v>
      </c>
      <c r="D113" s="6">
        <f>Output!T180</f>
        <v>0.12611329165551083</v>
      </c>
      <c r="F113" s="6">
        <v>2032</v>
      </c>
      <c r="G113" s="6">
        <f t="shared" si="54"/>
        <v>1.5993245799034313E-3</v>
      </c>
      <c r="H113" s="6">
        <f t="shared" si="55"/>
        <v>1.4973997582316363E-3</v>
      </c>
      <c r="I113" s="6">
        <f t="shared" si="56"/>
        <v>1.4226900162145912E-3</v>
      </c>
      <c r="J113" s="6">
        <f t="shared" si="57"/>
        <v>3.7890183374325718E-3</v>
      </c>
      <c r="K113" s="6">
        <f t="shared" si="58"/>
        <v>3.5532147575444285E-3</v>
      </c>
      <c r="L113" s="6">
        <f t="shared" si="59"/>
        <v>3.3803979830352051E-3</v>
      </c>
      <c r="M113" s="6">
        <f t="shared" si="60"/>
        <v>5.9787120949617136E-3</v>
      </c>
      <c r="N113" s="6">
        <f t="shared" si="61"/>
        <v>5.6090297568572216E-3</v>
      </c>
      <c r="O113" s="6">
        <f t="shared" si="62"/>
        <v>5.3381059498558191E-3</v>
      </c>
      <c r="Q113" s="6">
        <v>2032</v>
      </c>
      <c r="R113" s="6">
        <f>Output!T240</f>
        <v>0.16369191507546213</v>
      </c>
      <c r="S113" s="6">
        <f>Output!T270</f>
        <v>0.14132996837495629</v>
      </c>
      <c r="T113" s="6">
        <f>Output!T300</f>
        <v>0.12491707089344872</v>
      </c>
    </row>
    <row r="114" spans="1:20" x14ac:dyDescent="0.25">
      <c r="A114" s="6">
        <v>2033</v>
      </c>
      <c r="B114" s="6">
        <f>Output!T121</f>
        <v>0.16534036229671226</v>
      </c>
      <c r="C114" s="6">
        <f>Output!T151</f>
        <v>0.13805038996723076</v>
      </c>
      <c r="D114" s="6">
        <f>Output!T181</f>
        <v>0.1180165272038405</v>
      </c>
      <c r="F114" s="6">
        <v>2033</v>
      </c>
      <c r="G114" s="6">
        <f t="shared" si="54"/>
        <v>1.7577779016429615E-3</v>
      </c>
      <c r="H114" s="6">
        <f t="shared" si="55"/>
        <v>1.6311834418247591E-3</v>
      </c>
      <c r="I114" s="6">
        <f t="shared" si="56"/>
        <v>1.538363452604799E-3</v>
      </c>
      <c r="J114" s="6">
        <f t="shared" si="57"/>
        <v>4.0050721278593292E-3</v>
      </c>
      <c r="K114" s="6">
        <f t="shared" si="58"/>
        <v>3.7356310781379602E-3</v>
      </c>
      <c r="L114" s="6">
        <f t="shared" si="59"/>
        <v>3.5381206745473135E-3</v>
      </c>
      <c r="M114" s="6">
        <f t="shared" si="60"/>
        <v>6.2523663540756955E-3</v>
      </c>
      <c r="N114" s="6">
        <f t="shared" si="61"/>
        <v>5.84007871445116E-3</v>
      </c>
      <c r="O114" s="6">
        <f t="shared" si="62"/>
        <v>5.537877896489826E-3</v>
      </c>
      <c r="Q114" s="6">
        <v>2033</v>
      </c>
      <c r="R114" s="6">
        <f>Output!T241</f>
        <v>0.16092300488288838</v>
      </c>
      <c r="S114" s="6">
        <f>Output!T271</f>
        <v>0.13586886113688817</v>
      </c>
      <c r="T114" s="6">
        <f>Output!T301</f>
        <v>0.11747634422988562</v>
      </c>
    </row>
    <row r="115" spans="1:20" x14ac:dyDescent="0.25">
      <c r="A115" s="6">
        <v>2034</v>
      </c>
      <c r="B115" s="6">
        <f>Output!T122</f>
        <v>0.16235586780557537</v>
      </c>
      <c r="C115" s="6">
        <f>Output!T152</f>
        <v>0.13213342616647522</v>
      </c>
      <c r="D115" s="6">
        <f>Output!T182</f>
        <v>0.10994328299325108</v>
      </c>
      <c r="F115" s="6">
        <v>2034</v>
      </c>
      <c r="G115" s="6">
        <f t="shared" si="54"/>
        <v>1.9135260941895128E-3</v>
      </c>
      <c r="H115" s="6">
        <f t="shared" si="55"/>
        <v>1.7596110973573515E-3</v>
      </c>
      <c r="I115" s="6">
        <f t="shared" si="56"/>
        <v>1.6467316227010858E-3</v>
      </c>
      <c r="J115" s="6">
        <f t="shared" si="57"/>
        <v>4.2215244796829894E-3</v>
      </c>
      <c r="K115" s="6">
        <f t="shared" si="58"/>
        <v>3.9141144853911125E-3</v>
      </c>
      <c r="L115" s="6">
        <f t="shared" si="59"/>
        <v>3.6887262443240343E-3</v>
      </c>
      <c r="M115" s="6">
        <f t="shared" si="60"/>
        <v>6.5295228651764646E-3</v>
      </c>
      <c r="N115" s="6">
        <f t="shared" si="61"/>
        <v>6.0686178734248725E-3</v>
      </c>
      <c r="O115" s="6">
        <f t="shared" si="62"/>
        <v>5.7307208659469807E-3</v>
      </c>
      <c r="Q115" s="6">
        <v>2034</v>
      </c>
      <c r="R115" s="6">
        <f>Output!T242</f>
        <v>0.15817571303976707</v>
      </c>
      <c r="S115" s="6">
        <f>Output!T272</f>
        <v>0.13042935302007908</v>
      </c>
      <c r="T115" s="6">
        <f>Output!T302</f>
        <v>0.1100572166875815</v>
      </c>
    </row>
    <row r="116" spans="1:20" x14ac:dyDescent="0.25">
      <c r="A116" s="6">
        <v>2035</v>
      </c>
      <c r="B116" s="6">
        <f>Output!T123</f>
        <v>0.15939403484680673</v>
      </c>
      <c r="C116" s="6">
        <f>Output!T153</f>
        <v>0.12623912389808792</v>
      </c>
      <c r="D116" s="6">
        <f>Output!T183</f>
        <v>0.10189272125914485</v>
      </c>
      <c r="F116" s="6">
        <v>2035</v>
      </c>
      <c r="G116" s="6">
        <f t="shared" si="54"/>
        <v>2.066589648925885E-3</v>
      </c>
      <c r="H116" s="6">
        <f t="shared" si="55"/>
        <v>1.8827032162122132E-3</v>
      </c>
      <c r="I116" s="6">
        <f t="shared" si="56"/>
        <v>1.7478150368193505E-3</v>
      </c>
      <c r="J116" s="6">
        <f t="shared" si="57"/>
        <v>4.4383844963890194E-3</v>
      </c>
      <c r="K116" s="6">
        <f t="shared" si="58"/>
        <v>4.0885110554774512E-3</v>
      </c>
      <c r="L116" s="6">
        <f t="shared" si="59"/>
        <v>3.831940943029711E-3</v>
      </c>
      <c r="M116" s="6">
        <f t="shared" si="60"/>
        <v>6.8101793438521477E-3</v>
      </c>
      <c r="N116" s="6">
        <f t="shared" si="61"/>
        <v>6.2943188947426855E-3</v>
      </c>
      <c r="O116" s="6">
        <f t="shared" si="62"/>
        <v>5.9160668492400665E-3</v>
      </c>
      <c r="Q116" s="6">
        <v>2035</v>
      </c>
      <c r="R116" s="6">
        <f>Output!T243</f>
        <v>0.15544923196197447</v>
      </c>
      <c r="S116" s="6">
        <f>Output!T273</f>
        <v>0.12501065566859865</v>
      </c>
      <c r="T116" s="6">
        <f>Output!T303</f>
        <v>0.10265891913879953</v>
      </c>
    </row>
    <row r="117" spans="1:20" x14ac:dyDescent="0.25">
      <c r="A117" s="6">
        <v>2036</v>
      </c>
      <c r="B117" s="6">
        <f>Output!T124</f>
        <v>0.15639483758697989</v>
      </c>
      <c r="C117" s="6">
        <f>Output!T154</f>
        <v>0.12391564661866468</v>
      </c>
      <c r="D117" s="6">
        <f>Output!T184</f>
        <v>0.10041634965270314</v>
      </c>
      <c r="F117" s="6">
        <v>2036</v>
      </c>
      <c r="G117" s="6">
        <f t="shared" si="54"/>
        <v>2.2169347949679186E-3</v>
      </c>
      <c r="H117" s="6">
        <f t="shared" si="55"/>
        <v>2.003687764932907E-3</v>
      </c>
      <c r="I117" s="6">
        <f t="shared" si="56"/>
        <v>1.8475566489094726E-3</v>
      </c>
      <c r="J117" s="6">
        <f t="shared" si="57"/>
        <v>4.6555817753909821E-3</v>
      </c>
      <c r="K117" s="6">
        <f t="shared" si="58"/>
        <v>4.2632923202884114E-3</v>
      </c>
      <c r="L117" s="6">
        <f t="shared" si="59"/>
        <v>3.9760334350027278E-3</v>
      </c>
      <c r="M117" s="6">
        <f t="shared" si="60"/>
        <v>7.0942287558140417E-3</v>
      </c>
      <c r="N117" s="6">
        <f t="shared" si="61"/>
        <v>6.5228968756439135E-3</v>
      </c>
      <c r="O117" s="6">
        <f t="shared" si="62"/>
        <v>6.1045102210959797E-3</v>
      </c>
      <c r="Q117" s="6">
        <v>2036</v>
      </c>
      <c r="R117" s="6">
        <f>Output!T244</f>
        <v>0.15268845364069708</v>
      </c>
      <c r="S117" s="6">
        <f>Output!T274</f>
        <v>0.12287023655167222</v>
      </c>
      <c r="T117" s="6">
        <f>Output!T304</f>
        <v>0.10129620353299039</v>
      </c>
    </row>
    <row r="118" spans="1:20" x14ac:dyDescent="0.25">
      <c r="A118" s="6">
        <v>2037</v>
      </c>
      <c r="B118" s="6">
        <f>Output!T125</f>
        <v>0.15341668916267073</v>
      </c>
      <c r="C118" s="6">
        <f>Output!T155</f>
        <v>0.12161321817475908</v>
      </c>
      <c r="D118" s="6">
        <f>Output!T185</f>
        <v>9.8961026881779074E-2</v>
      </c>
      <c r="F118" s="6">
        <v>2037</v>
      </c>
      <c r="G118" s="6">
        <f t="shared" si="54"/>
        <v>2.3645805658402664E-3</v>
      </c>
      <c r="H118" s="6">
        <f t="shared" si="55"/>
        <v>2.1225837770440866E-3</v>
      </c>
      <c r="I118" s="6">
        <f t="shared" si="56"/>
        <v>1.9459754924961053E-3</v>
      </c>
      <c r="J118" s="6">
        <f t="shared" si="57"/>
        <v>4.8731178760431692E-3</v>
      </c>
      <c r="K118" s="6">
        <f t="shared" si="58"/>
        <v>4.4384695346775926E-3</v>
      </c>
      <c r="L118" s="6">
        <f t="shared" si="59"/>
        <v>4.1210403074518143E-3</v>
      </c>
      <c r="M118" s="6">
        <f t="shared" si="60"/>
        <v>7.3816551862460715E-3</v>
      </c>
      <c r="N118" s="6">
        <f t="shared" si="61"/>
        <v>6.7543552923110999E-3</v>
      </c>
      <c r="O118" s="6">
        <f t="shared" si="62"/>
        <v>6.2961051224075222E-3</v>
      </c>
      <c r="Q118" s="6">
        <v>2037</v>
      </c>
      <c r="R118" s="6">
        <f>Output!T245</f>
        <v>0.14994700550415296</v>
      </c>
      <c r="S118" s="6">
        <f>Output!T275</f>
        <v>0.120749147619479</v>
      </c>
      <c r="T118" s="6">
        <f>Output!T305</f>
        <v>9.9952818111914463E-2</v>
      </c>
    </row>
    <row r="119" spans="1:20" x14ac:dyDescent="0.25">
      <c r="A119" s="6">
        <v>2038</v>
      </c>
      <c r="B119" s="6">
        <f>Output!T126</f>
        <v>0.15045883558574125</v>
      </c>
      <c r="C119" s="6">
        <f>Output!T156</f>
        <v>0.11933108457823317</v>
      </c>
      <c r="D119" s="6">
        <f>Output!T186</f>
        <v>9.7525998958234703E-2</v>
      </c>
      <c r="F119" s="6">
        <v>2038</v>
      </c>
      <c r="G119" s="6">
        <f t="shared" si="54"/>
        <v>2.5095453134664795E-3</v>
      </c>
      <c r="H119" s="6">
        <f t="shared" si="55"/>
        <v>2.2394096044693027E-3</v>
      </c>
      <c r="I119" s="6">
        <f t="shared" si="56"/>
        <v>2.0430899195027995E-3</v>
      </c>
      <c r="J119" s="6">
        <f t="shared" si="57"/>
        <v>5.090991845989201E-3</v>
      </c>
      <c r="K119" s="6">
        <f t="shared" si="58"/>
        <v>4.6140522693089965E-3</v>
      </c>
      <c r="L119" s="6">
        <f t="shared" si="59"/>
        <v>4.2669979012631021E-3</v>
      </c>
      <c r="M119" s="6">
        <f t="shared" si="60"/>
        <v>7.6724383785119156E-3</v>
      </c>
      <c r="N119" s="6">
        <f t="shared" si="61"/>
        <v>6.9886949341486874E-3</v>
      </c>
      <c r="O119" s="6">
        <f t="shared" si="62"/>
        <v>6.4909058830233983E-3</v>
      </c>
      <c r="Q119" s="6">
        <v>2038</v>
      </c>
      <c r="R119" s="6">
        <f>Output!T246</f>
        <v>0.1472241953276768</v>
      </c>
      <c r="S119" s="6">
        <f>Output!T276</f>
        <v>0.11864669664735374</v>
      </c>
      <c r="T119" s="6">
        <f>Output!T306</f>
        <v>9.8628070650906507E-2</v>
      </c>
    </row>
    <row r="120" spans="1:20" x14ac:dyDescent="0.25">
      <c r="A120" s="6">
        <v>2039</v>
      </c>
      <c r="B120" s="6">
        <f>Output!T127</f>
        <v>0.14752054381216845</v>
      </c>
      <c r="C120" s="6">
        <f>Output!T157</f>
        <v>0.11706849184094902</v>
      </c>
      <c r="D120" s="6">
        <f>Output!T187</f>
        <v>9.6110511893932077E-2</v>
      </c>
      <c r="F120" s="6">
        <v>2039</v>
      </c>
      <c r="G120" s="6">
        <f t="shared" si="54"/>
        <v>2.651846727111658E-3</v>
      </c>
      <c r="H120" s="6">
        <f t="shared" si="55"/>
        <v>2.3541829175405572E-3</v>
      </c>
      <c r="I120" s="6">
        <f t="shared" si="56"/>
        <v>2.1389176002615572E-3</v>
      </c>
      <c r="J120" s="6">
        <f t="shared" si="57"/>
        <v>5.3092001011749877E-3</v>
      </c>
      <c r="K120" s="6">
        <f t="shared" si="58"/>
        <v>4.7900483029788919E-3</v>
      </c>
      <c r="L120" s="6">
        <f t="shared" si="59"/>
        <v>4.4139422673184396E-3</v>
      </c>
      <c r="M120" s="6">
        <f t="shared" si="60"/>
        <v>7.96655347523831E-3</v>
      </c>
      <c r="N120" s="6">
        <f t="shared" si="61"/>
        <v>7.225913688417223E-3</v>
      </c>
      <c r="O120" s="6">
        <f t="shared" si="62"/>
        <v>6.6889669343753152E-3</v>
      </c>
      <c r="Q120" s="6">
        <v>2039</v>
      </c>
      <c r="R120" s="6">
        <f>Output!T247</f>
        <v>0.14451935012449885</v>
      </c>
      <c r="S120" s="6">
        <f>Output!T277</f>
        <v>0.11656219142033329</v>
      </c>
      <c r="T120" s="6">
        <f>Output!T307</f>
        <v>9.7321268935003355E-2</v>
      </c>
    </row>
    <row r="121" spans="1:20" x14ac:dyDescent="0.25">
      <c r="A121" s="6">
        <v>2040</v>
      </c>
      <c r="B121" s="6">
        <f>Output!T128</f>
        <v>0.14459936338050403</v>
      </c>
      <c r="C121" s="6">
        <f>Output!T158</f>
        <v>0.11482303138968816</v>
      </c>
      <c r="D121" s="6">
        <f>Output!T188</f>
        <v>9.471215711565277E-2</v>
      </c>
      <c r="F121" s="6">
        <v>2040</v>
      </c>
      <c r="G121" s="6">
        <f t="shared" si="54"/>
        <v>2.7915002808619974E-3</v>
      </c>
      <c r="H121" s="6">
        <f t="shared" si="55"/>
        <v>2.4669192092771435E-3</v>
      </c>
      <c r="I121" s="6">
        <f t="shared" si="56"/>
        <v>2.2334740277916718E-3</v>
      </c>
      <c r="J121" s="6">
        <f t="shared" si="57"/>
        <v>5.5277338413401173E-3</v>
      </c>
      <c r="K121" s="6">
        <f t="shared" si="58"/>
        <v>4.9664611676997336E-3</v>
      </c>
      <c r="L121" s="6">
        <f t="shared" si="59"/>
        <v>4.5619067781374756E-3</v>
      </c>
      <c r="M121" s="6">
        <f t="shared" si="60"/>
        <v>8.2639674018182285E-3</v>
      </c>
      <c r="N121" s="6">
        <f t="shared" si="61"/>
        <v>7.4660031261223189E-3</v>
      </c>
      <c r="O121" s="6">
        <f t="shared" si="62"/>
        <v>6.8903395284832724E-3</v>
      </c>
      <c r="Q121" s="6">
        <v>2040</v>
      </c>
      <c r="R121" s="6">
        <f>Output!T248</f>
        <v>0.14183022018952079</v>
      </c>
      <c r="S121" s="6">
        <f>Output!T278</f>
        <v>0.11449342068970617</v>
      </c>
      <c r="T121" s="6">
        <f>Output!T308</f>
        <v>9.6030201715493521E-2</v>
      </c>
    </row>
    <row r="122" spans="1:20" x14ac:dyDescent="0.25">
      <c r="A122" s="6">
        <v>2041</v>
      </c>
      <c r="B122" s="6">
        <f>Output!T129</f>
        <v>0.14189885014387824</v>
      </c>
      <c r="C122" s="6">
        <f>Output!T159</f>
        <v>0.11279823813346598</v>
      </c>
      <c r="D122" s="6">
        <f>Output!T189</f>
        <v>9.3534469532412109E-2</v>
      </c>
      <c r="F122" s="6">
        <v>2041</v>
      </c>
      <c r="G122" s="6">
        <f t="shared" si="54"/>
        <v>2.9287054595858123E-3</v>
      </c>
      <c r="H122" s="6">
        <f t="shared" si="55"/>
        <v>2.5778179645473769E-3</v>
      </c>
      <c r="I122" s="6">
        <f t="shared" si="56"/>
        <v>2.3269586869614583E-3</v>
      </c>
      <c r="J122" s="6">
        <f t="shared" si="57"/>
        <v>5.7347265560632656E-3</v>
      </c>
      <c r="K122" s="6">
        <f t="shared" si="58"/>
        <v>5.1337670567799922E-3</v>
      </c>
      <c r="L122" s="6">
        <f t="shared" si="59"/>
        <v>4.7029411295118799E-3</v>
      </c>
      <c r="M122" s="6">
        <f t="shared" si="60"/>
        <v>8.5407476525407103E-3</v>
      </c>
      <c r="N122" s="6">
        <f t="shared" si="61"/>
        <v>7.6897161490126036E-3</v>
      </c>
      <c r="O122" s="6">
        <f t="shared" si="62"/>
        <v>7.0789235720622934E-3</v>
      </c>
      <c r="Q122" s="6">
        <v>2041</v>
      </c>
      <c r="R122" s="6">
        <f>Output!T249</f>
        <v>0.13934368433137007</v>
      </c>
      <c r="S122" s="6">
        <f>Output!T279</f>
        <v>0.11262724403590638</v>
      </c>
      <c r="T122" s="6">
        <f>Output!T309</f>
        <v>9.4941728572811024E-2</v>
      </c>
    </row>
    <row r="123" spans="1:20" x14ac:dyDescent="0.25">
      <c r="A123" s="6">
        <v>2042</v>
      </c>
      <c r="B123" s="6">
        <f>Output!T130</f>
        <v>0.13920330066249395</v>
      </c>
      <c r="C123" s="6">
        <f>Output!T160</f>
        <v>0.11077840863248527</v>
      </c>
      <c r="D123" s="6">
        <f>Output!T190</f>
        <v>9.2361766648527868E-2</v>
      </c>
      <c r="F123" s="6">
        <v>2042</v>
      </c>
      <c r="G123" s="6">
        <f t="shared" si="54"/>
        <v>3.0634667561593725E-3</v>
      </c>
      <c r="H123" s="6">
        <f t="shared" si="55"/>
        <v>2.6868836762275268E-3</v>
      </c>
      <c r="I123" s="6">
        <f t="shared" si="56"/>
        <v>2.419376089580285E-3</v>
      </c>
      <c r="J123" s="6">
        <f t="shared" si="57"/>
        <v>5.9418295987075367E-3</v>
      </c>
      <c r="K123" s="6">
        <f t="shared" si="58"/>
        <v>5.3013807656967218E-3</v>
      </c>
      <c r="L123" s="6">
        <f t="shared" si="59"/>
        <v>4.8449694845536552E-3</v>
      </c>
      <c r="M123" s="6">
        <f t="shared" si="60"/>
        <v>8.8201924412556892E-3</v>
      </c>
      <c r="N123" s="6">
        <f t="shared" si="61"/>
        <v>7.915877855165912E-3</v>
      </c>
      <c r="O123" s="6">
        <f t="shared" si="62"/>
        <v>7.2705628795270167E-3</v>
      </c>
      <c r="Q123" s="6">
        <v>2042</v>
      </c>
      <c r="R123" s="6">
        <f>Output!T250</f>
        <v>0.13686171137629885</v>
      </c>
      <c r="S123" s="6">
        <f>Output!T280</f>
        <v>0.11076563028518607</v>
      </c>
      <c r="T123" s="6">
        <f>Output!T310</f>
        <v>9.3857837561401425E-2</v>
      </c>
    </row>
    <row r="124" spans="1:20" x14ac:dyDescent="0.25">
      <c r="A124" s="6">
        <v>2043</v>
      </c>
      <c r="B124" s="6">
        <f>Output!T131</f>
        <v>0.13651374119798332</v>
      </c>
      <c r="C124" s="6">
        <f>Output!T161</f>
        <v>0.10876456914837822</v>
      </c>
      <c r="D124" s="6">
        <f>Output!T191</f>
        <v>9.1195032837402365E-2</v>
      </c>
      <c r="F124" s="6">
        <v>2043</v>
      </c>
      <c r="G124" s="6">
        <f t="shared" si="54"/>
        <v>3.1957895911839621E-3</v>
      </c>
      <c r="H124" s="6">
        <f t="shared" si="55"/>
        <v>2.794121764918877E-3</v>
      </c>
      <c r="I124" s="6">
        <f t="shared" si="56"/>
        <v>2.5107316373163373E-3</v>
      </c>
      <c r="J124" s="6">
        <f t="shared" si="57"/>
        <v>6.1490178888712462E-3</v>
      </c>
      <c r="K124" s="6">
        <f t="shared" si="58"/>
        <v>5.4692918917866084E-3</v>
      </c>
      <c r="L124" s="6">
        <f t="shared" si="59"/>
        <v>4.9880120646864376E-3</v>
      </c>
      <c r="M124" s="6">
        <f t="shared" si="60"/>
        <v>9.1022461865585217E-3</v>
      </c>
      <c r="N124" s="6">
        <f t="shared" si="61"/>
        <v>8.1444620186543366E-3</v>
      </c>
      <c r="O124" s="6">
        <f t="shared" si="62"/>
        <v>7.465292492056531E-3</v>
      </c>
      <c r="Q124" s="6">
        <v>2043</v>
      </c>
      <c r="R124" s="6">
        <f>Output!T251</f>
        <v>0.13438524350901873</v>
      </c>
      <c r="S124" s="6">
        <f>Output!T281</f>
        <v>0.10890952162225685</v>
      </c>
      <c r="T124" s="6">
        <f>Output!T311</f>
        <v>9.2779432409589524E-2</v>
      </c>
    </row>
    <row r="125" spans="1:20" x14ac:dyDescent="0.25">
      <c r="A125" s="6">
        <v>2044</v>
      </c>
      <c r="B125" s="6">
        <f>Output!T132</f>
        <v>0.13383004608565671</v>
      </c>
      <c r="C125" s="6">
        <f>Output!T162</f>
        <v>0.10675657307234025</v>
      </c>
      <c r="D125" s="6">
        <f>Output!T192</f>
        <v>9.0034142434345932E-2</v>
      </c>
      <c r="F125" s="6">
        <v>2044</v>
      </c>
      <c r="G125" s="6">
        <f t="shared" si="54"/>
        <v>3.3256792716527205E-3</v>
      </c>
      <c r="H125" s="6">
        <f t="shared" si="55"/>
        <v>2.8995375186814686E-3</v>
      </c>
      <c r="I125" s="6">
        <f t="shared" si="56"/>
        <v>2.6010306182296561E-3</v>
      </c>
      <c r="J125" s="6">
        <f t="shared" si="57"/>
        <v>6.3562637337759801E-3</v>
      </c>
      <c r="K125" s="6">
        <f t="shared" si="58"/>
        <v>5.6374882941178346E-3</v>
      </c>
      <c r="L125" s="6">
        <f t="shared" si="59"/>
        <v>5.1320888575916166E-3</v>
      </c>
      <c r="M125" s="6">
        <f t="shared" si="60"/>
        <v>9.3868481958992323E-3</v>
      </c>
      <c r="N125" s="6">
        <f t="shared" si="61"/>
        <v>8.3754390695541994E-3</v>
      </c>
      <c r="O125" s="6">
        <f t="shared" si="62"/>
        <v>7.6631470969535723E-3</v>
      </c>
      <c r="Q125" s="6">
        <v>2044</v>
      </c>
      <c r="R125" s="6">
        <f>Output!T252</f>
        <v>0.13191416535066716</v>
      </c>
      <c r="S125" s="6">
        <f>Output!T282</f>
        <v>0.10705878344006278</v>
      </c>
      <c r="T125" s="6">
        <f>Output!T312</f>
        <v>9.170639773851276E-2</v>
      </c>
    </row>
    <row r="126" spans="1:20" x14ac:dyDescent="0.25">
      <c r="A126" s="6">
        <v>2045</v>
      </c>
      <c r="B126" s="6">
        <f>Output!T133</f>
        <v>0.13115206871670954</v>
      </c>
      <c r="C126" s="6">
        <f>Output!T163</f>
        <v>0.10475431568379666</v>
      </c>
      <c r="D126" s="6">
        <f>Output!T193</f>
        <v>8.8878990718783857E-2</v>
      </c>
      <c r="F126" s="6">
        <v>2045</v>
      </c>
      <c r="G126" s="6">
        <f t="shared" si="54"/>
        <v>3.4531409720239131E-3</v>
      </c>
      <c r="H126" s="6">
        <f t="shared" si="55"/>
        <v>3.0031361309066661E-3</v>
      </c>
      <c r="I126" s="6">
        <f t="shared" si="56"/>
        <v>2.6902782257116056E-3</v>
      </c>
      <c r="J126" s="6">
        <f t="shared" si="57"/>
        <v>6.5635366739454143E-3</v>
      </c>
      <c r="K126" s="6">
        <f t="shared" si="58"/>
        <v>5.805956068287297E-3</v>
      </c>
      <c r="L126" s="6">
        <f t="shared" si="59"/>
        <v>5.277219621985939E-3</v>
      </c>
      <c r="M126" s="6">
        <f t="shared" si="60"/>
        <v>9.6739323758669084E-3</v>
      </c>
      <c r="N126" s="6">
        <f t="shared" si="61"/>
        <v>8.6087760056679265E-3</v>
      </c>
      <c r="O126" s="6">
        <f t="shared" si="62"/>
        <v>7.864161018260268E-3</v>
      </c>
      <c r="Q126" s="6">
        <v>2045</v>
      </c>
      <c r="R126" s="6">
        <f>Output!T253</f>
        <v>0.12944834230065616</v>
      </c>
      <c r="S126" s="6">
        <f>Output!T283</f>
        <v>0.10521331959440271</v>
      </c>
      <c r="T126" s="6">
        <f>Output!T313</f>
        <v>9.0638637403969963E-2</v>
      </c>
    </row>
    <row r="127" spans="1:20" x14ac:dyDescent="0.25">
      <c r="A127" s="6">
        <v>2046</v>
      </c>
      <c r="B127" s="6">
        <f>Output!T134</f>
        <v>0.12847970437056705</v>
      </c>
      <c r="C127" s="6">
        <f>Output!T164</f>
        <v>0.10275767131805776</v>
      </c>
      <c r="D127" s="6">
        <f>Output!T194</f>
        <v>8.7729452026026486E-2</v>
      </c>
      <c r="F127" s="6">
        <v>2046</v>
      </c>
      <c r="G127" s="6">
        <f t="shared" si="54"/>
        <v>3.5781797720871276E-3</v>
      </c>
      <c r="H127" s="6">
        <f t="shared" si="55"/>
        <v>3.1049226813840568E-3</v>
      </c>
      <c r="I127" s="6">
        <f t="shared" si="56"/>
        <v>2.7784795395517734E-3</v>
      </c>
      <c r="J127" s="6">
        <f t="shared" si="57"/>
        <v>6.7708034149742725E-3</v>
      </c>
      <c r="K127" s="6">
        <f t="shared" si="58"/>
        <v>5.9746794292548713E-3</v>
      </c>
      <c r="L127" s="6">
        <f t="shared" si="59"/>
        <v>5.4234238311184069E-3</v>
      </c>
      <c r="M127" s="6">
        <f t="shared" si="60"/>
        <v>9.963427057861407E-3</v>
      </c>
      <c r="N127" s="6">
        <f t="shared" si="61"/>
        <v>8.8444361771256828E-3</v>
      </c>
      <c r="O127" s="6">
        <f t="shared" si="62"/>
        <v>8.0683681226850351E-3</v>
      </c>
      <c r="Q127" s="6">
        <v>2046</v>
      </c>
      <c r="R127" s="6">
        <f>Output!T254</f>
        <v>0.1269876782147846</v>
      </c>
      <c r="S127" s="6">
        <f>Output!T284</f>
        <v>0.10337301471288206</v>
      </c>
      <c r="T127" s="6">
        <f>Output!T314</f>
        <v>8.9576036033566592E-2</v>
      </c>
    </row>
    <row r="128" spans="1:20" x14ac:dyDescent="0.25">
      <c r="A128" s="6">
        <v>2047</v>
      </c>
      <c r="B128" s="6">
        <f>Output!T135</f>
        <v>0.12581280643842468</v>
      </c>
      <c r="C128" s="6">
        <f>Output!T165</f>
        <v>0.1007665143104339</v>
      </c>
      <c r="D128" s="6">
        <f>Output!T195</f>
        <v>8.6585400691384179E-2</v>
      </c>
      <c r="F128" s="6">
        <v>2047</v>
      </c>
      <c r="G128" s="6">
        <f t="shared" si="54"/>
        <v>3.7008006190907077E-3</v>
      </c>
      <c r="H128" s="6">
        <f t="shared" si="55"/>
        <v>3.2049021362950828E-3</v>
      </c>
      <c r="I128" s="6">
        <f t="shared" si="56"/>
        <v>2.8656395259316018E-3</v>
      </c>
      <c r="J128" s="6">
        <f t="shared" si="57"/>
        <v>6.9780276319903363E-3</v>
      </c>
      <c r="K128" s="6">
        <f t="shared" si="58"/>
        <v>6.1436406195247879E-3</v>
      </c>
      <c r="L128" s="6">
        <f t="shared" si="59"/>
        <v>5.5707206438060843E-3</v>
      </c>
      <c r="M128" s="6">
        <f t="shared" si="60"/>
        <v>1.0255254644889958E-2</v>
      </c>
      <c r="N128" s="6">
        <f t="shared" si="61"/>
        <v>9.0823791027544922E-3</v>
      </c>
      <c r="O128" s="6">
        <f t="shared" si="62"/>
        <v>8.2758017616805634E-3</v>
      </c>
      <c r="Q128" s="6">
        <v>2047</v>
      </c>
      <c r="R128" s="6">
        <f>Output!T255</f>
        <v>0.12453203848599645</v>
      </c>
      <c r="S128" s="6">
        <f>Output!T285</f>
        <v>0.10153775341663825</v>
      </c>
      <c r="T128" s="6">
        <f>Output!T315</f>
        <v>8.8518478248440099E-2</v>
      </c>
    </row>
    <row r="129" spans="1:20" x14ac:dyDescent="0.25">
      <c r="A129" s="6">
        <v>2048</v>
      </c>
      <c r="B129" s="6">
        <f>Output!T136</f>
        <v>0.12315131208793759</v>
      </c>
      <c r="C129" s="6">
        <f>Output!T166</f>
        <v>9.8780718996235431E-2</v>
      </c>
      <c r="D129" s="6">
        <f>Output!T196</f>
        <v>8.544671105016724E-2</v>
      </c>
      <c r="F129" s="6">
        <v>2048</v>
      </c>
      <c r="G129" s="6">
        <f t="shared" si="54"/>
        <v>3.8210084034837042E-3</v>
      </c>
      <c r="H129" s="6">
        <f t="shared" si="55"/>
        <v>3.3030793482225975E-3</v>
      </c>
      <c r="I129" s="6">
        <f t="shared" si="56"/>
        <v>2.9517630374339436E-3</v>
      </c>
      <c r="J129" s="6">
        <f t="shared" si="57"/>
        <v>7.1851699582990442E-3</v>
      </c>
      <c r="K129" s="6">
        <f t="shared" si="58"/>
        <v>6.3128198134668511E-3</v>
      </c>
      <c r="L129" s="6">
        <f t="shared" si="59"/>
        <v>5.7191288738766589E-3</v>
      </c>
      <c r="M129" s="6">
        <f t="shared" si="60"/>
        <v>1.0549331513114374E-2</v>
      </c>
      <c r="N129" s="6">
        <f t="shared" si="61"/>
        <v>9.3225602787110999E-3</v>
      </c>
      <c r="O129" s="6">
        <f t="shared" si="62"/>
        <v>8.4864947103193682E-3</v>
      </c>
      <c r="Q129" s="6">
        <v>2048</v>
      </c>
      <c r="R129" s="6">
        <f>Output!T256</f>
        <v>0.12208136542971149</v>
      </c>
      <c r="S129" s="6">
        <f>Output!T286</f>
        <v>9.9707420336510755E-2</v>
      </c>
      <c r="T129" s="6">
        <f>Output!T316</f>
        <v>8.74658486794299E-2</v>
      </c>
    </row>
    <row r="130" spans="1:20" x14ac:dyDescent="0.25">
      <c r="A130" s="6">
        <v>2049</v>
      </c>
      <c r="B130" s="6">
        <f>Output!T137</f>
        <v>0.12049507471030116</v>
      </c>
      <c r="C130" s="6">
        <f>Output!T167</f>
        <v>9.6800180654887644E-2</v>
      </c>
      <c r="D130" s="6">
        <f>Output!T197</f>
        <v>8.4313299325915927E-2</v>
      </c>
      <c r="F130" s="6">
        <v>2049</v>
      </c>
      <c r="G130" s="6">
        <f t="shared" si="54"/>
        <v>3.9388078831771043E-3</v>
      </c>
      <c r="H130" s="6">
        <f t="shared" si="55"/>
        <v>3.3994590750775883E-3</v>
      </c>
      <c r="I130" s="6">
        <f t="shared" si="56"/>
        <v>3.0368548509028853E-3</v>
      </c>
      <c r="J130" s="6">
        <f t="shared" si="57"/>
        <v>7.3921877149064176E-3</v>
      </c>
      <c r="K130" s="6">
        <f t="shared" si="58"/>
        <v>6.482195050843808E-3</v>
      </c>
      <c r="L130" s="6">
        <f t="shared" si="59"/>
        <v>5.8686670244342152E-3</v>
      </c>
      <c r="M130" s="6">
        <f t="shared" si="60"/>
        <v>1.0845567546635723E-2</v>
      </c>
      <c r="N130" s="6">
        <f t="shared" si="61"/>
        <v>9.5649310266100254E-3</v>
      </c>
      <c r="O130" s="6">
        <f t="shared" si="62"/>
        <v>8.7004791979655403E-3</v>
      </c>
      <c r="Q130" s="6">
        <v>2049</v>
      </c>
      <c r="R130" s="6">
        <f>Output!T257</f>
        <v>0.11963552444210765</v>
      </c>
      <c r="S130" s="6">
        <f>Output!T287</f>
        <v>9.7881919325064431E-2</v>
      </c>
      <c r="T130" s="6">
        <f>Output!T317</f>
        <v>8.6418070407294295E-2</v>
      </c>
    </row>
    <row r="131" spans="1:20" x14ac:dyDescent="0.25">
      <c r="A131" s="6">
        <v>2050</v>
      </c>
      <c r="B131" s="6">
        <f>Output!T138</f>
        <v>0.11782953814563007</v>
      </c>
      <c r="C131" s="6">
        <f>Output!T168</f>
        <v>9.4810385014735085E-2</v>
      </c>
      <c r="D131" s="6">
        <f>Output!T198</f>
        <v>8.3170609358744901E-2</v>
      </c>
      <c r="F131" s="6">
        <v>2050</v>
      </c>
      <c r="G131" s="6">
        <f t="shared" si="54"/>
        <v>4.0541906575751853E-3</v>
      </c>
      <c r="H131" s="6">
        <f t="shared" si="55"/>
        <v>3.4940329541305304E-3</v>
      </c>
      <c r="I131" s="6">
        <f t="shared" si="56"/>
        <v>3.1209065846758035E-3</v>
      </c>
      <c r="J131" s="6">
        <f t="shared" si="57"/>
        <v>7.5990114080868101E-3</v>
      </c>
      <c r="K131" s="6">
        <f t="shared" si="58"/>
        <v>6.6517187864808197E-3</v>
      </c>
      <c r="L131" s="6">
        <f t="shared" si="59"/>
        <v>6.0193298082666961E-3</v>
      </c>
      <c r="M131" s="6">
        <f t="shared" si="60"/>
        <v>1.1143832158598422E-2</v>
      </c>
      <c r="N131" s="6">
        <f t="shared" si="61"/>
        <v>9.8094046188311034E-3</v>
      </c>
      <c r="O131" s="6">
        <f t="shared" si="62"/>
        <v>8.9177530318575813E-3</v>
      </c>
      <c r="Q131" s="6">
        <v>2050</v>
      </c>
      <c r="R131" s="6">
        <f>Output!T258</f>
        <v>0.1171811519255232</v>
      </c>
      <c r="S131" s="6">
        <f>Output!T288</f>
        <v>9.6047925241024332E-2</v>
      </c>
      <c r="T131" s="6">
        <f>Output!T318</f>
        <v>8.5361779834371473E-2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5BF1-27ED-4B59-8024-AC9401BB74A7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6" width="9.140625" style="6"/>
    <col min="27" max="27" width="12" style="6" bestFit="1" customWidth="1"/>
    <col min="28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0.48481488923605615</v>
      </c>
      <c r="E2" s="6">
        <v>0.88906543023249229</v>
      </c>
      <c r="G2" s="6">
        <v>80.641999999999996</v>
      </c>
      <c r="H2" s="6">
        <v>480.13200000000001</v>
      </c>
      <c r="I2" s="6">
        <v>34.540999999999997</v>
      </c>
      <c r="J2" s="6">
        <v>316.37599999999998</v>
      </c>
      <c r="K2" s="6">
        <v>0.36899999999999999</v>
      </c>
      <c r="L2" s="6">
        <v>105.392</v>
      </c>
      <c r="M2" s="6">
        <v>60.966999999999999</v>
      </c>
      <c r="O2" s="6">
        <f>SUM(G2:M2)</f>
        <v>1078.4190000000001</v>
      </c>
    </row>
    <row r="4" spans="1:44" x14ac:dyDescent="0.25">
      <c r="G4" s="6">
        <f>G2/$O$2</f>
        <v>7.4777985180157241E-2</v>
      </c>
      <c r="H4" s="6">
        <f t="shared" ref="H4:M4" si="0">H2/$O$2</f>
        <v>0.44521841696038361</v>
      </c>
      <c r="I4" s="6">
        <f t="shared" si="0"/>
        <v>3.2029294736090515E-2</v>
      </c>
      <c r="J4" s="6">
        <f t="shared" si="0"/>
        <v>0.29337020211995518</v>
      </c>
      <c r="K4" s="6">
        <f t="shared" si="0"/>
        <v>3.4216756195875627E-4</v>
      </c>
      <c r="L4" s="6">
        <f t="shared" si="0"/>
        <v>9.7728248482268937E-2</v>
      </c>
      <c r="M4" s="6">
        <f t="shared" si="0"/>
        <v>5.6533684959185614E-2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1.034</v>
      </c>
      <c r="C8" s="6">
        <v>1.034</v>
      </c>
      <c r="D8" s="6">
        <v>1.034</v>
      </c>
      <c r="F8" s="6">
        <v>2024</v>
      </c>
      <c r="G8" s="6">
        <f>(B11-$B$8)*$B$2*Output!$U$101*$E$2*$G$4/Output!$U$95/1000000</f>
        <v>1.9024192667488264</v>
      </c>
      <c r="H8" s="6">
        <f>(C11-$B$8)*$B$2*Output!$U$101*$E$2*$G$4/Output!$U$95/1000000</f>
        <v>3.7505187295067977</v>
      </c>
      <c r="I8" s="6">
        <f>(D11-$B$8)*$B$2*Output!$U$101*$E$2*$G$4/Output!$U$95/1000000</f>
        <v>5.5986181922647882</v>
      </c>
      <c r="K8" s="6">
        <v>2024</v>
      </c>
      <c r="L8" s="6">
        <f>(B11-$B$8)*$B$2*Output!$U$101*$E$2*$H$4/Output!$U$95/1000000</f>
        <v>11.326757364433513</v>
      </c>
      <c r="M8" s="6">
        <f>(C11-$B$8)*$B$2*Output!$U$101*$E$2*$H$4/Output!$U$95/1000000</f>
        <v>22.330101667066266</v>
      </c>
      <c r="N8" s="6">
        <f>(D11-$B$8)*$B$2*Output!$U$101*$E$2*$H$4/Output!$U$95/1000000</f>
        <v>33.333445969699127</v>
      </c>
      <c r="P8" s="6">
        <v>2024</v>
      </c>
      <c r="Q8" s="6">
        <f>(B11-$B$8)*$B$2*Output!$U$101*$E$2*$I$4/Output!$U$95/1000000</f>
        <v>0.81485409455086932</v>
      </c>
      <c r="R8" s="6">
        <f>(C11-$B$8)*$B$2*Output!$U$101*$E$2*$I$4/Output!$U$95/1000000</f>
        <v>1.6064416487177189</v>
      </c>
      <c r="S8" s="6">
        <f>(D11-$B$8)*$B$2*Output!$U$101*$E$2*$I$4/Output!$U$95/1000000</f>
        <v>2.3980292028845769</v>
      </c>
      <c r="U8" s="6">
        <v>2024</v>
      </c>
      <c r="V8" s="6">
        <f>(B11-$B$8)*$B$2*Output!$U$101*$E$2*$J$4/Output!$U$95/1000000</f>
        <v>7.4636020676189396</v>
      </c>
      <c r="W8" s="6">
        <f>(C11-$B$8)*$B$2*Output!$U$101*$E$2*$J$4/Output!$U$95/1000000</f>
        <v>14.71409580077928</v>
      </c>
      <c r="X8" s="6">
        <f>(D11-$B$8)*$B$2*Output!$U$101*$E$2*$J$4/Output!$U$95/1000000</f>
        <v>21.964589533939691</v>
      </c>
      <c r="Z8" s="6">
        <v>2024</v>
      </c>
      <c r="AA8" s="6">
        <f>(B11-$B$8)*$B$2*Output!$U$101*$E$2*$K$4/Output!$U$95/1000000</f>
        <v>8.7050508349286598E-3</v>
      </c>
      <c r="AB8" s="6">
        <f>(C11-$B$8)*$B$2*Output!$U$101*$E$2*$K$4/Output!$U$95/1000000</f>
        <v>1.7161546231343576E-2</v>
      </c>
      <c r="AC8" s="6">
        <f>(D11-$B$8)*$B$2*Output!$U$101*$E$2*$K$4/Output!$U$95/1000000</f>
        <v>2.5618041627758575E-2</v>
      </c>
      <c r="AE8" s="6">
        <v>2024</v>
      </c>
      <c r="AF8" s="6">
        <f>(B11-$B$8)*$B$2*Output!$U$101*$E$2*$L$4/Output!$U$95/1000000</f>
        <v>2.4862946276281872</v>
      </c>
      <c r="AG8" s="6">
        <f>(C11-$B$8)*$B$2*Output!$U$101*$E$2*$L$4/Output!$U$95/1000000</f>
        <v>4.9015980499017937</v>
      </c>
      <c r="AH8" s="6">
        <f>(D11-$B$8)*$B$2*Output!$U$101*$E$2*$L$4/Output!$U$95/1000000</f>
        <v>7.3169014721754237</v>
      </c>
      <c r="AJ8" s="6">
        <v>2024</v>
      </c>
      <c r="AK8" s="6">
        <f>(B11-$B$8)*$B$2*Output!$U$101*$E$2*$M$4/Output!$U$95/1000000</f>
        <v>1.4382678435043239</v>
      </c>
      <c r="AL8" s="6">
        <f>(C11-$B$8)*$B$2*Output!$U$101*$E$2*$M$4/Output!$U$95/1000000</f>
        <v>2.8354688051119878</v>
      </c>
      <c r="AM8" s="6">
        <f>(D11-$B$8)*$B$2*Output!$U$101*$E$2*$M$4/Output!$U$95/1000000</f>
        <v>4.232669766719666</v>
      </c>
    </row>
    <row r="9" spans="1:44" x14ac:dyDescent="0.25">
      <c r="F9" s="6">
        <v>2025</v>
      </c>
      <c r="G9" s="6">
        <f>(B12-$B$8)*$B$2*Output!$U$101*$E$2*$G$4/Output!$U$95/1000000</f>
        <v>3.8048385334976529</v>
      </c>
      <c r="H9" s="6">
        <f>(C12-$B$8)*$B$2*Output!$U$101*$E$2*$G$4/Output!$U$95/1000000</f>
        <v>7.8559934837579419</v>
      </c>
      <c r="I9" s="6">
        <f>(D12-$B$8)*$B$2*Output!$U$101*$E$2*$G$4/Output!$U$95/1000000</f>
        <v>11.907148434018236</v>
      </c>
      <c r="K9" s="6">
        <v>2025</v>
      </c>
      <c r="L9" s="6">
        <f>(B12-$B$8)*$B$2*Output!$U$101*$E$2*$H$4/Output!$U$95/1000000</f>
        <v>22.653514728867027</v>
      </c>
      <c r="M9" s="6">
        <f>(C12-$B$8)*$B$2*Output!$U$101*$E$2*$H$4/Output!$U$95/1000000</f>
        <v>46.773565429226316</v>
      </c>
      <c r="N9" s="6">
        <f>(D12-$B$8)*$B$2*Output!$U$101*$E$2*$H$4/Output!$U$95/1000000</f>
        <v>70.89361612958561</v>
      </c>
      <c r="P9" s="6">
        <v>2025</v>
      </c>
      <c r="Q9" s="6">
        <f>(B12-$B$8)*$B$2*Output!$U$101*$E$2*$I$4/Output!$U$95/1000000</f>
        <v>1.6297081891017386</v>
      </c>
      <c r="R9" s="6">
        <f>(C12-$B$8)*$B$2*Output!$U$101*$E$2*$I$4/Output!$U$95/1000000</f>
        <v>3.3649199042990388</v>
      </c>
      <c r="S9" s="6">
        <f>(D12-$B$8)*$B$2*Output!$U$101*$E$2*$I$4/Output!$U$95/1000000</f>
        <v>5.1001316194963398</v>
      </c>
      <c r="U9" s="6">
        <v>2025</v>
      </c>
      <c r="V9" s="6">
        <f>(B12-$B$8)*$B$2*Output!$U$101*$E$2*$J$4/Output!$U$95/1000000</f>
        <v>14.927204135237879</v>
      </c>
      <c r="W9" s="6">
        <f>(C12-$B$8)*$B$2*Output!$U$101*$E$2*$J$4/Output!$U$95/1000000</f>
        <v>30.820760824600114</v>
      </c>
      <c r="X9" s="6">
        <f>(D12-$B$8)*$B$2*Output!$U$101*$E$2*$J$4/Output!$U$95/1000000</f>
        <v>46.714317513962357</v>
      </c>
      <c r="Z9" s="6">
        <v>2025</v>
      </c>
      <c r="AA9" s="6">
        <f>(B12-$B$8)*$B$2*Output!$U$101*$E$2*$K$4/Output!$U$95/1000000</f>
        <v>1.741010166985732E-2</v>
      </c>
      <c r="AB9" s="6">
        <f>(C12-$B$8)*$B$2*Output!$U$101*$E$2*$K$4/Output!$U$95/1000000</f>
        <v>3.5947292918165237E-2</v>
      </c>
      <c r="AC9" s="6">
        <f>(D12-$B$8)*$B$2*Output!$U$101*$E$2*$K$4/Output!$U$95/1000000</f>
        <v>5.4484484166473161E-2</v>
      </c>
      <c r="AE9" s="6">
        <v>2025</v>
      </c>
      <c r="AF9" s="6">
        <f>(B12-$B$8)*$B$2*Output!$U$101*$E$2*$L$4/Output!$U$95/1000000</f>
        <v>4.9725892552563744</v>
      </c>
      <c r="AG9" s="6">
        <f>(C12-$B$8)*$B$2*Output!$U$101*$E$2*$L$4/Output!$U$95/1000000</f>
        <v>10.267092399000733</v>
      </c>
      <c r="AH9" s="6">
        <f>(D12-$B$8)*$B$2*Output!$U$101*$E$2*$L$4/Output!$U$95/1000000</f>
        <v>15.561595542745092</v>
      </c>
      <c r="AJ9" s="6">
        <v>2025</v>
      </c>
      <c r="AK9" s="6">
        <f>(B12-$B$8)*$B$2*Output!$U$101*$E$2*$M$4/Output!$U$95/1000000</f>
        <v>2.8765356870086478</v>
      </c>
      <c r="AL9" s="6">
        <f>(C12-$B$8)*$B$2*Output!$U$101*$E$2*$M$4/Output!$U$95/1000000</f>
        <v>5.939291618812411</v>
      </c>
      <c r="AM9" s="6">
        <f>(D12-$B$8)*$B$2*Output!$U$101*$E$2*$M$4/Output!$U$95/1000000</f>
        <v>9.0020475506161777</v>
      </c>
    </row>
    <row r="10" spans="1:44" x14ac:dyDescent="0.25">
      <c r="F10" s="6">
        <v>2026</v>
      </c>
      <c r="G10" s="6">
        <f>(B13-$B$8)*$B$2*Output!$U$101*$E$2*$G$4/Output!$U$95/1000000</f>
        <v>5.7072578002464773</v>
      </c>
      <c r="H10" s="6">
        <f>(C13-$B$8)*$B$2*Output!$U$101*$E$2*$G$4/Output!$U$95/1000000</f>
        <v>12.361433147151491</v>
      </c>
      <c r="I10" s="6">
        <f>(D13-$B$8)*$B$2*Output!$U$101*$E$2*$G$4/Output!$U$95/1000000</f>
        <v>19.015608494056497</v>
      </c>
      <c r="K10" s="6">
        <v>2026</v>
      </c>
      <c r="L10" s="6">
        <f>(B13-$B$8)*$B$2*Output!$U$101*$E$2*$H$4/Output!$U$95/1000000</f>
        <v>33.980272093300535</v>
      </c>
      <c r="M10" s="6">
        <f>(C13-$B$8)*$B$2*Output!$U$101*$E$2*$H$4/Output!$U$95/1000000</f>
        <v>73.598368341659921</v>
      </c>
      <c r="N10" s="6">
        <f>(D13-$B$8)*$B$2*Output!$U$101*$E$2*$H$4/Output!$U$95/1000000</f>
        <v>113.21646459001927</v>
      </c>
      <c r="P10" s="6">
        <v>2026</v>
      </c>
      <c r="Q10" s="6">
        <f>(B13-$B$8)*$B$2*Output!$U$101*$E$2*$I$4/Output!$U$95/1000000</f>
        <v>2.4445622836526075</v>
      </c>
      <c r="R10" s="6">
        <f>(C13-$B$8)*$B$2*Output!$U$101*$E$2*$I$4/Output!$U$95/1000000</f>
        <v>5.2947132057210844</v>
      </c>
      <c r="S10" s="6">
        <f>(D13-$B$8)*$B$2*Output!$U$101*$E$2*$I$4/Output!$U$95/1000000</f>
        <v>8.1448641277895586</v>
      </c>
      <c r="U10" s="6">
        <v>2026</v>
      </c>
      <c r="V10" s="6">
        <f>(B13-$B$8)*$B$2*Output!$U$101*$E$2*$J$4/Output!$U$95/1000000</f>
        <v>22.390806202856815</v>
      </c>
      <c r="W10" s="6">
        <f>(C13-$B$8)*$B$2*Output!$U$101*$E$2*$J$4/Output!$U$95/1000000</f>
        <v>48.496574655430166</v>
      </c>
      <c r="X10" s="6">
        <f>(D13-$B$8)*$B$2*Output!$U$101*$E$2*$J$4/Output!$U$95/1000000</f>
        <v>74.60234310800351</v>
      </c>
      <c r="Z10" s="6">
        <v>2026</v>
      </c>
      <c r="AA10" s="6">
        <f>(B13-$B$8)*$B$2*Output!$U$101*$E$2*$K$4/Output!$U$95/1000000</f>
        <v>2.6115152504785969E-2</v>
      </c>
      <c r="AB10" s="6">
        <f>(C13-$B$8)*$B$2*Output!$U$101*$E$2*$K$4/Output!$U$95/1000000</f>
        <v>5.6563190785185152E-2</v>
      </c>
      <c r="AC10" s="6">
        <f>(D13-$B$8)*$B$2*Output!$U$101*$E$2*$K$4/Output!$U$95/1000000</f>
        <v>8.7011229065584283E-2</v>
      </c>
      <c r="AE10" s="6">
        <v>2026</v>
      </c>
      <c r="AF10" s="6">
        <f>(B13-$B$8)*$B$2*Output!$U$101*$E$2*$L$4/Output!$U$95/1000000</f>
        <v>7.4588838828845603</v>
      </c>
      <c r="AG10" s="6">
        <f>(C13-$B$8)*$B$2*Output!$U$101*$E$2*$L$4/Output!$U$95/1000000</f>
        <v>16.155305699816346</v>
      </c>
      <c r="AH10" s="6">
        <f>(D13-$B$8)*$B$2*Output!$U$101*$E$2*$L$4/Output!$U$95/1000000</f>
        <v>24.851727516748124</v>
      </c>
      <c r="AJ10" s="6">
        <v>2026</v>
      </c>
      <c r="AK10" s="6">
        <f>(B13-$B$8)*$B$2*Output!$U$101*$E$2*$M$4/Output!$U$95/1000000</f>
        <v>4.3148035305129699</v>
      </c>
      <c r="AL10" s="6">
        <f>(C13-$B$8)*$B$2*Output!$U$101*$E$2*$M$4/Output!$U$95/1000000</f>
        <v>9.3454960775078124</v>
      </c>
      <c r="AM10" s="6">
        <f>(D13-$B$8)*$B$2*Output!$U$101*$E$2*$M$4/Output!$U$95/1000000</f>
        <v>14.376188624502648</v>
      </c>
    </row>
    <row r="11" spans="1:44" x14ac:dyDescent="0.25">
      <c r="A11" s="6">
        <v>2024</v>
      </c>
      <c r="B11" s="6">
        <v>1.0785522477491341</v>
      </c>
      <c r="C11" s="6">
        <v>1.1218323945437709</v>
      </c>
      <c r="D11" s="6">
        <v>1.1651125413384082</v>
      </c>
      <c r="F11" s="6">
        <v>2027</v>
      </c>
      <c r="G11" s="6">
        <f>(B14-$B$8)*$B$2*Output!$U$101*$E$2*$G$4/Output!$U$95/1000000</f>
        <v>7.6096770669953058</v>
      </c>
      <c r="H11" s="6">
        <f>(C14-$B$8)*$B$2*Output!$U$101*$E$2*$G$4/Output!$U$95/1000000</f>
        <v>17.317553789014173</v>
      </c>
      <c r="I11" s="6">
        <f>(D14-$B$8)*$B$2*Output!$U$101*$E$2*$G$4/Output!$U$95/1000000</f>
        <v>27.02543051103304</v>
      </c>
      <c r="K11" s="6">
        <v>2027</v>
      </c>
      <c r="L11" s="6">
        <f>(B14-$B$8)*$B$2*Output!$U$101*$E$2*$H$4/Output!$U$95/1000000</f>
        <v>45.307029457734053</v>
      </c>
      <c r="M11" s="6">
        <f>(C14-$B$8)*$B$2*Output!$U$101*$E$2*$H$4/Output!$U$95/1000000</f>
        <v>103.10646729777227</v>
      </c>
      <c r="N11" s="6">
        <f>(D14-$B$8)*$B$2*Output!$U$101*$E$2*$H$4/Output!$U$95/1000000</f>
        <v>160.90590513781049</v>
      </c>
      <c r="P11" s="6">
        <v>2027</v>
      </c>
      <c r="Q11" s="6">
        <f>(B14-$B$8)*$B$2*Output!$U$101*$E$2*$I$4/Output!$U$95/1000000</f>
        <v>3.2594163782034773</v>
      </c>
      <c r="R11" s="6">
        <f>(C14-$B$8)*$B$2*Output!$U$101*$E$2*$I$4/Output!$U$95/1000000</f>
        <v>7.4175445230319008</v>
      </c>
      <c r="S11" s="6">
        <f>(D14-$B$8)*$B$2*Output!$U$101*$E$2*$I$4/Output!$U$95/1000000</f>
        <v>11.575672667860324</v>
      </c>
      <c r="U11" s="6">
        <v>2027</v>
      </c>
      <c r="V11" s="6">
        <f>(B14-$B$8)*$B$2*Output!$U$101*$E$2*$J$4/Output!$U$95/1000000</f>
        <v>29.854408270475759</v>
      </c>
      <c r="W11" s="6">
        <f>(C14-$B$8)*$B$2*Output!$U$101*$E$2*$J$4/Output!$U$95/1000000</f>
        <v>67.940507397548998</v>
      </c>
      <c r="X11" s="6">
        <f>(D14-$B$8)*$B$2*Output!$U$101*$E$2*$J$4/Output!$U$95/1000000</f>
        <v>106.02660652462227</v>
      </c>
      <c r="Z11" s="6">
        <v>2027</v>
      </c>
      <c r="AA11" s="6">
        <f>(B14-$B$8)*$B$2*Output!$U$101*$E$2*$K$4/Output!$U$95/1000000</f>
        <v>3.4820203339714639E-2</v>
      </c>
      <c r="AB11" s="6">
        <f>(C14-$B$8)*$B$2*Output!$U$101*$E$2*$K$4/Output!$U$95/1000000</f>
        <v>7.9241305376183999E-2</v>
      </c>
      <c r="AC11" s="6">
        <f>(D14-$B$8)*$B$2*Output!$U$101*$E$2*$K$4/Output!$U$95/1000000</f>
        <v>0.12366240741265337</v>
      </c>
      <c r="AE11" s="6">
        <v>2027</v>
      </c>
      <c r="AF11" s="6">
        <f>(B14-$B$8)*$B$2*Output!$U$101*$E$2*$L$4/Output!$U$95/1000000</f>
        <v>9.9451785105127488</v>
      </c>
      <c r="AG11" s="6">
        <f>(C14-$B$8)*$B$2*Output!$U$101*$E$2*$L$4/Output!$U$95/1000000</f>
        <v>22.632519393514318</v>
      </c>
      <c r="AH11" s="6">
        <f>(D14-$B$8)*$B$2*Output!$U$101*$E$2*$L$4/Output!$U$95/1000000</f>
        <v>35.31986027651589</v>
      </c>
      <c r="AJ11" s="6">
        <v>2027</v>
      </c>
      <c r="AK11" s="6">
        <f>(B14-$B$8)*$B$2*Output!$U$101*$E$2*$M$4/Output!$U$95/1000000</f>
        <v>5.7530713740172956</v>
      </c>
      <c r="AL11" s="6">
        <f>(C14-$B$8)*$B$2*Output!$U$101*$E$2*$M$4/Output!$U$95/1000000</f>
        <v>13.092424566042844</v>
      </c>
      <c r="AM11" s="6">
        <f>(D14-$B$8)*$B$2*Output!$U$101*$E$2*$M$4/Output!$U$95/1000000</f>
        <v>20.431777758068389</v>
      </c>
    </row>
    <row r="12" spans="1:44" x14ac:dyDescent="0.25">
      <c r="A12" s="6">
        <v>2025</v>
      </c>
      <c r="B12" s="6">
        <v>1.1231044954982681</v>
      </c>
      <c r="C12" s="6">
        <v>1.2179774092501223</v>
      </c>
      <c r="D12" s="6">
        <v>1.3128503230019766</v>
      </c>
      <c r="F12" s="6">
        <v>2028</v>
      </c>
      <c r="G12" s="6">
        <f>(B15-$B$8)*$B$2*Output!$U$101*$E$2*$G$4/Output!$U$95/1000000</f>
        <v>9.5120963337441289</v>
      </c>
      <c r="H12" s="6">
        <f>(C15-$B$8)*$B$2*Output!$U$101*$E$2*$G$4/Output!$U$95/1000000</f>
        <v>22.781502342053905</v>
      </c>
      <c r="I12" s="6">
        <f>(D15-$B$8)*$B$2*Output!$U$101*$E$2*$G$4/Output!$U$95/1000000</f>
        <v>36.050908350363677</v>
      </c>
      <c r="K12" s="6">
        <v>2028</v>
      </c>
      <c r="L12" s="6">
        <f>(B15-$B$8)*$B$2*Output!$U$101*$E$2*$H$4/Output!$U$95/1000000</f>
        <v>56.633786822167558</v>
      </c>
      <c r="M12" s="6">
        <f>(C15-$B$8)*$B$2*Output!$U$101*$E$2*$H$4/Output!$U$95/1000000</f>
        <v>135.63810771676083</v>
      </c>
      <c r="N12" s="6">
        <f>(D15-$B$8)*$B$2*Output!$U$101*$E$2*$H$4/Output!$U$95/1000000</f>
        <v>214.64242861135406</v>
      </c>
      <c r="P12" s="6">
        <v>2028</v>
      </c>
      <c r="Q12" s="6">
        <f>(B15-$B$8)*$B$2*Output!$U$101*$E$2*$I$4/Output!$U$95/1000000</f>
        <v>4.0742704727543471</v>
      </c>
      <c r="R12" s="6">
        <f>(C15-$B$8)*$B$2*Output!$U$101*$E$2*$I$4/Output!$U$95/1000000</f>
        <v>9.7578913270613814</v>
      </c>
      <c r="S12" s="6">
        <f>(D15-$B$8)*$B$2*Output!$U$101*$E$2*$I$4/Output!$U$95/1000000</f>
        <v>15.441512181368417</v>
      </c>
      <c r="U12" s="6">
        <v>2028</v>
      </c>
      <c r="V12" s="6">
        <f>(B15-$B$8)*$B$2*Output!$U$101*$E$2*$J$4/Output!$U$95/1000000</f>
        <v>37.318010338094695</v>
      </c>
      <c r="W12" s="6">
        <f>(C15-$B$8)*$B$2*Output!$U$101*$E$2*$J$4/Output!$U$95/1000000</f>
        <v>89.376758822569457</v>
      </c>
      <c r="X12" s="6">
        <f>(D15-$B$8)*$B$2*Output!$U$101*$E$2*$J$4/Output!$U$95/1000000</f>
        <v>141.43550730704422</v>
      </c>
      <c r="Z12" s="6">
        <v>2028</v>
      </c>
      <c r="AA12" s="6">
        <f>(B15-$B$8)*$B$2*Output!$U$101*$E$2*$K$4/Output!$U$95/1000000</f>
        <v>4.3525254174643292E-2</v>
      </c>
      <c r="AB12" s="6">
        <f>(C15-$B$8)*$B$2*Output!$U$101*$E$2*$K$4/Output!$U$95/1000000</f>
        <v>0.10424312844693699</v>
      </c>
      <c r="AC12" s="6">
        <f>(D15-$B$8)*$B$2*Output!$U$101*$E$2*$K$4/Output!$U$95/1000000</f>
        <v>0.16496100271923067</v>
      </c>
      <c r="AE12" s="6">
        <v>2028</v>
      </c>
      <c r="AF12" s="6">
        <f>(B15-$B$8)*$B$2*Output!$U$101*$E$2*$L$4/Output!$U$95/1000000</f>
        <v>12.431473138140936</v>
      </c>
      <c r="AG12" s="6">
        <f>(C15-$B$8)*$B$2*Output!$U$101*$E$2*$L$4/Output!$U$95/1000000</f>
        <v>29.773419493982605</v>
      </c>
      <c r="AH12" s="6">
        <f>(D15-$B$8)*$B$2*Output!$U$101*$E$2*$L$4/Output!$U$95/1000000</f>
        <v>47.115365849824272</v>
      </c>
      <c r="AJ12" s="6">
        <v>2028</v>
      </c>
      <c r="AK12" s="6">
        <f>(B15-$B$8)*$B$2*Output!$U$101*$E$2*$M$4/Output!$U$95/1000000</f>
        <v>7.1913392175216178</v>
      </c>
      <c r="AL12" s="6">
        <f>(C15-$B$8)*$B$2*Output!$U$101*$E$2*$M$4/Output!$U$95/1000000</f>
        <v>17.223281333399473</v>
      </c>
      <c r="AM12" s="6">
        <f>(D15-$B$8)*$B$2*Output!$U$101*$E$2*$M$4/Output!$U$95/1000000</f>
        <v>27.255223449277331</v>
      </c>
    </row>
    <row r="13" spans="1:44" x14ac:dyDescent="0.25">
      <c r="A13" s="6">
        <v>2026</v>
      </c>
      <c r="B13" s="6">
        <v>1.1676567432474021</v>
      </c>
      <c r="C13" s="6">
        <v>1.3234890951390701</v>
      </c>
      <c r="D13" s="6">
        <v>1.4793214470307379</v>
      </c>
      <c r="F13" s="6">
        <v>2029</v>
      </c>
      <c r="G13" s="6">
        <f>(B16-$B$8)*$B$2*Output!$U$101*$E$2*$G$4/Output!$U$95/1000000</f>
        <v>11.414515600492955</v>
      </c>
      <c r="H13" s="6">
        <f>(C16-$B$8)*$B$2*Output!$U$101*$E$2*$G$4/Output!$U$95/1000000</f>
        <v>28.817672044178813</v>
      </c>
      <c r="I13" s="6">
        <f>(D16-$B$8)*$B$2*Output!$U$101*$E$2*$G$4/Output!$U$95/1000000</f>
        <v>46.220828487864665</v>
      </c>
      <c r="K13" s="6">
        <v>2029</v>
      </c>
      <c r="L13" s="6">
        <f>(B16-$B$8)*$B$2*Output!$U$101*$E$2*$H$4/Output!$U$95/1000000</f>
        <v>67.960544186601069</v>
      </c>
      <c r="M13" s="6">
        <f>(C16-$B$8)*$B$2*Output!$U$101*$E$2*$H$4/Output!$U$95/1000000</f>
        <v>171.57667857835449</v>
      </c>
      <c r="N13" s="6">
        <f>(D16-$B$8)*$B$2*Output!$U$101*$E$2*$H$4/Output!$U$95/1000000</f>
        <v>275.19281297010787</v>
      </c>
      <c r="P13" s="6">
        <v>2029</v>
      </c>
      <c r="Q13" s="6">
        <f>(B16-$B$8)*$B$2*Output!$U$101*$E$2*$I$4/Output!$U$95/1000000</f>
        <v>4.8891245673052151</v>
      </c>
      <c r="R13" s="6">
        <f>(C16-$B$8)*$B$2*Output!$U$101*$E$2*$I$4/Output!$U$95/1000000</f>
        <v>12.343334863693613</v>
      </c>
      <c r="S13" s="6">
        <f>(D16-$B$8)*$B$2*Output!$U$101*$E$2*$I$4/Output!$U$95/1000000</f>
        <v>19.797545160082009</v>
      </c>
      <c r="U13" s="6">
        <v>2029</v>
      </c>
      <c r="V13" s="6">
        <f>(B16-$B$8)*$B$2*Output!$U$101*$E$2*$J$4/Output!$U$95/1000000</f>
        <v>44.781612405713631</v>
      </c>
      <c r="W13" s="6">
        <f>(C16-$B$8)*$B$2*Output!$U$101*$E$2*$J$4/Output!$U$95/1000000</f>
        <v>113.05795752398397</v>
      </c>
      <c r="X13" s="6">
        <f>(D16-$B$8)*$B$2*Output!$U$101*$E$2*$J$4/Output!$U$95/1000000</f>
        <v>181.3343026422543</v>
      </c>
      <c r="Z13" s="6">
        <v>2029</v>
      </c>
      <c r="AA13" s="6">
        <f>(B16-$B$8)*$B$2*Output!$U$101*$E$2*$K$4/Output!$U$95/1000000</f>
        <v>5.2230305009571938E-2</v>
      </c>
      <c r="AB13" s="6">
        <f>(C16-$B$8)*$B$2*Output!$U$101*$E$2*$K$4/Output!$U$95/1000000</f>
        <v>0.13186330924706705</v>
      </c>
      <c r="AC13" s="6">
        <f>(D16-$B$8)*$B$2*Output!$U$101*$E$2*$K$4/Output!$U$95/1000000</f>
        <v>0.21149631348456216</v>
      </c>
      <c r="AE13" s="6">
        <v>2029</v>
      </c>
      <c r="AF13" s="6">
        <f>(B16-$B$8)*$B$2*Output!$U$101*$E$2*$L$4/Output!$U$95/1000000</f>
        <v>14.917767765769121</v>
      </c>
      <c r="AG13" s="6">
        <f>(C16-$B$8)*$B$2*Output!$U$101*$E$2*$L$4/Output!$U$95/1000000</f>
        <v>37.662162298555259</v>
      </c>
      <c r="AH13" s="6">
        <f>(D16-$B$8)*$B$2*Output!$U$101*$E$2*$L$4/Output!$U$95/1000000</f>
        <v>60.406556831341391</v>
      </c>
      <c r="AJ13" s="6">
        <v>2029</v>
      </c>
      <c r="AK13" s="6">
        <f>(B16-$B$8)*$B$2*Output!$U$101*$E$2*$M$4/Output!$U$95/1000000</f>
        <v>8.6296070610259399</v>
      </c>
      <c r="AL13" s="6">
        <f>(C16-$B$8)*$B$2*Output!$U$101*$E$2*$M$4/Output!$U$95/1000000</f>
        <v>21.786748983376523</v>
      </c>
      <c r="AM13" s="6">
        <f>(D16-$B$8)*$B$2*Output!$U$101*$E$2*$M$4/Output!$U$95/1000000</f>
        <v>34.943890905727095</v>
      </c>
    </row>
    <row r="14" spans="1:44" x14ac:dyDescent="0.25">
      <c r="A14" s="6">
        <v>2027</v>
      </c>
      <c r="B14" s="6">
        <v>1.2122089909965361</v>
      </c>
      <c r="C14" s="6">
        <v>1.4395551582673174</v>
      </c>
      <c r="D14" s="6">
        <v>1.6669013255380987</v>
      </c>
      <c r="F14" s="6">
        <v>2030</v>
      </c>
      <c r="G14" s="6">
        <f>(B17-$B$8)*$B$2*Output!$U$101*$E$2*$G$4/Output!$U$95/1000000</f>
        <v>13.316934867241782</v>
      </c>
      <c r="H14" s="6">
        <f>(C17-$B$8)*$B$2*Output!$U$101*$E$2*$G$4/Output!$U$95/1000000</f>
        <v>35.498621279396744</v>
      </c>
      <c r="I14" s="6">
        <f>(D17-$B$8)*$B$2*Output!$U$101*$E$2*$G$4/Output!$U$95/1000000</f>
        <v>57.68030769155169</v>
      </c>
      <c r="K14" s="6">
        <v>2030</v>
      </c>
      <c r="L14" s="6">
        <f>(B17-$B$8)*$B$2*Output!$U$101*$E$2*$H$4/Output!$U$95/1000000</f>
        <v>79.287301551034588</v>
      </c>
      <c r="M14" s="6">
        <f>(C17-$B$8)*$B$2*Output!$U$101*$E$2*$H$4/Output!$U$95/1000000</f>
        <v>211.35418308225636</v>
      </c>
      <c r="N14" s="6">
        <f>(D17-$B$8)*$B$2*Output!$U$101*$E$2*$H$4/Output!$U$95/1000000</f>
        <v>343.42106461347805</v>
      </c>
      <c r="P14" s="6">
        <v>2030</v>
      </c>
      <c r="Q14" s="6">
        <f>(B17-$B$8)*$B$2*Output!$U$101*$E$2*$I$4/Output!$U$95/1000000</f>
        <v>5.7039786618560848</v>
      </c>
      <c r="R14" s="6">
        <f>(C17-$B$8)*$B$2*Output!$U$101*$E$2*$I$4/Output!$U$95/1000000</f>
        <v>15.204953716570063</v>
      </c>
      <c r="S14" s="6">
        <f>(D17-$B$8)*$B$2*Output!$U$101*$E$2*$I$4/Output!$U$95/1000000</f>
        <v>24.705928771284036</v>
      </c>
      <c r="U14" s="6">
        <v>2030</v>
      </c>
      <c r="V14" s="6">
        <f>(B17-$B$8)*$B$2*Output!$U$101*$E$2*$J$4/Output!$U$95/1000000</f>
        <v>52.245214473332574</v>
      </c>
      <c r="W14" s="6">
        <f>(C17-$B$8)*$B$2*Output!$U$101*$E$2*$J$4/Output!$U$95/1000000</f>
        <v>139.26876572865783</v>
      </c>
      <c r="X14" s="6">
        <f>(D17-$B$8)*$B$2*Output!$U$101*$E$2*$J$4/Output!$U$95/1000000</f>
        <v>226.292316983983</v>
      </c>
      <c r="Z14" s="6">
        <v>2030</v>
      </c>
      <c r="AA14" s="6">
        <f>(B17-$B$8)*$B$2*Output!$U$101*$E$2*$K$4/Output!$U$95/1000000</f>
        <v>6.0935355844500612E-2</v>
      </c>
      <c r="AB14" s="6">
        <f>(C17-$B$8)*$B$2*Output!$U$101*$E$2*$K$4/Output!$U$95/1000000</f>
        <v>0.16243385893327791</v>
      </c>
      <c r="AC14" s="6">
        <f>(D17-$B$8)*$B$2*Output!$U$101*$E$2*$K$4/Output!$U$95/1000000</f>
        <v>0.26393236202205522</v>
      </c>
      <c r="AE14" s="6">
        <v>2030</v>
      </c>
      <c r="AF14" s="6">
        <f>(B17-$B$8)*$B$2*Output!$U$101*$E$2*$L$4/Output!$U$95/1000000</f>
        <v>17.404062393397311</v>
      </c>
      <c r="AG14" s="6">
        <f>(C17-$B$8)*$B$2*Output!$U$101*$E$2*$L$4/Output!$U$95/1000000</f>
        <v>46.393575232238547</v>
      </c>
      <c r="AH14" s="6">
        <f>(D17-$B$8)*$B$2*Output!$U$101*$E$2*$L$4/Output!$U$95/1000000</f>
        <v>75.383088071079797</v>
      </c>
      <c r="AJ14" s="6">
        <v>2030</v>
      </c>
      <c r="AK14" s="6">
        <f>(B17-$B$8)*$B$2*Output!$U$101*$E$2*$M$4/Output!$U$95/1000000</f>
        <v>10.067874904530266</v>
      </c>
      <c r="AL14" s="6">
        <f>(C17-$B$8)*$B$2*Output!$U$101*$E$2*$M$4/Output!$U$95/1000000</f>
        <v>26.83768313708714</v>
      </c>
      <c r="AM14" s="6">
        <f>(D17-$B$8)*$B$2*Output!$U$101*$E$2*$M$4/Output!$U$95/1000000</f>
        <v>43.607491369644009</v>
      </c>
    </row>
    <row r="15" spans="1:44" x14ac:dyDescent="0.25">
      <c r="A15" s="6">
        <v>2028</v>
      </c>
      <c r="B15" s="6">
        <v>1.2567612387456701</v>
      </c>
      <c r="C15" s="6">
        <v>1.5675139073602893</v>
      </c>
      <c r="D15" s="6">
        <v>1.8782665759749084</v>
      </c>
      <c r="F15" s="6">
        <v>2031</v>
      </c>
      <c r="G15" s="6">
        <f>(B18-$B$8)*$B$2*Output!$U$101*$E$2*$G$4/Output!$U$95/1000000</f>
        <v>15.219354133990617</v>
      </c>
      <c r="H15" s="6">
        <f>(C18-$B$8)*$B$2*Output!$U$101*$E$2*$G$4/Output!$U$95/1000000</f>
        <v>37.997131501850554</v>
      </c>
      <c r="I15" s="6">
        <f>(D18-$B$8)*$B$2*Output!$U$101*$E$2*$G$4/Output!$U$95/1000000</f>
        <v>60.774908869710515</v>
      </c>
      <c r="K15" s="6">
        <v>2031</v>
      </c>
      <c r="L15" s="6">
        <f>(B18-$B$8)*$B$2*Output!$U$101*$E$2*$H$4/Output!$U$95/1000000</f>
        <v>90.614058915468135</v>
      </c>
      <c r="M15" s="6">
        <f>(C18-$B$8)*$B$2*Output!$U$101*$E$2*$H$4/Output!$U$95/1000000</f>
        <v>226.22998861941059</v>
      </c>
      <c r="N15" s="6">
        <f>(D18-$B$8)*$B$2*Output!$U$101*$E$2*$H$4/Output!$U$95/1000000</f>
        <v>361.84591832335309</v>
      </c>
      <c r="P15" s="6">
        <v>2031</v>
      </c>
      <c r="Q15" s="6">
        <f>(B18-$B$8)*$B$2*Output!$U$101*$E$2*$I$4/Output!$U$95/1000000</f>
        <v>6.5188327564069573</v>
      </c>
      <c r="R15" s="6">
        <f>(C18-$B$8)*$B$2*Output!$U$101*$E$2*$I$4/Output!$U$95/1000000</f>
        <v>16.275128583187669</v>
      </c>
      <c r="S15" s="6">
        <f>(D18-$B$8)*$B$2*Output!$U$101*$E$2*$I$4/Output!$U$95/1000000</f>
        <v>26.031424409968388</v>
      </c>
      <c r="U15" s="6">
        <v>2031</v>
      </c>
      <c r="V15" s="6">
        <f>(B18-$B$8)*$B$2*Output!$U$101*$E$2*$J$4/Output!$U$95/1000000</f>
        <v>59.70881654095156</v>
      </c>
      <c r="W15" s="6">
        <f>(C18-$B$8)*$B$2*Output!$U$101*$E$2*$J$4/Output!$U$95/1000000</f>
        <v>149.07096148445561</v>
      </c>
      <c r="X15" s="6">
        <f>(D18-$B$8)*$B$2*Output!$U$101*$E$2*$J$4/Output!$U$95/1000000</f>
        <v>238.43310642795973</v>
      </c>
      <c r="Z15" s="6">
        <v>2031</v>
      </c>
      <c r="AA15" s="6">
        <f>(B18-$B$8)*$B$2*Output!$U$101*$E$2*$K$4/Output!$U$95/1000000</f>
        <v>6.9640406679429306E-2</v>
      </c>
      <c r="AB15" s="6">
        <f>(C18-$B$8)*$B$2*Output!$U$101*$E$2*$K$4/Output!$U$95/1000000</f>
        <v>0.17386649046629368</v>
      </c>
      <c r="AC15" s="6">
        <f>(D18-$B$8)*$B$2*Output!$U$101*$E$2*$K$4/Output!$U$95/1000000</f>
        <v>0.27809257425315814</v>
      </c>
      <c r="AE15" s="6">
        <v>2031</v>
      </c>
      <c r="AF15" s="6">
        <f>(B18-$B$8)*$B$2*Output!$U$101*$E$2*$L$4/Output!$U$95/1000000</f>
        <v>19.890357021025508</v>
      </c>
      <c r="AG15" s="6">
        <f>(C18-$B$8)*$B$2*Output!$U$101*$E$2*$L$4/Output!$U$95/1000000</f>
        <v>49.658908301419025</v>
      </c>
      <c r="AH15" s="6">
        <f>(D18-$B$8)*$B$2*Output!$U$101*$E$2*$L$4/Output!$U$95/1000000</f>
        <v>79.42745958181257</v>
      </c>
      <c r="AJ15" s="6">
        <v>2031</v>
      </c>
      <c r="AK15" s="6">
        <f>(B18-$B$8)*$B$2*Output!$U$101*$E$2*$M$4/Output!$U$95/1000000</f>
        <v>11.506142748034597</v>
      </c>
      <c r="AL15" s="6">
        <f>(C18-$B$8)*$B$2*Output!$U$101*$E$2*$M$4/Output!$U$95/1000000</f>
        <v>28.726607924819849</v>
      </c>
      <c r="AM15" s="6">
        <f>(D18-$B$8)*$B$2*Output!$U$101*$E$2*$M$4/Output!$U$95/1000000</f>
        <v>45.947073101605127</v>
      </c>
    </row>
    <row r="16" spans="1:44" x14ac:dyDescent="0.25">
      <c r="A16" s="6">
        <v>2029</v>
      </c>
      <c r="B16" s="6">
        <v>1.3013134864948042</v>
      </c>
      <c r="C16" s="6">
        <v>1.7088733504258915</v>
      </c>
      <c r="D16" s="6">
        <v>2.1164332143569786</v>
      </c>
      <c r="F16" s="6">
        <v>2032</v>
      </c>
      <c r="G16" s="6">
        <f>(B19-$B$8)*$B$2*Output!$U$101*$E$2*$G$4/Output!$U$95/1000000</f>
        <v>17.121773400739443</v>
      </c>
      <c r="H16" s="6">
        <f>(C19-$B$8)*$B$2*Output!$U$101*$E$2*$G$4/Output!$U$95/1000000</f>
        <v>40.542662615368727</v>
      </c>
      <c r="I16" s="6">
        <f>(D19-$B$8)*$B$2*Output!$U$101*$E$2*$G$4/Output!$U$95/1000000</f>
        <v>63.963551829998003</v>
      </c>
      <c r="K16" s="6">
        <v>2032</v>
      </c>
      <c r="L16" s="6">
        <f>(B19-$B$8)*$B$2*Output!$U$101*$E$2*$H$4/Output!$U$95/1000000</f>
        <v>101.94081627990164</v>
      </c>
      <c r="M16" s="6">
        <f>(C19-$B$8)*$B$2*Output!$U$101*$E$2*$H$4/Output!$U$95/1000000</f>
        <v>241.38575043826066</v>
      </c>
      <c r="N16" s="6">
        <f>(D19-$B$8)*$B$2*Output!$U$101*$E$2*$H$4/Output!$U$95/1000000</f>
        <v>380.83068459661962</v>
      </c>
      <c r="P16" s="6">
        <v>2032</v>
      </c>
      <c r="Q16" s="6">
        <f>(B19-$B$8)*$B$2*Output!$U$101*$E$2*$I$4/Output!$U$95/1000000</f>
        <v>7.333686850957827</v>
      </c>
      <c r="R16" s="6">
        <f>(C19-$B$8)*$B$2*Output!$U$101*$E$2*$I$4/Output!$U$95/1000000</f>
        <v>17.365443681920727</v>
      </c>
      <c r="S16" s="6">
        <f>(D19-$B$8)*$B$2*Output!$U$101*$E$2*$I$4/Output!$U$95/1000000</f>
        <v>27.397200512883618</v>
      </c>
      <c r="U16" s="6">
        <v>2032</v>
      </c>
      <c r="V16" s="6">
        <f>(B19-$B$8)*$B$2*Output!$U$101*$E$2*$J$4/Output!$U$95/1000000</f>
        <v>67.172418608570482</v>
      </c>
      <c r="W16" s="6">
        <f>(C19-$B$8)*$B$2*Output!$U$101*$E$2*$J$4/Output!$U$95/1000000</f>
        <v>159.05763036134886</v>
      </c>
      <c r="X16" s="6">
        <f>(D19-$B$8)*$B$2*Output!$U$101*$E$2*$J$4/Output!$U$95/1000000</f>
        <v>250.94284211412719</v>
      </c>
      <c r="Z16" s="6">
        <v>2032</v>
      </c>
      <c r="AA16" s="6">
        <f>(B19-$B$8)*$B$2*Output!$U$101*$E$2*$K$4/Output!$U$95/1000000</f>
        <v>7.8345457514357952E-2</v>
      </c>
      <c r="AB16" s="6">
        <f>(C19-$B$8)*$B$2*Output!$U$101*$E$2*$K$4/Output!$U$95/1000000</f>
        <v>0.18551427922262664</v>
      </c>
      <c r="AC16" s="6">
        <f>(D19-$B$8)*$B$2*Output!$U$101*$E$2*$K$4/Output!$U$95/1000000</f>
        <v>0.29268310093089533</v>
      </c>
      <c r="AE16" s="6">
        <v>2032</v>
      </c>
      <c r="AF16" s="6">
        <f>(B19-$B$8)*$B$2*Output!$U$101*$E$2*$L$4/Output!$U$95/1000000</f>
        <v>22.376651648653695</v>
      </c>
      <c r="AG16" s="6">
        <f>(C19-$B$8)*$B$2*Output!$U$101*$E$2*$L$4/Output!$U$95/1000000</f>
        <v>52.985693538837573</v>
      </c>
      <c r="AH16" s="6">
        <f>(D19-$B$8)*$B$2*Output!$U$101*$E$2*$L$4/Output!$U$95/1000000</f>
        <v>83.594735429021469</v>
      </c>
      <c r="AJ16" s="6">
        <v>2032</v>
      </c>
      <c r="AK16" s="6">
        <f>(B19-$B$8)*$B$2*Output!$U$101*$E$2*$M$4/Output!$U$95/1000000</f>
        <v>12.944410591538919</v>
      </c>
      <c r="AL16" s="6">
        <f>(C19-$B$8)*$B$2*Output!$U$101*$E$2*$M$4/Output!$U$95/1000000</f>
        <v>30.6510814671162</v>
      </c>
      <c r="AM16" s="6">
        <f>(D19-$B$8)*$B$2*Output!$U$101*$E$2*$M$4/Output!$U$95/1000000</f>
        <v>48.35775234269348</v>
      </c>
    </row>
    <row r="17" spans="1:39" x14ac:dyDescent="0.25">
      <c r="A17" s="6">
        <v>2030</v>
      </c>
      <c r="B17" s="6">
        <v>1.3458657342439382</v>
      </c>
      <c r="C17" s="6">
        <v>1.8653327128436687</v>
      </c>
      <c r="D17" s="6">
        <v>2.3847996914433991</v>
      </c>
      <c r="F17" s="6">
        <v>2033</v>
      </c>
      <c r="G17" s="6">
        <f>(B20-$B$8)*$B$2*Output!$U$101*$E$2*$G$4/Output!$U$95/1000000</f>
        <v>19.024192667488268</v>
      </c>
      <c r="H17" s="6">
        <f>(C20-$B$8)*$B$2*Output!$U$101*$E$2*$G$4/Output!$U$95/1000000</f>
        <v>43.136643537003351</v>
      </c>
      <c r="I17" s="6">
        <f>(D20-$B$8)*$B$2*Output!$U$101*$E$2*$G$4/Output!$U$95/1000000</f>
        <v>67.249094406518424</v>
      </c>
      <c r="K17" s="6">
        <v>2033</v>
      </c>
      <c r="L17" s="6">
        <f>(B20-$B$8)*$B$2*Output!$U$101*$E$2*$H$4/Output!$U$95/1000000</f>
        <v>113.26757364433519</v>
      </c>
      <c r="M17" s="6">
        <f>(C20-$B$8)*$B$2*Output!$U$101*$E$2*$H$4/Output!$U$95/1000000</f>
        <v>256.82997612544938</v>
      </c>
      <c r="N17" s="6">
        <f>(D20-$B$8)*$B$2*Output!$U$101*$E$2*$H$4/Output!$U$95/1000000</f>
        <v>400.39237860656362</v>
      </c>
      <c r="P17" s="6">
        <v>2033</v>
      </c>
      <c r="Q17" s="6">
        <f>(B20-$B$8)*$B$2*Output!$U$101*$E$2*$I$4/Output!$U$95/1000000</f>
        <v>8.1485409455086977</v>
      </c>
      <c r="R17" s="6">
        <f>(C20-$B$8)*$B$2*Output!$U$101*$E$2*$I$4/Output!$U$95/1000000</f>
        <v>18.476511053937557</v>
      </c>
      <c r="S17" s="6">
        <f>(D20-$B$8)*$B$2*Output!$U$101*$E$2*$I$4/Output!$U$95/1000000</f>
        <v>28.804481162366425</v>
      </c>
      <c r="U17" s="6">
        <v>2033</v>
      </c>
      <c r="V17" s="6">
        <f>(B20-$B$8)*$B$2*Output!$U$101*$E$2*$J$4/Output!$U$95/1000000</f>
        <v>74.636020676189432</v>
      </c>
      <c r="W17" s="6">
        <f>(C20-$B$8)*$B$2*Output!$U$101*$E$2*$J$4/Output!$U$95/1000000</f>
        <v>169.23437830985057</v>
      </c>
      <c r="X17" s="6">
        <f>(D20-$B$8)*$B$2*Output!$U$101*$E$2*$J$4/Output!$U$95/1000000</f>
        <v>263.83273594351175</v>
      </c>
      <c r="Z17" s="6">
        <v>2033</v>
      </c>
      <c r="AA17" s="6">
        <f>(B20-$B$8)*$B$2*Output!$U$101*$E$2*$K$4/Output!$U$95/1000000</f>
        <v>8.7050508349286626E-2</v>
      </c>
      <c r="AB17" s="6">
        <f>(C20-$B$8)*$B$2*Output!$U$101*$E$2*$K$4/Output!$U$95/1000000</f>
        <v>0.19738376361144611</v>
      </c>
      <c r="AC17" s="6">
        <f>(D20-$B$8)*$B$2*Output!$U$101*$E$2*$K$4/Output!$U$95/1000000</f>
        <v>0.30771701887360559</v>
      </c>
      <c r="AE17" s="6">
        <v>2033</v>
      </c>
      <c r="AF17" s="6">
        <f>(B20-$B$8)*$B$2*Output!$U$101*$E$2*$L$4/Output!$U$95/1000000</f>
        <v>24.862946276281882</v>
      </c>
      <c r="AG17" s="6">
        <f>(C20-$B$8)*$B$2*Output!$U$101*$E$2*$L$4/Output!$U$95/1000000</f>
        <v>56.375798413380835</v>
      </c>
      <c r="AH17" s="6">
        <f>(D20-$B$8)*$B$2*Output!$U$101*$E$2*$L$4/Output!$U$95/1000000</f>
        <v>87.888650550479767</v>
      </c>
      <c r="AJ17" s="6">
        <v>2033</v>
      </c>
      <c r="AK17" s="6">
        <f>(B20-$B$8)*$B$2*Output!$U$101*$E$2*$M$4/Output!$U$95/1000000</f>
        <v>14.382678435043246</v>
      </c>
      <c r="AL17" s="6">
        <f>(C20-$B$8)*$B$2*Output!$U$101*$E$2*$M$4/Output!$U$95/1000000</f>
        <v>32.612184054468926</v>
      </c>
      <c r="AM17" s="6">
        <f>(D20-$B$8)*$B$2*Output!$U$101*$E$2*$M$4/Output!$U$95/1000000</f>
        <v>50.841689673894614</v>
      </c>
    </row>
    <row r="18" spans="1:39" x14ac:dyDescent="0.25">
      <c r="A18" s="6">
        <v>2031</v>
      </c>
      <c r="B18" s="6">
        <v>1.3904179819930724</v>
      </c>
      <c r="C18" s="6">
        <v>1.9238446551794604</v>
      </c>
      <c r="D18" s="6">
        <v>2.4572713283658487</v>
      </c>
      <c r="F18" s="6">
        <v>2034</v>
      </c>
      <c r="G18" s="6">
        <f>(B21-$B$8)*$B$2*Output!$U$101*$E$2*$G$4/Output!$U$95/1000000</f>
        <v>20.926611934237098</v>
      </c>
      <c r="H18" s="6">
        <f>(C21-$B$8)*$B$2*Output!$U$101*$E$2*$G$4/Output!$U$95/1000000</f>
        <v>45.780546607142348</v>
      </c>
      <c r="I18" s="6">
        <f>(D21-$B$8)*$B$2*Output!$U$101*$E$2*$G$4/Output!$U$95/1000000</f>
        <v>70.634481280047609</v>
      </c>
      <c r="K18" s="6">
        <v>2034</v>
      </c>
      <c r="L18" s="6">
        <f>(B21-$B$8)*$B$2*Output!$U$101*$E$2*$H$4/Output!$U$95/1000000</f>
        <v>124.59433100876871</v>
      </c>
      <c r="M18" s="6">
        <f>(C21-$B$8)*$B$2*Output!$U$101*$E$2*$H$4/Output!$U$95/1000000</f>
        <v>272.57143180452454</v>
      </c>
      <c r="N18" s="6">
        <f>(D21-$B$8)*$B$2*Output!$U$101*$E$2*$H$4/Output!$U$95/1000000</f>
        <v>420.54853260028045</v>
      </c>
      <c r="P18" s="6">
        <v>2034</v>
      </c>
      <c r="Q18" s="6">
        <f>(B21-$B$8)*$B$2*Output!$U$101*$E$2*$I$4/Output!$U$95/1000000</f>
        <v>8.9633950400595683</v>
      </c>
      <c r="R18" s="6">
        <f>(C21-$B$8)*$B$2*Output!$U$101*$E$2*$I$4/Output!$U$95/1000000</f>
        <v>19.608961339715083</v>
      </c>
      <c r="S18" s="6">
        <f>(D21-$B$8)*$B$2*Output!$U$101*$E$2*$I$4/Output!$U$95/1000000</f>
        <v>30.254527639370608</v>
      </c>
      <c r="U18" s="6">
        <v>2034</v>
      </c>
      <c r="V18" s="6">
        <f>(B21-$B$8)*$B$2*Output!$U$101*$E$2*$J$4/Output!$U$95/1000000</f>
        <v>82.099622743808368</v>
      </c>
      <c r="W18" s="6">
        <f>(C21-$B$8)*$B$2*Output!$U$101*$E$2*$J$4/Output!$U$95/1000000</f>
        <v>179.60698163960797</v>
      </c>
      <c r="X18" s="6">
        <f>(D21-$B$8)*$B$2*Output!$U$101*$E$2*$J$4/Output!$U$95/1000000</f>
        <v>277.11434053540762</v>
      </c>
      <c r="Z18" s="6">
        <v>2034</v>
      </c>
      <c r="AA18" s="6">
        <f>(B21-$B$8)*$B$2*Output!$U$101*$E$2*$K$4/Output!$U$95/1000000</f>
        <v>9.5755559184215272E-2</v>
      </c>
      <c r="AB18" s="6">
        <f>(C21-$B$8)*$B$2*Output!$U$101*$E$2*$K$4/Output!$U$95/1000000</f>
        <v>0.20948168073752543</v>
      </c>
      <c r="AC18" s="6">
        <f>(D21-$B$8)*$B$2*Output!$U$101*$E$2*$K$4/Output!$U$95/1000000</f>
        <v>0.32320780229083568</v>
      </c>
      <c r="AE18" s="6">
        <v>2034</v>
      </c>
      <c r="AF18" s="6">
        <f>(B21-$B$8)*$B$2*Output!$U$101*$E$2*$L$4/Output!$U$95/1000000</f>
        <v>27.349240903910076</v>
      </c>
      <c r="AG18" s="6">
        <f>(C21-$B$8)*$B$2*Output!$U$101*$E$2*$L$4/Output!$U$95/1000000</f>
        <v>59.831147144415397</v>
      </c>
      <c r="AH18" s="6">
        <f>(D21-$B$8)*$B$2*Output!$U$101*$E$2*$L$4/Output!$U$95/1000000</f>
        <v>92.313053384920735</v>
      </c>
      <c r="AJ18" s="6">
        <v>2034</v>
      </c>
      <c r="AK18" s="6">
        <f>(B21-$B$8)*$B$2*Output!$U$101*$E$2*$M$4/Output!$U$95/1000000</f>
        <v>15.820946278547568</v>
      </c>
      <c r="AL18" s="6">
        <f>(C21-$B$8)*$B$2*Output!$U$101*$E$2*$M$4/Output!$U$95/1000000</f>
        <v>34.611028806300034</v>
      </c>
      <c r="AM18" s="6">
        <f>(D21-$B$8)*$B$2*Output!$U$101*$E$2*$M$4/Output!$U$95/1000000</f>
        <v>53.401111334052501</v>
      </c>
    </row>
    <row r="19" spans="1:39" x14ac:dyDescent="0.25">
      <c r="A19" s="6">
        <v>2032</v>
      </c>
      <c r="B19" s="6">
        <v>1.4349702297422064</v>
      </c>
      <c r="C19" s="6">
        <v>1.983457767181003</v>
      </c>
      <c r="D19" s="6">
        <v>2.5319453046197995</v>
      </c>
      <c r="F19" s="6">
        <v>2035</v>
      </c>
      <c r="G19" s="6">
        <f>(B22-$B$8)*$B$2*Output!$U$101*$E$2*$G$4/Output!$U$95/1000000</f>
        <v>22.829031200985924</v>
      </c>
      <c r="H19" s="6">
        <f>(C22-$B$8)*$B$2*Output!$U$101*$E$2*$G$4/Output!$U$95/1000000</f>
        <v>48.475888909100426</v>
      </c>
      <c r="I19" s="6">
        <f>(D22-$B$8)*$B$2*Output!$U$101*$E$2*$G$4/Output!$U$95/1000000</f>
        <v>74.122746617214943</v>
      </c>
      <c r="K19" s="6">
        <v>2035</v>
      </c>
      <c r="L19" s="6">
        <f>(B22-$B$8)*$B$2*Output!$U$101*$E$2*$H$4/Output!$U$95/1000000</f>
        <v>135.9210883732022</v>
      </c>
      <c r="M19" s="6">
        <f>(C22-$B$8)*$B$2*Output!$U$101*$E$2*$H$4/Output!$U$95/1000000</f>
        <v>288.61914999261188</v>
      </c>
      <c r="N19" s="6">
        <f>(D22-$B$8)*$B$2*Output!$U$101*$E$2*$H$4/Output!$U$95/1000000</f>
        <v>441.31721161202165</v>
      </c>
      <c r="P19" s="6">
        <v>2035</v>
      </c>
      <c r="Q19" s="6">
        <f>(B22-$B$8)*$B$2*Output!$U$101*$E$2*$I$4/Output!$U$95/1000000</f>
        <v>9.7782491346104354</v>
      </c>
      <c r="R19" s="6">
        <f>(C22-$B$8)*$B$2*Output!$U$101*$E$2*$I$4/Output!$U$95/1000000</f>
        <v>20.763444344252843</v>
      </c>
      <c r="S19" s="6">
        <f>(D22-$B$8)*$B$2*Output!$U$101*$E$2*$I$4/Output!$U$95/1000000</f>
        <v>31.748639553895256</v>
      </c>
      <c r="U19" s="6">
        <v>2035</v>
      </c>
      <c r="V19" s="6">
        <f>(B22-$B$8)*$B$2*Output!$U$101*$E$2*$J$4/Output!$U$95/1000000</f>
        <v>89.563224811427318</v>
      </c>
      <c r="W19" s="6">
        <f>(C22-$B$8)*$B$2*Output!$U$101*$E$2*$J$4/Output!$U$95/1000000</f>
        <v>190.181392196443</v>
      </c>
      <c r="X19" s="6">
        <f>(D22-$B$8)*$B$2*Output!$U$101*$E$2*$J$4/Output!$U$95/1000000</f>
        <v>290.79955958145877</v>
      </c>
      <c r="Z19" s="6">
        <v>2035</v>
      </c>
      <c r="AA19" s="6">
        <f>(B22-$B$8)*$B$2*Output!$U$101*$E$2*$K$4/Output!$U$95/1000000</f>
        <v>0.10446061001914393</v>
      </c>
      <c r="AB19" s="6">
        <f>(C22-$B$8)*$B$2*Output!$U$101*$E$2*$K$4/Output!$U$95/1000000</f>
        <v>0.22181497243939954</v>
      </c>
      <c r="AC19" s="6">
        <f>(D22-$B$8)*$B$2*Output!$U$101*$E$2*$K$4/Output!$U$95/1000000</f>
        <v>0.33916933485965517</v>
      </c>
      <c r="AE19" s="6">
        <v>2035</v>
      </c>
      <c r="AF19" s="6">
        <f>(B22-$B$8)*$B$2*Output!$U$101*$E$2*$L$4/Output!$U$95/1000000</f>
        <v>29.835535531538255</v>
      </c>
      <c r="AG19" s="6">
        <f>(C22-$B$8)*$B$2*Output!$U$101*$E$2*$L$4/Output!$U$95/1000000</f>
        <v>63.353722426377225</v>
      </c>
      <c r="AH19" s="6">
        <f>(D22-$B$8)*$B$2*Output!$U$101*$E$2*$L$4/Output!$U$95/1000000</f>
        <v>96.871909321216208</v>
      </c>
      <c r="AJ19" s="6">
        <v>2035</v>
      </c>
      <c r="AK19" s="6">
        <f>(B22-$B$8)*$B$2*Output!$U$101*$E$2*$M$4/Output!$U$95/1000000</f>
        <v>17.25921412205189</v>
      </c>
      <c r="AL19" s="6">
        <f>(C22-$B$8)*$B$2*Output!$U$101*$E$2*$M$4/Output!$U$95/1000000</f>
        <v>36.648762668598572</v>
      </c>
      <c r="AM19" s="6">
        <f>(D22-$B$8)*$B$2*Output!$U$101*$E$2*$M$4/Output!$U$95/1000000</f>
        <v>56.038311215145249</v>
      </c>
    </row>
    <row r="20" spans="1:39" x14ac:dyDescent="0.25">
      <c r="A20" s="6">
        <v>2033</v>
      </c>
      <c r="B20" s="6">
        <v>1.4795224774913405</v>
      </c>
      <c r="C20" s="6">
        <v>2.0442055122743832</v>
      </c>
      <c r="D20" s="6">
        <v>2.6088885470574259</v>
      </c>
      <c r="F20" s="6">
        <v>2036</v>
      </c>
      <c r="G20" s="6">
        <f>(B23-$B$8)*$B$2*Output!$U$101*$E$2*$G$4/Output!$U$95/1000000</f>
        <v>24.731450467734746</v>
      </c>
      <c r="H20" s="6">
        <f>(C23-$B$8)*$B$2*Output!$U$101*$E$2*$G$4/Output!$U$95/1000000</f>
        <v>51.224233628811106</v>
      </c>
      <c r="I20" s="6">
        <f>(D23-$B$8)*$B$2*Output!$U$101*$E$2*$G$4/Output!$U$95/1000000</f>
        <v>77.717016789887538</v>
      </c>
      <c r="K20" s="6">
        <v>2036</v>
      </c>
      <c r="L20" s="6">
        <f>(B23-$B$8)*$B$2*Output!$U$101*$E$2*$H$4/Output!$U$95/1000000</f>
        <v>147.24784573763574</v>
      </c>
      <c r="M20" s="6">
        <f>(C23-$B$8)*$B$2*Output!$U$101*$E$2*$H$4/Output!$U$95/1000000</f>
        <v>304.98243769584502</v>
      </c>
      <c r="N20" s="6">
        <f>(D23-$B$8)*$B$2*Output!$U$101*$E$2*$H$4/Output!$U$95/1000000</f>
        <v>462.71702965405456</v>
      </c>
      <c r="P20" s="6">
        <v>2036</v>
      </c>
      <c r="Q20" s="6">
        <f>(B23-$B$8)*$B$2*Output!$U$101*$E$2*$I$4/Output!$U$95/1000000</f>
        <v>10.593103229161304</v>
      </c>
      <c r="R20" s="6">
        <f>(C23-$B$8)*$B$2*Output!$U$101*$E$2*$I$4/Output!$U$95/1000000</f>
        <v>21.940629619463362</v>
      </c>
      <c r="S20" s="6">
        <f>(D23-$B$8)*$B$2*Output!$U$101*$E$2*$I$4/Output!$U$95/1000000</f>
        <v>33.288156009765444</v>
      </c>
      <c r="U20" s="6">
        <v>2036</v>
      </c>
      <c r="V20" s="6">
        <f>(B23-$B$8)*$B$2*Output!$U$101*$E$2*$J$4/Output!$U$95/1000000</f>
        <v>97.026826879046254</v>
      </c>
      <c r="W20" s="6">
        <f>(C23-$B$8)*$B$2*Output!$U$101*$E$2*$J$4/Output!$U$95/1000000</f>
        <v>200.9637426967181</v>
      </c>
      <c r="X20" s="6">
        <f>(D23-$B$8)*$B$2*Output!$U$101*$E$2*$J$4/Output!$U$95/1000000</f>
        <v>304.90065851439022</v>
      </c>
      <c r="Z20" s="6">
        <v>2036</v>
      </c>
      <c r="AA20" s="6">
        <f>(B23-$B$8)*$B$2*Output!$U$101*$E$2*$K$4/Output!$U$95/1000000</f>
        <v>0.11316566085407261</v>
      </c>
      <c r="AB20" s="6">
        <f>(C23-$B$8)*$B$2*Output!$U$101*$E$2*$K$4/Output!$U$95/1000000</f>
        <v>0.23439079151101533</v>
      </c>
      <c r="AC20" s="6">
        <f>(D23-$B$8)*$B$2*Output!$U$101*$E$2*$K$4/Output!$U$95/1000000</f>
        <v>0.35561592216795834</v>
      </c>
      <c r="AE20" s="6">
        <v>2036</v>
      </c>
      <c r="AF20" s="6">
        <f>(B23-$B$8)*$B$2*Output!$U$101*$E$2*$L$4/Output!$U$95/1000000</f>
        <v>32.321830159166446</v>
      </c>
      <c r="AG20" s="6">
        <f>(C23-$B$8)*$B$2*Output!$U$101*$E$2*$L$4/Output!$U$95/1000000</f>
        <v>66.94556720576945</v>
      </c>
      <c r="AH20" s="6">
        <f>(D23-$B$8)*$B$2*Output!$U$101*$E$2*$L$4/Output!$U$95/1000000</f>
        <v>101.56930425237253</v>
      </c>
      <c r="AJ20" s="6">
        <v>2036</v>
      </c>
      <c r="AK20" s="6">
        <f>(B23-$B$8)*$B$2*Output!$U$101*$E$2*$M$4/Output!$U$95/1000000</f>
        <v>18.697481965556211</v>
      </c>
      <c r="AL20" s="6">
        <f>(C23-$B$8)*$B$2*Output!$U$101*$E$2*$M$4/Output!$U$95/1000000</f>
        <v>38.726567441875531</v>
      </c>
      <c r="AM20" s="6">
        <f>(D23-$B$8)*$B$2*Output!$U$101*$E$2*$M$4/Output!$U$95/1000000</f>
        <v>58.755652918194897</v>
      </c>
    </row>
    <row r="21" spans="1:39" x14ac:dyDescent="0.25">
      <c r="A21" s="6">
        <v>2034</v>
      </c>
      <c r="B21" s="6">
        <v>1.5240747252404745</v>
      </c>
      <c r="C21" s="6">
        <v>2.1061223708051693</v>
      </c>
      <c r="D21" s="6">
        <v>2.6881700163698641</v>
      </c>
      <c r="F21" s="6">
        <v>2037</v>
      </c>
      <c r="G21" s="6">
        <f>(B24-$B$8)*$B$2*Output!$U$101*$E$2*$G$4/Output!$U$95/1000000</f>
        <v>26.633869734483575</v>
      </c>
      <c r="H21" s="6">
        <f>(C24-$B$8)*$B$2*Output!$U$101*$E$2*$G$4/Output!$U$95/1000000</f>
        <v>54.027191455838462</v>
      </c>
      <c r="I21" s="6">
        <f>(D24-$B$8)*$B$2*Output!$U$101*$E$2*$G$4/Output!$U$95/1000000</f>
        <v>81.420513177193428</v>
      </c>
      <c r="K21" s="6">
        <v>2037</v>
      </c>
      <c r="L21" s="6">
        <f>(B24-$B$8)*$B$2*Output!$U$101*$E$2*$H$4/Output!$U$95/1000000</f>
        <v>158.57460310206923</v>
      </c>
      <c r="M21" s="6">
        <f>(C24-$B$8)*$B$2*Output!$U$101*$E$2*$H$4/Output!$U$95/1000000</f>
        <v>321.67088475080772</v>
      </c>
      <c r="N21" s="6">
        <f>(D24-$B$8)*$B$2*Output!$U$101*$E$2*$H$4/Output!$U$95/1000000</f>
        <v>484.76716639954662</v>
      </c>
      <c r="P21" s="6">
        <v>2037</v>
      </c>
      <c r="Q21" s="6">
        <f>(B24-$B$8)*$B$2*Output!$U$101*$E$2*$I$4/Output!$U$95/1000000</f>
        <v>11.407957323712173</v>
      </c>
      <c r="R21" s="6">
        <f>(C24-$B$8)*$B$2*Output!$U$101*$E$2*$I$4/Output!$U$95/1000000</f>
        <v>23.141207064260765</v>
      </c>
      <c r="S21" s="6">
        <f>(D24-$B$8)*$B$2*Output!$U$101*$E$2*$I$4/Output!$U$95/1000000</f>
        <v>34.874456804809384</v>
      </c>
      <c r="U21" s="6">
        <v>2037</v>
      </c>
      <c r="V21" s="6">
        <f>(B24-$B$8)*$B$2*Output!$U$101*$E$2*$J$4/Output!$U$95/1000000</f>
        <v>104.4904289466652</v>
      </c>
      <c r="W21" s="6">
        <f>(C24-$B$8)*$B$2*Output!$U$101*$E$2*$J$4/Output!$U$95/1000000</f>
        <v>211.96035222380831</v>
      </c>
      <c r="X21" s="6">
        <f>(D24-$B$8)*$B$2*Output!$U$101*$E$2*$J$4/Output!$U$95/1000000</f>
        <v>319.43027550095172</v>
      </c>
      <c r="Z21" s="6">
        <v>2037</v>
      </c>
      <c r="AA21" s="6">
        <f>(B24-$B$8)*$B$2*Output!$U$101*$E$2*$K$4/Output!$U$95/1000000</f>
        <v>0.12187071168900127</v>
      </c>
      <c r="AB21" s="6">
        <f>(C24-$B$8)*$B$2*Output!$U$101*$E$2*$K$4/Output!$U$95/1000000</f>
        <v>0.24721650811245255</v>
      </c>
      <c r="AC21" s="6">
        <f>(D24-$B$8)*$B$2*Output!$U$101*$E$2*$K$4/Output!$U$95/1000000</f>
        <v>0.37256230453590417</v>
      </c>
      <c r="AE21" s="6">
        <v>2037</v>
      </c>
      <c r="AF21" s="6">
        <f>(B24-$B$8)*$B$2*Output!$U$101*$E$2*$L$4/Output!$U$95/1000000</f>
        <v>34.808124786794636</v>
      </c>
      <c r="AG21" s="6">
        <f>(C24-$B$8)*$B$2*Output!$U$101*$E$2*$L$4/Output!$U$95/1000000</f>
        <v>70.608786512161515</v>
      </c>
      <c r="AH21" s="6">
        <f>(D24-$B$8)*$B$2*Output!$U$101*$E$2*$L$4/Output!$U$95/1000000</f>
        <v>106.40944823752848</v>
      </c>
      <c r="AJ21" s="6">
        <v>2037</v>
      </c>
      <c r="AK21" s="6">
        <f>(B24-$B$8)*$B$2*Output!$U$101*$E$2*$M$4/Output!$U$95/1000000</f>
        <v>20.135749809060542</v>
      </c>
      <c r="AL21" s="6">
        <f>(C24-$B$8)*$B$2*Output!$U$101*$E$2*$M$4/Output!$U$95/1000000</f>
        <v>40.845660840357432</v>
      </c>
      <c r="AM21" s="6">
        <f>(D24-$B$8)*$B$2*Output!$U$101*$E$2*$M$4/Output!$U$95/1000000</f>
        <v>61.555571871654379</v>
      </c>
    </row>
    <row r="22" spans="1:39" x14ac:dyDescent="0.25">
      <c r="A22" s="6">
        <v>2035</v>
      </c>
      <c r="B22" s="6">
        <v>1.5686269729896085</v>
      </c>
      <c r="C22" s="6">
        <v>2.1692438709415596</v>
      </c>
      <c r="D22" s="6">
        <v>2.7698607688935106</v>
      </c>
      <c r="F22" s="6">
        <v>2038</v>
      </c>
      <c r="G22" s="6">
        <f>(B25-$B$8)*$B$2*Output!$U$101*$E$2*$G$4/Output!$U$95/1000000</f>
        <v>28.536289001232401</v>
      </c>
      <c r="H22" s="6">
        <f>(C25-$B$8)*$B$2*Output!$U$101*$E$2*$G$4/Output!$U$95/1000000</f>
        <v>56.886422026964119</v>
      </c>
      <c r="I22" s="6">
        <f>(D25-$B$8)*$B$2*Output!$U$101*$E$2*$G$4/Output!$U$95/1000000</f>
        <v>85.236555052695849</v>
      </c>
      <c r="K22" s="6">
        <v>2038</v>
      </c>
      <c r="L22" s="6">
        <f>(B25-$B$8)*$B$2*Output!$U$101*$E$2*$H$4/Output!$U$95/1000000</f>
        <v>169.90136046650272</v>
      </c>
      <c r="M22" s="6">
        <f>(C25-$B$8)*$B$2*Output!$U$101*$E$2*$H$4/Output!$U$95/1000000</f>
        <v>338.69437241946304</v>
      </c>
      <c r="N22" s="6">
        <f>(D25-$B$8)*$B$2*Output!$U$101*$E$2*$H$4/Output!$U$95/1000000</f>
        <v>507.48738437242343</v>
      </c>
      <c r="P22" s="6">
        <v>2038</v>
      </c>
      <c r="Q22" s="6">
        <f>(B25-$B$8)*$B$2*Output!$U$101*$E$2*$I$4/Output!$U$95/1000000</f>
        <v>12.222811418263044</v>
      </c>
      <c r="R22" s="6">
        <f>(C25-$B$8)*$B$2*Output!$U$101*$E$2*$I$4/Output!$U$95/1000000</f>
        <v>24.365887542885442</v>
      </c>
      <c r="S22" s="6">
        <f>(D25-$B$8)*$B$2*Output!$U$101*$E$2*$I$4/Output!$U$95/1000000</f>
        <v>36.508963667507849</v>
      </c>
      <c r="U22" s="6">
        <v>2038</v>
      </c>
      <c r="V22" s="6">
        <f>(B25-$B$8)*$B$2*Output!$U$101*$E$2*$J$4/Output!$U$95/1000000</f>
        <v>111.95403101428414</v>
      </c>
      <c r="W22" s="6">
        <f>(C25-$B$8)*$B$2*Output!$U$101*$E$2*$J$4/Output!$U$95/1000000</f>
        <v>223.17773189160491</v>
      </c>
      <c r="X22" s="6">
        <f>(D25-$B$8)*$B$2*Output!$U$101*$E$2*$J$4/Output!$U$95/1000000</f>
        <v>334.40143276892564</v>
      </c>
      <c r="Z22" s="6">
        <v>2038</v>
      </c>
      <c r="AA22" s="6">
        <f>(B25-$B$8)*$B$2*Output!$U$101*$E$2*$K$4/Output!$U$95/1000000</f>
        <v>0.13057576252392991</v>
      </c>
      <c r="AB22" s="6">
        <f>(C25-$B$8)*$B$2*Output!$U$101*$E$2*$K$4/Output!$U$95/1000000</f>
        <v>0.26029971637545896</v>
      </c>
      <c r="AC22" s="6">
        <f>(D25-$B$8)*$B$2*Output!$U$101*$E$2*$K$4/Output!$U$95/1000000</f>
        <v>0.39002367022698814</v>
      </c>
      <c r="AE22" s="6">
        <v>2038</v>
      </c>
      <c r="AF22" s="6">
        <f>(B25-$B$8)*$B$2*Output!$U$101*$E$2*$L$4/Output!$U$95/1000000</f>
        <v>37.294419414422819</v>
      </c>
      <c r="AG22" s="6">
        <f>(C25-$B$8)*$B$2*Output!$U$101*$E$2*$L$4/Output!$U$95/1000000</f>
        <v>74.345549344830275</v>
      </c>
      <c r="AH22" s="6">
        <f>(D25-$B$8)*$B$2*Output!$U$101*$E$2*$L$4/Output!$U$95/1000000</f>
        <v>111.39667927523774</v>
      </c>
      <c r="AJ22" s="6">
        <v>2038</v>
      </c>
      <c r="AK22" s="6">
        <f>(B25-$B$8)*$B$2*Output!$U$101*$E$2*$M$4/Output!$U$95/1000000</f>
        <v>21.574017652564866</v>
      </c>
      <c r="AL22" s="6">
        <f>(C25-$B$8)*$B$2*Output!$U$101*$E$2*$M$4/Output!$U$95/1000000</f>
        <v>43.007297583367496</v>
      </c>
      <c r="AM22" s="6">
        <f>(D25-$B$8)*$B$2*Output!$U$101*$E$2*$M$4/Output!$U$95/1000000</f>
        <v>64.440577514170144</v>
      </c>
    </row>
    <row r="23" spans="1:39" x14ac:dyDescent="0.25">
      <c r="A23" s="6">
        <v>2036</v>
      </c>
      <c r="B23" s="6">
        <v>1.6131792207387425</v>
      </c>
      <c r="C23" s="6">
        <v>2.233606620516646</v>
      </c>
      <c r="D23" s="6">
        <v>2.8540340202945509</v>
      </c>
      <c r="F23" s="6">
        <v>2039</v>
      </c>
      <c r="G23" s="6">
        <f>(B26-$B$8)*$B$2*Output!$U$101*$E$2*$G$4/Output!$U$95/1000000</f>
        <v>30.438708267981227</v>
      </c>
      <c r="H23" s="6">
        <f>(C26-$B$8)*$B$2*Output!$U$101*$E$2*$G$4/Output!$U$95/1000000</f>
        <v>59.803635413643313</v>
      </c>
      <c r="I23" s="6">
        <f>(D26-$B$8)*$B$2*Output!$U$101*$E$2*$G$4/Output!$U$95/1000000</f>
        <v>89.168562559305414</v>
      </c>
      <c r="K23" s="6">
        <v>2039</v>
      </c>
      <c r="L23" s="6">
        <f>(B26-$B$8)*$B$2*Output!$U$101*$E$2*$H$4/Output!$U$95/1000000</f>
        <v>181.22811783093627</v>
      </c>
      <c r="M23" s="6">
        <f>(C26-$B$8)*$B$2*Output!$U$101*$E$2*$H$4/Output!$U$95/1000000</f>
        <v>356.06308224527407</v>
      </c>
      <c r="N23" s="6">
        <f>(D26-$B$8)*$B$2*Output!$U$101*$E$2*$H$4/Output!$U$95/1000000</f>
        <v>530.89804665961196</v>
      </c>
      <c r="P23" s="6">
        <v>2039</v>
      </c>
      <c r="Q23" s="6">
        <f>(B26-$B$8)*$B$2*Output!$U$101*$E$2*$I$4/Output!$U$95/1000000</f>
        <v>13.037665512813913</v>
      </c>
      <c r="R23" s="6">
        <f>(C26-$B$8)*$B$2*Output!$U$101*$E$2*$I$4/Output!$U$95/1000000</f>
        <v>25.615403522018969</v>
      </c>
      <c r="S23" s="6">
        <f>(D26-$B$8)*$B$2*Output!$U$101*$E$2*$I$4/Output!$U$95/1000000</f>
        <v>38.193141531224029</v>
      </c>
      <c r="U23" s="6">
        <v>2039</v>
      </c>
      <c r="V23" s="6">
        <f>(B26-$B$8)*$B$2*Output!$U$101*$E$2*$J$4/Output!$U$95/1000000</f>
        <v>119.41763308190309</v>
      </c>
      <c r="W23" s="6">
        <f>(C26-$B$8)*$B$2*Output!$U$101*$E$2*$J$4/Output!$U$95/1000000</f>
        <v>234.62259068012716</v>
      </c>
      <c r="X23" s="6">
        <f>(D26-$B$8)*$B$2*Output!$U$101*$E$2*$J$4/Output!$U$95/1000000</f>
        <v>349.82754827835129</v>
      </c>
      <c r="Z23" s="6">
        <v>2039</v>
      </c>
      <c r="AA23" s="6">
        <f>(B26-$B$8)*$B$2*Output!$U$101*$E$2*$K$4/Output!$U$95/1000000</f>
        <v>0.13928081335885859</v>
      </c>
      <c r="AB23" s="6">
        <f>(C26-$B$8)*$B$2*Output!$U$101*$E$2*$K$4/Output!$U$95/1000000</f>
        <v>0.27364824120972175</v>
      </c>
      <c r="AC23" s="6">
        <f>(D26-$B$8)*$B$2*Output!$U$101*$E$2*$K$4/Output!$U$95/1000000</f>
        <v>0.40801566906058506</v>
      </c>
      <c r="AE23" s="6">
        <v>2039</v>
      </c>
      <c r="AF23" s="6">
        <f>(B26-$B$8)*$B$2*Output!$U$101*$E$2*$L$4/Output!$U$95/1000000</f>
        <v>39.780714042051009</v>
      </c>
      <c r="AG23" s="6">
        <f>(C26-$B$8)*$B$2*Output!$U$101*$E$2*$L$4/Output!$U$95/1000000</f>
        <v>78.158090616734398</v>
      </c>
      <c r="AH23" s="6">
        <f>(D26-$B$8)*$B$2*Output!$U$101*$E$2*$L$4/Output!$U$95/1000000</f>
        <v>116.53546719141781</v>
      </c>
      <c r="AJ23" s="6">
        <v>2039</v>
      </c>
      <c r="AK23" s="6">
        <f>(B26-$B$8)*$B$2*Output!$U$101*$E$2*$M$4/Output!$U$95/1000000</f>
        <v>23.012285496069186</v>
      </c>
      <c r="AL23" s="6">
        <f>(C26-$B$8)*$B$2*Output!$U$101*$E$2*$M$4/Output!$U$95/1000000</f>
        <v>45.212770519872919</v>
      </c>
      <c r="AM23" s="6">
        <f>(D26-$B$8)*$B$2*Output!$U$101*$E$2*$M$4/Output!$U$95/1000000</f>
        <v>67.413255543676655</v>
      </c>
    </row>
    <row r="24" spans="1:39" x14ac:dyDescent="0.25">
      <c r="A24" s="6">
        <v>2037</v>
      </c>
      <c r="B24" s="6">
        <v>1.6577314684878766</v>
      </c>
      <c r="C24" s="6">
        <v>2.2992483398383339</v>
      </c>
      <c r="D24" s="6">
        <v>2.9407652111887925</v>
      </c>
      <c r="F24" s="6">
        <v>2040</v>
      </c>
      <c r="G24" s="6">
        <f>(B27-$B$8)*$B$2*Output!$U$101*$E$2*$G$4/Output!$U$95/1000000</f>
        <v>32.341127534730049</v>
      </c>
      <c r="H24" s="6">
        <f>(C27-$B$8)*$B$2*Output!$U$101*$E$2*$G$4/Output!$U$95/1000000</f>
        <v>62.780593654663434</v>
      </c>
      <c r="I24" s="6">
        <f>(D27-$B$8)*$B$2*Output!$U$101*$E$2*$G$4/Output!$U$95/1000000</f>
        <v>93.220059774596891</v>
      </c>
      <c r="K24" s="6">
        <v>2040</v>
      </c>
      <c r="L24" s="6">
        <f>(B27-$B$8)*$B$2*Output!$U$101*$E$2*$H$4/Output!$U$95/1000000</f>
        <v>192.55487519536976</v>
      </c>
      <c r="M24" s="6">
        <f>(C27-$B$8)*$B$2*Output!$U$101*$E$2*$H$4/Output!$U$95/1000000</f>
        <v>373.78750517845367</v>
      </c>
      <c r="N24" s="6">
        <f>(D27-$B$8)*$B$2*Output!$U$101*$E$2*$H$4/Output!$U$95/1000000</f>
        <v>555.02013516153795</v>
      </c>
      <c r="P24" s="6">
        <v>2040</v>
      </c>
      <c r="Q24" s="6">
        <f>(B27-$B$8)*$B$2*Output!$U$101*$E$2*$I$4/Output!$U$95/1000000</f>
        <v>13.852519607364782</v>
      </c>
      <c r="R24" s="6">
        <f>(C27-$B$8)*$B$2*Output!$U$101*$E$2*$I$4/Output!$U$95/1000000</f>
        <v>26.890509727260355</v>
      </c>
      <c r="S24" s="6">
        <f>(D27-$B$8)*$B$2*Output!$U$101*$E$2*$I$4/Output!$U$95/1000000</f>
        <v>39.928499847155962</v>
      </c>
      <c r="U24" s="6">
        <v>2040</v>
      </c>
      <c r="V24" s="6">
        <f>(B27-$B$8)*$B$2*Output!$U$101*$E$2*$J$4/Output!$U$95/1000000</f>
        <v>126.88123514952201</v>
      </c>
      <c r="W24" s="6">
        <f>(C27-$B$8)*$B$2*Output!$U$101*$E$2*$J$4/Output!$U$95/1000000</f>
        <v>246.30184144847345</v>
      </c>
      <c r="X24" s="6">
        <f>(D27-$B$8)*$B$2*Output!$U$101*$E$2*$J$4/Output!$U$95/1000000</f>
        <v>365.72244774742518</v>
      </c>
      <c r="Z24" s="6">
        <v>2040</v>
      </c>
      <c r="AA24" s="6">
        <f>(B27-$B$8)*$B$2*Output!$U$101*$E$2*$K$4/Output!$U$95/1000000</f>
        <v>0.1479858641937872</v>
      </c>
      <c r="AB24" s="6">
        <f>(C27-$B$8)*$B$2*Output!$U$101*$E$2*$K$4/Output!$U$95/1000000</f>
        <v>0.28727014531597445</v>
      </c>
      <c r="AC24" s="6">
        <f>(D27-$B$8)*$B$2*Output!$U$101*$E$2*$K$4/Output!$U$95/1000000</f>
        <v>0.42655442643816188</v>
      </c>
      <c r="AE24" s="6">
        <v>2040</v>
      </c>
      <c r="AF24" s="6">
        <f>(B27-$B$8)*$B$2*Output!$U$101*$E$2*$L$4/Output!$U$95/1000000</f>
        <v>42.267008669679193</v>
      </c>
      <c r="AG24" s="6">
        <f>(C27-$B$8)*$B$2*Output!$U$101*$E$2*$L$4/Output!$U$95/1000000</f>
        <v>82.048713157564165</v>
      </c>
      <c r="AH24" s="6">
        <f>(D27-$B$8)*$B$2*Output!$U$101*$E$2*$L$4/Output!$U$95/1000000</f>
        <v>121.83041764544919</v>
      </c>
      <c r="AJ24" s="6">
        <v>2040</v>
      </c>
      <c r="AK24" s="6">
        <f>(B27-$B$8)*$B$2*Output!$U$101*$E$2*$M$4/Output!$U$95/1000000</f>
        <v>24.450553339573506</v>
      </c>
      <c r="AL24" s="6">
        <f>(C27-$B$8)*$B$2*Output!$U$101*$E$2*$M$4/Output!$U$95/1000000</f>
        <v>47.463411787205992</v>
      </c>
      <c r="AM24" s="6">
        <f>(D27-$B$8)*$B$2*Output!$U$101*$E$2*$M$4/Output!$U$95/1000000</f>
        <v>70.476270234838509</v>
      </c>
    </row>
    <row r="25" spans="1:39" x14ac:dyDescent="0.25">
      <c r="A25" s="6">
        <v>2038</v>
      </c>
      <c r="B25" s="6">
        <v>1.7022837162370106</v>
      </c>
      <c r="C25" s="6">
        <v>2.3662078954963173</v>
      </c>
      <c r="D25" s="6">
        <v>3.0301320747556244</v>
      </c>
      <c r="F25" s="6">
        <v>2041</v>
      </c>
      <c r="G25" s="6">
        <f>(B28-$B$8)*$B$2*Output!$U$101*$E$2*$G$4/Output!$U$95/1000000</f>
        <v>34.243546801478878</v>
      </c>
      <c r="H25" s="6">
        <f>(C28-$B$8)*$B$2*Output!$U$101*$E$2*$G$4/Output!$U$95/1000000</f>
        <v>65.650652439825123</v>
      </c>
      <c r="I25" s="6">
        <f>(D28-$B$8)*$B$2*Output!$U$101*$E$2*$G$4/Output!$U$95/1000000</f>
        <v>97.057758078171346</v>
      </c>
      <c r="K25" s="6">
        <v>2041</v>
      </c>
      <c r="L25" s="6">
        <f>(B28-$B$8)*$B$2*Output!$U$101*$E$2*$H$4/Output!$U$95/1000000</f>
        <v>203.88163255980328</v>
      </c>
      <c r="M25" s="6">
        <f>(C28-$B$8)*$B$2*Output!$U$101*$E$2*$H$4/Output!$U$95/1000000</f>
        <v>390.8754626278876</v>
      </c>
      <c r="N25" s="6">
        <f>(D28-$B$8)*$B$2*Output!$U$101*$E$2*$H$4/Output!$U$95/1000000</f>
        <v>577.86929269597192</v>
      </c>
      <c r="P25" s="6">
        <v>2041</v>
      </c>
      <c r="Q25" s="6">
        <f>(B28-$B$8)*$B$2*Output!$U$101*$E$2*$I$4/Output!$U$95/1000000</f>
        <v>14.66737370191565</v>
      </c>
      <c r="R25" s="6">
        <f>(C28-$B$8)*$B$2*Output!$U$101*$E$2*$I$4/Output!$U$95/1000000</f>
        <v>28.119828202723138</v>
      </c>
      <c r="S25" s="6">
        <f>(D28-$B$8)*$B$2*Output!$U$101*$E$2*$I$4/Output!$U$95/1000000</f>
        <v>41.572282703530625</v>
      </c>
      <c r="U25" s="6">
        <v>2041</v>
      </c>
      <c r="V25" s="6">
        <f>(B28-$B$8)*$B$2*Output!$U$101*$E$2*$J$4/Output!$U$95/1000000</f>
        <v>134.34483721714093</v>
      </c>
      <c r="W25" s="6">
        <f>(C28-$B$8)*$B$2*Output!$U$101*$E$2*$J$4/Output!$U$95/1000000</f>
        <v>257.56170254088579</v>
      </c>
      <c r="X25" s="6">
        <f>(D28-$B$8)*$B$2*Output!$U$101*$E$2*$J$4/Output!$U$95/1000000</f>
        <v>380.77856786463053</v>
      </c>
      <c r="Z25" s="6">
        <v>2041</v>
      </c>
      <c r="AA25" s="6">
        <f>(B28-$B$8)*$B$2*Output!$U$101*$E$2*$K$4/Output!$U$95/1000000</f>
        <v>0.15669091502871588</v>
      </c>
      <c r="AB25" s="6">
        <f>(C28-$B$8)*$B$2*Output!$U$101*$E$2*$K$4/Output!$U$95/1000000</f>
        <v>0.30040290109738682</v>
      </c>
      <c r="AC25" s="6">
        <f>(D28-$B$8)*$B$2*Output!$U$101*$E$2*$K$4/Output!$U$95/1000000</f>
        <v>0.44411488716605774</v>
      </c>
      <c r="AE25" s="6">
        <v>2041</v>
      </c>
      <c r="AF25" s="6">
        <f>(B28-$B$8)*$B$2*Output!$U$101*$E$2*$L$4/Output!$U$95/1000000</f>
        <v>44.753303297307383</v>
      </c>
      <c r="AG25" s="6">
        <f>(C28-$B$8)*$B$2*Output!$U$101*$E$2*$L$4/Output!$U$95/1000000</f>
        <v>85.799627513430323</v>
      </c>
      <c r="AH25" s="6">
        <f>(D28-$B$8)*$B$2*Output!$U$101*$E$2*$L$4/Output!$U$95/1000000</f>
        <v>126.84595172955326</v>
      </c>
      <c r="AJ25" s="6">
        <v>2041</v>
      </c>
      <c r="AK25" s="6">
        <f>(B28-$B$8)*$B$2*Output!$U$101*$E$2*$M$4/Output!$U$95/1000000</f>
        <v>25.88882118307783</v>
      </c>
      <c r="AL25" s="6">
        <f>(C28-$B$8)*$B$2*Output!$U$101*$E$2*$M$4/Output!$U$95/1000000</f>
        <v>49.633234881312688</v>
      </c>
      <c r="AM25" s="6">
        <f>(D28-$B$8)*$B$2*Output!$U$101*$E$2*$M$4/Output!$U$95/1000000</f>
        <v>73.377648579547539</v>
      </c>
    </row>
    <row r="26" spans="1:39" x14ac:dyDescent="0.25">
      <c r="A26" s="6">
        <v>2039</v>
      </c>
      <c r="B26" s="6">
        <v>1.7468359639861446</v>
      </c>
      <c r="C26" s="6">
        <v>2.4345253351964171</v>
      </c>
      <c r="D26" s="6">
        <v>3.1222147064066901</v>
      </c>
      <c r="F26" s="6">
        <v>2042</v>
      </c>
      <c r="G26" s="6">
        <f>(B29-$B$8)*$B$2*Output!$U$101*$E$2*$G$4/Output!$U$95/1000000</f>
        <v>36.1459660682277</v>
      </c>
      <c r="H26" s="6">
        <f>(C29-$B$8)*$B$2*Output!$U$101*$E$2*$G$4/Output!$U$95/1000000</f>
        <v>68.574316938064044</v>
      </c>
      <c r="I26" s="6">
        <f>(D29-$B$8)*$B$2*Output!$U$101*$E$2*$G$4/Output!$U$95/1000000</f>
        <v>101.00266780790034</v>
      </c>
      <c r="K26" s="6">
        <v>2042</v>
      </c>
      <c r="L26" s="6">
        <f>(B29-$B$8)*$B$2*Output!$U$101*$E$2*$H$4/Output!$U$95/1000000</f>
        <v>215.2083899242368</v>
      </c>
      <c r="M26" s="6">
        <f>(C29-$B$8)*$B$2*Output!$U$101*$E$2*$H$4/Output!$U$95/1000000</f>
        <v>408.28258153451748</v>
      </c>
      <c r="N26" s="6">
        <f>(D29-$B$8)*$B$2*Output!$U$101*$E$2*$H$4/Output!$U$95/1000000</f>
        <v>601.35677314479801</v>
      </c>
      <c r="P26" s="6">
        <v>2042</v>
      </c>
      <c r="Q26" s="6">
        <f>(B29-$B$8)*$B$2*Output!$U$101*$E$2*$I$4/Output!$U$95/1000000</f>
        <v>15.482227796466519</v>
      </c>
      <c r="R26" s="6">
        <f>(C29-$B$8)*$B$2*Output!$U$101*$E$2*$I$4/Output!$U$95/1000000</f>
        <v>29.37210735544344</v>
      </c>
      <c r="S26" s="6">
        <f>(D29-$B$8)*$B$2*Output!$U$101*$E$2*$I$4/Output!$U$95/1000000</f>
        <v>43.261986914420355</v>
      </c>
      <c r="U26" s="6">
        <v>2042</v>
      </c>
      <c r="V26" s="6">
        <f>(B29-$B$8)*$B$2*Output!$U$101*$E$2*$J$4/Output!$U$95/1000000</f>
        <v>141.80843928475988</v>
      </c>
      <c r="W26" s="6">
        <f>(C29-$B$8)*$B$2*Output!$U$101*$E$2*$J$4/Output!$U$95/1000000</f>
        <v>269.03187043472315</v>
      </c>
      <c r="X26" s="6">
        <f>(D29-$B$8)*$B$2*Output!$U$101*$E$2*$J$4/Output!$U$95/1000000</f>
        <v>396.25530158468638</v>
      </c>
      <c r="Z26" s="6">
        <v>2042</v>
      </c>
      <c r="AA26" s="6">
        <f>(B29-$B$8)*$B$2*Output!$U$101*$E$2*$K$4/Output!$U$95/1000000</f>
        <v>0.16539596586364455</v>
      </c>
      <c r="AB26" s="6">
        <f>(C29-$B$8)*$B$2*Output!$U$101*$E$2*$K$4/Output!$U$95/1000000</f>
        <v>0.31378094479484181</v>
      </c>
      <c r="AC26" s="6">
        <f>(D29-$B$8)*$B$2*Output!$U$101*$E$2*$K$4/Output!$U$95/1000000</f>
        <v>0.46216592372603882</v>
      </c>
      <c r="AE26" s="6">
        <v>2042</v>
      </c>
      <c r="AF26" s="6">
        <f>(B29-$B$8)*$B$2*Output!$U$101*$E$2*$L$4/Output!$U$95/1000000</f>
        <v>47.239597924935566</v>
      </c>
      <c r="AG26" s="6">
        <f>(C29-$B$8)*$B$2*Output!$U$101*$E$2*$L$4/Output!$U$95/1000000</f>
        <v>89.620599820644884</v>
      </c>
      <c r="AH26" s="6">
        <f>(D29-$B$8)*$B$2*Output!$U$101*$E$2*$L$4/Output!$U$95/1000000</f>
        <v>132.00160171635417</v>
      </c>
      <c r="AJ26" s="6">
        <v>2042</v>
      </c>
      <c r="AK26" s="6">
        <f>(B29-$B$8)*$B$2*Output!$U$101*$E$2*$M$4/Output!$U$95/1000000</f>
        <v>27.327089026582158</v>
      </c>
      <c r="AL26" s="6">
        <f>(C29-$B$8)*$B$2*Output!$U$101*$E$2*$M$4/Output!$U$95/1000000</f>
        <v>51.843584989992181</v>
      </c>
      <c r="AM26" s="6">
        <f>(D29-$B$8)*$B$2*Output!$U$101*$E$2*$M$4/Output!$U$95/1000000</f>
        <v>76.360080953402189</v>
      </c>
    </row>
    <row r="27" spans="1:39" x14ac:dyDescent="0.25">
      <c r="A27" s="6">
        <v>2040</v>
      </c>
      <c r="B27" s="6">
        <v>1.7913882117352786</v>
      </c>
      <c r="C27" s="6">
        <v>2.5042419236535012</v>
      </c>
      <c r="D27" s="6">
        <v>3.2170956355717246</v>
      </c>
      <c r="F27" s="6">
        <v>2043</v>
      </c>
      <c r="G27" s="6">
        <f>(B30-$B$8)*$B$2*Output!$U$101*$E$2*$G$4/Output!$U$95/1000000</f>
        <v>38.048385334976523</v>
      </c>
      <c r="H27" s="6">
        <f>(C30-$B$8)*$B$2*Output!$U$101*$E$2*$G$4/Output!$U$95/1000000</f>
        <v>71.553084699342264</v>
      </c>
      <c r="I27" s="6">
        <f>(D30-$B$8)*$B$2*Output!$U$101*$E$2*$G$4/Output!$U$95/1000000</f>
        <v>105.05778406370808</v>
      </c>
      <c r="K27" s="6">
        <v>2043</v>
      </c>
      <c r="L27" s="6">
        <f>(B30-$B$8)*$B$2*Output!$U$101*$E$2*$H$4/Output!$U$95/1000000</f>
        <v>226.53514728867026</v>
      </c>
      <c r="M27" s="6">
        <f>(C30-$B$8)*$B$2*Output!$U$101*$E$2*$H$4/Output!$U$95/1000000</f>
        <v>426.01777811642319</v>
      </c>
      <c r="N27" s="6">
        <f>(D30-$B$8)*$B$2*Output!$U$101*$E$2*$H$4/Output!$U$95/1000000</f>
        <v>625.50040894417646</v>
      </c>
      <c r="P27" s="6">
        <v>2043</v>
      </c>
      <c r="Q27" s="6">
        <f>(B30-$B$8)*$B$2*Output!$U$101*$E$2*$I$4/Output!$U$95/1000000</f>
        <v>16.297081891017388</v>
      </c>
      <c r="R27" s="6">
        <f>(C30-$B$8)*$B$2*Output!$U$101*$E$2*$I$4/Output!$U$95/1000000</f>
        <v>30.647988623793818</v>
      </c>
      <c r="S27" s="6">
        <f>(D30-$B$8)*$B$2*Output!$U$101*$E$2*$I$4/Output!$U$95/1000000</f>
        <v>44.998895356570273</v>
      </c>
      <c r="U27" s="6">
        <v>2043</v>
      </c>
      <c r="V27" s="6">
        <f>(B30-$B$8)*$B$2*Output!$U$101*$E$2*$J$4/Output!$U$95/1000000</f>
        <v>149.27204135237881</v>
      </c>
      <c r="W27" s="6">
        <f>(C30-$B$8)*$B$2*Output!$U$101*$E$2*$J$4/Output!$U$95/1000000</f>
        <v>280.71822034224238</v>
      </c>
      <c r="X27" s="6">
        <f>(D30-$B$8)*$B$2*Output!$U$101*$E$2*$J$4/Output!$U$95/1000000</f>
        <v>412.16439933210609</v>
      </c>
      <c r="Z27" s="6">
        <v>2043</v>
      </c>
      <c r="AA27" s="6">
        <f>(B30-$B$8)*$B$2*Output!$U$101*$E$2*$K$4/Output!$U$95/1000000</f>
        <v>0.17410101669857317</v>
      </c>
      <c r="AB27" s="6">
        <f>(C30-$B$8)*$B$2*Output!$U$101*$E$2*$K$4/Output!$U$95/1000000</f>
        <v>0.32741112886656204</v>
      </c>
      <c r="AC27" s="6">
        <f>(D30-$B$8)*$B$2*Output!$U$101*$E$2*$K$4/Output!$U$95/1000000</f>
        <v>0.48072124103455116</v>
      </c>
      <c r="AE27" s="6">
        <v>2043</v>
      </c>
      <c r="AF27" s="6">
        <f>(B30-$B$8)*$B$2*Output!$U$101*$E$2*$L$4/Output!$U$95/1000000</f>
        <v>49.725892552563749</v>
      </c>
      <c r="AG27" s="6">
        <f>(C30-$B$8)*$B$2*Output!$U$101*$E$2*$L$4/Output!$U$95/1000000</f>
        <v>93.513587245270202</v>
      </c>
      <c r="AH27" s="6">
        <f>(D30-$B$8)*$B$2*Output!$U$101*$E$2*$L$4/Output!$U$95/1000000</f>
        <v>137.30128193797674</v>
      </c>
      <c r="AJ27" s="6">
        <v>2043</v>
      </c>
      <c r="AK27" s="6">
        <f>(B30-$B$8)*$B$2*Output!$U$101*$E$2*$M$4/Output!$U$95/1000000</f>
        <v>28.765356870086482</v>
      </c>
      <c r="AL27" s="6">
        <f>(C30-$B$8)*$B$2*Output!$U$101*$E$2*$M$4/Output!$U$95/1000000</f>
        <v>54.09559429161974</v>
      </c>
      <c r="AM27" s="6">
        <f>(D30-$B$8)*$B$2*Output!$U$101*$E$2*$M$4/Output!$U$95/1000000</f>
        <v>79.425831713153045</v>
      </c>
    </row>
    <row r="28" spans="1:39" x14ac:dyDescent="0.25">
      <c r="A28" s="6">
        <v>2041</v>
      </c>
      <c r="B28" s="6">
        <v>1.8359404594844126</v>
      </c>
      <c r="C28" s="6">
        <v>2.5714550623585266</v>
      </c>
      <c r="D28" s="6">
        <v>3.3069696652326401</v>
      </c>
      <c r="F28" s="6">
        <v>2044</v>
      </c>
      <c r="G28" s="6">
        <f>(B31-$B$8)*$B$2*Output!$U$101*$E$2*$G$4/Output!$U$95/1000000</f>
        <v>39.950804601725366</v>
      </c>
      <c r="H28" s="6">
        <f>(C31-$B$8)*$B$2*Output!$U$101*$E$2*$G$4/Output!$U$95/1000000</f>
        <v>74.58849510975773</v>
      </c>
      <c r="I28" s="6">
        <f>(D31-$B$8)*$B$2*Output!$U$101*$E$2*$G$4/Output!$U$95/1000000</f>
        <v>109.22618561779012</v>
      </c>
      <c r="K28" s="6">
        <v>2044</v>
      </c>
      <c r="L28" s="6">
        <f>(B31-$B$8)*$B$2*Output!$U$101*$E$2*$H$4/Output!$U$95/1000000</f>
        <v>237.86190465310389</v>
      </c>
      <c r="M28" s="6">
        <f>(C31-$B$8)*$B$2*Output!$U$101*$E$2*$H$4/Output!$U$95/1000000</f>
        <v>444.09021767860662</v>
      </c>
      <c r="N28" s="6">
        <f>(D31-$B$8)*$B$2*Output!$U$101*$E$2*$H$4/Output!$U$95/1000000</f>
        <v>650.31853070410955</v>
      </c>
      <c r="P28" s="6">
        <v>2044</v>
      </c>
      <c r="Q28" s="6">
        <f>(B31-$B$8)*$B$2*Output!$U$101*$E$2*$I$4/Output!$U$95/1000000</f>
        <v>17.111935985568262</v>
      </c>
      <c r="R28" s="6">
        <f>(C31-$B$8)*$B$2*Output!$U$101*$E$2*$I$4/Output!$U$95/1000000</f>
        <v>31.948131365617691</v>
      </c>
      <c r="S28" s="6">
        <f>(D31-$B$8)*$B$2*Output!$U$101*$E$2*$I$4/Output!$U$95/1000000</f>
        <v>46.78432674566713</v>
      </c>
      <c r="U28" s="6">
        <v>2044</v>
      </c>
      <c r="V28" s="6">
        <f>(B31-$B$8)*$B$2*Output!$U$101*$E$2*$J$4/Output!$U$95/1000000</f>
        <v>156.73564341999781</v>
      </c>
      <c r="W28" s="6">
        <f>(C31-$B$8)*$B$2*Output!$U$101*$E$2*$J$4/Output!$U$95/1000000</f>
        <v>292.62679160790543</v>
      </c>
      <c r="X28" s="6">
        <f>(D31-$B$8)*$B$2*Output!$U$101*$E$2*$J$4/Output!$U$95/1000000</f>
        <v>428.51793979581311</v>
      </c>
      <c r="Z28" s="6">
        <v>2044</v>
      </c>
      <c r="AA28" s="6">
        <f>(B31-$B$8)*$B$2*Output!$U$101*$E$2*$K$4/Output!$U$95/1000000</f>
        <v>0.18280606753350193</v>
      </c>
      <c r="AB28" s="6">
        <f>(C31-$B$8)*$B$2*Output!$U$101*$E$2*$K$4/Output!$U$95/1000000</f>
        <v>0.34130049720369787</v>
      </c>
      <c r="AC28" s="6">
        <f>(D31-$B$8)*$B$2*Output!$U$101*$E$2*$K$4/Output!$U$95/1000000</f>
        <v>0.49979492687389393</v>
      </c>
      <c r="AE28" s="6">
        <v>2044</v>
      </c>
      <c r="AF28" s="6">
        <f>(B31-$B$8)*$B$2*Output!$U$101*$E$2*$L$4/Output!$U$95/1000000</f>
        <v>52.212187180191954</v>
      </c>
      <c r="AG28" s="6">
        <f>(C31-$B$8)*$B$2*Output!$U$101*$E$2*$L$4/Output!$U$95/1000000</f>
        <v>97.480601629517963</v>
      </c>
      <c r="AH28" s="6">
        <f>(D31-$B$8)*$B$2*Output!$U$101*$E$2*$L$4/Output!$U$95/1000000</f>
        <v>142.74901607884397</v>
      </c>
      <c r="AJ28" s="6">
        <v>2044</v>
      </c>
      <c r="AK28" s="6">
        <f>(B31-$B$8)*$B$2*Output!$U$101*$E$2*$M$4/Output!$U$95/1000000</f>
        <v>30.203624713590813</v>
      </c>
      <c r="AL28" s="6">
        <f>(C31-$B$8)*$B$2*Output!$U$101*$E$2*$M$4/Output!$U$95/1000000</f>
        <v>56.390426593544305</v>
      </c>
      <c r="AM28" s="6">
        <f>(D31-$B$8)*$B$2*Output!$U$101*$E$2*$M$4/Output!$U$95/1000000</f>
        <v>82.577228473497797</v>
      </c>
    </row>
    <row r="29" spans="1:39" x14ac:dyDescent="0.25">
      <c r="A29" s="6">
        <v>2042</v>
      </c>
      <c r="B29" s="6">
        <v>1.8804927072335467</v>
      </c>
      <c r="C29" s="6">
        <v>2.639923578914023</v>
      </c>
      <c r="D29" s="6">
        <v>3.3993544505944997</v>
      </c>
      <c r="F29" s="6">
        <v>2045</v>
      </c>
      <c r="G29" s="6">
        <f>(B32-$B$8)*$B$2*Output!$U$101*$E$2*$G$4/Output!$U$95/1000000</f>
        <v>41.853223868474188</v>
      </c>
      <c r="H29" s="6">
        <f>(C32-$B$8)*$B$2*Output!$U$101*$E$2*$G$4/Output!$U$95/1000000</f>
        <v>77.682130560294453</v>
      </c>
      <c r="I29" s="6">
        <f>(D32-$B$8)*$B$2*Output!$U$101*$E$2*$G$4/Output!$U$95/1000000</f>
        <v>113.51103725211472</v>
      </c>
      <c r="K29" s="6">
        <v>2045</v>
      </c>
      <c r="L29" s="6">
        <f>(B32-$B$8)*$B$2*Output!$U$101*$E$2*$H$4/Output!$U$95/1000000</f>
        <v>249.18866201753733</v>
      </c>
      <c r="M29" s="6">
        <f>(C32-$B$8)*$B$2*Output!$U$101*$E$2*$H$4/Output!$U$95/1000000</f>
        <v>462.50932157157922</v>
      </c>
      <c r="N29" s="6">
        <f>(D32-$B$8)*$B$2*Output!$U$101*$E$2*$H$4/Output!$U$95/1000000</f>
        <v>675.8299811256212</v>
      </c>
      <c r="P29" s="6">
        <v>2045</v>
      </c>
      <c r="Q29" s="6">
        <f>(B32-$B$8)*$B$2*Output!$U$101*$E$2*$I$4/Output!$U$95/1000000</f>
        <v>17.92679008011913</v>
      </c>
      <c r="R29" s="6">
        <f>(C32-$B$8)*$B$2*Output!$U$101*$E$2*$I$4/Output!$U$95/1000000</f>
        <v>33.273213358834482</v>
      </c>
      <c r="S29" s="6">
        <f>(D32-$B$8)*$B$2*Output!$U$101*$E$2*$I$4/Output!$U$95/1000000</f>
        <v>48.619636637549839</v>
      </c>
      <c r="U29" s="6">
        <v>2045</v>
      </c>
      <c r="V29" s="6">
        <f>(B32-$B$8)*$B$2*Output!$U$101*$E$2*$J$4/Output!$U$95/1000000</f>
        <v>164.19924548761671</v>
      </c>
      <c r="W29" s="6">
        <f>(C32-$B$8)*$B$2*Output!$U$101*$E$2*$J$4/Output!$U$95/1000000</f>
        <v>304.76379229363988</v>
      </c>
      <c r="X29" s="6">
        <f>(D32-$B$8)*$B$2*Output!$U$101*$E$2*$J$4/Output!$U$95/1000000</f>
        <v>445.32833909966325</v>
      </c>
      <c r="Z29" s="6">
        <v>2045</v>
      </c>
      <c r="AA29" s="6">
        <f>(B32-$B$8)*$B$2*Output!$U$101*$E$2*$K$4/Output!$U$95/1000000</f>
        <v>0.19151111836843052</v>
      </c>
      <c r="AB29" s="6">
        <f>(C32-$B$8)*$B$2*Output!$U$101*$E$2*$K$4/Output!$U$95/1000000</f>
        <v>0.35545629047826999</v>
      </c>
      <c r="AC29" s="6">
        <f>(D32-$B$8)*$B$2*Output!$U$101*$E$2*$K$4/Output!$U$95/1000000</f>
        <v>0.5194014625881096</v>
      </c>
      <c r="AE29" s="6">
        <v>2045</v>
      </c>
      <c r="AF29" s="6">
        <f>(B32-$B$8)*$B$2*Output!$U$101*$E$2*$L$4/Output!$U$95/1000000</f>
        <v>54.698481807820123</v>
      </c>
      <c r="AG29" s="6">
        <f>(C32-$B$8)*$B$2*Output!$U$101*$E$2*$L$4/Output!$U$95/1000000</f>
        <v>101.52371101920278</v>
      </c>
      <c r="AH29" s="6">
        <f>(D32-$B$8)*$B$2*Output!$U$101*$E$2*$L$4/Output!$U$95/1000000</f>
        <v>148.3489402305855</v>
      </c>
      <c r="AJ29" s="6">
        <v>2045</v>
      </c>
      <c r="AK29" s="6">
        <f>(B32-$B$8)*$B$2*Output!$U$101*$E$2*$M$4/Output!$U$95/1000000</f>
        <v>31.641892557095126</v>
      </c>
      <c r="AL29" s="6">
        <f>(C32-$B$8)*$B$2*Output!$U$101*$E$2*$M$4/Output!$U$95/1000000</f>
        <v>58.729278215687494</v>
      </c>
      <c r="AM29" s="6">
        <f>(D32-$B$8)*$B$2*Output!$U$101*$E$2*$M$4/Output!$U$95/1000000</f>
        <v>85.816663874279868</v>
      </c>
    </row>
    <row r="30" spans="1:39" x14ac:dyDescent="0.25">
      <c r="A30" s="6">
        <v>2043</v>
      </c>
      <c r="B30" s="6">
        <v>1.9250449549826807</v>
      </c>
      <c r="C30" s="6">
        <v>2.7096825440418311</v>
      </c>
      <c r="D30" s="6">
        <v>3.4943201331009828</v>
      </c>
      <c r="F30" s="6">
        <v>2046</v>
      </c>
      <c r="G30" s="6">
        <f>(B33-$B$8)*$B$2*Output!$U$101*$E$2*$G$4/Output!$U$95/1000000</f>
        <v>43.755643135223011</v>
      </c>
      <c r="H30" s="6">
        <f>(C33-$B$8)*$B$2*Output!$U$101*$E$2*$G$4/Output!$U$95/1000000</f>
        <v>80.83561764822386</v>
      </c>
      <c r="I30" s="6">
        <f>(D33-$B$8)*$B$2*Output!$U$101*$E$2*$G$4/Output!$U$95/1000000</f>
        <v>117.91559216122474</v>
      </c>
      <c r="K30" s="6">
        <v>2046</v>
      </c>
      <c r="L30" s="6">
        <f>(B33-$B$8)*$B$2*Output!$U$101*$E$2*$H$4/Output!$U$95/1000000</f>
        <v>260.51541938197084</v>
      </c>
      <c r="M30" s="6">
        <f>(C33-$B$8)*$B$2*Output!$U$101*$E$2*$H$4/Output!$U$95/1000000</f>
        <v>481.28477434434933</v>
      </c>
      <c r="N30" s="6">
        <f>(D33-$B$8)*$B$2*Output!$U$101*$E$2*$H$4/Output!$U$95/1000000</f>
        <v>702.05412930672799</v>
      </c>
      <c r="P30" s="6">
        <v>2046</v>
      </c>
      <c r="Q30" s="6">
        <f>(B33-$B$8)*$B$2*Output!$U$101*$E$2*$I$4/Output!$U$95/1000000</f>
        <v>18.74164417467</v>
      </c>
      <c r="R30" s="6">
        <f>(C33-$B$8)*$B$2*Output!$U$101*$E$2*$I$4/Output!$U$95/1000000</f>
        <v>34.623931316030109</v>
      </c>
      <c r="S30" s="6">
        <f>(D33-$B$8)*$B$2*Output!$U$101*$E$2*$I$4/Output!$U$95/1000000</f>
        <v>50.50621845739024</v>
      </c>
      <c r="U30" s="6">
        <v>2046</v>
      </c>
      <c r="V30" s="6">
        <f>(B33-$B$8)*$B$2*Output!$U$101*$E$2*$J$4/Output!$U$95/1000000</f>
        <v>171.66284755523566</v>
      </c>
      <c r="W30" s="6">
        <f>(C33-$B$8)*$B$2*Output!$U$101*$E$2*$J$4/Output!$U$95/1000000</f>
        <v>317.135603892196</v>
      </c>
      <c r="X30" s="6">
        <f>(D33-$B$8)*$B$2*Output!$U$101*$E$2*$J$4/Output!$U$95/1000000</f>
        <v>462.60836022915652</v>
      </c>
      <c r="Z30" s="6">
        <v>2046</v>
      </c>
      <c r="AA30" s="6">
        <f>(B33-$B$8)*$B$2*Output!$U$101*$E$2*$K$4/Output!$U$95/1000000</f>
        <v>0.20021616920335919</v>
      </c>
      <c r="AB30" s="6">
        <f>(C33-$B$8)*$B$2*Output!$U$101*$E$2*$K$4/Output!$U$95/1000000</f>
        <v>0.36988595164051741</v>
      </c>
      <c r="AC30" s="6">
        <f>(D33-$B$8)*$B$2*Output!$U$101*$E$2*$K$4/Output!$U$95/1000000</f>
        <v>0.53955573407767587</v>
      </c>
      <c r="AE30" s="6">
        <v>2046</v>
      </c>
      <c r="AF30" s="6">
        <f>(B33-$B$8)*$B$2*Output!$U$101*$E$2*$L$4/Output!$U$95/1000000</f>
        <v>57.18477643544832</v>
      </c>
      <c r="AG30" s="6">
        <f>(C33-$B$8)*$B$2*Output!$U$101*$E$2*$L$4/Output!$U$95/1000000</f>
        <v>105.64504123386831</v>
      </c>
      <c r="AH30" s="6">
        <f>(D33-$B$8)*$B$2*Output!$U$101*$E$2*$L$4/Output!$U$95/1000000</f>
        <v>154.10530603228838</v>
      </c>
      <c r="AJ30" s="6">
        <v>2046</v>
      </c>
      <c r="AK30" s="6">
        <f>(B33-$B$8)*$B$2*Output!$U$101*$E$2*$M$4/Output!$U$95/1000000</f>
        <v>33.080160400599453</v>
      </c>
      <c r="AL30" s="6">
        <f>(C33-$B$8)*$B$2*Output!$U$101*$E$2*$M$4/Output!$U$95/1000000</f>
        <v>61.113378898827705</v>
      </c>
      <c r="AM30" s="6">
        <f>(D33-$B$8)*$B$2*Output!$U$101*$E$2*$M$4/Output!$U$95/1000000</f>
        <v>89.146597397055984</v>
      </c>
    </row>
    <row r="31" spans="1:39" x14ac:dyDescent="0.25">
      <c r="A31" s="6">
        <v>2044</v>
      </c>
      <c r="B31" s="6">
        <v>1.9695972027318149</v>
      </c>
      <c r="C31" s="6">
        <v>2.7807680082130606</v>
      </c>
      <c r="D31" s="6">
        <v>3.5919388136943069</v>
      </c>
      <c r="F31" s="6">
        <v>2047</v>
      </c>
      <c r="G31" s="6">
        <f>(B34-$B$8)*$B$2*Output!$U$101*$E$2*$G$4/Output!$U$95/1000000</f>
        <v>45.658062401971833</v>
      </c>
      <c r="H31" s="6">
        <f>(C34-$B$8)*$B$2*Output!$U$101*$E$2*$G$4/Output!$U$95/1000000</f>
        <v>84.050628412068846</v>
      </c>
      <c r="I31" s="6">
        <f>(D34-$B$8)*$B$2*Output!$U$101*$E$2*$G$4/Output!$U$95/1000000</f>
        <v>122.44319442216592</v>
      </c>
      <c r="K31" s="6">
        <v>2047</v>
      </c>
      <c r="L31" s="6">
        <f>(B34-$B$8)*$B$2*Output!$U$101*$E$2*$H$4/Output!$U$95/1000000</f>
        <v>271.84217674640433</v>
      </c>
      <c r="M31" s="6">
        <f>(C34-$B$8)*$B$2*Output!$U$101*$E$2*$H$4/Output!$U$95/1000000</f>
        <v>500.42653109723761</v>
      </c>
      <c r="N31" s="6">
        <f>(D34-$B$8)*$B$2*Output!$U$101*$E$2*$H$4/Output!$U$95/1000000</f>
        <v>729.01088544807124</v>
      </c>
      <c r="P31" s="6">
        <v>2047</v>
      </c>
      <c r="Q31" s="6">
        <f>(B34-$B$8)*$B$2*Output!$U$101*$E$2*$I$4/Output!$U$95/1000000</f>
        <v>19.556498269220867</v>
      </c>
      <c r="R31" s="6">
        <f>(C34-$B$8)*$B$2*Output!$U$101*$E$2*$I$4/Output!$U$95/1000000</f>
        <v>36.001001413423154</v>
      </c>
      <c r="S31" s="6">
        <f>(D34-$B$8)*$B$2*Output!$U$101*$E$2*$I$4/Output!$U$95/1000000</f>
        <v>52.445504557625462</v>
      </c>
      <c r="U31" s="6">
        <v>2047</v>
      </c>
      <c r="V31" s="6">
        <f>(B34-$B$8)*$B$2*Output!$U$101*$E$2*$J$4/Output!$U$95/1000000</f>
        <v>179.12644962285458</v>
      </c>
      <c r="W31" s="6">
        <f>(C34-$B$8)*$B$2*Output!$U$101*$E$2*$J$4/Output!$U$95/1000000</f>
        <v>329.74878617217689</v>
      </c>
      <c r="X31" s="6">
        <f>(D34-$B$8)*$B$2*Output!$U$101*$E$2*$J$4/Output!$U$95/1000000</f>
        <v>480.37112272149943</v>
      </c>
      <c r="Z31" s="6">
        <v>2047</v>
      </c>
      <c r="AA31" s="6">
        <f>(B34-$B$8)*$B$2*Output!$U$101*$E$2*$K$4/Output!$U$95/1000000</f>
        <v>0.20892122003828784</v>
      </c>
      <c r="AB31" s="6">
        <f>(C34-$B$8)*$B$2*Output!$U$101*$E$2*$K$4/Output!$U$95/1000000</f>
        <v>0.38459713156981978</v>
      </c>
      <c r="AC31" s="6">
        <f>(D34-$B$8)*$B$2*Output!$U$101*$E$2*$K$4/Output!$U$95/1000000</f>
        <v>0.56027304310135195</v>
      </c>
      <c r="AE31" s="6">
        <v>2047</v>
      </c>
      <c r="AF31" s="6">
        <f>(B34-$B$8)*$B$2*Output!$U$101*$E$2*$L$4/Output!$U$95/1000000</f>
        <v>59.671071063076504</v>
      </c>
      <c r="AG31" s="6">
        <f>(C34-$B$8)*$B$2*Output!$U$101*$E$2*$L$4/Output!$U$95/1000000</f>
        <v>109.84677748077625</v>
      </c>
      <c r="AH31" s="6">
        <f>(D34-$B$8)*$B$2*Output!$U$101*$E$2*$L$4/Output!$U$95/1000000</f>
        <v>160.02248389847605</v>
      </c>
      <c r="AJ31" s="6">
        <v>2047</v>
      </c>
      <c r="AK31" s="6">
        <f>(B34-$B$8)*$B$2*Output!$U$101*$E$2*$M$4/Output!$U$95/1000000</f>
        <v>34.518428244103774</v>
      </c>
      <c r="AL31" s="6">
        <f>(C34-$B$8)*$B$2*Output!$U$101*$E$2*$M$4/Output!$U$95/1000000</f>
        <v>63.543992738257984</v>
      </c>
      <c r="AM31" s="6">
        <f>(D34-$B$8)*$B$2*Output!$U$101*$E$2*$M$4/Output!$U$95/1000000</f>
        <v>92.569557232412251</v>
      </c>
    </row>
    <row r="32" spans="1:39" x14ac:dyDescent="0.25">
      <c r="A32" s="6">
        <v>2045</v>
      </c>
      <c r="B32" s="6">
        <v>2.0141494504809487</v>
      </c>
      <c r="C32" s="6">
        <v>2.853217029018742</v>
      </c>
      <c r="D32" s="6">
        <v>3.6922846075565361</v>
      </c>
      <c r="F32" s="6">
        <v>2048</v>
      </c>
      <c r="G32" s="6">
        <f>(B35-$B$8)*$B$2*Output!$U$101*$E$2*$G$4/Output!$U$95/1000000</f>
        <v>47.560481668720662</v>
      </c>
      <c r="H32" s="6">
        <f>(C35-$B$8)*$B$2*Output!$U$101*$E$2*$G$4/Output!$U$95/1000000</f>
        <v>87.328881601067991</v>
      </c>
      <c r="I32" s="6">
        <f>(D35-$B$8)*$B$2*Output!$U$101*$E$2*$G$4/Output!$U$95/1000000</f>
        <v>127.09728153341533</v>
      </c>
      <c r="K32" s="6">
        <v>2048</v>
      </c>
      <c r="L32" s="6">
        <f>(B35-$B$8)*$B$2*Output!$U$101*$E$2*$H$4/Output!$U$95/1000000</f>
        <v>283.16893411083788</v>
      </c>
      <c r="M32" s="6">
        <f>(C35-$B$8)*$B$2*Output!$U$101*$E$2*$H$4/Output!$U$95/1000000</f>
        <v>519.94482504010284</v>
      </c>
      <c r="N32" s="6">
        <f>(D35-$B$8)*$B$2*Output!$U$101*$E$2*$H$4/Output!$U$95/1000000</f>
        <v>756.72071596936792</v>
      </c>
      <c r="P32" s="6">
        <v>2048</v>
      </c>
      <c r="Q32" s="6">
        <f>(B35-$B$8)*$B$2*Output!$U$101*$E$2*$I$4/Output!$U$95/1000000</f>
        <v>20.371352363771738</v>
      </c>
      <c r="R32" s="6">
        <f>(C35-$B$8)*$B$2*Output!$U$101*$E$2*$I$4/Output!$U$95/1000000</f>
        <v>37.405159834608384</v>
      </c>
      <c r="S32" s="6">
        <f>(D35-$B$8)*$B$2*Output!$U$101*$E$2*$I$4/Output!$U$95/1000000</f>
        <v>54.438967305445033</v>
      </c>
      <c r="U32" s="6">
        <v>2048</v>
      </c>
      <c r="V32" s="6">
        <f>(B35-$B$8)*$B$2*Output!$U$101*$E$2*$J$4/Output!$U$95/1000000</f>
        <v>186.59005169047353</v>
      </c>
      <c r="W32" s="6">
        <f>(C35-$B$8)*$B$2*Output!$U$101*$E$2*$J$4/Output!$U$95/1000000</f>
        <v>342.61008215842219</v>
      </c>
      <c r="X32" s="6">
        <f>(D35-$B$8)*$B$2*Output!$U$101*$E$2*$J$4/Output!$U$95/1000000</f>
        <v>498.63011262637087</v>
      </c>
      <c r="Z32" s="6">
        <v>2048</v>
      </c>
      <c r="AA32" s="6">
        <f>(B35-$B$8)*$B$2*Output!$U$101*$E$2*$K$4/Output!$U$95/1000000</f>
        <v>0.21762627087321648</v>
      </c>
      <c r="AB32" s="6">
        <f>(C35-$B$8)*$B$2*Output!$U$101*$E$2*$K$4/Output!$U$95/1000000</f>
        <v>0.39959769488348607</v>
      </c>
      <c r="AC32" s="6">
        <f>(D35-$B$8)*$B$2*Output!$U$101*$E$2*$K$4/Output!$U$95/1000000</f>
        <v>0.58156911889375573</v>
      </c>
      <c r="AE32" s="6">
        <v>2048</v>
      </c>
      <c r="AF32" s="6">
        <f>(B35-$B$8)*$B$2*Output!$U$101*$E$2*$L$4/Output!$U$95/1000000</f>
        <v>62.157365690704687</v>
      </c>
      <c r="AG32" s="6">
        <f>(C35-$B$8)*$B$2*Output!$U$101*$E$2*$L$4/Output!$U$95/1000000</f>
        <v>114.13116601398472</v>
      </c>
      <c r="AH32" s="6">
        <f>(D35-$B$8)*$B$2*Output!$U$101*$E$2*$L$4/Output!$U$95/1000000</f>
        <v>166.10496633726478</v>
      </c>
      <c r="AJ32" s="6">
        <v>2048</v>
      </c>
      <c r="AK32" s="6">
        <f>(B35-$B$8)*$B$2*Output!$U$101*$E$2*$M$4/Output!$U$95/1000000</f>
        <v>35.956696087608101</v>
      </c>
      <c r="AL32" s="6">
        <f>(C35-$B$8)*$B$2*Output!$U$101*$E$2*$M$4/Output!$U$95/1000000</f>
        <v>66.022419143527088</v>
      </c>
      <c r="AM32" s="6">
        <f>(D35-$B$8)*$B$2*Output!$U$101*$E$2*$M$4/Output!$U$95/1000000</f>
        <v>96.088142199446082</v>
      </c>
    </row>
    <row r="33" spans="1:39" x14ac:dyDescent="0.25">
      <c r="A33" s="6">
        <v>2046</v>
      </c>
      <c r="B33" s="6">
        <v>2.0587016982300828</v>
      </c>
      <c r="C33" s="6">
        <v>2.9270676993051232</v>
      </c>
      <c r="D33" s="6">
        <v>3.795433700380165</v>
      </c>
      <c r="F33" s="6">
        <v>2049</v>
      </c>
      <c r="G33" s="6">
        <f>(B36-$B$8)*$B$2*Output!$U$101*$E$2*$G$4/Output!$U$95/1000000</f>
        <v>49.462900935469484</v>
      </c>
      <c r="H33" s="6">
        <f>(C36-$B$8)*$B$2*Output!$U$101*$E$2*$G$4/Output!$U$95/1000000</f>
        <v>90.672143980104195</v>
      </c>
      <c r="I33" s="6">
        <f>(D36-$B$8)*$B$2*Output!$U$101*$E$2*$G$4/Output!$U$95/1000000</f>
        <v>131.88138702473893</v>
      </c>
      <c r="K33" s="6">
        <v>2049</v>
      </c>
      <c r="L33" s="6">
        <f>(B36-$B$8)*$B$2*Output!$U$101*$E$2*$H$4/Output!$U$95/1000000</f>
        <v>294.49569147527143</v>
      </c>
      <c r="M33" s="6">
        <f>(C36-$B$8)*$B$2*Output!$U$101*$E$2*$H$4/Output!$U$95/1000000</f>
        <v>539.85017526171691</v>
      </c>
      <c r="N33" s="6">
        <f>(D36-$B$8)*$B$2*Output!$U$101*$E$2*$H$4/Output!$U$95/1000000</f>
        <v>785.20465904816297</v>
      </c>
      <c r="P33" s="6">
        <v>2049</v>
      </c>
      <c r="Q33" s="6">
        <f>(B36-$B$8)*$B$2*Output!$U$101*$E$2*$I$4/Output!$U$95/1000000</f>
        <v>21.186206458322609</v>
      </c>
      <c r="R33" s="6">
        <f>(C36-$B$8)*$B$2*Output!$U$101*$E$2*$I$4/Output!$U$95/1000000</f>
        <v>38.837163329490572</v>
      </c>
      <c r="S33" s="6">
        <f>(D36-$B$8)*$B$2*Output!$U$101*$E$2*$I$4/Output!$U$95/1000000</f>
        <v>56.488120200658557</v>
      </c>
      <c r="U33" s="6">
        <v>2049</v>
      </c>
      <c r="V33" s="6">
        <f>(B36-$B$8)*$B$2*Output!$U$101*$E$2*$J$4/Output!$U$95/1000000</f>
        <v>194.05365375809245</v>
      </c>
      <c r="W33" s="6">
        <f>(C36-$B$8)*$B$2*Output!$U$101*$E$2*$J$4/Output!$U$95/1000000</f>
        <v>355.72642325152452</v>
      </c>
      <c r="X33" s="6">
        <f>(D36-$B$8)*$B$2*Output!$U$101*$E$2*$J$4/Output!$U$95/1000000</f>
        <v>517.39919274495674</v>
      </c>
      <c r="Z33" s="6">
        <v>2049</v>
      </c>
      <c r="AA33" s="6">
        <f>(B36-$B$8)*$B$2*Output!$U$101*$E$2*$K$4/Output!$U$95/1000000</f>
        <v>0.22633132170814516</v>
      </c>
      <c r="AB33" s="6">
        <f>(C36-$B$8)*$B$2*Output!$U$101*$E$2*$K$4/Output!$U$95/1000000</f>
        <v>0.41489572590782026</v>
      </c>
      <c r="AC33" s="6">
        <f>(D36-$B$8)*$B$2*Output!$U$101*$E$2*$K$4/Output!$U$95/1000000</f>
        <v>0.60346013010749566</v>
      </c>
      <c r="AE33" s="6">
        <v>2049</v>
      </c>
      <c r="AF33" s="6">
        <f>(B36-$B$8)*$B$2*Output!$U$101*$E$2*$L$4/Output!$U$95/1000000</f>
        <v>64.643660318332877</v>
      </c>
      <c r="AG33" s="6">
        <f>(C36-$B$8)*$B$2*Output!$U$101*$E$2*$L$4/Output!$U$95/1000000</f>
        <v>118.50051583977505</v>
      </c>
      <c r="AH33" s="6">
        <f>(D36-$B$8)*$B$2*Output!$U$101*$E$2*$L$4/Output!$U$95/1000000</f>
        <v>172.3573713612173</v>
      </c>
      <c r="AJ33" s="6">
        <v>2049</v>
      </c>
      <c r="AK33" s="6">
        <f>(B36-$B$8)*$B$2*Output!$U$101*$E$2*$M$4/Output!$U$95/1000000</f>
        <v>37.394963931112422</v>
      </c>
      <c r="AL33" s="6">
        <f>(C36-$B$8)*$B$2*Output!$U$101*$E$2*$M$4/Output!$U$95/1000000</f>
        <v>68.549993824992086</v>
      </c>
      <c r="AM33" s="6">
        <f>(D36-$B$8)*$B$2*Output!$U$101*$E$2*$M$4/Output!$U$95/1000000</f>
        <v>99.705023718871786</v>
      </c>
    </row>
    <row r="34" spans="1:39" x14ac:dyDescent="0.25">
      <c r="A34" s="6">
        <v>2047</v>
      </c>
      <c r="B34" s="6">
        <v>2.1032539459792168</v>
      </c>
      <c r="C34" s="6">
        <v>3.0023591760949584</v>
      </c>
      <c r="D34" s="6">
        <v>3.9014644062107013</v>
      </c>
      <c r="F34" s="6">
        <v>2050</v>
      </c>
      <c r="G34" s="6">
        <f>(B37-$B$8)*$B$2*Output!$U$101*$E$2*$G$4/Output!$U$95/1000000</f>
        <v>51.365320202218342</v>
      </c>
      <c r="H34" s="6">
        <f>(C37-$B$8)*$B$2*Output!$U$101*$E$2*$G$4/Output!$U$95/1000000</f>
        <v>94.082231671088536</v>
      </c>
      <c r="I34" s="6">
        <f>(D37-$B$8)*$B$2*Output!$U$101*$E$2*$G$4/Output!$U$95/1000000</f>
        <v>136.79914313995889</v>
      </c>
      <c r="K34" s="6">
        <v>2050</v>
      </c>
      <c r="L34" s="6">
        <f>(B37-$B$8)*$B$2*Output!$U$101*$E$2*$H$4/Output!$U$95/1000000</f>
        <v>305.82244883970503</v>
      </c>
      <c r="M34" s="6">
        <f>(C37-$B$8)*$B$2*Output!$U$101*$E$2*$H$4/Output!$U$95/1000000</f>
        <v>560.15339471619109</v>
      </c>
      <c r="N34" s="6">
        <f>(D37-$B$8)*$B$2*Output!$U$101*$E$2*$H$4/Output!$U$95/1000000</f>
        <v>814.48434059267811</v>
      </c>
      <c r="P34" s="6">
        <v>2050</v>
      </c>
      <c r="Q34" s="6">
        <f>(B37-$B$8)*$B$2*Output!$U$101*$E$2*$I$4/Output!$U$95/1000000</f>
        <v>22.001060552873486</v>
      </c>
      <c r="R34" s="6">
        <f>(C37-$B$8)*$B$2*Output!$U$101*$E$2*$I$4/Output!$U$95/1000000</f>
        <v>40.297789788832986</v>
      </c>
      <c r="S34" s="6">
        <f>(D37-$B$8)*$B$2*Output!$U$101*$E$2*$I$4/Output!$U$95/1000000</f>
        <v>58.594519024792547</v>
      </c>
      <c r="U34" s="6">
        <v>2050</v>
      </c>
      <c r="V34" s="6">
        <f>(B37-$B$8)*$B$2*Output!$U$101*$E$2*$J$4/Output!$U$95/1000000</f>
        <v>201.51725582571149</v>
      </c>
      <c r="W34" s="6">
        <f>(C37-$B$8)*$B$2*Output!$U$101*$E$2*$J$4/Output!$U$95/1000000</f>
        <v>369.10493449036858</v>
      </c>
      <c r="X34" s="6">
        <f>(D37-$B$8)*$B$2*Output!$U$101*$E$2*$J$4/Output!$U$95/1000000</f>
        <v>536.69261315502627</v>
      </c>
      <c r="Z34" s="6">
        <v>2050</v>
      </c>
      <c r="AA34" s="6">
        <f>(B37-$B$8)*$B$2*Output!$U$101*$E$2*$K$4/Output!$U$95/1000000</f>
        <v>0.23503637254307394</v>
      </c>
      <c r="AB34" s="6">
        <f>(C37-$B$8)*$B$2*Output!$U$101*$E$2*$K$4/Output!$U$95/1000000</f>
        <v>0.43049953481599751</v>
      </c>
      <c r="AC34" s="6">
        <f>(D37-$B$8)*$B$2*Output!$U$101*$E$2*$K$4/Output!$U$95/1000000</f>
        <v>0.62596269708892183</v>
      </c>
      <c r="AE34" s="6">
        <v>2050</v>
      </c>
      <c r="AF34" s="6">
        <f>(B37-$B$8)*$B$2*Output!$U$101*$E$2*$L$4/Output!$U$95/1000000</f>
        <v>67.129954945961089</v>
      </c>
      <c r="AG34" s="6">
        <f>(C37-$B$8)*$B$2*Output!$U$101*$E$2*$L$4/Output!$U$95/1000000</f>
        <v>122.95720046972251</v>
      </c>
      <c r="AH34" s="6">
        <f>(D37-$B$8)*$B$2*Output!$U$101*$E$2*$L$4/Output!$U$95/1000000</f>
        <v>178.7844459934841</v>
      </c>
      <c r="AJ34" s="6">
        <v>2050</v>
      </c>
      <c r="AK34" s="6">
        <f>(B37-$B$8)*$B$2*Output!$U$101*$E$2*$M$4/Output!$U$95/1000000</f>
        <v>38.833231774616763</v>
      </c>
      <c r="AL34" s="6">
        <f>(C37-$B$8)*$B$2*Output!$U$101*$E$2*$M$4/Output!$U$95/1000000</f>
        <v>71.128089807932028</v>
      </c>
      <c r="AM34" s="6">
        <f>(D37-$B$8)*$B$2*Output!$U$101*$E$2*$M$4/Output!$U$95/1000000</f>
        <v>103.42294784124741</v>
      </c>
    </row>
    <row r="35" spans="1:39" x14ac:dyDescent="0.25">
      <c r="A35" s="6">
        <v>2048</v>
      </c>
      <c r="B35" s="6">
        <v>2.1478061937283508</v>
      </c>
      <c r="C35" s="6">
        <v>3.0791317103167541</v>
      </c>
      <c r="D35" s="6">
        <v>4.0104572269051584</v>
      </c>
    </row>
    <row r="36" spans="1:39" x14ac:dyDescent="0.25">
      <c r="A36" s="6">
        <v>2049</v>
      </c>
      <c r="B36" s="6">
        <v>2.1923584414774848</v>
      </c>
      <c r="C36" s="6">
        <v>3.1574266773645445</v>
      </c>
      <c r="D36" s="6">
        <v>4.1224949132516056</v>
      </c>
      <c r="G36" s="6">
        <f>SUM(G8:G34)</f>
        <v>719.11448283105642</v>
      </c>
      <c r="H36" s="6">
        <f t="shared" ref="H36:I36" si="1">SUM(H8:H34)</f>
        <v>1424.0564272252825</v>
      </c>
      <c r="I36" s="6">
        <f t="shared" si="1"/>
        <v>2128.9983716195097</v>
      </c>
      <c r="L36" s="6">
        <f>SUM(L8:L34)</f>
        <v>4281.5142837558687</v>
      </c>
      <c r="M36" s="6">
        <f t="shared" ref="M36:N36" si="2">SUM(M8:M34)</f>
        <v>8478.6471133718078</v>
      </c>
      <c r="N36" s="6">
        <f t="shared" si="2"/>
        <v>12675.779942987754</v>
      </c>
      <c r="Q36" s="6">
        <f>SUM(Q8:Q34)</f>
        <v>308.01484774022867</v>
      </c>
      <c r="R36" s="6">
        <f t="shared" ref="R36:S36" si="3">SUM(R8:R34)</f>
        <v>609.9592402567954</v>
      </c>
      <c r="S36" s="6">
        <f t="shared" si="3"/>
        <v>911.90363277336223</v>
      </c>
      <c r="V36" s="6">
        <f>SUM(V8:V34)</f>
        <v>2821.2415815599602</v>
      </c>
      <c r="W36" s="6">
        <f t="shared" ref="W36:X36" si="4">SUM(W8:W34)</f>
        <v>5586.8812308700926</v>
      </c>
      <c r="X36" s="6">
        <f t="shared" si="4"/>
        <v>8352.5208801802255</v>
      </c>
      <c r="AA36" s="6">
        <f>SUM(AA8:AA34)</f>
        <v>3.2905092156030329</v>
      </c>
      <c r="AB36" s="6">
        <f t="shared" ref="AB36:AC36" si="5">SUM(AB8:AB34)</f>
        <v>6.5161680221984737</v>
      </c>
      <c r="AC36" s="6">
        <f t="shared" si="5"/>
        <v>9.7418268287939167</v>
      </c>
      <c r="AF36" s="6">
        <f>SUM(AF8:AF34)</f>
        <v>939.81936924345484</v>
      </c>
      <c r="AG36" s="6">
        <f t="shared" ref="AG36:AH36" si="6">SUM(AG8:AG34)</f>
        <v>1861.1164774946924</v>
      </c>
      <c r="AH36" s="6">
        <f t="shared" si="6"/>
        <v>2782.41358574593</v>
      </c>
      <c r="AK36" s="6">
        <f>SUM(AK8:AK34)</f>
        <v>543.66524484463457</v>
      </c>
      <c r="AL36" s="6">
        <f t="shared" ref="AL36:AM36" si="7">SUM(AL8:AL34)</f>
        <v>1076.6157610010143</v>
      </c>
      <c r="AM36" s="6">
        <f t="shared" si="7"/>
        <v>1609.5662771573948</v>
      </c>
    </row>
    <row r="37" spans="1:39" x14ac:dyDescent="0.25">
      <c r="A37" s="6">
        <v>2050</v>
      </c>
      <c r="B37" s="6">
        <v>2.2369106892266193</v>
      </c>
      <c r="C37" s="6">
        <v>3.2372866085113974</v>
      </c>
      <c r="D37" s="6">
        <v>4.2376625277961777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78.351487202834406</v>
      </c>
      <c r="H41" s="6">
        <f t="shared" ref="H41:I41" si="8">$G$2-H8*1.204</f>
        <v>76.126375449673816</v>
      </c>
      <c r="I41" s="6">
        <f t="shared" si="8"/>
        <v>73.901263696513197</v>
      </c>
      <c r="K41" s="6">
        <v>2024</v>
      </c>
      <c r="L41" s="6">
        <f>$H$2-L8*1.204</f>
        <v>466.49458413322208</v>
      </c>
      <c r="M41" s="6">
        <f>$H$2-M8*1.204</f>
        <v>453.24655759285224</v>
      </c>
      <c r="N41" s="6">
        <f>$H$2-N8*1.204</f>
        <v>439.99853105248224</v>
      </c>
      <c r="P41" s="6">
        <v>2024</v>
      </c>
      <c r="Q41" s="6">
        <f>$I$2-Q8*1.204</f>
        <v>33.559915670160748</v>
      </c>
      <c r="R41" s="6">
        <f>$I$2-R8*1.204</f>
        <v>32.606844254943866</v>
      </c>
      <c r="S41" s="6">
        <f>$I$2-S8*1.204</f>
        <v>31.653772839726965</v>
      </c>
      <c r="U41" s="6">
        <v>2024</v>
      </c>
      <c r="V41" s="6">
        <f>$J$2-V8*1.204</f>
        <v>307.38982311058675</v>
      </c>
      <c r="W41" s="6">
        <f>$J$2-W8*1.204</f>
        <v>298.66022865586172</v>
      </c>
      <c r="X41" s="6">
        <f>$J$2-X8*1.204</f>
        <v>289.93063420113657</v>
      </c>
      <c r="Z41" s="6">
        <v>2024</v>
      </c>
      <c r="AA41" s="6">
        <f>$K$2-AA8*1.204</f>
        <v>0.35851911879474591</v>
      </c>
      <c r="AB41" s="6">
        <f>$K$2-AB8*1.204</f>
        <v>0.3483374983374623</v>
      </c>
      <c r="AC41" s="6">
        <f>$K$2-AC8*1.204</f>
        <v>0.33815587788017865</v>
      </c>
      <c r="AE41" s="6">
        <v>2024</v>
      </c>
      <c r="AF41" s="6">
        <f>$L$2-AF8*1.204</f>
        <v>102.39850126833566</v>
      </c>
      <c r="AG41" s="6">
        <f>$L$2-AG8*1.204</f>
        <v>99.490475947918242</v>
      </c>
      <c r="AH41" s="6">
        <f>$L$2-AH8*1.204</f>
        <v>96.582450627500791</v>
      </c>
      <c r="AJ41" s="6">
        <v>2024</v>
      </c>
      <c r="AK41" s="6">
        <f>$M$2-AK8*1.204</f>
        <v>59.235325516420794</v>
      </c>
      <c r="AL41" s="6">
        <f>$M$2-AL8*1.204</f>
        <v>57.553095558645168</v>
      </c>
      <c r="AM41" s="6">
        <f>$M$2-AM8*1.204</f>
        <v>55.870865600869521</v>
      </c>
    </row>
    <row r="42" spans="1:39" x14ac:dyDescent="0.25">
      <c r="F42" s="6">
        <v>2025</v>
      </c>
      <c r="G42" s="6">
        <f t="shared" ref="G42:I57" si="9">$G$2-G9*1.204</f>
        <v>76.060974405668816</v>
      </c>
      <c r="H42" s="6">
        <f t="shared" si="9"/>
        <v>71.18338384555544</v>
      </c>
      <c r="I42" s="6">
        <f t="shared" si="9"/>
        <v>66.305793285442036</v>
      </c>
      <c r="K42" s="6">
        <v>2025</v>
      </c>
      <c r="L42" s="6">
        <f t="shared" ref="L42:N57" si="10">$H$2-L9*1.204</f>
        <v>452.85716826644409</v>
      </c>
      <c r="M42" s="6">
        <f t="shared" si="10"/>
        <v>423.81662722321153</v>
      </c>
      <c r="N42" s="6">
        <f t="shared" si="10"/>
        <v>394.77608617997896</v>
      </c>
      <c r="P42" s="6">
        <v>2025</v>
      </c>
      <c r="Q42" s="6">
        <f t="shared" ref="Q42:S57" si="11">$I$2-Q9*1.204</f>
        <v>32.5788313403215</v>
      </c>
      <c r="R42" s="6">
        <f t="shared" si="11"/>
        <v>30.489636435223954</v>
      </c>
      <c r="S42" s="6">
        <f t="shared" si="11"/>
        <v>28.400441530126404</v>
      </c>
      <c r="U42" s="6">
        <v>2025</v>
      </c>
      <c r="V42" s="6">
        <f t="shared" ref="V42:X57" si="12">$J$2-V9*1.204</f>
        <v>298.40364622117357</v>
      </c>
      <c r="W42" s="6">
        <f t="shared" si="12"/>
        <v>279.26780396718146</v>
      </c>
      <c r="X42" s="6">
        <f t="shared" si="12"/>
        <v>260.1319617131893</v>
      </c>
      <c r="Z42" s="6">
        <v>2025</v>
      </c>
      <c r="AA42" s="6">
        <f t="shared" ref="AA42:AC57" si="13">$K$2-AA9*1.204</f>
        <v>0.34803823758949176</v>
      </c>
      <c r="AB42" s="6">
        <f t="shared" si="13"/>
        <v>0.32571945932652907</v>
      </c>
      <c r="AC42" s="6">
        <f t="shared" si="13"/>
        <v>0.30340068106356632</v>
      </c>
      <c r="AE42" s="6">
        <v>2025</v>
      </c>
      <c r="AF42" s="6">
        <f t="shared" ref="AF42:AH57" si="14">$L$2-AF9*1.204</f>
        <v>99.405002536671319</v>
      </c>
      <c r="AG42" s="6">
        <f t="shared" si="14"/>
        <v>93.030420751603117</v>
      </c>
      <c r="AH42" s="6">
        <f t="shared" si="14"/>
        <v>86.655838966534901</v>
      </c>
      <c r="AJ42" s="6">
        <v>2025</v>
      </c>
      <c r="AK42" s="6">
        <f t="shared" ref="AK42:AM57" si="15">$M$2-AK9*1.204</f>
        <v>57.503651032841589</v>
      </c>
      <c r="AL42" s="6">
        <f t="shared" si="15"/>
        <v>53.816092890949854</v>
      </c>
      <c r="AM42" s="6">
        <f t="shared" si="15"/>
        <v>50.128534749058119</v>
      </c>
    </row>
    <row r="43" spans="1:39" x14ac:dyDescent="0.25">
      <c r="F43" s="6">
        <v>2026</v>
      </c>
      <c r="G43" s="6">
        <f t="shared" si="9"/>
        <v>73.77046160850324</v>
      </c>
      <c r="H43" s="6">
        <f t="shared" si="9"/>
        <v>65.758834490829599</v>
      </c>
      <c r="I43" s="6">
        <f t="shared" si="9"/>
        <v>57.747207373155973</v>
      </c>
      <c r="K43" s="6">
        <v>2026</v>
      </c>
      <c r="L43" s="6">
        <f t="shared" si="10"/>
        <v>439.21975239966616</v>
      </c>
      <c r="M43" s="6">
        <f t="shared" si="10"/>
        <v>391.51956451664148</v>
      </c>
      <c r="N43" s="6">
        <f t="shared" si="10"/>
        <v>343.8193766336168</v>
      </c>
      <c r="P43" s="6">
        <v>2026</v>
      </c>
      <c r="Q43" s="6">
        <f t="shared" si="11"/>
        <v>31.597747010482259</v>
      </c>
      <c r="R43" s="6">
        <f t="shared" si="11"/>
        <v>28.16616530031181</v>
      </c>
      <c r="S43" s="6">
        <f t="shared" si="11"/>
        <v>24.734583590141369</v>
      </c>
      <c r="U43" s="6">
        <v>2026</v>
      </c>
      <c r="V43" s="6">
        <f t="shared" si="12"/>
        <v>289.41746933176034</v>
      </c>
      <c r="W43" s="6">
        <f t="shared" si="12"/>
        <v>257.98612411486204</v>
      </c>
      <c r="X43" s="6">
        <f t="shared" si="12"/>
        <v>226.55477889796376</v>
      </c>
      <c r="Z43" s="6">
        <v>2026</v>
      </c>
      <c r="AA43" s="6">
        <f t="shared" si="13"/>
        <v>0.33755735638423767</v>
      </c>
      <c r="AB43" s="6">
        <f t="shared" si="13"/>
        <v>0.30089791829463708</v>
      </c>
      <c r="AC43" s="6">
        <f t="shared" si="13"/>
        <v>0.26423848020503654</v>
      </c>
      <c r="AE43" s="6">
        <v>2026</v>
      </c>
      <c r="AF43" s="6">
        <f t="shared" si="14"/>
        <v>96.411503805006987</v>
      </c>
      <c r="AG43" s="6">
        <f t="shared" si="14"/>
        <v>85.941011937421109</v>
      </c>
      <c r="AH43" s="6">
        <f t="shared" si="14"/>
        <v>75.47052006983526</v>
      </c>
      <c r="AJ43" s="6">
        <v>2026</v>
      </c>
      <c r="AK43" s="6">
        <f t="shared" si="15"/>
        <v>55.771976549262384</v>
      </c>
      <c r="AL43" s="6">
        <f t="shared" si="15"/>
        <v>49.715022722680594</v>
      </c>
      <c r="AM43" s="6">
        <f t="shared" si="15"/>
        <v>43.658068896098811</v>
      </c>
    </row>
    <row r="44" spans="1:39" x14ac:dyDescent="0.25">
      <c r="F44" s="6">
        <v>2027</v>
      </c>
      <c r="G44" s="6">
        <f t="shared" si="9"/>
        <v>71.47994881133765</v>
      </c>
      <c r="H44" s="6">
        <f t="shared" si="9"/>
        <v>59.791665238026937</v>
      </c>
      <c r="I44" s="6">
        <f t="shared" si="9"/>
        <v>48.103381664716217</v>
      </c>
      <c r="K44" s="6">
        <v>2027</v>
      </c>
      <c r="L44" s="6">
        <f t="shared" si="10"/>
        <v>425.58233653288823</v>
      </c>
      <c r="M44" s="6">
        <f t="shared" si="10"/>
        <v>355.99181337348222</v>
      </c>
      <c r="N44" s="6">
        <f t="shared" si="10"/>
        <v>286.4012902140762</v>
      </c>
      <c r="P44" s="6">
        <v>2027</v>
      </c>
      <c r="Q44" s="6">
        <f t="shared" si="11"/>
        <v>30.61666268064301</v>
      </c>
      <c r="R44" s="6">
        <f t="shared" si="11"/>
        <v>25.61027639426959</v>
      </c>
      <c r="S44" s="6">
        <f t="shared" si="11"/>
        <v>20.603890107896166</v>
      </c>
      <c r="U44" s="6">
        <v>2027</v>
      </c>
      <c r="V44" s="6">
        <f t="shared" si="12"/>
        <v>280.43129244234717</v>
      </c>
      <c r="W44" s="6">
        <f t="shared" si="12"/>
        <v>234.57562909335098</v>
      </c>
      <c r="X44" s="6">
        <f t="shared" si="12"/>
        <v>188.71996574435477</v>
      </c>
      <c r="Z44" s="6">
        <v>2027</v>
      </c>
      <c r="AA44" s="6">
        <f t="shared" si="13"/>
        <v>0.32707647517898358</v>
      </c>
      <c r="AB44" s="6">
        <f t="shared" si="13"/>
        <v>0.27359346832707443</v>
      </c>
      <c r="AC44" s="6">
        <f t="shared" si="13"/>
        <v>0.22011046147516533</v>
      </c>
      <c r="AE44" s="6">
        <v>2027</v>
      </c>
      <c r="AF44" s="6">
        <f t="shared" si="14"/>
        <v>93.418005073342641</v>
      </c>
      <c r="AG44" s="6">
        <f t="shared" si="14"/>
        <v>78.142446650208754</v>
      </c>
      <c r="AH44" s="6">
        <f t="shared" si="14"/>
        <v>62.866888227074867</v>
      </c>
      <c r="AJ44" s="6">
        <v>2027</v>
      </c>
      <c r="AK44" s="6">
        <f t="shared" si="15"/>
        <v>54.040302065683179</v>
      </c>
      <c r="AL44" s="6">
        <f t="shared" si="15"/>
        <v>45.203720822484414</v>
      </c>
      <c r="AM44" s="6">
        <f t="shared" si="15"/>
        <v>36.367139579285663</v>
      </c>
    </row>
    <row r="45" spans="1:39" x14ac:dyDescent="0.25">
      <c r="F45" s="6">
        <v>2028</v>
      </c>
      <c r="G45" s="6">
        <f t="shared" si="9"/>
        <v>69.18943601417206</v>
      </c>
      <c r="H45" s="6">
        <f t="shared" si="9"/>
        <v>53.213071180167091</v>
      </c>
      <c r="I45" s="6">
        <f t="shared" si="9"/>
        <v>37.23670634616213</v>
      </c>
      <c r="K45" s="6">
        <v>2028</v>
      </c>
      <c r="L45" s="6">
        <f t="shared" si="10"/>
        <v>411.94492066611025</v>
      </c>
      <c r="M45" s="6">
        <f t="shared" si="10"/>
        <v>316.82371830901997</v>
      </c>
      <c r="N45" s="6">
        <f t="shared" si="10"/>
        <v>221.70251595192974</v>
      </c>
      <c r="P45" s="6">
        <v>2028</v>
      </c>
      <c r="Q45" s="6">
        <f t="shared" si="11"/>
        <v>29.635578350803762</v>
      </c>
      <c r="R45" s="6">
        <f t="shared" si="11"/>
        <v>22.792498842218095</v>
      </c>
      <c r="S45" s="6">
        <f t="shared" si="11"/>
        <v>15.949419333632424</v>
      </c>
      <c r="U45" s="6">
        <v>2028</v>
      </c>
      <c r="V45" s="6">
        <f t="shared" si="12"/>
        <v>271.44511555293394</v>
      </c>
      <c r="W45" s="6">
        <f t="shared" si="12"/>
        <v>208.76638237762637</v>
      </c>
      <c r="X45" s="6">
        <f t="shared" si="12"/>
        <v>146.08764920231874</v>
      </c>
      <c r="Z45" s="6">
        <v>2028</v>
      </c>
      <c r="AA45" s="6">
        <f t="shared" si="13"/>
        <v>0.31659559397372949</v>
      </c>
      <c r="AB45" s="6">
        <f t="shared" si="13"/>
        <v>0.24349127334988785</v>
      </c>
      <c r="AC45" s="6">
        <f t="shared" si="13"/>
        <v>0.17038695272604629</v>
      </c>
      <c r="AE45" s="6">
        <v>2028</v>
      </c>
      <c r="AF45" s="6">
        <f t="shared" si="14"/>
        <v>90.42450634167831</v>
      </c>
      <c r="AG45" s="6">
        <f t="shared" si="14"/>
        <v>69.544802929244938</v>
      </c>
      <c r="AH45" s="6">
        <f t="shared" si="14"/>
        <v>48.665099516811573</v>
      </c>
      <c r="AJ45" s="6">
        <v>2028</v>
      </c>
      <c r="AK45" s="6">
        <f t="shared" si="15"/>
        <v>52.308627582103973</v>
      </c>
      <c r="AL45" s="6">
        <f t="shared" si="15"/>
        <v>40.230169274587034</v>
      </c>
      <c r="AM45" s="6">
        <f t="shared" si="15"/>
        <v>28.151710967070095</v>
      </c>
    </row>
    <row r="46" spans="1:39" x14ac:dyDescent="0.25">
      <c r="F46" s="6">
        <v>2029</v>
      </c>
      <c r="G46" s="6">
        <f t="shared" si="9"/>
        <v>66.898923217006484</v>
      </c>
      <c r="H46" s="6">
        <f t="shared" si="9"/>
        <v>45.945522858808708</v>
      </c>
      <c r="I46" s="6">
        <f t="shared" si="9"/>
        <v>24.99212250061094</v>
      </c>
      <c r="K46" s="6">
        <v>2029</v>
      </c>
      <c r="L46" s="6">
        <f t="shared" si="10"/>
        <v>398.30750479933232</v>
      </c>
      <c r="M46" s="6">
        <f t="shared" si="10"/>
        <v>273.55367899166117</v>
      </c>
      <c r="N46" s="6">
        <f t="shared" si="10"/>
        <v>148.79985318399014</v>
      </c>
      <c r="P46" s="6">
        <v>2029</v>
      </c>
      <c r="Q46" s="6">
        <f t="shared" si="11"/>
        <v>28.654494020964517</v>
      </c>
      <c r="R46" s="6">
        <f t="shared" si="11"/>
        <v>19.679624824112885</v>
      </c>
      <c r="S46" s="6">
        <f t="shared" si="11"/>
        <v>10.704755627261257</v>
      </c>
      <c r="U46" s="6">
        <v>2029</v>
      </c>
      <c r="V46" s="6">
        <f t="shared" si="12"/>
        <v>262.45893866352077</v>
      </c>
      <c r="W46" s="6">
        <f t="shared" si="12"/>
        <v>180.25421914112329</v>
      </c>
      <c r="X46" s="6">
        <f t="shared" si="12"/>
        <v>98.049499618725804</v>
      </c>
      <c r="Z46" s="6">
        <v>2029</v>
      </c>
      <c r="AA46" s="6">
        <f t="shared" si="13"/>
        <v>0.30611471276847535</v>
      </c>
      <c r="AB46" s="6">
        <f t="shared" si="13"/>
        <v>0.21023657566653128</v>
      </c>
      <c r="AC46" s="6">
        <f t="shared" si="13"/>
        <v>0.11435843856458716</v>
      </c>
      <c r="AE46" s="6">
        <v>2029</v>
      </c>
      <c r="AF46" s="6">
        <f t="shared" si="14"/>
        <v>87.431007610013978</v>
      </c>
      <c r="AG46" s="6">
        <f t="shared" si="14"/>
        <v>60.046756592539467</v>
      </c>
      <c r="AH46" s="6">
        <f t="shared" si="14"/>
        <v>32.662505575064969</v>
      </c>
      <c r="AJ46" s="6">
        <v>2029</v>
      </c>
      <c r="AK46" s="6">
        <f t="shared" si="15"/>
        <v>50.576953098524768</v>
      </c>
      <c r="AL46" s="6">
        <f t="shared" si="15"/>
        <v>34.73575422401467</v>
      </c>
      <c r="AM46" s="6">
        <f t="shared" si="15"/>
        <v>18.894555349504579</v>
      </c>
    </row>
    <row r="47" spans="1:39" x14ac:dyDescent="0.25">
      <c r="F47" s="6">
        <v>2030</v>
      </c>
      <c r="G47" s="6">
        <f t="shared" si="9"/>
        <v>64.608410419840894</v>
      </c>
      <c r="H47" s="6">
        <f t="shared" si="9"/>
        <v>37.901659979606315</v>
      </c>
      <c r="I47" s="6">
        <f t="shared" si="9"/>
        <v>11.194909539371764</v>
      </c>
      <c r="K47" s="6">
        <v>2030</v>
      </c>
      <c r="L47" s="6">
        <f t="shared" si="10"/>
        <v>384.67008893255434</v>
      </c>
      <c r="M47" s="6">
        <f t="shared" si="10"/>
        <v>225.66156356896337</v>
      </c>
      <c r="N47" s="6">
        <f t="shared" si="10"/>
        <v>66.653038205372468</v>
      </c>
      <c r="P47" s="6">
        <v>2030</v>
      </c>
      <c r="Q47" s="6">
        <f t="shared" si="11"/>
        <v>27.673409691125272</v>
      </c>
      <c r="R47" s="6">
        <f t="shared" si="11"/>
        <v>16.23423572524964</v>
      </c>
      <c r="S47" s="6">
        <f t="shared" si="11"/>
        <v>4.7950617593740184</v>
      </c>
      <c r="U47" s="6">
        <v>2030</v>
      </c>
      <c r="V47" s="6">
        <f t="shared" si="12"/>
        <v>253.47276177410757</v>
      </c>
      <c r="W47" s="6">
        <f t="shared" si="12"/>
        <v>148.69640606269596</v>
      </c>
      <c r="X47" s="6">
        <f t="shared" si="12"/>
        <v>43.920050351284431</v>
      </c>
      <c r="Z47" s="6">
        <v>2030</v>
      </c>
      <c r="AA47" s="6">
        <f t="shared" si="13"/>
        <v>0.29563383156322126</v>
      </c>
      <c r="AB47" s="6">
        <f t="shared" si="13"/>
        <v>0.17342963384433338</v>
      </c>
      <c r="AC47" s="6">
        <f t="shared" si="13"/>
        <v>5.12254361254455E-2</v>
      </c>
      <c r="AE47" s="6">
        <v>2030</v>
      </c>
      <c r="AF47" s="6">
        <f t="shared" si="14"/>
        <v>84.437508878349632</v>
      </c>
      <c r="AG47" s="6">
        <f t="shared" si="14"/>
        <v>49.534135420384786</v>
      </c>
      <c r="AH47" s="6">
        <f t="shared" si="14"/>
        <v>14.630761962419925</v>
      </c>
      <c r="AJ47" s="6">
        <v>2030</v>
      </c>
      <c r="AK47" s="6">
        <f t="shared" si="15"/>
        <v>48.845278614945556</v>
      </c>
      <c r="AL47" s="6">
        <f t="shared" si="15"/>
        <v>28.654429502947082</v>
      </c>
      <c r="AM47" s="6">
        <f t="shared" si="15"/>
        <v>8.4635803909486143</v>
      </c>
    </row>
    <row r="48" spans="1:39" x14ac:dyDescent="0.25">
      <c r="F48" s="6">
        <v>2031</v>
      </c>
      <c r="G48" s="6">
        <f t="shared" si="9"/>
        <v>62.317897622675289</v>
      </c>
      <c r="H48" s="6">
        <f t="shared" si="9"/>
        <v>34.89345367177193</v>
      </c>
      <c r="I48" s="6">
        <f t="shared" si="9"/>
        <v>7.4690097208685415</v>
      </c>
      <c r="K48" s="6">
        <v>2031</v>
      </c>
      <c r="L48" s="6">
        <f t="shared" si="10"/>
        <v>371.03267306577641</v>
      </c>
      <c r="M48" s="6">
        <f t="shared" si="10"/>
        <v>207.75109370222964</v>
      </c>
      <c r="N48" s="6">
        <f t="shared" si="10"/>
        <v>44.469514338682927</v>
      </c>
      <c r="P48" s="6">
        <v>2031</v>
      </c>
      <c r="Q48" s="6">
        <f t="shared" si="11"/>
        <v>26.69232536128602</v>
      </c>
      <c r="R48" s="6">
        <f t="shared" si="11"/>
        <v>14.945745185842043</v>
      </c>
      <c r="S48" s="6">
        <f t="shared" si="11"/>
        <v>3.1991650103980582</v>
      </c>
      <c r="U48" s="6">
        <v>2031</v>
      </c>
      <c r="V48" s="6">
        <f t="shared" si="12"/>
        <v>244.48658488469431</v>
      </c>
      <c r="W48" s="6">
        <f t="shared" si="12"/>
        <v>136.89456237271543</v>
      </c>
      <c r="X48" s="6">
        <f t="shared" si="12"/>
        <v>29.302539860736488</v>
      </c>
      <c r="Z48" s="6">
        <v>2031</v>
      </c>
      <c r="AA48" s="6">
        <f t="shared" si="13"/>
        <v>0.28515295035796712</v>
      </c>
      <c r="AB48" s="6">
        <f t="shared" si="13"/>
        <v>0.15966474547858242</v>
      </c>
      <c r="AC48" s="6">
        <f t="shared" si="13"/>
        <v>3.4176540599197613E-2</v>
      </c>
      <c r="AE48" s="6">
        <v>2031</v>
      </c>
      <c r="AF48" s="6">
        <f t="shared" si="14"/>
        <v>81.444010146685287</v>
      </c>
      <c r="AG48" s="6">
        <f t="shared" si="14"/>
        <v>45.602674405091491</v>
      </c>
      <c r="AH48" s="6">
        <f t="shared" si="14"/>
        <v>9.7613386634976678</v>
      </c>
      <c r="AJ48" s="6">
        <v>2031</v>
      </c>
      <c r="AK48" s="6">
        <f t="shared" si="15"/>
        <v>47.113604131366344</v>
      </c>
      <c r="AL48" s="6">
        <f t="shared" si="15"/>
        <v>26.380164058516904</v>
      </c>
      <c r="AM48" s="6">
        <f t="shared" si="15"/>
        <v>5.6467239856674283</v>
      </c>
    </row>
    <row r="49" spans="6:39" x14ac:dyDescent="0.25">
      <c r="F49" s="6">
        <v>2032</v>
      </c>
      <c r="G49" s="6">
        <f t="shared" si="9"/>
        <v>60.027384825509706</v>
      </c>
      <c r="H49" s="6">
        <f t="shared" si="9"/>
        <v>31.828634211096052</v>
      </c>
      <c r="I49" s="6">
        <f t="shared" si="9"/>
        <v>3.6298835966824043</v>
      </c>
      <c r="K49" s="6">
        <v>2032</v>
      </c>
      <c r="L49" s="6">
        <f t="shared" si="10"/>
        <v>357.39525719899842</v>
      </c>
      <c r="M49" s="6">
        <f t="shared" si="10"/>
        <v>189.5035564723342</v>
      </c>
      <c r="N49" s="6">
        <f t="shared" si="10"/>
        <v>21.611855745670027</v>
      </c>
      <c r="P49" s="6">
        <v>2032</v>
      </c>
      <c r="Q49" s="6">
        <f t="shared" si="11"/>
        <v>25.711241031446775</v>
      </c>
      <c r="R49" s="6">
        <f t="shared" si="11"/>
        <v>13.633005806967443</v>
      </c>
      <c r="S49" s="6">
        <f t="shared" si="11"/>
        <v>1.5547705824881248</v>
      </c>
      <c r="U49" s="6">
        <v>2032</v>
      </c>
      <c r="V49" s="6">
        <f t="shared" si="12"/>
        <v>235.50040799528114</v>
      </c>
      <c r="W49" s="6">
        <f t="shared" si="12"/>
        <v>124.87061304493596</v>
      </c>
      <c r="X49" s="6">
        <f t="shared" si="12"/>
        <v>14.24081809459085</v>
      </c>
      <c r="Z49" s="6">
        <v>2032</v>
      </c>
      <c r="AA49" s="6">
        <f t="shared" si="13"/>
        <v>0.27467206915271303</v>
      </c>
      <c r="AB49" s="6">
        <f t="shared" si="13"/>
        <v>0.14564080781595753</v>
      </c>
      <c r="AC49" s="6">
        <f t="shared" si="13"/>
        <v>1.6609546479202042E-2</v>
      </c>
      <c r="AE49" s="6">
        <v>2032</v>
      </c>
      <c r="AF49" s="6">
        <f t="shared" si="14"/>
        <v>78.450511415020941</v>
      </c>
      <c r="AG49" s="6">
        <f t="shared" si="14"/>
        <v>41.597224979239563</v>
      </c>
      <c r="AH49" s="6">
        <f t="shared" si="14"/>
        <v>4.7439385434581567</v>
      </c>
      <c r="AJ49" s="6">
        <v>2032</v>
      </c>
      <c r="AK49" s="6">
        <f t="shared" si="15"/>
        <v>45.381929647787139</v>
      </c>
      <c r="AL49" s="6">
        <f t="shared" si="15"/>
        <v>24.063097913592095</v>
      </c>
      <c r="AM49" s="6">
        <f t="shared" si="15"/>
        <v>2.7442661793970515</v>
      </c>
    </row>
    <row r="50" spans="6:39" x14ac:dyDescent="0.25">
      <c r="F50" s="6">
        <v>2033</v>
      </c>
      <c r="G50" s="6">
        <f t="shared" si="9"/>
        <v>57.736872028344123</v>
      </c>
      <c r="H50" s="6">
        <f t="shared" si="9"/>
        <v>28.705481181447965</v>
      </c>
      <c r="I50" s="6">
        <v>0</v>
      </c>
      <c r="K50" s="6">
        <v>2033</v>
      </c>
      <c r="L50" s="6">
        <f t="shared" si="10"/>
        <v>343.75784133222044</v>
      </c>
      <c r="M50" s="6">
        <f t="shared" si="10"/>
        <v>170.90870874495897</v>
      </c>
      <c r="N50" s="6">
        <v>0</v>
      </c>
      <c r="P50" s="6">
        <v>2033</v>
      </c>
      <c r="Q50" s="6">
        <f t="shared" si="11"/>
        <v>24.730156701607527</v>
      </c>
      <c r="R50" s="6">
        <f t="shared" si="11"/>
        <v>12.29528069105918</v>
      </c>
      <c r="S50" s="6">
        <v>0</v>
      </c>
      <c r="U50" s="6">
        <v>2033</v>
      </c>
      <c r="V50" s="6">
        <f t="shared" si="12"/>
        <v>226.51423110586791</v>
      </c>
      <c r="W50" s="6">
        <f t="shared" si="12"/>
        <v>112.6178085149399</v>
      </c>
      <c r="X50" s="6">
        <v>0</v>
      </c>
      <c r="Z50" s="6">
        <v>2033</v>
      </c>
      <c r="AA50" s="6">
        <f t="shared" si="13"/>
        <v>0.26419118794745888</v>
      </c>
      <c r="AB50" s="6">
        <f t="shared" si="13"/>
        <v>0.1313499486118189</v>
      </c>
      <c r="AC50" s="6">
        <v>0</v>
      </c>
      <c r="AE50" s="6">
        <v>2033</v>
      </c>
      <c r="AF50" s="6">
        <f t="shared" si="14"/>
        <v>75.457012683356609</v>
      </c>
      <c r="AG50" s="6">
        <f t="shared" si="14"/>
        <v>37.515538710289476</v>
      </c>
      <c r="AH50" s="6">
        <v>0</v>
      </c>
      <c r="AJ50" s="6">
        <v>2033</v>
      </c>
      <c r="AK50" s="6">
        <f t="shared" si="15"/>
        <v>43.650255164207934</v>
      </c>
      <c r="AL50" s="6">
        <f t="shared" si="15"/>
        <v>21.701930398419414</v>
      </c>
      <c r="AM50" s="6">
        <v>0</v>
      </c>
    </row>
    <row r="51" spans="6:39" x14ac:dyDescent="0.25">
      <c r="F51" s="6">
        <v>2034</v>
      </c>
      <c r="G51" s="6">
        <f t="shared" si="9"/>
        <v>55.446359231178533</v>
      </c>
      <c r="H51" s="6">
        <f t="shared" si="9"/>
        <v>25.522221885000612</v>
      </c>
      <c r="I51" s="6">
        <v>0</v>
      </c>
      <c r="K51" s="6">
        <v>2034</v>
      </c>
      <c r="L51" s="6">
        <f t="shared" si="10"/>
        <v>330.12042546544251</v>
      </c>
      <c r="M51" s="6">
        <f t="shared" si="10"/>
        <v>151.95599610735246</v>
      </c>
      <c r="N51" s="6">
        <v>0</v>
      </c>
      <c r="P51" s="6">
        <v>2034</v>
      </c>
      <c r="Q51" s="6">
        <f t="shared" si="11"/>
        <v>23.749072371768278</v>
      </c>
      <c r="R51" s="6">
        <f t="shared" si="11"/>
        <v>10.931810546983037</v>
      </c>
      <c r="S51" s="6">
        <v>0</v>
      </c>
      <c r="U51" s="6">
        <v>2034</v>
      </c>
      <c r="V51" s="6">
        <f t="shared" si="12"/>
        <v>217.52805421645471</v>
      </c>
      <c r="W51" s="6">
        <f t="shared" si="12"/>
        <v>100.12919410591201</v>
      </c>
      <c r="X51" s="6">
        <v>0</v>
      </c>
      <c r="Z51" s="6">
        <v>2034</v>
      </c>
      <c r="AA51" s="6">
        <f t="shared" si="13"/>
        <v>0.25371030674220479</v>
      </c>
      <c r="AB51" s="6">
        <f t="shared" si="13"/>
        <v>0.11678405639201939</v>
      </c>
      <c r="AC51" s="6">
        <v>0</v>
      </c>
      <c r="AE51" s="6">
        <v>2034</v>
      </c>
      <c r="AF51" s="6">
        <f t="shared" si="14"/>
        <v>72.463513951692264</v>
      </c>
      <c r="AG51" s="6">
        <f t="shared" si="14"/>
        <v>33.355298838123858</v>
      </c>
      <c r="AH51" s="6">
        <v>0</v>
      </c>
      <c r="AJ51" s="6">
        <v>2034</v>
      </c>
      <c r="AK51" s="6">
        <f t="shared" si="15"/>
        <v>41.918580680628729</v>
      </c>
      <c r="AL51" s="6">
        <f t="shared" si="15"/>
        <v>19.295321317214757</v>
      </c>
      <c r="AM51" s="6">
        <v>0</v>
      </c>
    </row>
    <row r="52" spans="6:39" x14ac:dyDescent="0.25">
      <c r="F52" s="6">
        <v>2035</v>
      </c>
      <c r="G52" s="6">
        <f t="shared" si="9"/>
        <v>53.155846434012943</v>
      </c>
      <c r="H52" s="6">
        <f t="shared" si="9"/>
        <v>22.277029753443081</v>
      </c>
      <c r="I52" s="6">
        <v>0</v>
      </c>
      <c r="K52" s="6">
        <v>2035</v>
      </c>
      <c r="L52" s="6">
        <f t="shared" si="10"/>
        <v>316.48300959866458</v>
      </c>
      <c r="M52" s="6">
        <f t="shared" si="10"/>
        <v>132.6345434088953</v>
      </c>
      <c r="N52" s="6">
        <v>0</v>
      </c>
      <c r="P52" s="6">
        <v>2035</v>
      </c>
      <c r="Q52" s="6">
        <f t="shared" si="11"/>
        <v>22.767988041929033</v>
      </c>
      <c r="R52" s="6">
        <f t="shared" si="11"/>
        <v>9.5418130095195757</v>
      </c>
      <c r="S52" s="6">
        <v>0</v>
      </c>
      <c r="U52" s="6">
        <v>2035</v>
      </c>
      <c r="V52" s="6">
        <f t="shared" si="12"/>
        <v>208.5418773270415</v>
      </c>
      <c r="W52" s="6">
        <f t="shared" si="12"/>
        <v>87.39760379548261</v>
      </c>
      <c r="X52" s="6">
        <v>0</v>
      </c>
      <c r="Z52" s="6">
        <v>2035</v>
      </c>
      <c r="AA52" s="6">
        <f t="shared" si="13"/>
        <v>0.24322942553695071</v>
      </c>
      <c r="AB52" s="6">
        <f t="shared" si="13"/>
        <v>0.10193477318296296</v>
      </c>
      <c r="AC52" s="6">
        <v>0</v>
      </c>
      <c r="AE52" s="6">
        <v>2035</v>
      </c>
      <c r="AF52" s="6">
        <f t="shared" si="14"/>
        <v>69.470015220027932</v>
      </c>
      <c r="AG52" s="6">
        <f t="shared" si="14"/>
        <v>29.114118198641819</v>
      </c>
      <c r="AH52" s="6">
        <v>0</v>
      </c>
      <c r="AJ52" s="6">
        <v>2035</v>
      </c>
      <c r="AK52" s="6">
        <f t="shared" si="15"/>
        <v>40.186906197049524</v>
      </c>
      <c r="AL52" s="6">
        <f t="shared" si="15"/>
        <v>16.841889747007322</v>
      </c>
      <c r="AM52" s="6">
        <v>0</v>
      </c>
    </row>
    <row r="53" spans="6:39" x14ac:dyDescent="0.25">
      <c r="F53" s="6">
        <v>2036</v>
      </c>
      <c r="G53" s="6">
        <f t="shared" si="9"/>
        <v>50.865333636847367</v>
      </c>
      <c r="H53" s="6">
        <f t="shared" si="9"/>
        <v>18.968022710911427</v>
      </c>
      <c r="I53" s="6">
        <v>0</v>
      </c>
      <c r="K53" s="6">
        <v>2036</v>
      </c>
      <c r="L53" s="6">
        <f t="shared" si="10"/>
        <v>302.84559373188654</v>
      </c>
      <c r="M53" s="6">
        <f t="shared" si="10"/>
        <v>112.93314501420264</v>
      </c>
      <c r="N53" s="6">
        <v>0</v>
      </c>
      <c r="P53" s="6">
        <v>2036</v>
      </c>
      <c r="Q53" s="6">
        <f t="shared" si="11"/>
        <v>21.786903712089789</v>
      </c>
      <c r="R53" s="6">
        <f t="shared" si="11"/>
        <v>8.1244819381661095</v>
      </c>
      <c r="S53" s="6">
        <v>0</v>
      </c>
      <c r="U53" s="6">
        <v>2036</v>
      </c>
      <c r="V53" s="6">
        <f t="shared" si="12"/>
        <v>199.55570043762827</v>
      </c>
      <c r="W53" s="6">
        <f t="shared" si="12"/>
        <v>74.415653793151392</v>
      </c>
      <c r="X53" s="6">
        <v>0</v>
      </c>
      <c r="Z53" s="6">
        <v>2036</v>
      </c>
      <c r="AA53" s="6">
        <f t="shared" si="13"/>
        <v>0.23274854433169659</v>
      </c>
      <c r="AB53" s="6">
        <f t="shared" si="13"/>
        <v>8.6793487020737525E-2</v>
      </c>
      <c r="AC53" s="6">
        <v>0</v>
      </c>
      <c r="AE53" s="6">
        <v>2036</v>
      </c>
      <c r="AF53" s="6">
        <f t="shared" si="14"/>
        <v>66.476516488363586</v>
      </c>
      <c r="AG53" s="6">
        <f t="shared" si="14"/>
        <v>24.789537084253581</v>
      </c>
      <c r="AH53" s="6">
        <v>0</v>
      </c>
      <c r="AJ53" s="6">
        <v>2036</v>
      </c>
      <c r="AK53" s="6">
        <f t="shared" si="15"/>
        <v>38.455231713470326</v>
      </c>
      <c r="AL53" s="6">
        <f t="shared" si="15"/>
        <v>14.340212799981863</v>
      </c>
      <c r="AM53" s="6">
        <v>0</v>
      </c>
    </row>
    <row r="54" spans="6:39" x14ac:dyDescent="0.25">
      <c r="F54" s="6">
        <v>2037</v>
      </c>
      <c r="G54" s="6">
        <f t="shared" si="9"/>
        <v>48.57482083968177</v>
      </c>
      <c r="H54" s="6">
        <f t="shared" si="9"/>
        <v>15.593261487170494</v>
      </c>
      <c r="I54" s="6">
        <v>0</v>
      </c>
      <c r="K54" s="6">
        <v>2037</v>
      </c>
      <c r="L54" s="6">
        <f t="shared" si="10"/>
        <v>289.20817786510867</v>
      </c>
      <c r="M54" s="6">
        <f t="shared" si="10"/>
        <v>92.840254760027506</v>
      </c>
      <c r="N54" s="6">
        <v>0</v>
      </c>
      <c r="P54" s="6">
        <v>2037</v>
      </c>
      <c r="Q54" s="6">
        <f t="shared" si="11"/>
        <v>20.80581938225054</v>
      </c>
      <c r="R54" s="6">
        <f t="shared" si="11"/>
        <v>6.6789866946300371</v>
      </c>
      <c r="S54" s="6">
        <v>0</v>
      </c>
      <c r="U54" s="6">
        <v>2037</v>
      </c>
      <c r="V54" s="6">
        <f t="shared" si="12"/>
        <v>190.56952354821507</v>
      </c>
      <c r="W54" s="6">
        <f t="shared" si="12"/>
        <v>61.175735922534784</v>
      </c>
      <c r="X54" s="6">
        <v>0</v>
      </c>
      <c r="Z54" s="6">
        <v>2037</v>
      </c>
      <c r="AA54" s="6">
        <f t="shared" si="13"/>
        <v>0.22226766312644247</v>
      </c>
      <c r="AB54" s="6">
        <f t="shared" si="13"/>
        <v>7.135132423260715E-2</v>
      </c>
      <c r="AC54" s="6">
        <v>0</v>
      </c>
      <c r="AE54" s="6">
        <v>2037</v>
      </c>
      <c r="AF54" s="6">
        <f t="shared" si="14"/>
        <v>63.483017756699255</v>
      </c>
      <c r="AG54" s="6">
        <f t="shared" si="14"/>
        <v>20.379021039357539</v>
      </c>
      <c r="AH54" s="6">
        <v>0</v>
      </c>
      <c r="AJ54" s="6">
        <v>2037</v>
      </c>
      <c r="AK54" s="6">
        <f t="shared" si="15"/>
        <v>36.723557229891107</v>
      </c>
      <c r="AL54" s="6">
        <f t="shared" si="15"/>
        <v>11.788824348209651</v>
      </c>
      <c r="AM54" s="6">
        <v>0</v>
      </c>
    </row>
    <row r="55" spans="6:39" x14ac:dyDescent="0.25">
      <c r="F55" s="6">
        <v>2038</v>
      </c>
      <c r="G55" s="6">
        <f t="shared" si="9"/>
        <v>46.284308042516187</v>
      </c>
      <c r="H55" s="6">
        <f t="shared" si="9"/>
        <v>12.150747879535203</v>
      </c>
      <c r="I55" s="6">
        <v>0</v>
      </c>
      <c r="K55" s="6">
        <v>2038</v>
      </c>
      <c r="L55" s="6">
        <f t="shared" si="10"/>
        <v>275.57076199833074</v>
      </c>
      <c r="M55" s="6">
        <f t="shared" si="10"/>
        <v>72.343975606966524</v>
      </c>
      <c r="N55" s="6">
        <v>0</v>
      </c>
      <c r="P55" s="6">
        <v>2038</v>
      </c>
      <c r="Q55" s="6">
        <f t="shared" si="11"/>
        <v>19.824735052411292</v>
      </c>
      <c r="R55" s="6">
        <f t="shared" si="11"/>
        <v>5.204471398365925</v>
      </c>
      <c r="S55" s="6">
        <v>0</v>
      </c>
      <c r="U55" s="6">
        <v>2038</v>
      </c>
      <c r="V55" s="6">
        <f t="shared" si="12"/>
        <v>181.58334665880187</v>
      </c>
      <c r="W55" s="6">
        <f t="shared" si="12"/>
        <v>47.670010802507704</v>
      </c>
      <c r="X55" s="6">
        <v>0</v>
      </c>
      <c r="Z55" s="6">
        <v>2038</v>
      </c>
      <c r="AA55" s="6">
        <f t="shared" si="13"/>
        <v>0.21178678192118838</v>
      </c>
      <c r="AB55" s="6">
        <f t="shared" si="13"/>
        <v>5.5599141483947401E-2</v>
      </c>
      <c r="AC55" s="6">
        <v>0</v>
      </c>
      <c r="AE55" s="6">
        <v>2038</v>
      </c>
      <c r="AF55" s="6">
        <f t="shared" si="14"/>
        <v>60.489519025034923</v>
      </c>
      <c r="AG55" s="6">
        <f t="shared" si="14"/>
        <v>15.879958588824351</v>
      </c>
      <c r="AH55" s="6">
        <v>0</v>
      </c>
      <c r="AJ55" s="6">
        <v>2038</v>
      </c>
      <c r="AK55" s="6">
        <f t="shared" si="15"/>
        <v>34.991882746311902</v>
      </c>
      <c r="AL55" s="6">
        <f t="shared" si="15"/>
        <v>9.1862137096255339</v>
      </c>
      <c r="AM55" s="6">
        <v>0</v>
      </c>
    </row>
    <row r="56" spans="6:39" x14ac:dyDescent="0.25">
      <c r="F56" s="6">
        <v>2039</v>
      </c>
      <c r="G56" s="6">
        <f t="shared" si="9"/>
        <v>43.993795245350597</v>
      </c>
      <c r="H56" s="6">
        <f t="shared" si="9"/>
        <v>8.6384229619734469</v>
      </c>
      <c r="I56" s="6">
        <v>0</v>
      </c>
      <c r="K56" s="6">
        <v>2039</v>
      </c>
      <c r="L56" s="6">
        <f t="shared" si="10"/>
        <v>261.93334613155275</v>
      </c>
      <c r="M56" s="6">
        <f t="shared" si="10"/>
        <v>51.432048976690055</v>
      </c>
      <c r="N56" s="6">
        <v>0</v>
      </c>
      <c r="P56" s="6">
        <v>2039</v>
      </c>
      <c r="Q56" s="6">
        <f t="shared" si="11"/>
        <v>18.843650722572047</v>
      </c>
      <c r="R56" s="6">
        <f t="shared" si="11"/>
        <v>3.7000541594891594</v>
      </c>
      <c r="S56" s="6">
        <v>0</v>
      </c>
      <c r="U56" s="6">
        <v>2039</v>
      </c>
      <c r="V56" s="6">
        <f t="shared" si="12"/>
        <v>172.59716976938867</v>
      </c>
      <c r="W56" s="6">
        <f t="shared" si="12"/>
        <v>33.890400821126889</v>
      </c>
      <c r="X56" s="6">
        <v>0</v>
      </c>
      <c r="Z56" s="6">
        <v>2039</v>
      </c>
      <c r="AA56" s="6">
        <f t="shared" si="13"/>
        <v>0.20130590071593427</v>
      </c>
      <c r="AB56" s="6">
        <f t="shared" si="13"/>
        <v>3.9527517583494987E-2</v>
      </c>
      <c r="AC56" s="6">
        <v>0</v>
      </c>
      <c r="AE56" s="6">
        <v>2039</v>
      </c>
      <c r="AF56" s="6">
        <f t="shared" si="14"/>
        <v>57.496020293370584</v>
      </c>
      <c r="AG56" s="6">
        <f t="shared" si="14"/>
        <v>11.289658897451787</v>
      </c>
      <c r="AH56" s="6">
        <v>0</v>
      </c>
      <c r="AJ56" s="6">
        <v>2039</v>
      </c>
      <c r="AK56" s="6">
        <f t="shared" si="15"/>
        <v>33.260208262732704</v>
      </c>
      <c r="AL56" s="6">
        <f t="shared" si="15"/>
        <v>6.5308242940730068</v>
      </c>
      <c r="AM56" s="6">
        <v>0</v>
      </c>
    </row>
    <row r="57" spans="6:39" x14ac:dyDescent="0.25">
      <c r="F57" s="6">
        <v>2040</v>
      </c>
      <c r="G57" s="6">
        <f t="shared" si="9"/>
        <v>41.703282448185021</v>
      </c>
      <c r="H57" s="6">
        <f t="shared" si="9"/>
        <v>5.0541652397852204</v>
      </c>
      <c r="I57" s="6">
        <v>0</v>
      </c>
      <c r="K57" s="6">
        <v>2040</v>
      </c>
      <c r="L57" s="6">
        <f t="shared" si="10"/>
        <v>248.29593026477482</v>
      </c>
      <c r="M57" s="6">
        <f t="shared" si="10"/>
        <v>30.091843765141789</v>
      </c>
      <c r="N57" s="6">
        <v>0</v>
      </c>
      <c r="P57" s="6">
        <v>2040</v>
      </c>
      <c r="Q57" s="6">
        <f t="shared" si="11"/>
        <v>17.862566392732802</v>
      </c>
      <c r="R57" s="6">
        <f t="shared" si="11"/>
        <v>2.1648262883785279</v>
      </c>
      <c r="S57" s="6">
        <v>0</v>
      </c>
      <c r="U57" s="6">
        <v>2040</v>
      </c>
      <c r="V57" s="6">
        <f t="shared" si="12"/>
        <v>163.61099287997547</v>
      </c>
      <c r="W57" s="6">
        <f t="shared" si="12"/>
        <v>19.828582896037972</v>
      </c>
      <c r="X57" s="6">
        <v>0</v>
      </c>
      <c r="Z57" s="6">
        <v>2040</v>
      </c>
      <c r="AA57" s="6">
        <f t="shared" si="13"/>
        <v>0.1908250195106802</v>
      </c>
      <c r="AB57" s="6">
        <f t="shared" si="13"/>
        <v>2.3126745039566798E-2</v>
      </c>
      <c r="AC57" s="6">
        <v>0</v>
      </c>
      <c r="AE57" s="6">
        <v>2040</v>
      </c>
      <c r="AF57" s="6">
        <f t="shared" si="14"/>
        <v>54.502521561706253</v>
      </c>
      <c r="AG57" s="6">
        <f t="shared" si="14"/>
        <v>6.6053493582927416</v>
      </c>
      <c r="AH57" s="6">
        <v>0</v>
      </c>
      <c r="AJ57" s="6">
        <v>2040</v>
      </c>
      <c r="AK57" s="6">
        <f t="shared" si="15"/>
        <v>31.528533779153499</v>
      </c>
      <c r="AL57" s="6">
        <f t="shared" si="15"/>
        <v>3.8210522082039873</v>
      </c>
      <c r="AM57" s="6">
        <v>0</v>
      </c>
    </row>
    <row r="58" spans="6:39" x14ac:dyDescent="0.25">
      <c r="F58" s="6">
        <v>2041</v>
      </c>
      <c r="G58" s="6">
        <f t="shared" ref="G58:H67" si="16">$G$2-G25*1.204</f>
        <v>39.412769651019431</v>
      </c>
      <c r="H58" s="6">
        <f t="shared" si="16"/>
        <v>1.5986144624505556</v>
      </c>
      <c r="I58" s="6">
        <v>0</v>
      </c>
      <c r="K58" s="6">
        <v>2041</v>
      </c>
      <c r="L58" s="6">
        <f t="shared" ref="L58:M67" si="17">$H$2-L25*1.204</f>
        <v>234.65851439799687</v>
      </c>
      <c r="M58" s="6">
        <f t="shared" si="17"/>
        <v>9.5179429960233506</v>
      </c>
      <c r="N58" s="6">
        <v>0</v>
      </c>
      <c r="P58" s="6">
        <v>2041</v>
      </c>
      <c r="Q58" s="6">
        <f t="shared" ref="Q58:R67" si="18">$I$2-Q25*1.204</f>
        <v>16.881482062893554</v>
      </c>
      <c r="R58" s="6">
        <f t="shared" si="18"/>
        <v>0.68472684392133942</v>
      </c>
      <c r="S58" s="6">
        <v>0</v>
      </c>
      <c r="U58" s="6">
        <v>2041</v>
      </c>
      <c r="V58" s="6">
        <f t="shared" ref="V58:W67" si="19">$J$2-V25*1.204</f>
        <v>154.6248159905623</v>
      </c>
      <c r="W58" s="6">
        <f t="shared" si="19"/>
        <v>6.2717101407735072</v>
      </c>
      <c r="X58" s="6">
        <v>0</v>
      </c>
      <c r="Z58" s="6">
        <v>2041</v>
      </c>
      <c r="AA58" s="6">
        <f t="shared" ref="AA58:AB67" si="20">$K$2-AA25*1.204</f>
        <v>0.18034413830542609</v>
      </c>
      <c r="AB58" s="6">
        <f t="shared" si="20"/>
        <v>7.3149070787462689E-3</v>
      </c>
      <c r="AC58" s="6">
        <v>0</v>
      </c>
      <c r="AE58" s="6">
        <v>2041</v>
      </c>
      <c r="AF58" s="6">
        <f t="shared" ref="AF58:AG67" si="21">$L$2-AF25*1.204</f>
        <v>51.509022830041907</v>
      </c>
      <c r="AG58" s="6">
        <f t="shared" si="21"/>
        <v>2.0892484738298833</v>
      </c>
      <c r="AH58" s="6">
        <v>0</v>
      </c>
      <c r="AJ58" s="6">
        <v>2041</v>
      </c>
      <c r="AK58" s="6">
        <f t="shared" ref="AK58:AL67" si="22">$M$2-AK25*1.204</f>
        <v>29.796859295574293</v>
      </c>
      <c r="AL58" s="6">
        <f t="shared" si="22"/>
        <v>1.2085852028995205</v>
      </c>
      <c r="AM58" s="6">
        <v>0</v>
      </c>
    </row>
    <row r="59" spans="6:39" x14ac:dyDescent="0.25">
      <c r="F59" s="6">
        <v>2042</v>
      </c>
      <c r="G59" s="6">
        <f t="shared" si="16"/>
        <v>37.122256853853848</v>
      </c>
      <c r="H59" s="6">
        <v>0</v>
      </c>
      <c r="I59" s="6">
        <v>0</v>
      </c>
      <c r="K59" s="6">
        <v>2042</v>
      </c>
      <c r="L59" s="6">
        <f t="shared" si="17"/>
        <v>221.02109853121891</v>
      </c>
      <c r="M59" s="6">
        <v>0</v>
      </c>
      <c r="N59" s="6">
        <v>0</v>
      </c>
      <c r="P59" s="6">
        <v>2042</v>
      </c>
      <c r="Q59" s="6">
        <f t="shared" si="18"/>
        <v>15.900397733054309</v>
      </c>
      <c r="R59" s="6">
        <v>0</v>
      </c>
      <c r="S59" s="6">
        <v>0</v>
      </c>
      <c r="U59" s="6">
        <v>2042</v>
      </c>
      <c r="V59" s="6">
        <f t="shared" si="19"/>
        <v>145.63863910114907</v>
      </c>
      <c r="W59" s="6">
        <v>0</v>
      </c>
      <c r="X59" s="6">
        <v>0</v>
      </c>
      <c r="Z59" s="6">
        <v>2042</v>
      </c>
      <c r="AA59" s="6">
        <f t="shared" si="20"/>
        <v>0.16986325710017197</v>
      </c>
      <c r="AB59" s="6">
        <v>0</v>
      </c>
      <c r="AC59" s="6">
        <v>0</v>
      </c>
      <c r="AE59" s="6">
        <v>2042</v>
      </c>
      <c r="AF59" s="6">
        <f t="shared" si="21"/>
        <v>48.515524098377576</v>
      </c>
      <c r="AG59" s="6">
        <v>0</v>
      </c>
      <c r="AH59" s="6">
        <v>0</v>
      </c>
      <c r="AJ59" s="6">
        <v>2042</v>
      </c>
      <c r="AK59" s="6">
        <f t="shared" si="22"/>
        <v>28.065184811995081</v>
      </c>
      <c r="AL59" s="6">
        <v>0</v>
      </c>
      <c r="AM59" s="6">
        <v>0</v>
      </c>
    </row>
    <row r="60" spans="6:39" x14ac:dyDescent="0.25">
      <c r="F60" s="6">
        <v>2043</v>
      </c>
      <c r="G60" s="6">
        <f t="shared" si="16"/>
        <v>34.831744056688265</v>
      </c>
      <c r="H60" s="6">
        <v>0</v>
      </c>
      <c r="I60" s="6">
        <v>0</v>
      </c>
      <c r="K60" s="6">
        <v>2043</v>
      </c>
      <c r="L60" s="6">
        <f t="shared" si="17"/>
        <v>207.38368266444104</v>
      </c>
      <c r="M60" s="6">
        <v>0</v>
      </c>
      <c r="N60" s="6">
        <v>0</v>
      </c>
      <c r="P60" s="6">
        <v>2043</v>
      </c>
      <c r="Q60" s="6">
        <f t="shared" si="18"/>
        <v>14.91931340321506</v>
      </c>
      <c r="R60" s="6">
        <v>0</v>
      </c>
      <c r="S60" s="6">
        <v>0</v>
      </c>
      <c r="U60" s="6">
        <v>2043</v>
      </c>
      <c r="V60" s="6">
        <f t="shared" si="19"/>
        <v>136.65246221173589</v>
      </c>
      <c r="W60" s="6">
        <v>0</v>
      </c>
      <c r="X60" s="6">
        <v>0</v>
      </c>
      <c r="Z60" s="6">
        <v>2043</v>
      </c>
      <c r="AA60" s="6">
        <f t="shared" si="20"/>
        <v>0.15938237589491791</v>
      </c>
      <c r="AB60" s="6">
        <v>0</v>
      </c>
      <c r="AC60" s="6">
        <v>0</v>
      </c>
      <c r="AE60" s="6">
        <v>2043</v>
      </c>
      <c r="AF60" s="6">
        <f t="shared" si="21"/>
        <v>45.522025366713244</v>
      </c>
      <c r="AG60" s="6">
        <v>0</v>
      </c>
      <c r="AH60" s="6">
        <v>0</v>
      </c>
      <c r="AJ60" s="6">
        <v>2043</v>
      </c>
      <c r="AK60" s="6">
        <f t="shared" si="22"/>
        <v>26.333510328415876</v>
      </c>
      <c r="AL60" s="6">
        <v>0</v>
      </c>
      <c r="AM60" s="6">
        <v>0</v>
      </c>
    </row>
    <row r="61" spans="6:39" x14ac:dyDescent="0.25">
      <c r="F61" s="6">
        <v>2044</v>
      </c>
      <c r="G61" s="6">
        <f t="shared" si="16"/>
        <v>32.541231259522654</v>
      </c>
      <c r="H61" s="6">
        <v>0</v>
      </c>
      <c r="I61" s="6">
        <v>0</v>
      </c>
      <c r="K61" s="6">
        <v>2044</v>
      </c>
      <c r="L61" s="6">
        <f t="shared" si="17"/>
        <v>193.74626679766294</v>
      </c>
      <c r="M61" s="6">
        <v>0</v>
      </c>
      <c r="N61" s="6">
        <v>0</v>
      </c>
      <c r="P61" s="6">
        <v>2044</v>
      </c>
      <c r="Q61" s="6">
        <f t="shared" si="18"/>
        <v>13.938229073375808</v>
      </c>
      <c r="R61" s="6">
        <v>0</v>
      </c>
      <c r="S61" s="6">
        <v>0</v>
      </c>
      <c r="U61" s="6">
        <v>2044</v>
      </c>
      <c r="V61" s="6">
        <f t="shared" si="19"/>
        <v>127.66628532232261</v>
      </c>
      <c r="W61" s="6">
        <v>0</v>
      </c>
      <c r="X61" s="6">
        <v>0</v>
      </c>
      <c r="Z61" s="6">
        <v>2044</v>
      </c>
      <c r="AA61" s="6">
        <f t="shared" si="20"/>
        <v>0.14890149468966368</v>
      </c>
      <c r="AB61" s="6">
        <v>0</v>
      </c>
      <c r="AC61" s="6">
        <v>0</v>
      </c>
      <c r="AE61" s="6">
        <v>2044</v>
      </c>
      <c r="AF61" s="6">
        <f t="shared" si="21"/>
        <v>42.528526635048884</v>
      </c>
      <c r="AG61" s="6">
        <v>0</v>
      </c>
      <c r="AH61" s="6">
        <v>0</v>
      </c>
      <c r="AJ61" s="6">
        <v>2044</v>
      </c>
      <c r="AK61" s="6">
        <f t="shared" si="22"/>
        <v>24.601835844836664</v>
      </c>
      <c r="AL61" s="6">
        <v>0</v>
      </c>
      <c r="AM61" s="6">
        <v>0</v>
      </c>
    </row>
    <row r="62" spans="6:39" x14ac:dyDescent="0.25">
      <c r="F62" s="6">
        <v>2045</v>
      </c>
      <c r="G62" s="6">
        <f t="shared" si="16"/>
        <v>30.250718462357078</v>
      </c>
      <c r="H62" s="6">
        <v>0</v>
      </c>
      <c r="I62" s="6">
        <v>0</v>
      </c>
      <c r="K62" s="6">
        <v>2045</v>
      </c>
      <c r="L62" s="6">
        <f t="shared" si="17"/>
        <v>180.10885093088507</v>
      </c>
      <c r="M62" s="6">
        <v>0</v>
      </c>
      <c r="N62" s="6">
        <v>0</v>
      </c>
      <c r="P62" s="6">
        <v>2045</v>
      </c>
      <c r="Q62" s="6">
        <f t="shared" si="18"/>
        <v>12.957144743536567</v>
      </c>
      <c r="R62" s="6">
        <v>0</v>
      </c>
      <c r="S62" s="6">
        <v>0</v>
      </c>
      <c r="U62" s="6">
        <v>2045</v>
      </c>
      <c r="V62" s="6">
        <f t="shared" si="19"/>
        <v>118.68010843290946</v>
      </c>
      <c r="W62" s="6">
        <v>0</v>
      </c>
      <c r="X62" s="6">
        <v>0</v>
      </c>
      <c r="Z62" s="6">
        <v>2045</v>
      </c>
      <c r="AA62" s="6">
        <f t="shared" si="20"/>
        <v>0.13842061348440965</v>
      </c>
      <c r="AB62" s="6">
        <v>0</v>
      </c>
      <c r="AC62" s="6">
        <v>0</v>
      </c>
      <c r="AE62" s="6">
        <v>2045</v>
      </c>
      <c r="AF62" s="6">
        <f t="shared" si="21"/>
        <v>39.535027903384574</v>
      </c>
      <c r="AG62" s="6">
        <v>0</v>
      </c>
      <c r="AH62" s="6">
        <v>0</v>
      </c>
      <c r="AJ62" s="6">
        <v>2045</v>
      </c>
      <c r="AK62" s="6">
        <f t="shared" si="22"/>
        <v>22.870161361257466</v>
      </c>
      <c r="AL62" s="6">
        <v>0</v>
      </c>
      <c r="AM62" s="6">
        <v>0</v>
      </c>
    </row>
    <row r="63" spans="6:39" x14ac:dyDescent="0.25">
      <c r="F63" s="6">
        <v>2046</v>
      </c>
      <c r="G63" s="6">
        <f t="shared" si="16"/>
        <v>27.960205665191495</v>
      </c>
      <c r="H63" s="6">
        <v>0</v>
      </c>
      <c r="I63" s="6">
        <v>0</v>
      </c>
      <c r="K63" s="6">
        <v>2046</v>
      </c>
      <c r="L63" s="6">
        <f t="shared" si="17"/>
        <v>166.47143506410714</v>
      </c>
      <c r="M63" s="6">
        <v>0</v>
      </c>
      <c r="N63" s="6">
        <v>0</v>
      </c>
      <c r="P63" s="6">
        <v>2046</v>
      </c>
      <c r="Q63" s="6">
        <f t="shared" si="18"/>
        <v>11.976060413697319</v>
      </c>
      <c r="R63" s="6">
        <v>0</v>
      </c>
      <c r="S63" s="6">
        <v>0</v>
      </c>
      <c r="U63" s="6">
        <v>2046</v>
      </c>
      <c r="V63" s="6">
        <f t="shared" si="19"/>
        <v>109.69393154349626</v>
      </c>
      <c r="W63" s="6">
        <v>0</v>
      </c>
      <c r="X63" s="6">
        <v>0</v>
      </c>
      <c r="Z63" s="6">
        <v>2046</v>
      </c>
      <c r="AA63" s="6">
        <f t="shared" si="20"/>
        <v>0.12793973227915553</v>
      </c>
      <c r="AB63" s="6">
        <v>0</v>
      </c>
      <c r="AC63" s="6">
        <v>0</v>
      </c>
      <c r="AE63" s="6">
        <v>2046</v>
      </c>
      <c r="AF63" s="6">
        <f t="shared" si="21"/>
        <v>36.541529171720214</v>
      </c>
      <c r="AG63" s="6">
        <v>0</v>
      </c>
      <c r="AH63" s="6">
        <v>0</v>
      </c>
      <c r="AJ63" s="6">
        <v>2046</v>
      </c>
      <c r="AK63" s="6">
        <f t="shared" si="22"/>
        <v>21.138486877678261</v>
      </c>
      <c r="AL63" s="6">
        <v>0</v>
      </c>
      <c r="AM63" s="6">
        <v>0</v>
      </c>
    </row>
    <row r="64" spans="6:39" x14ac:dyDescent="0.25">
      <c r="F64" s="6">
        <v>2047</v>
      </c>
      <c r="G64" s="6">
        <f t="shared" si="16"/>
        <v>25.669692868025912</v>
      </c>
      <c r="H64" s="6">
        <v>0</v>
      </c>
      <c r="I64" s="6">
        <v>0</v>
      </c>
      <c r="K64" s="6">
        <v>2047</v>
      </c>
      <c r="L64" s="6">
        <f t="shared" si="17"/>
        <v>152.83401919732921</v>
      </c>
      <c r="M64" s="6">
        <v>0</v>
      </c>
      <c r="N64" s="6">
        <v>0</v>
      </c>
      <c r="P64" s="6">
        <v>2047</v>
      </c>
      <c r="Q64" s="6">
        <f t="shared" si="18"/>
        <v>10.994976083858074</v>
      </c>
      <c r="R64" s="6">
        <v>0</v>
      </c>
      <c r="S64" s="6">
        <v>0</v>
      </c>
      <c r="U64" s="6">
        <v>2047</v>
      </c>
      <c r="V64" s="6">
        <f t="shared" si="19"/>
        <v>100.70775465408306</v>
      </c>
      <c r="W64" s="6">
        <v>0</v>
      </c>
      <c r="X64" s="6">
        <v>0</v>
      </c>
      <c r="Z64" s="6">
        <v>2047</v>
      </c>
      <c r="AA64" s="6">
        <f t="shared" si="20"/>
        <v>0.11745885107390147</v>
      </c>
      <c r="AB64" s="6">
        <v>0</v>
      </c>
      <c r="AC64" s="6">
        <v>0</v>
      </c>
      <c r="AE64" s="6">
        <v>2047</v>
      </c>
      <c r="AF64" s="6">
        <f t="shared" si="21"/>
        <v>33.548030440055882</v>
      </c>
      <c r="AG64" s="6">
        <v>0</v>
      </c>
      <c r="AH64" s="6">
        <v>0</v>
      </c>
      <c r="AJ64" s="6">
        <v>2047</v>
      </c>
      <c r="AK64" s="6">
        <f t="shared" si="22"/>
        <v>19.406812394099056</v>
      </c>
      <c r="AL64" s="6">
        <v>0</v>
      </c>
      <c r="AM64" s="6">
        <v>0</v>
      </c>
    </row>
    <row r="65" spans="4:44" x14ac:dyDescent="0.25">
      <c r="F65" s="6">
        <v>2048</v>
      </c>
      <c r="G65" s="6">
        <f t="shared" si="16"/>
        <v>23.379180070860322</v>
      </c>
      <c r="H65" s="6">
        <v>0</v>
      </c>
      <c r="I65" s="6">
        <v>0</v>
      </c>
      <c r="K65" s="6">
        <v>2048</v>
      </c>
      <c r="L65" s="6">
        <f t="shared" si="17"/>
        <v>139.19660333055123</v>
      </c>
      <c r="M65" s="6">
        <v>0</v>
      </c>
      <c r="N65" s="6">
        <v>0</v>
      </c>
      <c r="P65" s="6">
        <v>2048</v>
      </c>
      <c r="Q65" s="6">
        <f t="shared" si="18"/>
        <v>10.013891754018825</v>
      </c>
      <c r="R65" s="6">
        <v>0</v>
      </c>
      <c r="S65" s="6">
        <v>0</v>
      </c>
      <c r="U65" s="6">
        <v>2048</v>
      </c>
      <c r="V65" s="6">
        <f t="shared" si="19"/>
        <v>91.72157776466986</v>
      </c>
      <c r="W65" s="6">
        <v>0</v>
      </c>
      <c r="X65" s="6">
        <v>0</v>
      </c>
      <c r="Z65" s="6">
        <v>2048</v>
      </c>
      <c r="AA65" s="6">
        <f t="shared" si="20"/>
        <v>0.10697796986864738</v>
      </c>
      <c r="AB65" s="6">
        <v>0</v>
      </c>
      <c r="AC65" s="6">
        <v>0</v>
      </c>
      <c r="AE65" s="6">
        <v>2048</v>
      </c>
      <c r="AF65" s="6">
        <f t="shared" si="21"/>
        <v>30.554531708391551</v>
      </c>
      <c r="AG65" s="6">
        <v>0</v>
      </c>
      <c r="AH65" s="6">
        <v>0</v>
      </c>
      <c r="AJ65" s="6">
        <v>2048</v>
      </c>
      <c r="AK65" s="6">
        <f t="shared" si="22"/>
        <v>17.675137910519844</v>
      </c>
      <c r="AL65" s="6">
        <v>0</v>
      </c>
      <c r="AM65" s="6">
        <v>0</v>
      </c>
    </row>
    <row r="66" spans="4:44" x14ac:dyDescent="0.25">
      <c r="F66" s="6">
        <v>2049</v>
      </c>
      <c r="G66" s="6">
        <f t="shared" si="16"/>
        <v>21.088667273694739</v>
      </c>
      <c r="H66" s="6">
        <v>0</v>
      </c>
      <c r="I66" s="6">
        <v>0</v>
      </c>
      <c r="K66" s="6">
        <v>2049</v>
      </c>
      <c r="L66" s="6">
        <f t="shared" si="17"/>
        <v>125.55918746377324</v>
      </c>
      <c r="M66" s="6">
        <v>0</v>
      </c>
      <c r="N66" s="6">
        <v>0</v>
      </c>
      <c r="P66" s="6">
        <v>2049</v>
      </c>
      <c r="Q66" s="6">
        <f t="shared" si="18"/>
        <v>9.0328074241795768</v>
      </c>
      <c r="R66" s="6">
        <v>0</v>
      </c>
      <c r="S66" s="6">
        <v>0</v>
      </c>
      <c r="U66" s="6">
        <v>2049</v>
      </c>
      <c r="V66" s="6">
        <f t="shared" si="19"/>
        <v>82.735400875256659</v>
      </c>
      <c r="W66" s="6">
        <v>0</v>
      </c>
      <c r="X66" s="6">
        <v>0</v>
      </c>
      <c r="Z66" s="6">
        <v>2049</v>
      </c>
      <c r="AA66" s="6">
        <f t="shared" si="20"/>
        <v>9.6497088663393238E-2</v>
      </c>
      <c r="AB66" s="6">
        <v>0</v>
      </c>
      <c r="AC66" s="6">
        <v>0</v>
      </c>
      <c r="AE66" s="6">
        <v>2049</v>
      </c>
      <c r="AF66" s="6">
        <f t="shared" si="21"/>
        <v>27.561032976727219</v>
      </c>
      <c r="AG66" s="6">
        <v>0</v>
      </c>
      <c r="AH66" s="6">
        <v>0</v>
      </c>
      <c r="AJ66" s="6">
        <v>2049</v>
      </c>
      <c r="AK66" s="6">
        <f t="shared" si="22"/>
        <v>15.943463426940646</v>
      </c>
      <c r="AL66" s="6">
        <v>0</v>
      </c>
      <c r="AM66" s="6">
        <v>0</v>
      </c>
    </row>
    <row r="67" spans="4:44" x14ac:dyDescent="0.25">
      <c r="F67" s="6">
        <v>2050</v>
      </c>
      <c r="G67" s="6">
        <f t="shared" si="16"/>
        <v>18.798154476529113</v>
      </c>
      <c r="H67" s="6">
        <v>0</v>
      </c>
      <c r="I67" s="6">
        <v>0</v>
      </c>
      <c r="K67" s="6">
        <v>2050</v>
      </c>
      <c r="L67" s="6">
        <f t="shared" si="17"/>
        <v>111.92177159699514</v>
      </c>
      <c r="M67" s="6">
        <v>0</v>
      </c>
      <c r="N67" s="6">
        <v>0</v>
      </c>
      <c r="P67" s="6">
        <v>2050</v>
      </c>
      <c r="Q67" s="6">
        <f t="shared" si="18"/>
        <v>8.0517230943403213</v>
      </c>
      <c r="R67" s="6">
        <v>0</v>
      </c>
      <c r="S67" s="6">
        <v>0</v>
      </c>
      <c r="U67" s="6">
        <v>2050</v>
      </c>
      <c r="V67" s="6">
        <f t="shared" si="19"/>
        <v>73.749223985843344</v>
      </c>
      <c r="W67" s="6">
        <v>0</v>
      </c>
      <c r="X67" s="6">
        <v>0</v>
      </c>
      <c r="Z67" s="6">
        <v>2050</v>
      </c>
      <c r="AA67" s="6">
        <f t="shared" si="20"/>
        <v>8.6016207458138982E-2</v>
      </c>
      <c r="AB67" s="6">
        <v>0</v>
      </c>
      <c r="AC67" s="6">
        <v>0</v>
      </c>
      <c r="AE67" s="6">
        <v>2050</v>
      </c>
      <c r="AF67" s="6">
        <f t="shared" si="21"/>
        <v>24.567534245062845</v>
      </c>
      <c r="AG67" s="6">
        <v>0</v>
      </c>
      <c r="AH67" s="6">
        <v>0</v>
      </c>
      <c r="AJ67" s="6">
        <v>2050</v>
      </c>
      <c r="AK67" s="6">
        <f t="shared" si="22"/>
        <v>14.21178894336142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61.843845523470883</v>
      </c>
      <c r="H68" s="6">
        <f t="shared" ref="H68:I68" si="23">H98*1000/0.181</f>
        <v>80.641999999999996</v>
      </c>
      <c r="I68" s="6">
        <f t="shared" si="23"/>
        <v>80.641999999999996</v>
      </c>
      <c r="L68" s="6">
        <f>L98*1000/0.181</f>
        <v>368.21022840300492</v>
      </c>
      <c r="M68" s="6">
        <f t="shared" ref="M68:N68" si="24">M98*1000/0.181</f>
        <v>480.13200000000001</v>
      </c>
      <c r="N68" s="6">
        <f t="shared" si="24"/>
        <v>480.13200000000001</v>
      </c>
      <c r="Q68" s="6">
        <f>Q98*1000/0.181</f>
        <v>26.489276905659679</v>
      </c>
      <c r="R68" s="6">
        <f t="shared" ref="R68:S68" si="25">R98*1000/0.181</f>
        <v>34.540999999999997</v>
      </c>
      <c r="S68" s="6">
        <f t="shared" si="25"/>
        <v>34.540999999999997</v>
      </c>
      <c r="V68" s="6">
        <f>V98*1000/0.181</f>
        <v>242.62677601415663</v>
      </c>
      <c r="W68" s="6">
        <f t="shared" ref="W68:X68" si="26">W98*1000/0.181</f>
        <v>316.37599999999998</v>
      </c>
      <c r="X68" s="6">
        <f t="shared" si="26"/>
        <v>316.37599999999998</v>
      </c>
      <c r="AA68" s="6">
        <f>AA98*1000/0.181</f>
        <v>0.28298379254186101</v>
      </c>
      <c r="AB68" s="6">
        <f t="shared" ref="AB68:AC68" si="27">AB98*1000/0.181</f>
        <v>0.36899999999999999</v>
      </c>
      <c r="AC68" s="6">
        <f t="shared" si="27"/>
        <v>0.36899999999999999</v>
      </c>
      <c r="AF68" s="6">
        <f>AF98*1000/0.181</f>
        <v>80.824465754937151</v>
      </c>
      <c r="AG68" s="6">
        <f t="shared" ref="AG68:AH68" si="28">AG98*1000/0.181</f>
        <v>105.39199999999998</v>
      </c>
      <c r="AH68" s="6">
        <f t="shared" si="28"/>
        <v>105.39199999999998</v>
      </c>
      <c r="AK68" s="6">
        <f>AK98*1000/0.181</f>
        <v>46.755211056638579</v>
      </c>
      <c r="AL68" s="6">
        <f t="shared" ref="AL68:AM68" si="29">AL98*1000/0.181</f>
        <v>60.966999999999999</v>
      </c>
      <c r="AM68" s="6">
        <f t="shared" si="29"/>
        <v>60.966999999999999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4.1458281628697181E-4</v>
      </c>
      <c r="H72" s="6">
        <f>($G$2-H41)*0.181/1000</f>
        <v>8.1732804360903856E-4</v>
      </c>
      <c r="I72" s="6">
        <f>($G$2-I41)*0.181/1000</f>
        <v>1.2200732709311103E-3</v>
      </c>
      <c r="K72" s="6">
        <v>2024</v>
      </c>
      <c r="L72" s="6">
        <f>($H$2-L41)*0.181/1000</f>
        <v>2.4683722718868051E-3</v>
      </c>
      <c r="M72" s="6">
        <f>($H$2-M41)*0.181/1000</f>
        <v>4.8662650756937445E-3</v>
      </c>
      <c r="N72" s="6">
        <f>($H$2-N41)*0.181/1000</f>
        <v>7.2641578795007156E-3</v>
      </c>
      <c r="P72" s="6">
        <v>2024</v>
      </c>
      <c r="Q72" s="6">
        <f>($I$2-Q41)*0.181/1000</f>
        <v>1.7757626370090395E-4</v>
      </c>
      <c r="R72" s="6">
        <f>($I$2-R41)*0.181/1000</f>
        <v>3.5008218985515968E-4</v>
      </c>
      <c r="S72" s="6">
        <f>($I$2-S41)*0.181/1000</f>
        <v>5.225881160094187E-4</v>
      </c>
      <c r="U72" s="6">
        <v>2024</v>
      </c>
      <c r="V72" s="6">
        <f>($J$2-V41)*0.181/1000</f>
        <v>1.6264980169837947E-3</v>
      </c>
      <c r="W72" s="6">
        <f>($J$2-W41)*0.181/1000</f>
        <v>3.2065546132890249E-3</v>
      </c>
      <c r="X72" s="6">
        <f>($J$2-X41)*0.181/1000</f>
        <v>4.7866112095942765E-3</v>
      </c>
      <c r="Z72" s="6">
        <v>2024</v>
      </c>
      <c r="AA72" s="6">
        <f>($K$2-AA41)*0.181/1000</f>
        <v>1.8970394981509899E-6</v>
      </c>
      <c r="AB72" s="6">
        <f>($K$2-AB41)*0.181/1000</f>
        <v>3.7399128009193219E-6</v>
      </c>
      <c r="AC72" s="6">
        <f>($K$2-AC41)*0.181/1000</f>
        <v>5.5827861036876639E-6</v>
      </c>
      <c r="AE72" s="6">
        <v>2024</v>
      </c>
      <c r="AF72" s="6">
        <f>($L$2-AF41)*0.181/1000</f>
        <v>5.41823270431244E-4</v>
      </c>
      <c r="AG72" s="6">
        <f>($L$2-AG41)*0.181/1000</f>
        <v>1.0681758534267975E-3</v>
      </c>
      <c r="AH72" s="6">
        <f>($L$2-AH41)*0.181/1000</f>
        <v>1.5945284364223562E-3</v>
      </c>
      <c r="AJ72" s="6">
        <v>2024</v>
      </c>
      <c r="AK72" s="6">
        <f>($M$2-AK41)*0.181/1000</f>
        <v>3.1343308152783614E-4</v>
      </c>
      <c r="AL72" s="6">
        <f>($M$2-AL41)*0.181/1000</f>
        <v>6.1791670388522434E-4</v>
      </c>
      <c r="AM72" s="6">
        <f>($M$2-AM41)*0.181/1000</f>
        <v>9.2240032624261634E-4</v>
      </c>
      <c r="AO72" s="6">
        <v>2024</v>
      </c>
      <c r="AP72" s="6">
        <f>G72+L72+Q72+V72+AA72+AF72+AK72</f>
        <v>5.5441827603157062E-3</v>
      </c>
      <c r="AQ72" s="6">
        <f t="shared" ref="AQ72:AR87" si="30">H72+M72+R72+W72+AB72+AG72+AL72</f>
        <v>1.0930062392559909E-2</v>
      </c>
      <c r="AR72" s="6">
        <f t="shared" si="30"/>
        <v>1.6315942024804179E-2</v>
      </c>
    </row>
    <row r="73" spans="4:44" x14ac:dyDescent="0.25">
      <c r="F73" s="6">
        <v>2025</v>
      </c>
      <c r="G73" s="6">
        <f t="shared" ref="G73:I88" si="31">($G$2-G42)*0.181/1000</f>
        <v>8.2916563257394362E-4</v>
      </c>
      <c r="H73" s="6">
        <f t="shared" si="31"/>
        <v>1.7120095239544647E-3</v>
      </c>
      <c r="I73" s="6">
        <f t="shared" si="31"/>
        <v>2.5948534153349911E-3</v>
      </c>
      <c r="K73" s="6">
        <v>2025</v>
      </c>
      <c r="L73" s="6">
        <f t="shared" ref="L73:N88" si="32">($H$2-L42)*0.181/1000</f>
        <v>4.9367445437736197E-3</v>
      </c>
      <c r="M73" s="6">
        <f t="shared" si="32"/>
        <v>1.0193082472598715E-2</v>
      </c>
      <c r="N73" s="6">
        <f t="shared" si="32"/>
        <v>1.5449420401423808E-2</v>
      </c>
      <c r="P73" s="6">
        <v>2025</v>
      </c>
      <c r="Q73" s="6">
        <f t="shared" ref="Q73:S88" si="33">($I$2-Q42)*0.181/1000</f>
        <v>3.551525274018079E-4</v>
      </c>
      <c r="R73" s="6">
        <f t="shared" si="33"/>
        <v>7.3329680522446375E-4</v>
      </c>
      <c r="S73" s="6">
        <f t="shared" si="33"/>
        <v>1.1114410830471203E-3</v>
      </c>
      <c r="U73" s="6">
        <v>2025</v>
      </c>
      <c r="V73" s="6">
        <f t="shared" ref="V73:X88" si="34">($J$2-V42)*0.181/1000</f>
        <v>3.2529960339675789E-3</v>
      </c>
      <c r="W73" s="6">
        <f t="shared" si="34"/>
        <v>6.7165834819401509E-3</v>
      </c>
      <c r="X73" s="6">
        <f t="shared" si="34"/>
        <v>1.0180170929912732E-2</v>
      </c>
      <c r="Z73" s="6">
        <v>2025</v>
      </c>
      <c r="AA73" s="6">
        <f t="shared" ref="AA73:AC88" si="35">($K$2-AA42)*0.181/1000</f>
        <v>3.7940789963019904E-6</v>
      </c>
      <c r="AB73" s="6">
        <f t="shared" si="35"/>
        <v>7.8337778618982364E-6</v>
      </c>
      <c r="AC73" s="6">
        <f t="shared" si="35"/>
        <v>1.1873476727494494E-5</v>
      </c>
      <c r="AE73" s="6">
        <v>2025</v>
      </c>
      <c r="AF73" s="6">
        <f t="shared" ref="AF73:AH88" si="36">($L$2-AF42)*0.181/1000</f>
        <v>1.0836465408624904E-3</v>
      </c>
      <c r="AG73" s="6">
        <f t="shared" si="36"/>
        <v>2.237445843959835E-3</v>
      </c>
      <c r="AH73" s="6">
        <f t="shared" si="36"/>
        <v>3.3912451470571822E-3</v>
      </c>
      <c r="AJ73" s="6">
        <v>2025</v>
      </c>
      <c r="AK73" s="6">
        <f t="shared" ref="AK73:AM88" si="37">($M$2-AK42)*0.181/1000</f>
        <v>6.2686616305567227E-4</v>
      </c>
      <c r="AL73" s="6">
        <f t="shared" si="37"/>
        <v>1.2943141867380764E-3</v>
      </c>
      <c r="AM73" s="6">
        <f t="shared" si="37"/>
        <v>1.9617622104204802E-3</v>
      </c>
      <c r="AO73" s="6">
        <v>2025</v>
      </c>
      <c r="AP73" s="6">
        <f t="shared" ref="AP73:AR98" si="38">G73+L73+Q73+V73+AA73+AF73+AK73</f>
        <v>1.1088365520631416E-2</v>
      </c>
      <c r="AQ73" s="6">
        <f t="shared" si="30"/>
        <v>2.2894566092277604E-2</v>
      </c>
      <c r="AR73" s="6">
        <f t="shared" si="30"/>
        <v>3.4700766663923806E-2</v>
      </c>
    </row>
    <row r="74" spans="4:44" x14ac:dyDescent="0.25">
      <c r="F74" s="6">
        <v>2026</v>
      </c>
      <c r="G74" s="6">
        <f t="shared" si="31"/>
        <v>1.2437484488609127E-3</v>
      </c>
      <c r="H74" s="6">
        <f t="shared" si="31"/>
        <v>2.6938529571598419E-3</v>
      </c>
      <c r="I74" s="6">
        <f t="shared" si="31"/>
        <v>4.1439574654587681E-3</v>
      </c>
      <c r="K74" s="6">
        <v>2026</v>
      </c>
      <c r="L74" s="6">
        <f t="shared" si="32"/>
        <v>7.4051168156604253E-3</v>
      </c>
      <c r="M74" s="6">
        <f t="shared" si="32"/>
        <v>1.6038850822487891E-2</v>
      </c>
      <c r="N74" s="6">
        <f t="shared" si="32"/>
        <v>2.4672584829315357E-2</v>
      </c>
      <c r="P74" s="6">
        <v>2026</v>
      </c>
      <c r="Q74" s="6">
        <f t="shared" si="33"/>
        <v>5.3272879110271057E-4</v>
      </c>
      <c r="R74" s="6">
        <f t="shared" si="33"/>
        <v>1.1538450806435616E-3</v>
      </c>
      <c r="S74" s="6">
        <f t="shared" si="33"/>
        <v>1.7749613701844116E-3</v>
      </c>
      <c r="U74" s="6">
        <v>2026</v>
      </c>
      <c r="V74" s="6">
        <f t="shared" si="34"/>
        <v>4.8794940509513732E-3</v>
      </c>
      <c r="W74" s="6">
        <f t="shared" si="34"/>
        <v>1.0568567535209968E-2</v>
      </c>
      <c r="X74" s="6">
        <f t="shared" si="34"/>
        <v>1.6257641019468555E-2</v>
      </c>
      <c r="Z74" s="6">
        <v>2026</v>
      </c>
      <c r="AA74" s="6">
        <f t="shared" si="35"/>
        <v>5.6911184944529805E-6</v>
      </c>
      <c r="AB74" s="6">
        <f t="shared" si="35"/>
        <v>1.2326476788670687E-5</v>
      </c>
      <c r="AC74" s="6">
        <f t="shared" si="35"/>
        <v>1.8961835082888382E-5</v>
      </c>
      <c r="AE74" s="6">
        <v>2026</v>
      </c>
      <c r="AF74" s="6">
        <f t="shared" si="36"/>
        <v>1.6254698112937345E-3</v>
      </c>
      <c r="AG74" s="6">
        <f t="shared" si="36"/>
        <v>3.5206288393267783E-3</v>
      </c>
      <c r="AH74" s="6">
        <f t="shared" si="36"/>
        <v>5.4157878673598168E-3</v>
      </c>
      <c r="AJ74" s="6">
        <v>2026</v>
      </c>
      <c r="AK74" s="6">
        <f t="shared" si="37"/>
        <v>9.402992445835083E-4</v>
      </c>
      <c r="AL74" s="6">
        <f t="shared" si="37"/>
        <v>2.0366078871948121E-3</v>
      </c>
      <c r="AM74" s="6">
        <f t="shared" si="37"/>
        <v>3.1329165298061147E-3</v>
      </c>
      <c r="AO74" s="6">
        <v>2026</v>
      </c>
      <c r="AP74" s="6">
        <f t="shared" si="38"/>
        <v>1.6632548280947117E-2</v>
      </c>
      <c r="AQ74" s="6">
        <f t="shared" si="30"/>
        <v>3.6024679598811525E-2</v>
      </c>
      <c r="AR74" s="6">
        <f t="shared" si="30"/>
        <v>5.5416810916675913E-2</v>
      </c>
    </row>
    <row r="75" spans="4:44" x14ac:dyDescent="0.25">
      <c r="F75" s="6">
        <v>2027</v>
      </c>
      <c r="G75" s="6">
        <f t="shared" si="31"/>
        <v>1.6583312651478846E-3</v>
      </c>
      <c r="H75" s="6">
        <f t="shared" si="31"/>
        <v>3.7739105919171235E-3</v>
      </c>
      <c r="I75" s="6">
        <f t="shared" si="31"/>
        <v>5.8894899186863634E-3</v>
      </c>
      <c r="K75" s="6">
        <v>2027</v>
      </c>
      <c r="L75" s="6">
        <f t="shared" si="32"/>
        <v>9.8734890875472308E-3</v>
      </c>
      <c r="M75" s="6">
        <f t="shared" si="32"/>
        <v>2.2469373779399719E-2</v>
      </c>
      <c r="N75" s="6">
        <f t="shared" si="32"/>
        <v>3.5065258471252206E-2</v>
      </c>
      <c r="P75" s="6">
        <v>2027</v>
      </c>
      <c r="Q75" s="6">
        <f t="shared" si="33"/>
        <v>7.103050548036145E-4</v>
      </c>
      <c r="R75" s="6">
        <f t="shared" si="33"/>
        <v>1.6164609726372035E-3</v>
      </c>
      <c r="S75" s="6">
        <f t="shared" si="33"/>
        <v>2.5226168904707931E-3</v>
      </c>
      <c r="U75" s="6">
        <v>2027</v>
      </c>
      <c r="V75" s="6">
        <f t="shared" si="34"/>
        <v>6.5059920679351579E-3</v>
      </c>
      <c r="W75" s="6">
        <f t="shared" si="34"/>
        <v>1.4805867134103467E-2</v>
      </c>
      <c r="X75" s="6">
        <f t="shared" si="34"/>
        <v>2.310574220027178E-2</v>
      </c>
      <c r="Z75" s="6">
        <v>2027</v>
      </c>
      <c r="AA75" s="6">
        <f t="shared" si="35"/>
        <v>7.5881579926039706E-6</v>
      </c>
      <c r="AB75" s="6">
        <f t="shared" si="35"/>
        <v>1.7268582232799528E-5</v>
      </c>
      <c r="AC75" s="6">
        <f t="shared" si="35"/>
        <v>2.6949006472995075E-5</v>
      </c>
      <c r="AE75" s="6">
        <v>2027</v>
      </c>
      <c r="AF75" s="6">
        <f t="shared" si="36"/>
        <v>2.1672930817249808E-3</v>
      </c>
      <c r="AG75" s="6">
        <f t="shared" si="36"/>
        <v>4.932169156312215E-3</v>
      </c>
      <c r="AH75" s="6">
        <f t="shared" si="36"/>
        <v>7.6970452308994484E-3</v>
      </c>
      <c r="AJ75" s="6">
        <v>2027</v>
      </c>
      <c r="AK75" s="6">
        <f t="shared" si="37"/>
        <v>1.2537323261113445E-3</v>
      </c>
      <c r="AL75" s="6">
        <f t="shared" si="37"/>
        <v>2.8531535311303209E-3</v>
      </c>
      <c r="AM75" s="6">
        <f t="shared" si="37"/>
        <v>4.4525747361492942E-3</v>
      </c>
      <c r="AO75" s="6">
        <v>2027</v>
      </c>
      <c r="AP75" s="6">
        <f t="shared" si="38"/>
        <v>2.2176731041262818E-2</v>
      </c>
      <c r="AQ75" s="6">
        <f t="shared" si="30"/>
        <v>5.0468203747732851E-2</v>
      </c>
      <c r="AR75" s="6">
        <f t="shared" si="30"/>
        <v>7.8759676454202884E-2</v>
      </c>
    </row>
    <row r="76" spans="4:44" x14ac:dyDescent="0.25">
      <c r="F76" s="6">
        <v>2028</v>
      </c>
      <c r="G76" s="6">
        <f t="shared" si="31"/>
        <v>2.0729140814348566E-3</v>
      </c>
      <c r="H76" s="6">
        <f t="shared" si="31"/>
        <v>4.9646361163897552E-3</v>
      </c>
      <c r="I76" s="6">
        <f t="shared" si="31"/>
        <v>7.8563581513446529E-3</v>
      </c>
      <c r="K76" s="6">
        <v>2028</v>
      </c>
      <c r="L76" s="6">
        <f t="shared" si="32"/>
        <v>1.2341861359434044E-2</v>
      </c>
      <c r="M76" s="6">
        <f t="shared" si="32"/>
        <v>2.9558798986067388E-2</v>
      </c>
      <c r="N76" s="6">
        <f t="shared" si="32"/>
        <v>4.6775736612700722E-2</v>
      </c>
      <c r="P76" s="6">
        <v>2028</v>
      </c>
      <c r="Q76" s="6">
        <f t="shared" si="33"/>
        <v>8.8788131850451842E-4</v>
      </c>
      <c r="R76" s="6">
        <f t="shared" si="33"/>
        <v>2.1264787095585241E-3</v>
      </c>
      <c r="S76" s="6">
        <f t="shared" si="33"/>
        <v>3.3650761006125303E-3</v>
      </c>
      <c r="U76" s="6">
        <v>2028</v>
      </c>
      <c r="V76" s="6">
        <f t="shared" si="34"/>
        <v>8.132490084918953E-3</v>
      </c>
      <c r="W76" s="6">
        <f t="shared" si="34"/>
        <v>1.9477340789649619E-2</v>
      </c>
      <c r="X76" s="6">
        <f t="shared" si="34"/>
        <v>3.0822191494380303E-2</v>
      </c>
      <c r="Z76" s="6">
        <v>2028</v>
      </c>
      <c r="AA76" s="6">
        <f t="shared" si="35"/>
        <v>9.4851974907549607E-6</v>
      </c>
      <c r="AB76" s="6">
        <f t="shared" si="35"/>
        <v>2.2717079523670299E-5</v>
      </c>
      <c r="AC76" s="6">
        <f t="shared" si="35"/>
        <v>3.5948961556585618E-5</v>
      </c>
      <c r="AE76" s="6">
        <v>2028</v>
      </c>
      <c r="AF76" s="6">
        <f t="shared" si="36"/>
        <v>2.7091163521562249E-3</v>
      </c>
      <c r="AG76" s="6">
        <f t="shared" si="36"/>
        <v>6.4883426698066652E-3</v>
      </c>
      <c r="AH76" s="6">
        <f t="shared" si="36"/>
        <v>1.0267568987457103E-2</v>
      </c>
      <c r="AJ76" s="6">
        <v>2028</v>
      </c>
      <c r="AK76" s="6">
        <f t="shared" si="37"/>
        <v>1.5671654076391806E-3</v>
      </c>
      <c r="AL76" s="6">
        <f t="shared" si="37"/>
        <v>3.7533663612997464E-3</v>
      </c>
      <c r="AM76" s="6">
        <f t="shared" si="37"/>
        <v>5.9395673149603119E-3</v>
      </c>
      <c r="AO76" s="6">
        <v>2028</v>
      </c>
      <c r="AP76" s="6">
        <f t="shared" si="38"/>
        <v>2.7720913801578536E-2</v>
      </c>
      <c r="AQ76" s="6">
        <f t="shared" si="30"/>
        <v>6.639168071229537E-2</v>
      </c>
      <c r="AR76" s="6">
        <f t="shared" si="30"/>
        <v>0.10506244762301221</v>
      </c>
    </row>
    <row r="77" spans="4:44" x14ac:dyDescent="0.25">
      <c r="F77" s="6">
        <v>2029</v>
      </c>
      <c r="G77" s="6">
        <f t="shared" si="31"/>
        <v>2.4874968977218253E-3</v>
      </c>
      <c r="H77" s="6">
        <f t="shared" si="31"/>
        <v>6.280062362555623E-3</v>
      </c>
      <c r="I77" s="6">
        <f t="shared" si="31"/>
        <v>1.0072627827389418E-2</v>
      </c>
      <c r="K77" s="6">
        <v>2029</v>
      </c>
      <c r="L77" s="6">
        <f t="shared" si="32"/>
        <v>1.4810233631320851E-2</v>
      </c>
      <c r="M77" s="6">
        <f t="shared" si="32"/>
        <v>3.7390676102509325E-2</v>
      </c>
      <c r="N77" s="6">
        <f t="shared" si="32"/>
        <v>5.9971118573697788E-2</v>
      </c>
      <c r="P77" s="6">
        <v>2029</v>
      </c>
      <c r="Q77" s="6">
        <f t="shared" si="33"/>
        <v>1.0654575822054218E-3</v>
      </c>
      <c r="R77" s="6">
        <f t="shared" si="33"/>
        <v>2.6899089068355671E-3</v>
      </c>
      <c r="S77" s="6">
        <f t="shared" si="33"/>
        <v>4.3143602314657118E-3</v>
      </c>
      <c r="U77" s="6">
        <v>2029</v>
      </c>
      <c r="V77" s="6">
        <f t="shared" si="34"/>
        <v>9.7589881019027359E-3</v>
      </c>
      <c r="W77" s="6">
        <f t="shared" si="34"/>
        <v>2.4638042335456682E-2</v>
      </c>
      <c r="X77" s="6">
        <f t="shared" si="34"/>
        <v>3.9517096569010625E-2</v>
      </c>
      <c r="Z77" s="6">
        <v>2029</v>
      </c>
      <c r="AA77" s="6">
        <f t="shared" si="35"/>
        <v>1.1382236988905961E-5</v>
      </c>
      <c r="AB77" s="6">
        <f t="shared" si="35"/>
        <v>2.8736179804357835E-5</v>
      </c>
      <c r="AC77" s="6">
        <f t="shared" si="35"/>
        <v>4.609012261980972E-5</v>
      </c>
      <c r="AE77" s="6">
        <v>2029</v>
      </c>
      <c r="AF77" s="6">
        <f t="shared" si="36"/>
        <v>3.250939622587469E-3</v>
      </c>
      <c r="AG77" s="6">
        <f t="shared" si="36"/>
        <v>8.2074890567503563E-3</v>
      </c>
      <c r="AH77" s="6">
        <f t="shared" si="36"/>
        <v>1.3164038490913238E-2</v>
      </c>
      <c r="AJ77" s="6">
        <v>2029</v>
      </c>
      <c r="AK77" s="6">
        <f t="shared" si="37"/>
        <v>1.8805984891670166E-3</v>
      </c>
      <c r="AL77" s="6">
        <f t="shared" si="37"/>
        <v>4.7478554854533447E-3</v>
      </c>
      <c r="AM77" s="6">
        <f t="shared" si="37"/>
        <v>7.615112481739671E-3</v>
      </c>
      <c r="AO77" s="6">
        <v>2029</v>
      </c>
      <c r="AP77" s="6">
        <f t="shared" si="38"/>
        <v>3.3265096561894227E-2</v>
      </c>
      <c r="AQ77" s="6">
        <f t="shared" si="30"/>
        <v>8.398277042936525E-2</v>
      </c>
      <c r="AR77" s="6">
        <f t="shared" si="30"/>
        <v>0.13470044429683628</v>
      </c>
    </row>
    <row r="78" spans="4:44" x14ac:dyDescent="0.25">
      <c r="F78" s="6">
        <v>2030</v>
      </c>
      <c r="G78" s="6">
        <f t="shared" si="31"/>
        <v>2.9020797140087975E-3</v>
      </c>
      <c r="H78" s="6">
        <f t="shared" si="31"/>
        <v>7.7360015436912562E-3</v>
      </c>
      <c r="I78" s="6">
        <f t="shared" si="31"/>
        <v>1.2569923373373711E-2</v>
      </c>
      <c r="K78" s="6">
        <v>2030</v>
      </c>
      <c r="L78" s="6">
        <f t="shared" si="32"/>
        <v>1.7278605903207667E-2</v>
      </c>
      <c r="M78" s="6">
        <f t="shared" si="32"/>
        <v>4.6059148994017626E-2</v>
      </c>
      <c r="N78" s="6">
        <f t="shared" si="32"/>
        <v>7.4839692084827575E-2</v>
      </c>
      <c r="P78" s="6">
        <v>2030</v>
      </c>
      <c r="Q78" s="6">
        <f t="shared" si="33"/>
        <v>1.243033845906325E-3</v>
      </c>
      <c r="R78" s="6">
        <f t="shared" si="33"/>
        <v>3.3135243337298146E-3</v>
      </c>
      <c r="S78" s="6">
        <f t="shared" si="33"/>
        <v>5.3840148215533023E-3</v>
      </c>
      <c r="U78" s="6">
        <v>2030</v>
      </c>
      <c r="V78" s="6">
        <f t="shared" si="34"/>
        <v>1.1385486118886526E-2</v>
      </c>
      <c r="W78" s="6">
        <f t="shared" si="34"/>
        <v>3.0350006502652026E-2</v>
      </c>
      <c r="X78" s="6">
        <f t="shared" si="34"/>
        <v>4.9314526886417513E-2</v>
      </c>
      <c r="Z78" s="6">
        <v>2030</v>
      </c>
      <c r="AA78" s="6">
        <f t="shared" si="35"/>
        <v>1.3279276487056949E-5</v>
      </c>
      <c r="AB78" s="6">
        <f t="shared" si="35"/>
        <v>3.5398236274175655E-5</v>
      </c>
      <c r="AC78" s="6">
        <f t="shared" si="35"/>
        <v>5.7517196061294368E-5</v>
      </c>
      <c r="AE78" s="6">
        <v>2030</v>
      </c>
      <c r="AF78" s="6">
        <f t="shared" si="36"/>
        <v>3.7927628930187157E-3</v>
      </c>
      <c r="AG78" s="6">
        <f t="shared" si="36"/>
        <v>1.0110273488910353E-2</v>
      </c>
      <c r="AH78" s="6">
        <f t="shared" si="36"/>
        <v>1.6427784084801993E-2</v>
      </c>
      <c r="AJ78" s="6">
        <v>2030</v>
      </c>
      <c r="AK78" s="6">
        <f t="shared" si="37"/>
        <v>2.1940315706948537E-3</v>
      </c>
      <c r="AL78" s="6">
        <f t="shared" si="37"/>
        <v>5.8485752599665777E-3</v>
      </c>
      <c r="AM78" s="6">
        <f t="shared" si="37"/>
        <v>9.5031189492383004E-3</v>
      </c>
      <c r="AO78" s="6">
        <v>2030</v>
      </c>
      <c r="AP78" s="6">
        <f t="shared" si="38"/>
        <v>3.8809279322209941E-2</v>
      </c>
      <c r="AQ78" s="6">
        <f t="shared" si="30"/>
        <v>0.10345292835924183</v>
      </c>
      <c r="AR78" s="6">
        <f t="shared" si="30"/>
        <v>0.16809657739627368</v>
      </c>
    </row>
    <row r="79" spans="4:44" x14ac:dyDescent="0.25">
      <c r="F79" s="6">
        <v>2031</v>
      </c>
      <c r="G79" s="6">
        <f t="shared" si="31"/>
        <v>3.3166625302957719E-3</v>
      </c>
      <c r="H79" s="6">
        <f t="shared" si="31"/>
        <v>8.2804868854092807E-3</v>
      </c>
      <c r="I79" s="6">
        <f t="shared" si="31"/>
        <v>1.3244311240522793E-2</v>
      </c>
      <c r="K79" s="6">
        <v>2031</v>
      </c>
      <c r="L79" s="6">
        <f t="shared" si="32"/>
        <v>1.9746978175094469E-2</v>
      </c>
      <c r="M79" s="6">
        <f t="shared" si="32"/>
        <v>4.9300944039896433E-2</v>
      </c>
      <c r="N79" s="6">
        <f t="shared" si="32"/>
        <v>7.8854909904698386E-2</v>
      </c>
      <c r="P79" s="6">
        <v>2031</v>
      </c>
      <c r="Q79" s="6">
        <f t="shared" si="33"/>
        <v>1.4206101096072296E-3</v>
      </c>
      <c r="R79" s="6">
        <f t="shared" si="33"/>
        <v>3.5467411213625896E-3</v>
      </c>
      <c r="S79" s="6">
        <f t="shared" si="33"/>
        <v>5.6728721331179505E-3</v>
      </c>
      <c r="U79" s="6">
        <v>2031</v>
      </c>
      <c r="V79" s="6">
        <f t="shared" si="34"/>
        <v>1.3011984135870324E-2</v>
      </c>
      <c r="W79" s="6">
        <f t="shared" si="34"/>
        <v>3.24861402105385E-2</v>
      </c>
      <c r="X79" s="6">
        <f t="shared" si="34"/>
        <v>5.1960296285206688E-2</v>
      </c>
      <c r="Z79" s="6">
        <v>2031</v>
      </c>
      <c r="AA79" s="6">
        <f t="shared" si="35"/>
        <v>1.5176315985207951E-5</v>
      </c>
      <c r="AB79" s="6">
        <f t="shared" si="35"/>
        <v>3.7889681068376578E-5</v>
      </c>
      <c r="AC79" s="6">
        <f t="shared" si="35"/>
        <v>6.0603046151545228E-5</v>
      </c>
      <c r="AE79" s="6">
        <v>2031</v>
      </c>
      <c r="AF79" s="6">
        <f t="shared" si="36"/>
        <v>4.3345861634499615E-3</v>
      </c>
      <c r="AG79" s="6">
        <f t="shared" si="36"/>
        <v>1.0821867932678439E-2</v>
      </c>
      <c r="AH79" s="6">
        <f t="shared" si="36"/>
        <v>1.7309149701906921E-2</v>
      </c>
      <c r="AJ79" s="6">
        <v>2031</v>
      </c>
      <c r="AK79" s="6">
        <f t="shared" si="37"/>
        <v>2.5074646522226917E-3</v>
      </c>
      <c r="AL79" s="6">
        <f t="shared" si="37"/>
        <v>6.2602173054084401E-3</v>
      </c>
      <c r="AM79" s="6">
        <f t="shared" si="37"/>
        <v>1.0012969958594194E-2</v>
      </c>
      <c r="AO79" s="6">
        <v>2031</v>
      </c>
      <c r="AP79" s="6">
        <f t="shared" si="38"/>
        <v>4.4353462082525656E-2</v>
      </c>
      <c r="AQ79" s="6">
        <f t="shared" si="30"/>
        <v>0.11073428717636205</v>
      </c>
      <c r="AR79" s="6">
        <f t="shared" si="30"/>
        <v>0.17711511227019847</v>
      </c>
    </row>
    <row r="80" spans="4:44" x14ac:dyDescent="0.25">
      <c r="F80" s="6">
        <v>2032</v>
      </c>
      <c r="G80" s="6">
        <f t="shared" si="31"/>
        <v>3.7312453465827423E-3</v>
      </c>
      <c r="H80" s="6">
        <f t="shared" si="31"/>
        <v>8.8352192077916138E-3</v>
      </c>
      <c r="I80" s="6">
        <f t="shared" si="31"/>
        <v>1.3939193069000483E-2</v>
      </c>
      <c r="K80" s="6">
        <v>2032</v>
      </c>
      <c r="L80" s="6">
        <f t="shared" si="32"/>
        <v>2.2215350446981287E-2</v>
      </c>
      <c r="M80" s="6">
        <f t="shared" si="32"/>
        <v>5.2603748278507508E-2</v>
      </c>
      <c r="N80" s="6">
        <f t="shared" si="32"/>
        <v>8.2992146110033735E-2</v>
      </c>
      <c r="P80" s="6">
        <v>2032</v>
      </c>
      <c r="Q80" s="6">
        <f t="shared" si="33"/>
        <v>1.598186373308133E-3</v>
      </c>
      <c r="R80" s="6">
        <f t="shared" si="33"/>
        <v>3.7843469489388919E-3</v>
      </c>
      <c r="S80" s="6">
        <f t="shared" si="33"/>
        <v>5.9705075245696489E-3</v>
      </c>
      <c r="U80" s="6">
        <v>2032</v>
      </c>
      <c r="V80" s="6">
        <f t="shared" si="34"/>
        <v>1.4638482152854109E-2</v>
      </c>
      <c r="W80" s="6">
        <f t="shared" si="34"/>
        <v>3.4662475038866582E-2</v>
      </c>
      <c r="X80" s="6">
        <f t="shared" si="34"/>
        <v>5.4686467924879044E-2</v>
      </c>
      <c r="Z80" s="6">
        <v>2032</v>
      </c>
      <c r="AA80" s="6">
        <f t="shared" si="35"/>
        <v>1.7073355483358943E-5</v>
      </c>
      <c r="AB80" s="6">
        <f t="shared" si="35"/>
        <v>4.0428013785311685E-5</v>
      </c>
      <c r="AC80" s="6">
        <f t="shared" si="35"/>
        <v>6.3782672087264429E-5</v>
      </c>
      <c r="AE80" s="6">
        <v>2032</v>
      </c>
      <c r="AF80" s="6">
        <f t="shared" si="36"/>
        <v>4.8764094338812087E-3</v>
      </c>
      <c r="AG80" s="6">
        <f t="shared" si="36"/>
        <v>1.1546854278757637E-2</v>
      </c>
      <c r="AH80" s="6">
        <f t="shared" si="36"/>
        <v>1.8217299123634071E-2</v>
      </c>
      <c r="AJ80" s="6">
        <v>2032</v>
      </c>
      <c r="AK80" s="6">
        <f t="shared" si="37"/>
        <v>2.8208977337505275E-3</v>
      </c>
      <c r="AL80" s="6">
        <f t="shared" si="37"/>
        <v>6.6796062776398298E-3</v>
      </c>
      <c r="AM80" s="6">
        <f t="shared" si="37"/>
        <v>1.0538314821529133E-2</v>
      </c>
      <c r="AO80" s="6">
        <v>2032</v>
      </c>
      <c r="AP80" s="6">
        <f t="shared" si="38"/>
        <v>4.9897644842841364E-2</v>
      </c>
      <c r="AQ80" s="6">
        <f t="shared" si="30"/>
        <v>0.11815267804428738</v>
      </c>
      <c r="AR80" s="6">
        <f t="shared" si="30"/>
        <v>0.18640771124573338</v>
      </c>
    </row>
    <row r="81" spans="6:44" x14ac:dyDescent="0.25">
      <c r="F81" s="6">
        <v>2033</v>
      </c>
      <c r="G81" s="6">
        <f t="shared" si="31"/>
        <v>4.1458281628697132E-3</v>
      </c>
      <c r="H81" s="6">
        <f t="shared" si="31"/>
        <v>9.4005099061579174E-3</v>
      </c>
      <c r="I81" s="6">
        <f t="shared" si="31"/>
        <v>1.4596201999999997E-2</v>
      </c>
      <c r="K81" s="6">
        <v>2033</v>
      </c>
      <c r="L81" s="6">
        <f t="shared" si="32"/>
        <v>2.4683722718868102E-2</v>
      </c>
      <c r="M81" s="6">
        <f t="shared" si="32"/>
        <v>5.5969415717162428E-2</v>
      </c>
      <c r="N81" s="6">
        <f t="shared" si="32"/>
        <v>8.6903891999999996E-2</v>
      </c>
      <c r="P81" s="6">
        <v>2033</v>
      </c>
      <c r="Q81" s="6">
        <f t="shared" si="33"/>
        <v>1.7757626370090368E-3</v>
      </c>
      <c r="R81" s="6">
        <f t="shared" si="33"/>
        <v>4.026475194918288E-3</v>
      </c>
      <c r="S81" s="6">
        <f t="shared" si="33"/>
        <v>6.2519209999999997E-3</v>
      </c>
      <c r="U81" s="6">
        <v>2033</v>
      </c>
      <c r="V81" s="6">
        <f t="shared" si="34"/>
        <v>1.6264980169837906E-2</v>
      </c>
      <c r="W81" s="6">
        <f t="shared" si="34"/>
        <v>3.6880232658795878E-2</v>
      </c>
      <c r="X81" s="6">
        <f t="shared" si="34"/>
        <v>5.7264055999999994E-2</v>
      </c>
      <c r="Z81" s="6">
        <v>2033</v>
      </c>
      <c r="AA81" s="6">
        <f t="shared" si="35"/>
        <v>1.8970394981509942E-5</v>
      </c>
      <c r="AB81" s="6">
        <f t="shared" si="35"/>
        <v>4.3014659301260774E-5</v>
      </c>
      <c r="AC81" s="6">
        <f t="shared" si="35"/>
        <v>6.6789E-5</v>
      </c>
      <c r="AE81" s="6">
        <v>2033</v>
      </c>
      <c r="AF81" s="6">
        <f t="shared" si="36"/>
        <v>5.4182327043124524E-3</v>
      </c>
      <c r="AG81" s="6">
        <f t="shared" si="36"/>
        <v>1.2285639493437604E-2</v>
      </c>
      <c r="AH81" s="6">
        <f t="shared" si="36"/>
        <v>1.9075951999999997E-2</v>
      </c>
      <c r="AJ81" s="6">
        <v>2033</v>
      </c>
      <c r="AK81" s="6">
        <f t="shared" si="37"/>
        <v>3.1343308152783638E-3</v>
      </c>
      <c r="AL81" s="6">
        <f t="shared" si="37"/>
        <v>7.1069775978860857E-3</v>
      </c>
      <c r="AM81" s="6">
        <f t="shared" si="37"/>
        <v>1.1035026999999999E-2</v>
      </c>
      <c r="AO81" s="6">
        <v>2033</v>
      </c>
      <c r="AP81" s="6">
        <f t="shared" si="38"/>
        <v>5.5441827603157086E-2</v>
      </c>
      <c r="AQ81" s="6">
        <f t="shared" si="30"/>
        <v>0.12571226522765946</v>
      </c>
      <c r="AR81" s="6">
        <f t="shared" si="30"/>
        <v>0.19519383900000001</v>
      </c>
    </row>
    <row r="82" spans="6:44" x14ac:dyDescent="0.25">
      <c r="F82" s="6">
        <v>2034</v>
      </c>
      <c r="G82" s="6">
        <f t="shared" si="31"/>
        <v>4.5604109791566845E-3</v>
      </c>
      <c r="H82" s="6">
        <f t="shared" si="31"/>
        <v>9.9766798388148878E-3</v>
      </c>
      <c r="I82" s="6">
        <f t="shared" si="31"/>
        <v>1.4596201999999997E-2</v>
      </c>
      <c r="K82" s="6">
        <v>2034</v>
      </c>
      <c r="L82" s="6">
        <f t="shared" si="32"/>
        <v>2.7152094990754907E-2</v>
      </c>
      <c r="M82" s="6">
        <f t="shared" si="32"/>
        <v>5.9399856704569202E-2</v>
      </c>
      <c r="N82" s="6">
        <f t="shared" si="32"/>
        <v>8.6903891999999996E-2</v>
      </c>
      <c r="P82" s="6">
        <v>2034</v>
      </c>
      <c r="Q82" s="6">
        <f t="shared" si="33"/>
        <v>1.9533389007099409E-3</v>
      </c>
      <c r="R82" s="6">
        <f t="shared" si="33"/>
        <v>4.2732632909960704E-3</v>
      </c>
      <c r="S82" s="6">
        <f t="shared" si="33"/>
        <v>6.2519209999999997E-3</v>
      </c>
      <c r="U82" s="6">
        <v>2034</v>
      </c>
      <c r="V82" s="6">
        <f t="shared" si="34"/>
        <v>1.7891478186821692E-2</v>
      </c>
      <c r="W82" s="6">
        <f t="shared" si="34"/>
        <v>3.9140671866829922E-2</v>
      </c>
      <c r="X82" s="6">
        <f t="shared" si="34"/>
        <v>5.7264055999999994E-2</v>
      </c>
      <c r="Z82" s="6">
        <v>2034</v>
      </c>
      <c r="AA82" s="6">
        <f t="shared" si="35"/>
        <v>2.086743447966093E-5</v>
      </c>
      <c r="AB82" s="6">
        <f t="shared" si="35"/>
        <v>4.5651085793044483E-5</v>
      </c>
      <c r="AC82" s="6">
        <f t="shared" si="35"/>
        <v>6.6789E-5</v>
      </c>
      <c r="AE82" s="6">
        <v>2034</v>
      </c>
      <c r="AF82" s="6">
        <f t="shared" si="36"/>
        <v>5.9600559747436995E-3</v>
      </c>
      <c r="AG82" s="6">
        <f t="shared" si="36"/>
        <v>1.303864291029958E-2</v>
      </c>
      <c r="AH82" s="6">
        <f t="shared" si="36"/>
        <v>1.9075951999999997E-2</v>
      </c>
      <c r="AJ82" s="6">
        <v>2034</v>
      </c>
      <c r="AK82" s="6">
        <f t="shared" si="37"/>
        <v>3.4477638968061996E-3</v>
      </c>
      <c r="AL82" s="6">
        <f t="shared" si="37"/>
        <v>7.5425738415841282E-3</v>
      </c>
      <c r="AM82" s="6">
        <f t="shared" si="37"/>
        <v>1.1035026999999999E-2</v>
      </c>
      <c r="AO82" s="6">
        <v>2034</v>
      </c>
      <c r="AP82" s="6">
        <f t="shared" si="38"/>
        <v>6.0986010363472787E-2</v>
      </c>
      <c r="AQ82" s="6">
        <f t="shared" si="30"/>
        <v>0.13341733953888685</v>
      </c>
      <c r="AR82" s="6">
        <f t="shared" si="30"/>
        <v>0.19519383900000001</v>
      </c>
    </row>
    <row r="83" spans="6:44" x14ac:dyDescent="0.25">
      <c r="F83" s="6">
        <v>2035</v>
      </c>
      <c r="G83" s="6">
        <f t="shared" si="31"/>
        <v>4.9749937954436559E-3</v>
      </c>
      <c r="H83" s="6">
        <f t="shared" si="31"/>
        <v>1.0564059614626801E-2</v>
      </c>
      <c r="I83" s="6">
        <f t="shared" si="31"/>
        <v>1.4596201999999997E-2</v>
      </c>
      <c r="K83" s="6">
        <v>2035</v>
      </c>
      <c r="L83" s="6">
        <f t="shared" si="32"/>
        <v>2.9620467262641711E-2</v>
      </c>
      <c r="M83" s="6">
        <f t="shared" si="32"/>
        <v>6.2897039642989955E-2</v>
      </c>
      <c r="N83" s="6">
        <f t="shared" si="32"/>
        <v>8.6903891999999996E-2</v>
      </c>
      <c r="P83" s="6">
        <v>2035</v>
      </c>
      <c r="Q83" s="6">
        <f t="shared" si="33"/>
        <v>2.1309151644108445E-3</v>
      </c>
      <c r="R83" s="6">
        <f t="shared" si="33"/>
        <v>4.5248528452769563E-3</v>
      </c>
      <c r="S83" s="6">
        <f t="shared" si="33"/>
        <v>6.2519209999999997E-3</v>
      </c>
      <c r="U83" s="6">
        <v>2035</v>
      </c>
      <c r="V83" s="6">
        <f t="shared" si="34"/>
        <v>1.9517976203805482E-2</v>
      </c>
      <c r="W83" s="6">
        <f t="shared" si="34"/>
        <v>4.1445089713017642E-2</v>
      </c>
      <c r="X83" s="6">
        <f t="shared" si="34"/>
        <v>5.7264055999999994E-2</v>
      </c>
      <c r="Z83" s="6">
        <v>2035</v>
      </c>
      <c r="AA83" s="6">
        <f t="shared" si="35"/>
        <v>2.2764473977811922E-5</v>
      </c>
      <c r="AB83" s="6">
        <f t="shared" si="35"/>
        <v>4.8338806053883698E-5</v>
      </c>
      <c r="AC83" s="6">
        <f t="shared" si="35"/>
        <v>6.6789E-5</v>
      </c>
      <c r="AE83" s="6">
        <v>2035</v>
      </c>
      <c r="AF83" s="6">
        <f t="shared" si="36"/>
        <v>6.5018792451749432E-3</v>
      </c>
      <c r="AG83" s="6">
        <f t="shared" si="36"/>
        <v>1.3806296606045831E-2</v>
      </c>
      <c r="AH83" s="6">
        <f t="shared" si="36"/>
        <v>1.9075951999999997E-2</v>
      </c>
      <c r="AJ83" s="6">
        <v>2035</v>
      </c>
      <c r="AK83" s="6">
        <f t="shared" si="37"/>
        <v>3.7611969783340358E-3</v>
      </c>
      <c r="AL83" s="6">
        <f t="shared" si="37"/>
        <v>7.9866449557916743E-3</v>
      </c>
      <c r="AM83" s="6">
        <f t="shared" si="37"/>
        <v>1.1035026999999999E-2</v>
      </c>
      <c r="AO83" s="6">
        <v>2035</v>
      </c>
      <c r="AP83" s="6">
        <f t="shared" si="38"/>
        <v>6.6530193123788467E-2</v>
      </c>
      <c r="AQ83" s="6">
        <f t="shared" si="30"/>
        <v>0.14127232218380276</v>
      </c>
      <c r="AR83" s="6">
        <f t="shared" si="30"/>
        <v>0.19519383900000001</v>
      </c>
    </row>
    <row r="84" spans="6:44" x14ac:dyDescent="0.25">
      <c r="F84" s="6">
        <v>2036</v>
      </c>
      <c r="G84" s="6">
        <f t="shared" si="31"/>
        <v>5.3895766117306254E-3</v>
      </c>
      <c r="H84" s="6">
        <f t="shared" si="31"/>
        <v>1.116298988932503E-2</v>
      </c>
      <c r="I84" s="6">
        <f t="shared" si="31"/>
        <v>1.4596201999999997E-2</v>
      </c>
      <c r="K84" s="6">
        <v>2036</v>
      </c>
      <c r="L84" s="6">
        <f t="shared" si="32"/>
        <v>3.208883953452854E-2</v>
      </c>
      <c r="M84" s="6">
        <f t="shared" si="32"/>
        <v>6.6462992752429312E-2</v>
      </c>
      <c r="N84" s="6">
        <f t="shared" si="32"/>
        <v>8.6903891999999996E-2</v>
      </c>
      <c r="P84" s="6">
        <v>2036</v>
      </c>
      <c r="Q84" s="6">
        <f t="shared" si="33"/>
        <v>2.3084914281117476E-3</v>
      </c>
      <c r="R84" s="6">
        <f t="shared" si="33"/>
        <v>4.7813897691919328E-3</v>
      </c>
      <c r="S84" s="6">
        <f t="shared" si="33"/>
        <v>6.2519209999999997E-3</v>
      </c>
      <c r="U84" s="6">
        <v>2036</v>
      </c>
      <c r="V84" s="6">
        <f t="shared" si="34"/>
        <v>2.1144474220789276E-2</v>
      </c>
      <c r="W84" s="6">
        <f t="shared" si="34"/>
        <v>4.3794822663439592E-2</v>
      </c>
      <c r="X84" s="6">
        <f t="shared" si="34"/>
        <v>5.7264055999999994E-2</v>
      </c>
      <c r="Z84" s="6">
        <v>2036</v>
      </c>
      <c r="AA84" s="6">
        <f t="shared" si="35"/>
        <v>2.4661513475962914E-5</v>
      </c>
      <c r="AB84" s="6">
        <f t="shared" si="35"/>
        <v>5.1079378849246506E-5</v>
      </c>
      <c r="AC84" s="6">
        <f t="shared" si="35"/>
        <v>6.6789E-5</v>
      </c>
      <c r="AE84" s="6">
        <v>2036</v>
      </c>
      <c r="AF84" s="6">
        <f t="shared" si="36"/>
        <v>7.0437025156061903E-3</v>
      </c>
      <c r="AG84" s="6">
        <f t="shared" si="36"/>
        <v>1.45890457877501E-2</v>
      </c>
      <c r="AH84" s="6">
        <f t="shared" si="36"/>
        <v>1.9075951999999997E-2</v>
      </c>
      <c r="AJ84" s="6">
        <v>2036</v>
      </c>
      <c r="AK84" s="6">
        <f t="shared" si="37"/>
        <v>4.0746300598618708E-3</v>
      </c>
      <c r="AL84" s="6">
        <f t="shared" si="37"/>
        <v>8.4394484832032816E-3</v>
      </c>
      <c r="AM84" s="6">
        <f t="shared" si="37"/>
        <v>1.1035026999999999E-2</v>
      </c>
      <c r="AO84" s="6">
        <v>2036</v>
      </c>
      <c r="AP84" s="6">
        <f t="shared" si="38"/>
        <v>7.207437588410423E-2</v>
      </c>
      <c r="AQ84" s="6">
        <f t="shared" si="30"/>
        <v>0.14928176872418847</v>
      </c>
      <c r="AR84" s="6">
        <f t="shared" si="30"/>
        <v>0.19519383900000001</v>
      </c>
    </row>
    <row r="85" spans="6:44" x14ac:dyDescent="0.25">
      <c r="F85" s="6">
        <v>2037</v>
      </c>
      <c r="G85" s="6">
        <f t="shared" si="31"/>
        <v>5.8041594280175985E-3</v>
      </c>
      <c r="H85" s="6">
        <f t="shared" si="31"/>
        <v>1.1773821670822139E-2</v>
      </c>
      <c r="I85" s="6">
        <f t="shared" si="31"/>
        <v>1.4596201999999997E-2</v>
      </c>
      <c r="K85" s="6">
        <v>2037</v>
      </c>
      <c r="L85" s="6">
        <f t="shared" si="32"/>
        <v>3.4557211806415335E-2</v>
      </c>
      <c r="M85" s="6">
        <f t="shared" si="32"/>
        <v>7.0099805888435021E-2</v>
      </c>
      <c r="N85" s="6">
        <f t="shared" si="32"/>
        <v>8.6903891999999996E-2</v>
      </c>
      <c r="P85" s="6">
        <v>2037</v>
      </c>
      <c r="Q85" s="6">
        <f t="shared" si="33"/>
        <v>2.4860676918126512E-3</v>
      </c>
      <c r="R85" s="6">
        <f t="shared" si="33"/>
        <v>5.0430244082719632E-3</v>
      </c>
      <c r="S85" s="6">
        <f t="shared" si="33"/>
        <v>6.2519209999999997E-3</v>
      </c>
      <c r="U85" s="6">
        <v>2037</v>
      </c>
      <c r="V85" s="6">
        <f t="shared" si="34"/>
        <v>2.2770972237773066E-2</v>
      </c>
      <c r="W85" s="6">
        <f t="shared" si="34"/>
        <v>4.6191247798021202E-2</v>
      </c>
      <c r="X85" s="6">
        <f t="shared" si="34"/>
        <v>5.7264055999999994E-2</v>
      </c>
      <c r="Z85" s="6">
        <v>2037</v>
      </c>
      <c r="AA85" s="6">
        <f t="shared" si="35"/>
        <v>2.6558552974113909E-5</v>
      </c>
      <c r="AB85" s="6">
        <f t="shared" si="35"/>
        <v>5.3874410313898106E-5</v>
      </c>
      <c r="AC85" s="6">
        <f t="shared" si="35"/>
        <v>6.6789E-5</v>
      </c>
      <c r="AE85" s="6">
        <v>2037</v>
      </c>
      <c r="AF85" s="6">
        <f t="shared" si="36"/>
        <v>7.585525786037434E-3</v>
      </c>
      <c r="AG85" s="6">
        <f t="shared" si="36"/>
        <v>1.5387349191876284E-2</v>
      </c>
      <c r="AH85" s="6">
        <f t="shared" si="36"/>
        <v>1.9075951999999997E-2</v>
      </c>
      <c r="AJ85" s="6">
        <v>2037</v>
      </c>
      <c r="AK85" s="6">
        <f t="shared" si="37"/>
        <v>4.3880631413897092E-3</v>
      </c>
      <c r="AL85" s="6">
        <f t="shared" si="37"/>
        <v>8.9012497929740527E-3</v>
      </c>
      <c r="AM85" s="6">
        <f t="shared" si="37"/>
        <v>1.1035026999999999E-2</v>
      </c>
      <c r="AO85" s="6">
        <v>2037</v>
      </c>
      <c r="AP85" s="6">
        <f t="shared" si="38"/>
        <v>7.761855864441991E-2</v>
      </c>
      <c r="AQ85" s="6">
        <f t="shared" si="30"/>
        <v>0.15745037316071456</v>
      </c>
      <c r="AR85" s="6">
        <f t="shared" si="30"/>
        <v>0.19519383900000001</v>
      </c>
    </row>
    <row r="86" spans="6:44" x14ac:dyDescent="0.25">
      <c r="F86" s="6">
        <v>2038</v>
      </c>
      <c r="G86" s="6">
        <f t="shared" si="31"/>
        <v>6.218742244304569E-3</v>
      </c>
      <c r="H86" s="6">
        <f t="shared" si="31"/>
        <v>1.2396916633804126E-2</v>
      </c>
      <c r="I86" s="6">
        <f t="shared" si="31"/>
        <v>1.4596201999999997E-2</v>
      </c>
      <c r="K86" s="6">
        <v>2038</v>
      </c>
      <c r="L86" s="6">
        <f t="shared" si="32"/>
        <v>3.7025584078302136E-2</v>
      </c>
      <c r="M86" s="6">
        <f t="shared" si="32"/>
        <v>7.3809632415139062E-2</v>
      </c>
      <c r="N86" s="6">
        <f t="shared" si="32"/>
        <v>8.6903891999999996E-2</v>
      </c>
      <c r="P86" s="6">
        <v>2038</v>
      </c>
      <c r="Q86" s="6">
        <f t="shared" si="33"/>
        <v>2.6636439555135553E-3</v>
      </c>
      <c r="R86" s="6">
        <f t="shared" si="33"/>
        <v>5.3099116768957665E-3</v>
      </c>
      <c r="S86" s="6">
        <f t="shared" si="33"/>
        <v>6.2519209999999997E-3</v>
      </c>
      <c r="U86" s="6">
        <v>2038</v>
      </c>
      <c r="V86" s="6">
        <f t="shared" si="34"/>
        <v>2.4397470254756859E-2</v>
      </c>
      <c r="W86" s="6">
        <f t="shared" si="34"/>
        <v>4.8635784044746104E-2</v>
      </c>
      <c r="X86" s="6">
        <f t="shared" si="34"/>
        <v>5.7264055999999994E-2</v>
      </c>
      <c r="Z86" s="6">
        <v>2038</v>
      </c>
      <c r="AA86" s="6">
        <f t="shared" si="35"/>
        <v>2.8455592472264897E-5</v>
      </c>
      <c r="AB86" s="6">
        <f t="shared" si="35"/>
        <v>5.6725555391405517E-5</v>
      </c>
      <c r="AC86" s="6">
        <f t="shared" si="35"/>
        <v>6.6789E-5</v>
      </c>
      <c r="AE86" s="6">
        <v>2038</v>
      </c>
      <c r="AF86" s="6">
        <f t="shared" si="36"/>
        <v>8.1273490564686777E-3</v>
      </c>
      <c r="AG86" s="6">
        <f t="shared" si="36"/>
        <v>1.620167949542279E-2</v>
      </c>
      <c r="AH86" s="6">
        <f t="shared" si="36"/>
        <v>1.9075951999999997E-2</v>
      </c>
      <c r="AJ86" s="6">
        <v>2038</v>
      </c>
      <c r="AK86" s="6">
        <f t="shared" si="37"/>
        <v>4.7014962229175459E-3</v>
      </c>
      <c r="AL86" s="6">
        <f t="shared" si="37"/>
        <v>9.372322318557778E-3</v>
      </c>
      <c r="AM86" s="6">
        <f t="shared" si="37"/>
        <v>1.1035026999999999E-2</v>
      </c>
      <c r="AO86" s="6">
        <v>2038</v>
      </c>
      <c r="AP86" s="6">
        <f t="shared" si="38"/>
        <v>8.3162741404735618E-2</v>
      </c>
      <c r="AQ86" s="6">
        <f t="shared" si="30"/>
        <v>0.16578297213995702</v>
      </c>
      <c r="AR86" s="6">
        <f t="shared" si="30"/>
        <v>0.19519383900000001</v>
      </c>
    </row>
    <row r="87" spans="6:44" x14ac:dyDescent="0.25">
      <c r="F87" s="6">
        <v>2039</v>
      </c>
      <c r="G87" s="6">
        <f t="shared" si="31"/>
        <v>6.6333250605915411E-3</v>
      </c>
      <c r="H87" s="6">
        <f t="shared" si="31"/>
        <v>1.3032647443882805E-2</v>
      </c>
      <c r="I87" s="6">
        <f t="shared" si="31"/>
        <v>1.4596201999999997E-2</v>
      </c>
      <c r="K87" s="6">
        <v>2039</v>
      </c>
      <c r="L87" s="6">
        <f t="shared" si="32"/>
        <v>3.9493956350188951E-2</v>
      </c>
      <c r="M87" s="6">
        <f t="shared" si="32"/>
        <v>7.7594691135219093E-2</v>
      </c>
      <c r="N87" s="6">
        <f t="shared" si="32"/>
        <v>8.6903891999999996E-2</v>
      </c>
      <c r="P87" s="6">
        <v>2039</v>
      </c>
      <c r="Q87" s="6">
        <f t="shared" si="33"/>
        <v>2.8412202192144589E-3</v>
      </c>
      <c r="R87" s="6">
        <f t="shared" si="33"/>
        <v>5.5822111971324615E-3</v>
      </c>
      <c r="S87" s="6">
        <f t="shared" si="33"/>
        <v>6.2519209999999997E-3</v>
      </c>
      <c r="U87" s="6">
        <v>2039</v>
      </c>
      <c r="V87" s="6">
        <f t="shared" si="34"/>
        <v>2.6023968271740645E-2</v>
      </c>
      <c r="W87" s="6">
        <f t="shared" si="34"/>
        <v>5.1129893451376029E-2</v>
      </c>
      <c r="X87" s="6">
        <f t="shared" si="34"/>
        <v>5.7264055999999994E-2</v>
      </c>
      <c r="Z87" s="6">
        <v>2039</v>
      </c>
      <c r="AA87" s="6">
        <f t="shared" si="35"/>
        <v>3.0352631970415896E-5</v>
      </c>
      <c r="AB87" s="6">
        <f t="shared" si="35"/>
        <v>5.9634519317387404E-5</v>
      </c>
      <c r="AC87" s="6">
        <f t="shared" si="35"/>
        <v>6.6789E-5</v>
      </c>
      <c r="AE87" s="6">
        <v>2039</v>
      </c>
      <c r="AF87" s="6">
        <f t="shared" si="36"/>
        <v>8.6691723268999231E-3</v>
      </c>
      <c r="AG87" s="6">
        <f t="shared" si="36"/>
        <v>1.7032523739561226E-2</v>
      </c>
      <c r="AH87" s="6">
        <f t="shared" si="36"/>
        <v>1.9075951999999997E-2</v>
      </c>
      <c r="AJ87" s="6">
        <v>2039</v>
      </c>
      <c r="AK87" s="6">
        <f t="shared" si="37"/>
        <v>5.0149293044453808E-3</v>
      </c>
      <c r="AL87" s="6">
        <f t="shared" si="37"/>
        <v>9.8529478027727848E-3</v>
      </c>
      <c r="AM87" s="6">
        <f t="shared" si="37"/>
        <v>1.1035026999999999E-2</v>
      </c>
      <c r="AO87" s="6">
        <v>2039</v>
      </c>
      <c r="AP87" s="6">
        <f t="shared" si="38"/>
        <v>8.8706924165051326E-2</v>
      </c>
      <c r="AQ87" s="6">
        <f t="shared" si="30"/>
        <v>0.17428454928926179</v>
      </c>
      <c r="AR87" s="6">
        <f t="shared" si="30"/>
        <v>0.19519383900000001</v>
      </c>
    </row>
    <row r="88" spans="6:44" x14ac:dyDescent="0.25">
      <c r="F88" s="6">
        <v>2040</v>
      </c>
      <c r="G88" s="6">
        <f t="shared" si="31"/>
        <v>7.0479078768785107E-3</v>
      </c>
      <c r="H88" s="6">
        <f t="shared" si="31"/>
        <v>1.3681398091598873E-2</v>
      </c>
      <c r="I88" s="6">
        <f t="shared" si="31"/>
        <v>1.4596201999999997E-2</v>
      </c>
      <c r="K88" s="6">
        <v>2040</v>
      </c>
      <c r="L88" s="6">
        <f t="shared" si="32"/>
        <v>4.1962328622075759E-2</v>
      </c>
      <c r="M88" s="6">
        <f t="shared" si="32"/>
        <v>8.1457268278509326E-2</v>
      </c>
      <c r="N88" s="6">
        <f t="shared" si="32"/>
        <v>8.6903891999999996E-2</v>
      </c>
      <c r="P88" s="6">
        <v>2040</v>
      </c>
      <c r="Q88" s="6">
        <f t="shared" si="33"/>
        <v>3.018796482915362E-3</v>
      </c>
      <c r="R88" s="6">
        <f t="shared" si="33"/>
        <v>5.8600874418034852E-3</v>
      </c>
      <c r="S88" s="6">
        <f t="shared" si="33"/>
        <v>6.2519209999999997E-3</v>
      </c>
      <c r="U88" s="6">
        <v>2040</v>
      </c>
      <c r="V88" s="6">
        <f t="shared" si="34"/>
        <v>2.7650466288724435E-2</v>
      </c>
      <c r="W88" s="6">
        <f t="shared" si="34"/>
        <v>5.3675082495817122E-2</v>
      </c>
      <c r="X88" s="6">
        <f t="shared" si="34"/>
        <v>5.7264055999999994E-2</v>
      </c>
      <c r="Z88" s="6">
        <v>2040</v>
      </c>
      <c r="AA88" s="6">
        <f t="shared" si="35"/>
        <v>3.2249671468566881E-5</v>
      </c>
      <c r="AB88" s="6">
        <f t="shared" si="35"/>
        <v>6.2603059147838412E-5</v>
      </c>
      <c r="AC88" s="6">
        <f t="shared" si="35"/>
        <v>6.6789E-5</v>
      </c>
      <c r="AE88" s="6">
        <v>2040</v>
      </c>
      <c r="AF88" s="6">
        <f t="shared" si="36"/>
        <v>9.2109955973311668E-3</v>
      </c>
      <c r="AG88" s="6">
        <f t="shared" si="36"/>
        <v>1.7880383766149012E-2</v>
      </c>
      <c r="AH88" s="6">
        <f t="shared" si="36"/>
        <v>1.9075951999999997E-2</v>
      </c>
      <c r="AJ88" s="6">
        <v>2040</v>
      </c>
      <c r="AK88" s="6">
        <f t="shared" si="37"/>
        <v>5.3283623859732166E-3</v>
      </c>
      <c r="AL88" s="6">
        <f t="shared" si="37"/>
        <v>1.0343416550315078E-2</v>
      </c>
      <c r="AM88" s="6">
        <f t="shared" si="37"/>
        <v>1.1035026999999999E-2</v>
      </c>
      <c r="AO88" s="6">
        <v>2040</v>
      </c>
      <c r="AP88" s="6">
        <f t="shared" si="38"/>
        <v>9.4251106925367034E-2</v>
      </c>
      <c r="AQ88" s="6">
        <f t="shared" si="38"/>
        <v>0.18296023968334071</v>
      </c>
      <c r="AR88" s="6">
        <f t="shared" si="38"/>
        <v>0.19519383900000001</v>
      </c>
    </row>
    <row r="89" spans="6:44" x14ac:dyDescent="0.25">
      <c r="F89" s="6">
        <v>2041</v>
      </c>
      <c r="G89" s="6">
        <f t="shared" ref="G89:I98" si="39">($G$2-G58)*0.181/1000</f>
        <v>7.4624906931654821E-3</v>
      </c>
      <c r="H89" s="6">
        <f t="shared" si="39"/>
        <v>1.4306852782296448E-2</v>
      </c>
      <c r="I89" s="6">
        <f t="shared" si="39"/>
        <v>1.4596201999999997E-2</v>
      </c>
      <c r="K89" s="6">
        <v>2041</v>
      </c>
      <c r="L89" s="6">
        <f t="shared" ref="L89:N98" si="40">($H$2-L58)*0.181/1000</f>
        <v>4.4430700893962567E-2</v>
      </c>
      <c r="M89" s="6">
        <f t="shared" si="40"/>
        <v>8.5181144317719767E-2</v>
      </c>
      <c r="N89" s="6">
        <f t="shared" si="40"/>
        <v>8.6903891999999996E-2</v>
      </c>
      <c r="P89" s="6">
        <v>2041</v>
      </c>
      <c r="Q89" s="6">
        <f t="shared" ref="Q89:S98" si="41">($I$2-Q58)*0.181/1000</f>
        <v>3.196372746616266E-3</v>
      </c>
      <c r="R89" s="6">
        <f t="shared" si="41"/>
        <v>6.1279854412502367E-3</v>
      </c>
      <c r="S89" s="6">
        <f t="shared" si="41"/>
        <v>6.2519209999999997E-3</v>
      </c>
      <c r="U89" s="6">
        <v>2041</v>
      </c>
      <c r="V89" s="6">
        <f t="shared" ref="V89:X98" si="42">($J$2-V58)*0.181/1000</f>
        <v>2.9276964305708218E-2</v>
      </c>
      <c r="W89" s="6">
        <f t="shared" si="42"/>
        <v>5.6128876464519993E-2</v>
      </c>
      <c r="X89" s="6">
        <f t="shared" si="42"/>
        <v>5.7264055999999994E-2</v>
      </c>
      <c r="Z89" s="6">
        <v>2041</v>
      </c>
      <c r="AA89" s="6">
        <f t="shared" ref="AA89:AC98" si="43">($K$2-AA58)*0.181/1000</f>
        <v>3.4146710966717873E-5</v>
      </c>
      <c r="AB89" s="6">
        <f t="shared" si="43"/>
        <v>6.5465001818746933E-5</v>
      </c>
      <c r="AC89" s="6">
        <f t="shared" si="43"/>
        <v>6.6789E-5</v>
      </c>
      <c r="AE89" s="6">
        <v>2041</v>
      </c>
      <c r="AF89" s="6">
        <f t="shared" ref="AF89:AH98" si="44">($L$2-AF58)*0.181/1000</f>
        <v>9.7528188677624139E-3</v>
      </c>
      <c r="AG89" s="6">
        <f t="shared" si="44"/>
        <v>1.8697798026236789E-2</v>
      </c>
      <c r="AH89" s="6">
        <f t="shared" si="44"/>
        <v>1.9075951999999997E-2</v>
      </c>
      <c r="AJ89" s="6">
        <v>2041</v>
      </c>
      <c r="AK89" s="6">
        <f t="shared" ref="AK89:AM98" si="45">($M$2-AK58)*0.181/1000</f>
        <v>5.6417954675010524E-3</v>
      </c>
      <c r="AL89" s="6">
        <f t="shared" si="45"/>
        <v>1.0816273078275186E-2</v>
      </c>
      <c r="AM89" s="6">
        <f t="shared" si="45"/>
        <v>1.1035026999999999E-2</v>
      </c>
      <c r="AO89" s="6">
        <v>2041</v>
      </c>
      <c r="AP89" s="6">
        <f t="shared" si="38"/>
        <v>9.9795289685682714E-2</v>
      </c>
      <c r="AQ89" s="6">
        <f t="shared" si="38"/>
        <v>0.19132439511211716</v>
      </c>
      <c r="AR89" s="6">
        <f t="shared" si="38"/>
        <v>0.19519383900000001</v>
      </c>
    </row>
    <row r="90" spans="6:44" x14ac:dyDescent="0.25">
      <c r="F90" s="6">
        <v>2042</v>
      </c>
      <c r="G90" s="6">
        <f t="shared" si="39"/>
        <v>7.8770735094524525E-3</v>
      </c>
      <c r="H90" s="6">
        <f t="shared" si="39"/>
        <v>1.4596201999999997E-2</v>
      </c>
      <c r="I90" s="6">
        <f t="shared" si="39"/>
        <v>1.4596201999999997E-2</v>
      </c>
      <c r="K90" s="6">
        <v>2042</v>
      </c>
      <c r="L90" s="6">
        <f t="shared" si="40"/>
        <v>4.6899073165849382E-2</v>
      </c>
      <c r="M90" s="6">
        <f t="shared" si="40"/>
        <v>8.6903891999999996E-2</v>
      </c>
      <c r="N90" s="6">
        <f t="shared" si="40"/>
        <v>8.6903891999999996E-2</v>
      </c>
      <c r="P90" s="6">
        <v>2042</v>
      </c>
      <c r="Q90" s="6">
        <f t="shared" si="41"/>
        <v>3.3739490103171692E-3</v>
      </c>
      <c r="R90" s="6">
        <f t="shared" si="41"/>
        <v>6.2519209999999997E-3</v>
      </c>
      <c r="S90" s="6">
        <f t="shared" si="41"/>
        <v>6.2519209999999997E-3</v>
      </c>
      <c r="U90" s="6">
        <v>2042</v>
      </c>
      <c r="V90" s="6">
        <f t="shared" si="42"/>
        <v>3.0903462322692015E-2</v>
      </c>
      <c r="W90" s="6">
        <f t="shared" si="42"/>
        <v>5.7264055999999994E-2</v>
      </c>
      <c r="X90" s="6">
        <f t="shared" si="42"/>
        <v>5.7264055999999994E-2</v>
      </c>
      <c r="Z90" s="6">
        <v>2042</v>
      </c>
      <c r="AA90" s="6">
        <f t="shared" si="43"/>
        <v>3.6043750464868871E-5</v>
      </c>
      <c r="AB90" s="6">
        <f t="shared" si="43"/>
        <v>6.6789E-5</v>
      </c>
      <c r="AC90" s="6">
        <f t="shared" si="43"/>
        <v>6.6789E-5</v>
      </c>
      <c r="AE90" s="6">
        <v>2042</v>
      </c>
      <c r="AF90" s="6">
        <f t="shared" si="44"/>
        <v>1.0294642138193658E-2</v>
      </c>
      <c r="AG90" s="6">
        <f t="shared" si="44"/>
        <v>1.9075951999999997E-2</v>
      </c>
      <c r="AH90" s="6">
        <f t="shared" si="44"/>
        <v>1.9075951999999997E-2</v>
      </c>
      <c r="AJ90" s="6">
        <v>2042</v>
      </c>
      <c r="AK90" s="6">
        <f t="shared" si="45"/>
        <v>5.95522854902889E-3</v>
      </c>
      <c r="AL90" s="6">
        <f t="shared" si="45"/>
        <v>1.1035026999999999E-2</v>
      </c>
      <c r="AM90" s="6">
        <f t="shared" si="45"/>
        <v>1.1035026999999999E-2</v>
      </c>
      <c r="AO90" s="6">
        <v>2042</v>
      </c>
      <c r="AP90" s="6">
        <f t="shared" si="38"/>
        <v>0.10533947244599844</v>
      </c>
      <c r="AQ90" s="6">
        <f t="shared" si="38"/>
        <v>0.19519383900000001</v>
      </c>
      <c r="AR90" s="6">
        <f t="shared" si="38"/>
        <v>0.19519383900000001</v>
      </c>
    </row>
    <row r="91" spans="6:44" x14ac:dyDescent="0.25">
      <c r="F91" s="6">
        <v>2043</v>
      </c>
      <c r="G91" s="6">
        <f t="shared" si="39"/>
        <v>8.291656325739423E-3</v>
      </c>
      <c r="H91" s="6">
        <f t="shared" si="39"/>
        <v>1.4596201999999997E-2</v>
      </c>
      <c r="I91" s="6">
        <f t="shared" si="39"/>
        <v>1.4596201999999997E-2</v>
      </c>
      <c r="K91" s="6">
        <v>2043</v>
      </c>
      <c r="L91" s="6">
        <f t="shared" si="40"/>
        <v>4.936744543773617E-2</v>
      </c>
      <c r="M91" s="6">
        <f t="shared" si="40"/>
        <v>8.6903891999999996E-2</v>
      </c>
      <c r="N91" s="6">
        <f t="shared" si="40"/>
        <v>8.6903891999999996E-2</v>
      </c>
      <c r="P91" s="6">
        <v>2043</v>
      </c>
      <c r="Q91" s="6">
        <f t="shared" si="41"/>
        <v>3.5515252740180732E-3</v>
      </c>
      <c r="R91" s="6">
        <f t="shared" si="41"/>
        <v>6.2519209999999997E-3</v>
      </c>
      <c r="S91" s="6">
        <f t="shared" si="41"/>
        <v>6.2519209999999997E-3</v>
      </c>
      <c r="U91" s="6">
        <v>2043</v>
      </c>
      <c r="V91" s="6">
        <f t="shared" si="42"/>
        <v>3.2529960339675798E-2</v>
      </c>
      <c r="W91" s="6">
        <f t="shared" si="42"/>
        <v>5.7264055999999994E-2</v>
      </c>
      <c r="X91" s="6">
        <f t="shared" si="42"/>
        <v>5.7264055999999994E-2</v>
      </c>
      <c r="Z91" s="6">
        <v>2043</v>
      </c>
      <c r="AA91" s="6">
        <f t="shared" si="43"/>
        <v>3.7940789963019856E-5</v>
      </c>
      <c r="AB91" s="6">
        <f t="shared" si="43"/>
        <v>6.6789E-5</v>
      </c>
      <c r="AC91" s="6">
        <f t="shared" si="43"/>
        <v>6.6789E-5</v>
      </c>
      <c r="AE91" s="6">
        <v>2043</v>
      </c>
      <c r="AF91" s="6">
        <f t="shared" si="44"/>
        <v>1.0836465408624901E-2</v>
      </c>
      <c r="AG91" s="6">
        <f t="shared" si="44"/>
        <v>1.9075951999999997E-2</v>
      </c>
      <c r="AH91" s="6">
        <f t="shared" si="44"/>
        <v>1.9075951999999997E-2</v>
      </c>
      <c r="AJ91" s="6">
        <v>2043</v>
      </c>
      <c r="AK91" s="6">
        <f t="shared" si="45"/>
        <v>6.2686616305567258E-3</v>
      </c>
      <c r="AL91" s="6">
        <f t="shared" si="45"/>
        <v>1.1035026999999999E-2</v>
      </c>
      <c r="AM91" s="6">
        <f t="shared" si="45"/>
        <v>1.1035026999999999E-2</v>
      </c>
      <c r="AO91" s="6">
        <v>2043</v>
      </c>
      <c r="AP91" s="6">
        <f t="shared" si="38"/>
        <v>0.11088365520631412</v>
      </c>
      <c r="AQ91" s="6">
        <f t="shared" si="38"/>
        <v>0.19519383900000001</v>
      </c>
      <c r="AR91" s="6">
        <f t="shared" si="38"/>
        <v>0.19519383900000001</v>
      </c>
    </row>
    <row r="92" spans="6:44" x14ac:dyDescent="0.25">
      <c r="F92" s="6">
        <v>2044</v>
      </c>
      <c r="G92" s="6">
        <f t="shared" si="39"/>
        <v>8.7062391420263986E-3</v>
      </c>
      <c r="H92" s="6">
        <f t="shared" si="39"/>
        <v>1.4596201999999997E-2</v>
      </c>
      <c r="I92" s="6">
        <f t="shared" si="39"/>
        <v>1.4596201999999997E-2</v>
      </c>
      <c r="K92" s="6">
        <v>2044</v>
      </c>
      <c r="L92" s="6">
        <f t="shared" si="40"/>
        <v>5.1835817709623006E-2</v>
      </c>
      <c r="M92" s="6">
        <f t="shared" si="40"/>
        <v>8.6903891999999996E-2</v>
      </c>
      <c r="N92" s="6">
        <f t="shared" si="40"/>
        <v>8.6903891999999996E-2</v>
      </c>
      <c r="P92" s="6">
        <v>2044</v>
      </c>
      <c r="Q92" s="6">
        <f t="shared" si="41"/>
        <v>3.7291015377189777E-3</v>
      </c>
      <c r="R92" s="6">
        <f t="shared" si="41"/>
        <v>6.2519209999999997E-3</v>
      </c>
      <c r="S92" s="6">
        <f t="shared" si="41"/>
        <v>6.2519209999999997E-3</v>
      </c>
      <c r="U92" s="6">
        <v>2044</v>
      </c>
      <c r="V92" s="6">
        <f t="shared" si="42"/>
        <v>3.4156458356659605E-2</v>
      </c>
      <c r="W92" s="6">
        <f t="shared" si="42"/>
        <v>5.7264055999999994E-2</v>
      </c>
      <c r="X92" s="6">
        <f t="shared" si="42"/>
        <v>5.7264055999999994E-2</v>
      </c>
      <c r="Z92" s="6">
        <v>2044</v>
      </c>
      <c r="AA92" s="6">
        <f t="shared" si="43"/>
        <v>3.9837829461170869E-5</v>
      </c>
      <c r="AB92" s="6">
        <f t="shared" si="43"/>
        <v>6.6789E-5</v>
      </c>
      <c r="AC92" s="6">
        <f t="shared" si="43"/>
        <v>6.6789E-5</v>
      </c>
      <c r="AE92" s="6">
        <v>2044</v>
      </c>
      <c r="AF92" s="6">
        <f t="shared" si="44"/>
        <v>1.1378288679056152E-2</v>
      </c>
      <c r="AG92" s="6">
        <f t="shared" si="44"/>
        <v>1.9075951999999997E-2</v>
      </c>
      <c r="AH92" s="6">
        <f t="shared" si="44"/>
        <v>1.9075951999999997E-2</v>
      </c>
      <c r="AJ92" s="6">
        <v>2044</v>
      </c>
      <c r="AK92" s="6">
        <f t="shared" si="45"/>
        <v>6.5820947120845633E-3</v>
      </c>
      <c r="AL92" s="6">
        <f t="shared" si="45"/>
        <v>1.1035026999999999E-2</v>
      </c>
      <c r="AM92" s="6">
        <f t="shared" si="45"/>
        <v>1.1035026999999999E-2</v>
      </c>
      <c r="AO92" s="6">
        <v>2044</v>
      </c>
      <c r="AP92" s="6">
        <f t="shared" si="38"/>
        <v>0.11642783796662987</v>
      </c>
      <c r="AQ92" s="6">
        <f t="shared" si="38"/>
        <v>0.19519383900000001</v>
      </c>
      <c r="AR92" s="6">
        <f t="shared" si="38"/>
        <v>0.19519383900000001</v>
      </c>
    </row>
    <row r="93" spans="6:44" x14ac:dyDescent="0.25">
      <c r="F93" s="6">
        <v>2045</v>
      </c>
      <c r="G93" s="6">
        <f t="shared" si="39"/>
        <v>9.1208219583133673E-3</v>
      </c>
      <c r="H93" s="6">
        <f t="shared" si="39"/>
        <v>1.4596201999999997E-2</v>
      </c>
      <c r="I93" s="6">
        <f t="shared" si="39"/>
        <v>1.4596201999999997E-2</v>
      </c>
      <c r="K93" s="6">
        <v>2045</v>
      </c>
      <c r="L93" s="6">
        <f t="shared" si="40"/>
        <v>5.43041899815098E-2</v>
      </c>
      <c r="M93" s="6">
        <f t="shared" si="40"/>
        <v>8.6903891999999996E-2</v>
      </c>
      <c r="N93" s="6">
        <f t="shared" si="40"/>
        <v>8.6903891999999996E-2</v>
      </c>
      <c r="P93" s="6">
        <v>2045</v>
      </c>
      <c r="Q93" s="6">
        <f t="shared" si="41"/>
        <v>3.9066778014198809E-3</v>
      </c>
      <c r="R93" s="6">
        <f t="shared" si="41"/>
        <v>6.2519209999999997E-3</v>
      </c>
      <c r="S93" s="6">
        <f t="shared" si="41"/>
        <v>6.2519209999999997E-3</v>
      </c>
      <c r="U93" s="6">
        <v>2045</v>
      </c>
      <c r="V93" s="6">
        <f t="shared" si="42"/>
        <v>3.5782956373643378E-2</v>
      </c>
      <c r="W93" s="6">
        <f t="shared" si="42"/>
        <v>5.7264055999999994E-2</v>
      </c>
      <c r="X93" s="6">
        <f t="shared" si="42"/>
        <v>5.7264055999999994E-2</v>
      </c>
      <c r="Z93" s="6">
        <v>2045</v>
      </c>
      <c r="AA93" s="6">
        <f t="shared" si="43"/>
        <v>4.1734868959321854E-5</v>
      </c>
      <c r="AB93" s="6">
        <f t="shared" si="43"/>
        <v>6.6789E-5</v>
      </c>
      <c r="AC93" s="6">
        <f t="shared" si="43"/>
        <v>6.6789E-5</v>
      </c>
      <c r="AE93" s="6">
        <v>2045</v>
      </c>
      <c r="AF93" s="6">
        <f t="shared" si="44"/>
        <v>1.192011194948739E-2</v>
      </c>
      <c r="AG93" s="6">
        <f t="shared" si="44"/>
        <v>1.9075951999999997E-2</v>
      </c>
      <c r="AH93" s="6">
        <f t="shared" si="44"/>
        <v>1.9075951999999997E-2</v>
      </c>
      <c r="AJ93" s="6">
        <v>2045</v>
      </c>
      <c r="AK93" s="6">
        <f t="shared" si="45"/>
        <v>6.8955277936123983E-3</v>
      </c>
      <c r="AL93" s="6">
        <f t="shared" si="45"/>
        <v>1.1035026999999999E-2</v>
      </c>
      <c r="AM93" s="6">
        <f t="shared" si="45"/>
        <v>1.1035026999999999E-2</v>
      </c>
      <c r="AO93" s="6">
        <v>2045</v>
      </c>
      <c r="AP93" s="6">
        <f t="shared" si="38"/>
        <v>0.12197202072694555</v>
      </c>
      <c r="AQ93" s="6">
        <f t="shared" si="38"/>
        <v>0.19519383900000001</v>
      </c>
      <c r="AR93" s="6">
        <f t="shared" si="38"/>
        <v>0.19519383900000001</v>
      </c>
    </row>
    <row r="94" spans="6:44" x14ac:dyDescent="0.25">
      <c r="F94" s="6">
        <v>2046</v>
      </c>
      <c r="G94" s="6">
        <f t="shared" si="39"/>
        <v>9.5354047746003395E-3</v>
      </c>
      <c r="H94" s="6">
        <f t="shared" si="39"/>
        <v>1.4596201999999997E-2</v>
      </c>
      <c r="I94" s="6">
        <f t="shared" si="39"/>
        <v>1.4596201999999997E-2</v>
      </c>
      <c r="K94" s="6">
        <v>2046</v>
      </c>
      <c r="L94" s="6">
        <f t="shared" si="40"/>
        <v>5.6772562253396608E-2</v>
      </c>
      <c r="M94" s="6">
        <f t="shared" si="40"/>
        <v>8.6903891999999996E-2</v>
      </c>
      <c r="N94" s="6">
        <f t="shared" si="40"/>
        <v>8.6903891999999996E-2</v>
      </c>
      <c r="P94" s="6">
        <v>2046</v>
      </c>
      <c r="Q94" s="6">
        <f t="shared" si="41"/>
        <v>4.0842540651207845E-3</v>
      </c>
      <c r="R94" s="6">
        <f t="shared" si="41"/>
        <v>6.2519209999999997E-3</v>
      </c>
      <c r="S94" s="6">
        <f t="shared" si="41"/>
        <v>6.2519209999999997E-3</v>
      </c>
      <c r="U94" s="6">
        <v>2046</v>
      </c>
      <c r="V94" s="6">
        <f t="shared" si="42"/>
        <v>3.7409454390627171E-2</v>
      </c>
      <c r="W94" s="6">
        <f t="shared" si="42"/>
        <v>5.7264055999999994E-2</v>
      </c>
      <c r="X94" s="6">
        <f t="shared" si="42"/>
        <v>5.7264055999999994E-2</v>
      </c>
      <c r="Z94" s="6">
        <v>2046</v>
      </c>
      <c r="AA94" s="6">
        <f t="shared" si="43"/>
        <v>4.3631908457472845E-5</v>
      </c>
      <c r="AB94" s="6">
        <f t="shared" si="43"/>
        <v>6.6789E-5</v>
      </c>
      <c r="AC94" s="6">
        <f t="shared" si="43"/>
        <v>6.6789E-5</v>
      </c>
      <c r="AE94" s="6">
        <v>2046</v>
      </c>
      <c r="AF94" s="6">
        <f t="shared" si="44"/>
        <v>1.2461935219918641E-2</v>
      </c>
      <c r="AG94" s="6">
        <f t="shared" si="44"/>
        <v>1.9075951999999997E-2</v>
      </c>
      <c r="AH94" s="6">
        <f t="shared" si="44"/>
        <v>1.9075951999999997E-2</v>
      </c>
      <c r="AJ94" s="6">
        <v>2046</v>
      </c>
      <c r="AK94" s="6">
        <f t="shared" si="45"/>
        <v>7.2089608751402341E-3</v>
      </c>
      <c r="AL94" s="6">
        <f t="shared" si="45"/>
        <v>1.1035026999999999E-2</v>
      </c>
      <c r="AM94" s="6">
        <f t="shared" si="45"/>
        <v>1.1035026999999999E-2</v>
      </c>
      <c r="AO94" s="6">
        <v>2046</v>
      </c>
      <c r="AP94" s="6">
        <f t="shared" si="38"/>
        <v>0.12751620348726125</v>
      </c>
      <c r="AQ94" s="6">
        <f t="shared" si="38"/>
        <v>0.19519383900000001</v>
      </c>
      <c r="AR94" s="6">
        <f t="shared" si="38"/>
        <v>0.19519383900000001</v>
      </c>
    </row>
    <row r="95" spans="6:44" x14ac:dyDescent="0.25">
      <c r="F95" s="6">
        <v>2047</v>
      </c>
      <c r="G95" s="6">
        <f t="shared" si="39"/>
        <v>9.9499875908873082E-3</v>
      </c>
      <c r="H95" s="6">
        <f t="shared" si="39"/>
        <v>1.4596201999999997E-2</v>
      </c>
      <c r="I95" s="6">
        <f t="shared" si="39"/>
        <v>1.4596201999999997E-2</v>
      </c>
      <c r="K95" s="6">
        <v>2047</v>
      </c>
      <c r="L95" s="6">
        <f t="shared" si="40"/>
        <v>5.9240934525283416E-2</v>
      </c>
      <c r="M95" s="6">
        <f t="shared" si="40"/>
        <v>8.6903891999999996E-2</v>
      </c>
      <c r="N95" s="6">
        <f t="shared" si="40"/>
        <v>8.6903891999999996E-2</v>
      </c>
      <c r="P95" s="6">
        <v>2047</v>
      </c>
      <c r="Q95" s="6">
        <f t="shared" si="41"/>
        <v>4.2618303288216881E-3</v>
      </c>
      <c r="R95" s="6">
        <f t="shared" si="41"/>
        <v>6.2519209999999997E-3</v>
      </c>
      <c r="S95" s="6">
        <f t="shared" si="41"/>
        <v>6.2519209999999997E-3</v>
      </c>
      <c r="U95" s="6">
        <v>2047</v>
      </c>
      <c r="V95" s="6">
        <f t="shared" si="42"/>
        <v>3.9035952407610965E-2</v>
      </c>
      <c r="W95" s="6">
        <f t="shared" si="42"/>
        <v>5.7264055999999994E-2</v>
      </c>
      <c r="X95" s="6">
        <f t="shared" si="42"/>
        <v>5.7264055999999994E-2</v>
      </c>
      <c r="Z95" s="6">
        <v>2047</v>
      </c>
      <c r="AA95" s="6">
        <f t="shared" si="43"/>
        <v>4.552894795562383E-5</v>
      </c>
      <c r="AB95" s="6">
        <f t="shared" si="43"/>
        <v>6.6789E-5</v>
      </c>
      <c r="AC95" s="6">
        <f t="shared" si="43"/>
        <v>6.6789E-5</v>
      </c>
      <c r="AE95" s="6">
        <v>2047</v>
      </c>
      <c r="AF95" s="6">
        <f t="shared" si="44"/>
        <v>1.3003758490349885E-2</v>
      </c>
      <c r="AG95" s="6">
        <f t="shared" si="44"/>
        <v>1.9075951999999997E-2</v>
      </c>
      <c r="AH95" s="6">
        <f t="shared" si="44"/>
        <v>1.9075951999999997E-2</v>
      </c>
      <c r="AJ95" s="6">
        <v>2047</v>
      </c>
      <c r="AK95" s="6">
        <f t="shared" si="45"/>
        <v>7.5223939566680699E-3</v>
      </c>
      <c r="AL95" s="6">
        <f t="shared" si="45"/>
        <v>1.1035026999999999E-2</v>
      </c>
      <c r="AM95" s="6">
        <f t="shared" si="45"/>
        <v>1.1035026999999999E-2</v>
      </c>
      <c r="AO95" s="6">
        <v>2047</v>
      </c>
      <c r="AP95" s="6">
        <f t="shared" si="38"/>
        <v>0.13306038624757693</v>
      </c>
      <c r="AQ95" s="6">
        <f t="shared" si="38"/>
        <v>0.19519383900000001</v>
      </c>
      <c r="AR95" s="6">
        <f t="shared" si="38"/>
        <v>0.19519383900000001</v>
      </c>
    </row>
    <row r="96" spans="6:44" x14ac:dyDescent="0.25">
      <c r="F96" s="6">
        <v>2048</v>
      </c>
      <c r="G96" s="6">
        <f t="shared" si="39"/>
        <v>1.036457040717428E-2</v>
      </c>
      <c r="H96" s="6">
        <f t="shared" si="39"/>
        <v>1.4596201999999997E-2</v>
      </c>
      <c r="I96" s="6">
        <f t="shared" si="39"/>
        <v>1.4596201999999997E-2</v>
      </c>
      <c r="K96" s="6">
        <v>2048</v>
      </c>
      <c r="L96" s="6">
        <f t="shared" si="40"/>
        <v>6.1709306797170231E-2</v>
      </c>
      <c r="M96" s="6">
        <f t="shared" si="40"/>
        <v>8.6903891999999996E-2</v>
      </c>
      <c r="N96" s="6">
        <f t="shared" si="40"/>
        <v>8.6903891999999996E-2</v>
      </c>
      <c r="P96" s="6">
        <v>2048</v>
      </c>
      <c r="Q96" s="6">
        <f t="shared" si="41"/>
        <v>4.4394065925225917E-3</v>
      </c>
      <c r="R96" s="6">
        <f t="shared" si="41"/>
        <v>6.2519209999999997E-3</v>
      </c>
      <c r="S96" s="6">
        <f t="shared" si="41"/>
        <v>6.2519209999999997E-3</v>
      </c>
      <c r="U96" s="6">
        <v>2048</v>
      </c>
      <c r="V96" s="6">
        <f t="shared" si="42"/>
        <v>4.0662450424594751E-2</v>
      </c>
      <c r="W96" s="6">
        <f t="shared" si="42"/>
        <v>5.7264055999999994E-2</v>
      </c>
      <c r="X96" s="6">
        <f t="shared" si="42"/>
        <v>5.7264055999999994E-2</v>
      </c>
      <c r="Z96" s="6">
        <v>2048</v>
      </c>
      <c r="AA96" s="6">
        <f t="shared" si="43"/>
        <v>4.7425987453774822E-5</v>
      </c>
      <c r="AB96" s="6">
        <f t="shared" si="43"/>
        <v>6.6789E-5</v>
      </c>
      <c r="AC96" s="6">
        <f t="shared" si="43"/>
        <v>6.6789E-5</v>
      </c>
      <c r="AE96" s="6">
        <v>2048</v>
      </c>
      <c r="AF96" s="6">
        <f t="shared" si="44"/>
        <v>1.3545581760781127E-2</v>
      </c>
      <c r="AG96" s="6">
        <f t="shared" si="44"/>
        <v>1.9075951999999997E-2</v>
      </c>
      <c r="AH96" s="6">
        <f t="shared" si="44"/>
        <v>1.9075951999999997E-2</v>
      </c>
      <c r="AJ96" s="6">
        <v>2048</v>
      </c>
      <c r="AK96" s="6">
        <f t="shared" si="45"/>
        <v>7.8358270381959083E-3</v>
      </c>
      <c r="AL96" s="6">
        <f t="shared" si="45"/>
        <v>1.1035026999999999E-2</v>
      </c>
      <c r="AM96" s="6">
        <f t="shared" si="45"/>
        <v>1.1035026999999999E-2</v>
      </c>
      <c r="AO96" s="6">
        <v>2048</v>
      </c>
      <c r="AP96" s="6">
        <f t="shared" si="38"/>
        <v>0.13860456900789267</v>
      </c>
      <c r="AQ96" s="6">
        <f t="shared" si="38"/>
        <v>0.19519383900000001</v>
      </c>
      <c r="AR96" s="6">
        <f t="shared" si="38"/>
        <v>0.19519383900000001</v>
      </c>
    </row>
    <row r="97" spans="1:44" x14ac:dyDescent="0.25">
      <c r="F97" s="6">
        <v>2049</v>
      </c>
      <c r="G97" s="6">
        <f t="shared" si="39"/>
        <v>1.0779153223461251E-2</v>
      </c>
      <c r="H97" s="6">
        <f t="shared" si="39"/>
        <v>1.4596201999999997E-2</v>
      </c>
      <c r="I97" s="6">
        <f t="shared" si="39"/>
        <v>1.4596201999999997E-2</v>
      </c>
      <c r="K97" s="6">
        <v>2049</v>
      </c>
      <c r="L97" s="6">
        <f t="shared" si="40"/>
        <v>6.4177679069057039E-2</v>
      </c>
      <c r="M97" s="6">
        <f t="shared" si="40"/>
        <v>8.6903891999999996E-2</v>
      </c>
      <c r="N97" s="6">
        <f t="shared" si="40"/>
        <v>8.6903891999999996E-2</v>
      </c>
      <c r="P97" s="6">
        <v>2049</v>
      </c>
      <c r="Q97" s="6">
        <f t="shared" si="41"/>
        <v>4.6169828562234961E-3</v>
      </c>
      <c r="R97" s="6">
        <f t="shared" si="41"/>
        <v>6.2519209999999997E-3</v>
      </c>
      <c r="S97" s="6">
        <f t="shared" si="41"/>
        <v>6.2519209999999997E-3</v>
      </c>
      <c r="U97" s="6">
        <v>2049</v>
      </c>
      <c r="V97" s="6">
        <f t="shared" si="42"/>
        <v>4.2288948441578537E-2</v>
      </c>
      <c r="W97" s="6">
        <f t="shared" si="42"/>
        <v>5.7264055999999994E-2</v>
      </c>
      <c r="X97" s="6">
        <f t="shared" si="42"/>
        <v>5.7264055999999994E-2</v>
      </c>
      <c r="Z97" s="6">
        <v>2049</v>
      </c>
      <c r="AA97" s="6">
        <f t="shared" si="43"/>
        <v>4.9323026951925821E-5</v>
      </c>
      <c r="AB97" s="6">
        <f t="shared" si="43"/>
        <v>6.6789E-5</v>
      </c>
      <c r="AC97" s="6">
        <f t="shared" si="43"/>
        <v>6.6789E-5</v>
      </c>
      <c r="AE97" s="6">
        <v>2049</v>
      </c>
      <c r="AF97" s="6">
        <f t="shared" si="44"/>
        <v>1.4087405031212372E-2</v>
      </c>
      <c r="AG97" s="6">
        <f t="shared" si="44"/>
        <v>1.9075951999999997E-2</v>
      </c>
      <c r="AH97" s="6">
        <f t="shared" si="44"/>
        <v>1.9075951999999997E-2</v>
      </c>
      <c r="AJ97" s="6">
        <v>2049</v>
      </c>
      <c r="AK97" s="6">
        <f t="shared" si="45"/>
        <v>8.1492601197237415E-3</v>
      </c>
      <c r="AL97" s="6">
        <f t="shared" si="45"/>
        <v>1.1035026999999999E-2</v>
      </c>
      <c r="AM97" s="6">
        <f t="shared" si="45"/>
        <v>1.1035026999999999E-2</v>
      </c>
      <c r="AO97" s="6">
        <v>2049</v>
      </c>
      <c r="AP97" s="6">
        <f t="shared" si="38"/>
        <v>0.14414875176820838</v>
      </c>
      <c r="AQ97" s="6">
        <f t="shared" si="38"/>
        <v>0.19519383900000001</v>
      </c>
      <c r="AR97" s="6">
        <f t="shared" si="38"/>
        <v>0.19519383900000001</v>
      </c>
    </row>
    <row r="98" spans="1:44" x14ac:dyDescent="0.25">
      <c r="F98" s="6">
        <v>2050</v>
      </c>
      <c r="G98" s="6">
        <f t="shared" si="39"/>
        <v>1.1193736039748228E-2</v>
      </c>
      <c r="H98" s="6">
        <f t="shared" si="39"/>
        <v>1.4596201999999997E-2</v>
      </c>
      <c r="I98" s="6">
        <f t="shared" si="39"/>
        <v>1.4596201999999997E-2</v>
      </c>
      <c r="K98" s="6">
        <v>2050</v>
      </c>
      <c r="L98" s="6">
        <f t="shared" si="40"/>
        <v>6.6646051340943882E-2</v>
      </c>
      <c r="M98" s="6">
        <f t="shared" si="40"/>
        <v>8.6903891999999996E-2</v>
      </c>
      <c r="N98" s="6">
        <f t="shared" si="40"/>
        <v>8.6903891999999996E-2</v>
      </c>
      <c r="P98" s="6">
        <v>2050</v>
      </c>
      <c r="Q98" s="6">
        <f t="shared" si="41"/>
        <v>4.7945591199244015E-3</v>
      </c>
      <c r="R98" s="6">
        <f t="shared" si="41"/>
        <v>6.2519209999999997E-3</v>
      </c>
      <c r="S98" s="6">
        <f t="shared" si="41"/>
        <v>6.2519209999999997E-3</v>
      </c>
      <c r="U98" s="6">
        <v>2050</v>
      </c>
      <c r="V98" s="6">
        <f t="shared" si="42"/>
        <v>4.3915446458562352E-2</v>
      </c>
      <c r="W98" s="6">
        <f t="shared" si="42"/>
        <v>5.7264055999999994E-2</v>
      </c>
      <c r="X98" s="6">
        <f t="shared" si="42"/>
        <v>5.7264055999999994E-2</v>
      </c>
      <c r="Z98" s="6">
        <v>2050</v>
      </c>
      <c r="AA98" s="6">
        <f t="shared" si="43"/>
        <v>5.122006645007684E-5</v>
      </c>
      <c r="AB98" s="6">
        <f t="shared" si="43"/>
        <v>6.6789E-5</v>
      </c>
      <c r="AC98" s="6">
        <f t="shared" si="43"/>
        <v>6.6789E-5</v>
      </c>
      <c r="AE98" s="6">
        <v>2050</v>
      </c>
      <c r="AF98" s="6">
        <f t="shared" si="44"/>
        <v>1.4629228301643623E-2</v>
      </c>
      <c r="AG98" s="6">
        <f t="shared" si="44"/>
        <v>1.9075951999999997E-2</v>
      </c>
      <c r="AH98" s="6">
        <f t="shared" si="44"/>
        <v>1.9075951999999997E-2</v>
      </c>
      <c r="AJ98" s="6">
        <v>2050</v>
      </c>
      <c r="AK98" s="6">
        <f t="shared" si="45"/>
        <v>8.4626932012515817E-3</v>
      </c>
      <c r="AL98" s="6">
        <f t="shared" si="45"/>
        <v>1.1035026999999999E-2</v>
      </c>
      <c r="AM98" s="6">
        <f t="shared" si="45"/>
        <v>1.1035026999999999E-2</v>
      </c>
      <c r="AO98" s="6">
        <v>2050</v>
      </c>
      <c r="AP98" s="6">
        <f t="shared" si="38"/>
        <v>0.14969293452852417</v>
      </c>
      <c r="AQ98" s="6">
        <f t="shared" si="38"/>
        <v>0.19519383900000001</v>
      </c>
      <c r="AR98" s="6">
        <f t="shared" si="38"/>
        <v>0.19519383900000001</v>
      </c>
    </row>
    <row r="100" spans="1:44" x14ac:dyDescent="0.25">
      <c r="G100" s="6">
        <f>SUM(G72:G98)</f>
        <v>0.15671230455647511</v>
      </c>
      <c r="H100" s="6">
        <f t="shared" ref="H100:I100" si="46">SUM(H72:H98)</f>
        <v>0.28275520110380703</v>
      </c>
      <c r="I100" s="6">
        <f t="shared" si="46"/>
        <v>0.33426242373204229</v>
      </c>
      <c r="L100" s="6">
        <f>SUM(L72:L98)</f>
        <v>0.93304471877321393</v>
      </c>
      <c r="M100" s="6">
        <f t="shared" ref="M100:N100" si="47">SUM(M72:M98)</f>
        <v>1.6834877634033516</v>
      </c>
      <c r="N100" s="6">
        <f t="shared" si="47"/>
        <v>1.9901550808674509</v>
      </c>
      <c r="Q100" s="6">
        <f>SUM(Q72:Q98)</f>
        <v>6.7123827678941581E-2</v>
      </c>
      <c r="R100" s="6">
        <f t="shared" ref="R100:S100" si="48">SUM(R72:R98)</f>
        <v>0.12111117533452287</v>
      </c>
      <c r="S100" s="6">
        <f t="shared" si="48"/>
        <v>0.14317301627103082</v>
      </c>
      <c r="V100" s="6">
        <f>SUM(V72:V98)</f>
        <v>0.61481625041987265</v>
      </c>
      <c r="W100" s="6">
        <f t="shared" ref="W100:X100" si="49">SUM(W72:W98)</f>
        <v>1.1093097827982692</v>
      </c>
      <c r="X100" s="6">
        <f t="shared" si="49"/>
        <v>1.311383752519141</v>
      </c>
      <c r="AA100" s="6">
        <f>SUM(AA72:AA98)</f>
        <v>7.1708093030107536E-4</v>
      </c>
      <c r="AB100" s="6">
        <f t="shared" ref="AB100:AC100" si="50">SUM(AB72:AB98)</f>
        <v>1.293825416126892E-3</v>
      </c>
      <c r="AC100" s="6">
        <f t="shared" si="50"/>
        <v>1.5295111028635654E-3</v>
      </c>
      <c r="AF100" s="6">
        <f>SUM(AF72:AF98)</f>
        <v>0.20480919622301066</v>
      </c>
      <c r="AG100" s="6">
        <f t="shared" ref="AG100:AH100" si="51">SUM(AG72:AG98)</f>
        <v>0.36953617413670831</v>
      </c>
      <c r="AH100" s="6">
        <f t="shared" si="51"/>
        <v>0.43685158307045224</v>
      </c>
      <c r="AK100" s="6">
        <f>SUM(AK72:AK98)</f>
        <v>0.11847770481752211</v>
      </c>
      <c r="AL100" s="6">
        <f t="shared" ref="AL100:AM100" si="52">SUM(AL72:AL98)</f>
        <v>0.21376871042007645</v>
      </c>
      <c r="AM100" s="6">
        <f t="shared" si="52"/>
        <v>0.25270922332868012</v>
      </c>
      <c r="AP100" s="6">
        <f>SUM(AP72:AP98)</f>
        <v>2.0957010833993377</v>
      </c>
      <c r="AQ100" s="6">
        <f t="shared" ref="AQ100:AR100" si="53">SUM(AQ72:AQ98)</f>
        <v>3.7812626326128616</v>
      </c>
      <c r="AR100" s="6">
        <f t="shared" si="53"/>
        <v>4.4700645908916599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Output!U112</f>
        <v>0.15368265819164412</v>
      </c>
      <c r="C105" s="6">
        <f>Output!U142</f>
        <v>0.15368265819164412</v>
      </c>
      <c r="D105" s="6">
        <f>Output!U172</f>
        <v>0.15368265819164412</v>
      </c>
      <c r="F105" s="6">
        <v>2024</v>
      </c>
      <c r="G105" s="6">
        <f>((G8+L8+Q8+V8+AA8+AF8+AK8)*R105*1000000)/10^9</f>
        <v>3.78741570442938E-3</v>
      </c>
      <c r="H105" s="6">
        <f>((G8+L8+Q8+V8+AA8+AF8+AK8)*S105*1000000)/10^9</f>
        <v>3.78741570442938E-3</v>
      </c>
      <c r="I105" s="6">
        <f>((G8+L8+Q8+V8+AA8+AF8+AK8)*T105*1000000)/10^9</f>
        <v>3.78741570442938E-3</v>
      </c>
      <c r="J105" s="6">
        <f>((H8+M8+R8+W8+AB8+AG8+AL8)*R105*1000000)/10^9</f>
        <v>7.4666892751596653E-3</v>
      </c>
      <c r="K105" s="6">
        <f>((H8+M8+R8+W8+AB8+AG8+AL8)*S105*1000000)/10^9</f>
        <v>7.4666892751596653E-3</v>
      </c>
      <c r="L105" s="6">
        <f>((H8+M8+R8+W8+AB8+AG8+AL8)*T105*1000000)/10^9</f>
        <v>7.4666892751596653E-3</v>
      </c>
      <c r="M105" s="6">
        <f>((I8+N8+S8+X8+AC8+AH8+AM8)*R105*1000000)/10^9</f>
        <v>1.1145962845889985E-2</v>
      </c>
      <c r="N105" s="6">
        <f>((I8+N8+S8+X8+AC8+AH8+AM8)*S105*1000000)/10^9</f>
        <v>1.1145962845889985E-2</v>
      </c>
      <c r="O105" s="6">
        <f>((I8+N8+S8+X8+AC8+AH8+AM8)*T105*1000000)/10^9</f>
        <v>1.1145962845889985E-2</v>
      </c>
      <c r="Q105" s="6">
        <v>2024</v>
      </c>
      <c r="R105" s="6">
        <f>Output!U232</f>
        <v>0.14887113496328336</v>
      </c>
      <c r="S105" s="6">
        <f>Output!U262</f>
        <v>0.14887113496328336</v>
      </c>
      <c r="T105" s="6">
        <f>Output!U292</f>
        <v>0.14887113496328336</v>
      </c>
    </row>
    <row r="106" spans="1:44" x14ac:dyDescent="0.25">
      <c r="A106" s="6">
        <v>2025</v>
      </c>
      <c r="B106" s="6">
        <f>Output!U113</f>
        <v>0.14792807423747575</v>
      </c>
      <c r="C106" s="6">
        <f>Output!U143</f>
        <v>0.14534004917327961</v>
      </c>
      <c r="D106" s="6">
        <f>Output!U173</f>
        <v>0.14345319702254586</v>
      </c>
      <c r="F106" s="6">
        <v>2025</v>
      </c>
      <c r="G106" s="6">
        <f t="shared" ref="G106:G131" si="54">G105+((G9+L9+Q9+V9+AA9+AF9+AK9-G8-L8-Q8-V8-AA8-AF8-AK8)*R106*1000000)/10^9</f>
        <v>7.4398259123312277E-3</v>
      </c>
      <c r="H106" s="6">
        <f t="shared" ref="H106:H131" si="55">H105+((G9+L9+Q9+V9+AA9+AF9+AK9-G8-L8-Q8-V8-AA8-AF8-AK8)*S106*1000000)/10^9</f>
        <v>7.3793785711997106E-3</v>
      </c>
      <c r="I106" s="6">
        <f t="shared" ref="I106:I131" si="56">I105+((G9+L9+Q9+V9+AA9+AF9+AK9-G8-L8-Q8-V8-AA8-AF8-AK8)*T106*1000000)/10^9</f>
        <v>7.3353082114500983E-3</v>
      </c>
      <c r="J106" s="6">
        <f t="shared" ref="J106:J131" si="57">J105+((H9+M9+R9+W9+AB9+AG9+AL9-H8-M8-R8-W8-AB8-AG8-AL8)*R106*1000000)/10^9</f>
        <v>1.534869413223619E-2</v>
      </c>
      <c r="K106" s="6">
        <f t="shared" ref="K106:K131" si="58">K105+((H9+M9+R9+W9+AB9+AG9+AL9-H8-M8-R8-W8-AB8-AG8-AL8)*S106*1000000)/10^9</f>
        <v>1.5218247055025311E-2</v>
      </c>
      <c r="L106" s="6">
        <f t="shared" ref="L106:L131" si="59">L105+((H9+M9+R9+W9+AB9+AG9+AL9-H8-M8-R8-W8-AB8-AG8-AL8)*T106*1000000)/10^9</f>
        <v>1.5123141968294351E-2</v>
      </c>
      <c r="M106" s="6">
        <f t="shared" ref="M106:M131" si="60">M105+((I9+N9+S9+X9+AC9+AH9+AM9-I8-N8-S8-X8-AC8-AH8-AM8)*R106*1000000)/10^9</f>
        <v>2.3257562352141159E-2</v>
      </c>
      <c r="N106" s="6">
        <f t="shared" ref="N106:N131" si="61">N105+((I9+N9+S9+X9+AC9+AH9+AM9-I8-N8-S8-X8-AC8-AH8-AM8)*S106*1000000)/10^9</f>
        <v>2.3057115538850915E-2</v>
      </c>
      <c r="O106" s="6">
        <f t="shared" ref="O106:O131" si="62">O105+((I9+N9+S9+X9+AC9+AH9+AM9-I8-N8-S8-X8-AC8-AH8-AM8)*T106*1000000)/10^9</f>
        <v>2.2910975725138602E-2</v>
      </c>
      <c r="Q106" s="6">
        <v>2025</v>
      </c>
      <c r="R106" s="6">
        <f>Output!U233</f>
        <v>0.14356450293162379</v>
      </c>
      <c r="S106" s="6">
        <f>Output!U263</f>
        <v>0.14118851228733367</v>
      </c>
      <c r="T106" s="6">
        <f>Output!U293</f>
        <v>0.13945624812987872</v>
      </c>
    </row>
    <row r="107" spans="1:44" x14ac:dyDescent="0.25">
      <c r="A107" s="6">
        <v>2026</v>
      </c>
      <c r="B107" s="6">
        <f>Output!U114</f>
        <v>0.14264992990453476</v>
      </c>
      <c r="C107" s="6">
        <f>Output!U144</f>
        <v>0.13798750185458203</v>
      </c>
      <c r="D107" s="6">
        <f>Output!U174</f>
        <v>0.13457263977576911</v>
      </c>
      <c r="F107" s="6">
        <v>2026</v>
      </c>
      <c r="G107" s="6">
        <f t="shared" si="54"/>
        <v>1.0968360418725771E-2</v>
      </c>
      <c r="H107" s="6">
        <f t="shared" si="55"/>
        <v>1.0799014835944426E-2</v>
      </c>
      <c r="I107" s="6">
        <f t="shared" si="56"/>
        <v>1.0675185073609893E-2</v>
      </c>
      <c r="J107" s="6">
        <f t="shared" si="57"/>
        <v>2.3705211329379201E-2</v>
      </c>
      <c r="K107" s="6">
        <f t="shared" si="58"/>
        <v>2.3316863974464849E-2</v>
      </c>
      <c r="L107" s="6">
        <f t="shared" si="59"/>
        <v>2.3032867205329523E-2</v>
      </c>
      <c r="M107" s="6">
        <f t="shared" si="60"/>
        <v>3.6442062240032616E-2</v>
      </c>
      <c r="N107" s="6">
        <f t="shared" si="61"/>
        <v>3.5834713112985264E-2</v>
      </c>
      <c r="O107" s="6">
        <f t="shared" si="62"/>
        <v>3.5390549337049132E-2</v>
      </c>
      <c r="Q107" s="6">
        <v>2026</v>
      </c>
      <c r="R107" s="6">
        <f>Output!U234</f>
        <v>0.1386953473603994</v>
      </c>
      <c r="S107" s="6">
        <f>Output!U264</f>
        <v>0.13441490758428606</v>
      </c>
      <c r="T107" s="6">
        <f>Output!U294</f>
        <v>0.13127982189170576</v>
      </c>
    </row>
    <row r="108" spans="1:44" x14ac:dyDescent="0.25">
      <c r="A108" s="6">
        <v>2027</v>
      </c>
      <c r="B108" s="6">
        <f>Output!U115</f>
        <v>0.13779226244366108</v>
      </c>
      <c r="C108" s="6">
        <f>Output!U145</f>
        <v>0.13105543140795178</v>
      </c>
      <c r="D108" s="6">
        <f>Output!U175</f>
        <v>0.12611268544328749</v>
      </c>
      <c r="F108" s="6">
        <v>2027</v>
      </c>
      <c r="G108" s="6">
        <f t="shared" si="54"/>
        <v>1.4382841916320842E-2</v>
      </c>
      <c r="H108" s="6">
        <f t="shared" si="55"/>
        <v>1.4056147191371356E-2</v>
      </c>
      <c r="I108" s="6">
        <f t="shared" si="56"/>
        <v>1.3816871927528403E-2</v>
      </c>
      <c r="J108" s="6">
        <f t="shared" si="57"/>
        <v>3.2600507191478653E-2</v>
      </c>
      <c r="K108" s="6">
        <f t="shared" si="58"/>
        <v>3.18022389820454E-2</v>
      </c>
      <c r="L108" s="6">
        <f t="shared" si="59"/>
        <v>3.1217487356692768E-2</v>
      </c>
      <c r="M108" s="6">
        <f t="shared" si="60"/>
        <v>5.0818172466636488E-2</v>
      </c>
      <c r="N108" s="6">
        <f t="shared" si="61"/>
        <v>4.9548330772719466E-2</v>
      </c>
      <c r="O108" s="6">
        <f t="shared" si="62"/>
        <v>4.861810278585714E-2</v>
      </c>
      <c r="Q108" s="6">
        <v>2027</v>
      </c>
      <c r="R108" s="6">
        <f>Output!U235</f>
        <v>0.1342122902599871</v>
      </c>
      <c r="S108" s="6">
        <f>Output!U265</f>
        <v>0.12802740135205054</v>
      </c>
      <c r="T108" s="6">
        <f>Output!U295</f>
        <v>0.12348960984005344</v>
      </c>
    </row>
    <row r="109" spans="1:44" x14ac:dyDescent="0.25">
      <c r="A109" s="6">
        <v>2028</v>
      </c>
      <c r="B109" s="6">
        <f>Output!U116</f>
        <v>0.13330591538599795</v>
      </c>
      <c r="C109" s="6">
        <f>Output!U146</f>
        <v>0.12449469396875483</v>
      </c>
      <c r="D109" s="6">
        <f>Output!U176</f>
        <v>0.11802402630557086</v>
      </c>
      <c r="F109" s="6">
        <v>2028</v>
      </c>
      <c r="G109" s="6">
        <f t="shared" si="54"/>
        <v>1.7691944966799388E-2</v>
      </c>
      <c r="H109" s="6">
        <f t="shared" si="55"/>
        <v>1.7159450493554631E-2</v>
      </c>
      <c r="I109" s="6">
        <f t="shared" si="56"/>
        <v>1.6769042746106213E-2</v>
      </c>
      <c r="J109" s="6">
        <f t="shared" si="57"/>
        <v>4.2104599764837151E-2</v>
      </c>
      <c r="K109" s="6">
        <f t="shared" si="58"/>
        <v>4.071525299739729E-2</v>
      </c>
      <c r="L109" s="6">
        <f t="shared" si="59"/>
        <v>3.9696432957396707E-2</v>
      </c>
      <c r="M109" s="6">
        <f t="shared" si="60"/>
        <v>6.6517254562874939E-2</v>
      </c>
      <c r="N109" s="6">
        <f t="shared" si="61"/>
        <v>6.427105550123996E-2</v>
      </c>
      <c r="O109" s="6">
        <f t="shared" si="62"/>
        <v>6.2623823168687198E-2</v>
      </c>
      <c r="Q109" s="6">
        <v>2028</v>
      </c>
      <c r="R109" s="6">
        <f>Output!U236</f>
        <v>0.13007020229099078</v>
      </c>
      <c r="S109" s="6">
        <f>Output!U266</f>
        <v>0.12198087582280183</v>
      </c>
      <c r="T109" s="6">
        <f>Output!U296</f>
        <v>0.11604034377667538</v>
      </c>
    </row>
    <row r="110" spans="1:44" x14ac:dyDescent="0.25">
      <c r="A110" s="6">
        <v>2029</v>
      </c>
      <c r="B110" s="6">
        <f>Output!U117</f>
        <v>0.12914740416294124</v>
      </c>
      <c r="C110" s="6">
        <f>Output!U147</f>
        <v>0.11826180496838712</v>
      </c>
      <c r="D110" s="6">
        <f>Output!U177</f>
        <v>0.11026320300246067</v>
      </c>
      <c r="F110" s="6">
        <v>2029</v>
      </c>
      <c r="G110" s="6">
        <f t="shared" si="54"/>
        <v>2.0903328476775875E-2</v>
      </c>
      <c r="H110" s="6">
        <f t="shared" si="55"/>
        <v>2.0116583943499897E-2</v>
      </c>
      <c r="I110" s="6">
        <f t="shared" si="56"/>
        <v>1.9539356435957788E-2</v>
      </c>
      <c r="J110" s="6">
        <f t="shared" si="57"/>
        <v>5.2293970837571833E-2</v>
      </c>
      <c r="K110" s="6">
        <f t="shared" si="58"/>
        <v>5.0097916245023237E-2</v>
      </c>
      <c r="L110" s="6">
        <f t="shared" si="59"/>
        <v>4.8486337397673669E-2</v>
      </c>
      <c r="M110" s="6">
        <f t="shared" si="60"/>
        <v>8.3684613198367813E-2</v>
      </c>
      <c r="N110" s="6">
        <f t="shared" si="61"/>
        <v>8.0079248546546591E-2</v>
      </c>
      <c r="O110" s="6">
        <f t="shared" si="62"/>
        <v>7.7433318359389547E-2</v>
      </c>
      <c r="Q110" s="6">
        <v>2029</v>
      </c>
      <c r="R110" s="6">
        <f>Output!U237</f>
        <v>0.12622916131795495</v>
      </c>
      <c r="S110" s="6">
        <f>Output!U267</f>
        <v>0.11623540886108448</v>
      </c>
      <c r="T110" s="6">
        <f>Output!U297</f>
        <v>0.10889212470925783</v>
      </c>
    </row>
    <row r="111" spans="1:44" x14ac:dyDescent="0.25">
      <c r="A111" s="6">
        <v>2030</v>
      </c>
      <c r="B111" s="6">
        <f>Output!U118</f>
        <v>0.12527402566769952</v>
      </c>
      <c r="C111" s="6">
        <f>Output!U148</f>
        <v>0.11231407390427992</v>
      </c>
      <c r="D111" s="6">
        <f>Output!U178</f>
        <v>0.1027875502398338</v>
      </c>
      <c r="F111" s="6">
        <v>2030</v>
      </c>
      <c r="G111" s="6">
        <f t="shared" si="54"/>
        <v>2.4023653950174355E-2</v>
      </c>
      <c r="H111" s="6">
        <f t="shared" si="55"/>
        <v>2.2934209633913565E-2</v>
      </c>
      <c r="I111" s="6">
        <f t="shared" si="56"/>
        <v>2.2134475384180726E-2</v>
      </c>
      <c r="J111" s="6">
        <f t="shared" si="57"/>
        <v>6.3251984378277309E-2</v>
      </c>
      <c r="K111" s="6">
        <f t="shared" si="58"/>
        <v>5.9992903396656708E-2</v>
      </c>
      <c r="L111" s="6">
        <f t="shared" si="59"/>
        <v>5.759992148266848E-2</v>
      </c>
      <c r="M111" s="6">
        <f t="shared" si="60"/>
        <v>0.10248031480638024</v>
      </c>
      <c r="N111" s="6">
        <f t="shared" si="61"/>
        <v>9.705159715939983E-2</v>
      </c>
      <c r="O111" s="6">
        <f t="shared" si="62"/>
        <v>9.3065367581156203E-2</v>
      </c>
      <c r="Q111" s="6">
        <v>2030</v>
      </c>
      <c r="R111" s="6">
        <f>Output!U238</f>
        <v>0.12264996264772643</v>
      </c>
      <c r="S111" s="6">
        <f>Output!U268</f>
        <v>0.11075180734531613</v>
      </c>
      <c r="T111" s="6">
        <f>Output!U298</f>
        <v>0.10200578265936015</v>
      </c>
    </row>
    <row r="112" spans="1:44" x14ac:dyDescent="0.25">
      <c r="A112" s="6">
        <v>2031</v>
      </c>
      <c r="B112" s="6">
        <f>Output!U119</f>
        <v>0.12301867645965879</v>
      </c>
      <c r="C112" s="6">
        <f>Output!U149</f>
        <v>0.1079843343147054</v>
      </c>
      <c r="D112" s="6">
        <f>Output!U179</f>
        <v>9.6929876347516791E-2</v>
      </c>
      <c r="F112" s="6">
        <v>2031</v>
      </c>
      <c r="G112" s="6">
        <f t="shared" si="54"/>
        <v>2.7091146550895725E-2</v>
      </c>
      <c r="H112" s="6">
        <f t="shared" si="55"/>
        <v>2.5650551845522993E-2</v>
      </c>
      <c r="I112" s="6">
        <f t="shared" si="56"/>
        <v>2.4592623577111197E-2</v>
      </c>
      <c r="J112" s="6">
        <f t="shared" si="57"/>
        <v>6.7280623992142005E-2</v>
      </c>
      <c r="K112" s="6">
        <f t="shared" si="58"/>
        <v>6.356036557600446E-2</v>
      </c>
      <c r="L112" s="6">
        <f t="shared" si="59"/>
        <v>6.0828288907079135E-2</v>
      </c>
      <c r="M112" s="6">
        <f t="shared" si="60"/>
        <v>0.1074701014333883</v>
      </c>
      <c r="N112" s="6">
        <f t="shared" si="61"/>
        <v>0.10147017930648594</v>
      </c>
      <c r="O112" s="6">
        <f t="shared" si="62"/>
        <v>9.7063954237047084E-2</v>
      </c>
      <c r="Q112" s="6">
        <v>2031</v>
      </c>
      <c r="R112" s="6">
        <f>Output!U239</f>
        <v>0.12057327227819149</v>
      </c>
      <c r="S112" s="6">
        <f>Output!U269</f>
        <v>0.10677067941552884</v>
      </c>
      <c r="T112" s="6">
        <f>Output!U299</f>
        <v>9.6621902623872644E-2</v>
      </c>
    </row>
    <row r="113" spans="1:20" x14ac:dyDescent="0.25">
      <c r="A113" s="6">
        <v>2032</v>
      </c>
      <c r="B113" s="6">
        <f>Output!U120</f>
        <v>0.12078354442496328</v>
      </c>
      <c r="C113" s="6">
        <f>Output!U150</f>
        <v>0.10367481189847609</v>
      </c>
      <c r="D113" s="6">
        <f>Output!U180</f>
        <v>9.1092407024322225E-2</v>
      </c>
      <c r="F113" s="6">
        <v>2032</v>
      </c>
      <c r="G113" s="6">
        <f t="shared" si="54"/>
        <v>3.0106278607132737E-2</v>
      </c>
      <c r="H113" s="6">
        <f t="shared" si="55"/>
        <v>2.8266082906520933E-2</v>
      </c>
      <c r="I113" s="6">
        <f t="shared" si="56"/>
        <v>2.6914273048550777E-2</v>
      </c>
      <c r="J113" s="6">
        <f t="shared" si="57"/>
        <v>7.1315019876722091E-2</v>
      </c>
      <c r="K113" s="6">
        <f t="shared" si="58"/>
        <v>6.7060075556087673E-2</v>
      </c>
      <c r="L113" s="6">
        <f t="shared" si="59"/>
        <v>6.3934770778623765E-2</v>
      </c>
      <c r="M113" s="6">
        <f t="shared" si="60"/>
        <v>0.11252376114631144</v>
      </c>
      <c r="N113" s="6">
        <f t="shared" si="61"/>
        <v>0.10585406820565441</v>
      </c>
      <c r="O113" s="6">
        <f t="shared" si="62"/>
        <v>0.10095526850869677</v>
      </c>
      <c r="Q113" s="6">
        <v>2032</v>
      </c>
      <c r="R113" s="6">
        <f>Output!U240</f>
        <v>0.11851514761140004</v>
      </c>
      <c r="S113" s="6">
        <f>Output!U270</f>
        <v>0.10280811718848502</v>
      </c>
      <c r="T113" s="6">
        <f>Output!U300</f>
        <v>9.1256576719557767E-2</v>
      </c>
    </row>
    <row r="114" spans="1:20" x14ac:dyDescent="0.25">
      <c r="A114" s="6">
        <v>2033</v>
      </c>
      <c r="B114" s="6">
        <f>Output!U121</f>
        <v>0.11856900769029649</v>
      </c>
      <c r="C114" s="6">
        <f>Output!U151</f>
        <v>9.9385872178052712E-2</v>
      </c>
      <c r="D114" s="6">
        <f>Output!U181</f>
        <v>8.5275545605379144E-2</v>
      </c>
      <c r="F114" s="6">
        <v>2033</v>
      </c>
      <c r="G114" s="6">
        <f t="shared" si="54"/>
        <v>3.3069531278688731E-2</v>
      </c>
      <c r="H114" s="6">
        <f t="shared" si="55"/>
        <v>3.0781283682319541E-2</v>
      </c>
      <c r="I114" s="6">
        <f t="shared" si="56"/>
        <v>2.9099905252693983E-2</v>
      </c>
      <c r="J114" s="6">
        <f t="shared" si="57"/>
        <v>7.5355465129957597E-2</v>
      </c>
      <c r="K114" s="6">
        <f t="shared" si="58"/>
        <v>7.0489594453702786E-2</v>
      </c>
      <c r="L114" s="6">
        <f t="shared" si="59"/>
        <v>6.691491734166119E-2</v>
      </c>
      <c r="M114" s="6">
        <f t="shared" si="60"/>
        <v>0.11764139898122646</v>
      </c>
      <c r="N114" s="6">
        <f t="shared" si="61"/>
        <v>0.11019790522508603</v>
      </c>
      <c r="O114" s="6">
        <f t="shared" si="62"/>
        <v>0.10472992943062842</v>
      </c>
      <c r="Q114" s="6">
        <v>2033</v>
      </c>
      <c r="R114" s="6">
        <f>Output!U241</f>
        <v>0.11647593578956886</v>
      </c>
      <c r="S114" s="6">
        <f>Output!U271</f>
        <v>9.8864456234830589E-2</v>
      </c>
      <c r="T114" s="6">
        <f>Output!U301</f>
        <v>8.5910175231773953E-2</v>
      </c>
    </row>
    <row r="115" spans="1:20" x14ac:dyDescent="0.25">
      <c r="A115" s="6">
        <v>2034</v>
      </c>
      <c r="B115" s="6">
        <f>Output!U122</f>
        <v>0.11637431000229138</v>
      </c>
      <c r="C115" s="6">
        <f>Output!U152</f>
        <v>9.5116784108513791E-2</v>
      </c>
      <c r="D115" s="6">
        <f>Output!U182</f>
        <v>7.9478523233097759E-2</v>
      </c>
      <c r="F115" s="6">
        <v>2034</v>
      </c>
      <c r="G115" s="6">
        <f t="shared" si="54"/>
        <v>3.5981368061796248E-2</v>
      </c>
      <c r="H115" s="6">
        <f t="shared" si="55"/>
        <v>3.3196617963542542E-2</v>
      </c>
      <c r="I115" s="6">
        <f t="shared" si="56"/>
        <v>3.1149983685773361E-2</v>
      </c>
      <c r="J115" s="6">
        <f t="shared" si="57"/>
        <v>7.9402214626853901E-2</v>
      </c>
      <c r="K115" s="6">
        <f t="shared" si="58"/>
        <v>7.384632545046714E-2</v>
      </c>
      <c r="L115" s="6">
        <f t="shared" si="59"/>
        <v>6.976403097185864E-2</v>
      </c>
      <c r="M115" s="6">
        <f t="shared" si="60"/>
        <v>0.12282306119191154</v>
      </c>
      <c r="N115" s="6">
        <f t="shared" si="61"/>
        <v>0.11449603293739172</v>
      </c>
      <c r="O115" s="6">
        <f t="shared" si="62"/>
        <v>0.10837807825794395</v>
      </c>
      <c r="Q115" s="6">
        <v>2034</v>
      </c>
      <c r="R115" s="6">
        <f>Output!U242</f>
        <v>0.11445494251451921</v>
      </c>
      <c r="S115" s="6">
        <f>Output!U272</f>
        <v>9.4939025399528573E-2</v>
      </c>
      <c r="T115" s="6">
        <f>Output!U302</f>
        <v>8.0581992290771745E-2</v>
      </c>
    </row>
    <row r="116" spans="1:20" x14ac:dyDescent="0.25">
      <c r="A116" s="6">
        <v>2035</v>
      </c>
      <c r="B116" s="6">
        <f>Output!U123</f>
        <v>0.11419874552447208</v>
      </c>
      <c r="C116" s="6">
        <f>Output!U153</f>
        <v>9.0866829249160688E-2</v>
      </c>
      <c r="D116" s="6">
        <f>Output!U183</f>
        <v>7.3700634071002177E-2</v>
      </c>
      <c r="F116" s="6">
        <v>2035</v>
      </c>
      <c r="G116" s="6">
        <f t="shared" si="54"/>
        <v>3.8842235966681828E-2</v>
      </c>
      <c r="H116" s="6">
        <f t="shared" si="55"/>
        <v>3.5512532760416472E-2</v>
      </c>
      <c r="I116" s="6">
        <f t="shared" si="56"/>
        <v>3.3064955358015444E-2</v>
      </c>
      <c r="J116" s="6">
        <f t="shared" si="57"/>
        <v>8.345548428151324E-2</v>
      </c>
      <c r="K116" s="6">
        <f t="shared" si="58"/>
        <v>7.7127507064240763E-2</v>
      </c>
      <c r="L116" s="6">
        <f t="shared" si="59"/>
        <v>7.2477157486849381E-2</v>
      </c>
      <c r="M116" s="6">
        <f t="shared" si="60"/>
        <v>0.12806873259634466</v>
      </c>
      <c r="N116" s="6">
        <f t="shared" si="61"/>
        <v>0.11874248136806506</v>
      </c>
      <c r="O116" s="6">
        <f t="shared" si="62"/>
        <v>0.11188935961568336</v>
      </c>
      <c r="Q116" s="6">
        <v>2035</v>
      </c>
      <c r="R116" s="6">
        <f>Output!U243</f>
        <v>0.11245151977435593</v>
      </c>
      <c r="S116" s="6">
        <f>Output!U273</f>
        <v>9.1031165099112896E-2</v>
      </c>
      <c r="T116" s="6">
        <f>Output!U303</f>
        <v>7.5271379884655862E-2</v>
      </c>
    </row>
    <row r="117" spans="1:20" x14ac:dyDescent="0.25">
      <c r="A117" s="6">
        <v>2036</v>
      </c>
      <c r="B117" s="6">
        <f>Output!U124</f>
        <v>0.1119998254218344</v>
      </c>
      <c r="C117" s="6">
        <f>Output!U154</f>
        <v>8.9143718556611184E-2</v>
      </c>
      <c r="D117" s="6">
        <f>Output!U184</f>
        <v>7.2575782812885389E-2</v>
      </c>
      <c r="F117" s="6">
        <v>2036</v>
      </c>
      <c r="G117" s="6">
        <f t="shared" si="54"/>
        <v>4.1651589610826947E-2</v>
      </c>
      <c r="H117" s="6">
        <f t="shared" si="55"/>
        <v>3.7788046563621072E-2</v>
      </c>
      <c r="I117" s="6">
        <f t="shared" si="56"/>
        <v>3.4953499313979751E-2</v>
      </c>
      <c r="J117" s="6">
        <f t="shared" si="57"/>
        <v>8.7514038769810273E-2</v>
      </c>
      <c r="K117" s="6">
        <f t="shared" si="58"/>
        <v>8.0414845694044404E-2</v>
      </c>
      <c r="L117" s="6">
        <f t="shared" si="59"/>
        <v>7.5205457131430981E-2</v>
      </c>
      <c r="M117" s="6">
        <f t="shared" si="60"/>
        <v>0.13337648792879364</v>
      </c>
      <c r="N117" s="6">
        <f t="shared" si="61"/>
        <v>0.12304164482446778</v>
      </c>
      <c r="O117" s="6">
        <f t="shared" si="62"/>
        <v>0.11545741494888229</v>
      </c>
      <c r="Q117" s="6">
        <v>2036</v>
      </c>
      <c r="R117" s="6">
        <f>Output!U244</f>
        <v>0.11042665980077096</v>
      </c>
      <c r="S117" s="6">
        <f>Output!U274</f>
        <v>8.9443131925420569E-2</v>
      </c>
      <c r="T117" s="6">
        <f>Output!U304</f>
        <v>7.4232591321742425E-2</v>
      </c>
    </row>
    <row r="118" spans="1:20" x14ac:dyDescent="0.25">
      <c r="A118" s="6">
        <v>2037</v>
      </c>
      <c r="B118" s="6">
        <f>Output!U125</f>
        <v>0.10981867727332188</v>
      </c>
      <c r="C118" s="6">
        <f>Output!U155</f>
        <v>8.7438367213964044E-2</v>
      </c>
      <c r="D118" s="6">
        <f>Output!U185</f>
        <v>7.1468703508893755E-2</v>
      </c>
      <c r="F118" s="6">
        <v>2037</v>
      </c>
      <c r="G118" s="6">
        <f t="shared" si="54"/>
        <v>4.4409844210010804E-2</v>
      </c>
      <c r="H118" s="6">
        <f t="shared" si="55"/>
        <v>4.0023574294544353E-2</v>
      </c>
      <c r="I118" s="6">
        <f t="shared" si="56"/>
        <v>3.6816030769445472E-2</v>
      </c>
      <c r="J118" s="6">
        <f t="shared" si="57"/>
        <v>9.1577954360262184E-2</v>
      </c>
      <c r="K118" s="6">
        <f t="shared" si="58"/>
        <v>8.3708593849589896E-2</v>
      </c>
      <c r="L118" s="6">
        <f t="shared" si="59"/>
        <v>7.7949645656237174E-2</v>
      </c>
      <c r="M118" s="6">
        <f t="shared" si="60"/>
        <v>0.13874606451051358</v>
      </c>
      <c r="N118" s="6">
        <f t="shared" si="61"/>
        <v>0.12739361340463548</v>
      </c>
      <c r="O118" s="6">
        <f t="shared" si="62"/>
        <v>0.11908326054302894</v>
      </c>
      <c r="Q118" s="6">
        <v>2037</v>
      </c>
      <c r="R118" s="6">
        <f>Output!U245</f>
        <v>0.10841812062456531</v>
      </c>
      <c r="S118" s="6">
        <f>Output!U275</f>
        <v>8.7871407977536661E-2</v>
      </c>
      <c r="T118" s="6">
        <f>Output!U305</f>
        <v>7.3210123556208276E-2</v>
      </c>
    </row>
    <row r="119" spans="1:20" x14ac:dyDescent="0.25">
      <c r="A119" s="6">
        <v>2038</v>
      </c>
      <c r="B119" s="6">
        <f>Output!U126</f>
        <v>0.10765464565934973</v>
      </c>
      <c r="C119" s="6">
        <f>Output!U156</f>
        <v>8.5750132405857285E-2</v>
      </c>
      <c r="D119" s="6">
        <f>Output!U186</f>
        <v>7.0378740739442502E-2</v>
      </c>
      <c r="F119" s="6">
        <v>2038</v>
      </c>
      <c r="G119" s="6">
        <f t="shared" si="54"/>
        <v>4.7117399671571275E-2</v>
      </c>
      <c r="H119" s="6">
        <f t="shared" si="55"/>
        <v>4.2219515860524207E-2</v>
      </c>
      <c r="I119" s="6">
        <f t="shared" si="56"/>
        <v>3.8652949631750491E-2</v>
      </c>
      <c r="J119" s="6">
        <f t="shared" si="57"/>
        <v>9.5647259946060839E-2</v>
      </c>
      <c r="K119" s="6">
        <f t="shared" si="58"/>
        <v>8.7008972145582064E-2</v>
      </c>
      <c r="L119" s="6">
        <f t="shared" si="59"/>
        <v>8.0710432754843311E-2</v>
      </c>
      <c r="M119" s="6">
        <f t="shared" si="60"/>
        <v>0.14417712022055032</v>
      </c>
      <c r="N119" s="6">
        <f t="shared" si="61"/>
        <v>0.13179842843063991</v>
      </c>
      <c r="O119" s="6">
        <f t="shared" si="62"/>
        <v>0.12276791587793612</v>
      </c>
      <c r="Q119" s="6">
        <v>2038</v>
      </c>
      <c r="R119" s="6">
        <f>Output!U246</f>
        <v>0.10642530052012714</v>
      </c>
      <c r="S119" s="6">
        <f>Output!U276</f>
        <v>8.6315403101420232E-2</v>
      </c>
      <c r="T119" s="6">
        <f>Output!U306</f>
        <v>7.2203374862441605E-2</v>
      </c>
    </row>
    <row r="120" spans="1:20" x14ac:dyDescent="0.25">
      <c r="A120" s="6">
        <v>2039</v>
      </c>
      <c r="B120" s="6">
        <f>Output!U127</f>
        <v>0.10550711297300158</v>
      </c>
      <c r="C120" s="6">
        <f>Output!U157</f>
        <v>8.4078409129597312E-2</v>
      </c>
      <c r="D120" s="6">
        <f>Output!U187</f>
        <v>6.9305276897615231E-2</v>
      </c>
      <c r="F120" s="6">
        <v>2039</v>
      </c>
      <c r="G120" s="6">
        <f t="shared" si="54"/>
        <v>4.9774641477578513E-2</v>
      </c>
      <c r="H120" s="6">
        <f t="shared" si="55"/>
        <v>4.4376257038021949E-2</v>
      </c>
      <c r="I120" s="6">
        <f t="shared" si="56"/>
        <v>4.0464641382964954E-2</v>
      </c>
      <c r="J120" s="6">
        <f t="shared" si="57"/>
        <v>9.972193554655312E-2</v>
      </c>
      <c r="K120" s="6">
        <f t="shared" si="58"/>
        <v>9.0316168589902601E-2</v>
      </c>
      <c r="L120" s="6">
        <f t="shared" si="59"/>
        <v>8.3488522485931402E-2</v>
      </c>
      <c r="M120" s="6">
        <f t="shared" si="60"/>
        <v>0.14966922961552767</v>
      </c>
      <c r="N120" s="6">
        <f t="shared" si="61"/>
        <v>0.13625608014178328</v>
      </c>
      <c r="O120" s="6">
        <f t="shared" si="62"/>
        <v>0.12651240358889787</v>
      </c>
      <c r="Q120" s="6">
        <v>2039</v>
      </c>
      <c r="R120" s="6">
        <f>Output!U247</f>
        <v>0.10444763247655724</v>
      </c>
      <c r="S120" s="6">
        <f>Output!U277</f>
        <v>8.4774561857742986E-2</v>
      </c>
      <c r="T120" s="6">
        <f>Output!U307</f>
        <v>7.1211778229543207E-2</v>
      </c>
    </row>
    <row r="121" spans="1:20" x14ac:dyDescent="0.25">
      <c r="A121" s="6">
        <v>2040</v>
      </c>
      <c r="B121" s="6">
        <f>Output!U128</f>
        <v>0.10337403733018645</v>
      </c>
      <c r="C121" s="6">
        <f>Output!U158</f>
        <v>8.2421130292647554E-2</v>
      </c>
      <c r="D121" s="6">
        <f>Output!U188</f>
        <v>6.824627009932098E-2</v>
      </c>
      <c r="F121" s="6">
        <v>2040</v>
      </c>
      <c r="G121" s="6">
        <f t="shared" si="54"/>
        <v>5.23819074186564E-2</v>
      </c>
      <c r="H121" s="6">
        <f t="shared" si="55"/>
        <v>4.6494135323270284E-2</v>
      </c>
      <c r="I121" s="6">
        <f t="shared" si="56"/>
        <v>4.225144381371275E-2</v>
      </c>
      <c r="J121" s="6">
        <f t="shared" si="57"/>
        <v>0.10380185734165115</v>
      </c>
      <c r="K121" s="6">
        <f t="shared" si="58"/>
        <v>9.3630283057173747E-2</v>
      </c>
      <c r="L121" s="6">
        <f t="shared" si="59"/>
        <v>8.6284560306963284E-2</v>
      </c>
      <c r="M121" s="6">
        <f t="shared" si="60"/>
        <v>0.15522180726464585</v>
      </c>
      <c r="N121" s="6">
        <f t="shared" si="61"/>
        <v>0.14076643079107726</v>
      </c>
      <c r="O121" s="6">
        <f t="shared" si="62"/>
        <v>0.13031767680021386</v>
      </c>
      <c r="Q121" s="6">
        <v>2040</v>
      </c>
      <c r="R121" s="6">
        <f>Output!U248</f>
        <v>0.10248324189643121</v>
      </c>
      <c r="S121" s="6">
        <f>Output!U278</f>
        <v>8.3246986505938703E-2</v>
      </c>
      <c r="T121" s="6">
        <f>Output!U308</f>
        <v>7.0233459060088696E-2</v>
      </c>
    </row>
    <row r="122" spans="1:20" x14ac:dyDescent="0.25">
      <c r="A122" s="6">
        <v>2041</v>
      </c>
      <c r="B122" s="6">
        <f>Output!U129</f>
        <v>0.10142720168322462</v>
      </c>
      <c r="C122" s="6">
        <f>Output!U159</f>
        <v>8.0950116659996685E-2</v>
      </c>
      <c r="D122" s="6">
        <f>Output!U189</f>
        <v>6.7373515901102826E-2</v>
      </c>
      <c r="F122" s="6">
        <v>2041</v>
      </c>
      <c r="G122" s="6">
        <f t="shared" si="54"/>
        <v>5.4943547542705633E-2</v>
      </c>
      <c r="H122" s="6">
        <f t="shared" si="55"/>
        <v>4.8577501352952274E-2</v>
      </c>
      <c r="I122" s="6">
        <f t="shared" si="56"/>
        <v>4.4017707266285747E-2</v>
      </c>
      <c r="J122" s="6">
        <f t="shared" si="57"/>
        <v>0.10766644064931213</v>
      </c>
      <c r="K122" s="6">
        <f t="shared" si="58"/>
        <v>9.6773324699311228E-2</v>
      </c>
      <c r="L122" s="6">
        <f t="shared" si="59"/>
        <v>8.8949209486862718E-2</v>
      </c>
      <c r="M122" s="6">
        <f t="shared" si="60"/>
        <v>0.16038933375591849</v>
      </c>
      <c r="N122" s="6">
        <f t="shared" si="61"/>
        <v>0.14496914804567015</v>
      </c>
      <c r="O122" s="6">
        <f t="shared" si="62"/>
        <v>0.13388071170743965</v>
      </c>
      <c r="Q122" s="6">
        <v>2041</v>
      </c>
      <c r="R122" s="6">
        <f>Output!U249</f>
        <v>0.10068983771406487</v>
      </c>
      <c r="S122" s="6">
        <f>Output!U279</f>
        <v>8.1890420695035826E-2</v>
      </c>
      <c r="T122" s="6">
        <f>Output!U309</f>
        <v>6.9426137859964723E-2</v>
      </c>
    </row>
    <row r="123" spans="1:20" x14ac:dyDescent="0.25">
      <c r="A123" s="6">
        <v>2042</v>
      </c>
      <c r="B123" s="6">
        <f>Output!U130</f>
        <v>9.9484575846672585E-2</v>
      </c>
      <c r="C123" s="6">
        <f>Output!U160</f>
        <v>7.9483287629310034E-2</v>
      </c>
      <c r="D123" s="6">
        <f>Output!U190</f>
        <v>6.6504946304848891E-2</v>
      </c>
      <c r="F123" s="6">
        <v>2042</v>
      </c>
      <c r="G123" s="6">
        <f t="shared" si="54"/>
        <v>5.7459660300120396E-2</v>
      </c>
      <c r="H123" s="6">
        <f t="shared" si="55"/>
        <v>5.0626452988679745E-2</v>
      </c>
      <c r="I123" s="6">
        <f t="shared" si="56"/>
        <v>4.576352960229578E-2</v>
      </c>
      <c r="J123" s="6">
        <f t="shared" si="57"/>
        <v>0.11153323787482132</v>
      </c>
      <c r="K123" s="6">
        <f t="shared" si="58"/>
        <v>9.9922182188660807E-2</v>
      </c>
      <c r="L123" s="6">
        <f t="shared" si="59"/>
        <v>9.1632213634916776E-2</v>
      </c>
      <c r="M123" s="6">
        <f t="shared" si="60"/>
        <v>0.16560681544952205</v>
      </c>
      <c r="N123" s="6">
        <f t="shared" si="61"/>
        <v>0.14921791138864179</v>
      </c>
      <c r="O123" s="6">
        <f t="shared" si="62"/>
        <v>0.1375008976675377</v>
      </c>
      <c r="Q123" s="6">
        <v>2042</v>
      </c>
      <c r="R123" s="6">
        <f>Output!U250</f>
        <v>9.8900303300180403E-2</v>
      </c>
      <c r="S123" s="6">
        <f>Output!U280</f>
        <v>8.053770150947312E-2</v>
      </c>
      <c r="T123" s="6">
        <f>Output!U310</f>
        <v>6.8622663285180921E-2</v>
      </c>
    </row>
    <row r="124" spans="1:20" x14ac:dyDescent="0.25">
      <c r="A124" s="6">
        <v>2043</v>
      </c>
      <c r="B124" s="6">
        <f>Output!U131</f>
        <v>9.754700430345685E-2</v>
      </c>
      <c r="C124" s="6">
        <f>Output!U161</f>
        <v>7.8021512891959688E-2</v>
      </c>
      <c r="D124" s="6">
        <f>Output!U191</f>
        <v>6.5641443606154051E-2</v>
      </c>
      <c r="F124" s="6">
        <v>2043</v>
      </c>
      <c r="G124" s="6">
        <f t="shared" si="54"/>
        <v>5.9930363865379088E-2</v>
      </c>
      <c r="H124" s="6">
        <f t="shared" si="55"/>
        <v>5.2641108404931095E-2</v>
      </c>
      <c r="I124" s="6">
        <f t="shared" si="56"/>
        <v>4.7489029290612425E-2</v>
      </c>
      <c r="J124" s="6">
        <f t="shared" si="57"/>
        <v>0.11540181314448056</v>
      </c>
      <c r="K124" s="6">
        <f t="shared" si="58"/>
        <v>0.10307668693370049</v>
      </c>
      <c r="L124" s="6">
        <f t="shared" si="59"/>
        <v>9.4333964470544679E-2</v>
      </c>
      <c r="M124" s="6">
        <f t="shared" si="60"/>
        <v>0.17087326242358197</v>
      </c>
      <c r="N124" s="6">
        <f t="shared" si="61"/>
        <v>0.15351226546246993</v>
      </c>
      <c r="O124" s="6">
        <f t="shared" si="62"/>
        <v>0.14117889965047695</v>
      </c>
      <c r="Q124" s="6">
        <v>2043</v>
      </c>
      <c r="R124" s="6">
        <f>Output!U251</f>
        <v>9.7115413945116344E-2</v>
      </c>
      <c r="S124" s="6">
        <f>Output!U281</f>
        <v>7.9189627382730832E-2</v>
      </c>
      <c r="T124" s="6">
        <f>Output!U311</f>
        <v>6.7823845340788377E-2</v>
      </c>
    </row>
    <row r="125" spans="1:20" x14ac:dyDescent="0.25">
      <c r="A125" s="6">
        <v>2044</v>
      </c>
      <c r="B125" s="6">
        <f>Output!U132</f>
        <v>9.5614361011349583E-2</v>
      </c>
      <c r="C125" s="6">
        <f>Output!U162</f>
        <v>7.6564679009940587E-2</v>
      </c>
      <c r="D125" s="6">
        <f>Output!U192</f>
        <v>6.4782869158567666E-2</v>
      </c>
      <c r="F125" s="6">
        <v>2044</v>
      </c>
      <c r="G125" s="6">
        <f t="shared" si="54"/>
        <v>6.2355773468948446E-2</v>
      </c>
      <c r="H125" s="6">
        <f t="shared" si="55"/>
        <v>5.4621583126564233E-2</v>
      </c>
      <c r="I125" s="6">
        <f t="shared" si="56"/>
        <v>4.9194321561702406E-2</v>
      </c>
      <c r="J125" s="6">
        <f t="shared" si="57"/>
        <v>0.11927168225739046</v>
      </c>
      <c r="K125" s="6">
        <f t="shared" si="58"/>
        <v>0.10623663894463832</v>
      </c>
      <c r="L125" s="6">
        <f t="shared" si="59"/>
        <v>9.7054848348741285E-2</v>
      </c>
      <c r="M125" s="6">
        <f t="shared" si="60"/>
        <v>0.17618759104583237</v>
      </c>
      <c r="N125" s="6">
        <f t="shared" si="61"/>
        <v>0.15785169476271241</v>
      </c>
      <c r="O125" s="6">
        <f t="shared" si="62"/>
        <v>0.14491537513578015</v>
      </c>
      <c r="Q125" s="6">
        <v>2044</v>
      </c>
      <c r="R125" s="6">
        <f>Output!U252</f>
        <v>9.5335053929236926E-2</v>
      </c>
      <c r="S125" s="6">
        <f>Output!U282</f>
        <v>7.7846094166744026E-2</v>
      </c>
      <c r="T125" s="6">
        <f>Output!U312</f>
        <v>6.7029556735580462E-2</v>
      </c>
    </row>
    <row r="126" spans="1:20" x14ac:dyDescent="0.25">
      <c r="A126" s="6">
        <v>2045</v>
      </c>
      <c r="B126" s="6">
        <f>Output!U133</f>
        <v>9.3686557740791279E-2</v>
      </c>
      <c r="C126" s="6">
        <f>Output!U163</f>
        <v>7.5112672545247686E-2</v>
      </c>
      <c r="D126" s="6">
        <f>Output!U193</f>
        <v>6.3929134732530257E-2</v>
      </c>
      <c r="F126" s="6">
        <v>2045</v>
      </c>
      <c r="G126" s="6">
        <f t="shared" si="54"/>
        <v>6.4736002280481889E-2</v>
      </c>
      <c r="H126" s="6">
        <f t="shared" si="55"/>
        <v>5.6567990028841407E-2</v>
      </c>
      <c r="I126" s="6">
        <f t="shared" si="56"/>
        <v>5.0879519585219163E-2</v>
      </c>
      <c r="J126" s="6">
        <f t="shared" si="57"/>
        <v>0.12314231180811661</v>
      </c>
      <c r="K126" s="6">
        <f t="shared" si="58"/>
        <v>0.1094018052669625</v>
      </c>
      <c r="L126" s="6">
        <f t="shared" si="59"/>
        <v>9.9795247606595403E-2</v>
      </c>
      <c r="M126" s="6">
        <f t="shared" si="60"/>
        <v>0.18154862133575123</v>
      </c>
      <c r="N126" s="6">
        <f t="shared" si="61"/>
        <v>0.16223562050508361</v>
      </c>
      <c r="O126" s="6">
        <f t="shared" si="62"/>
        <v>0.14871097562797164</v>
      </c>
      <c r="Q126" s="6">
        <v>2045</v>
      </c>
      <c r="R126" s="6">
        <f>Output!U253</f>
        <v>9.3559142248600735E-2</v>
      </c>
      <c r="S126" s="6">
        <f>Output!U283</f>
        <v>7.6506997714429606E-2</v>
      </c>
      <c r="T126" s="6">
        <f>Output!U313</f>
        <v>6.6239716465615772E-2</v>
      </c>
    </row>
    <row r="127" spans="1:20" x14ac:dyDescent="0.25">
      <c r="A127" s="6">
        <v>2046</v>
      </c>
      <c r="B127" s="6">
        <f>Output!U134</f>
        <v>9.1763493657999698E-2</v>
      </c>
      <c r="C127" s="6">
        <f>Output!U164</f>
        <v>7.3665417872544256E-2</v>
      </c>
      <c r="D127" s="6">
        <f>Output!U194</f>
        <v>6.3080139494259557E-2</v>
      </c>
      <c r="F127" s="6">
        <v>2046</v>
      </c>
      <c r="G127" s="6">
        <f t="shared" si="54"/>
        <v>6.7071161114403602E-2</v>
      </c>
      <c r="H127" s="6">
        <f t="shared" si="55"/>
        <v>5.8480440220577974E-2</v>
      </c>
      <c r="I127" s="6">
        <f t="shared" si="56"/>
        <v>5.254473417558686E-2</v>
      </c>
      <c r="J127" s="6">
        <f t="shared" si="57"/>
        <v>0.12701311639874774</v>
      </c>
      <c r="K127" s="6">
        <f t="shared" si="58"/>
        <v>0.11257191981077494</v>
      </c>
      <c r="L127" s="6">
        <f t="shared" si="59"/>
        <v>0.10255553962063206</v>
      </c>
      <c r="M127" s="6">
        <f t="shared" si="60"/>
        <v>0.18695507168309175</v>
      </c>
      <c r="N127" s="6">
        <f t="shared" si="61"/>
        <v>0.16666339940097188</v>
      </c>
      <c r="O127" s="6">
        <f t="shared" si="62"/>
        <v>0.15256634506567723</v>
      </c>
      <c r="Q127" s="6">
        <v>2046</v>
      </c>
      <c r="R127" s="6">
        <f>Output!U254</f>
        <v>9.1787586326713744E-2</v>
      </c>
      <c r="S127" s="6">
        <f>Output!U284</f>
        <v>7.5172268592435226E-2</v>
      </c>
      <c r="T127" s="6">
        <f>Output!U314</f>
        <v>6.5454231954400297E-2</v>
      </c>
    </row>
    <row r="128" spans="1:20" x14ac:dyDescent="0.25">
      <c r="A128" s="6">
        <v>2047</v>
      </c>
      <c r="B128" s="6">
        <f>Output!U135</f>
        <v>8.9845055324969753E-2</v>
      </c>
      <c r="C128" s="6">
        <f>Output!U165</f>
        <v>7.2222776345379713E-2</v>
      </c>
      <c r="D128" s="6">
        <f>Output!U195</f>
        <v>6.22357700057505E-2</v>
      </c>
      <c r="F128" s="6">
        <v>2047</v>
      </c>
      <c r="G128" s="6">
        <f t="shared" si="54"/>
        <v>6.9361358135492213E-2</v>
      </c>
      <c r="H128" s="6">
        <f t="shared" si="55"/>
        <v>6.0359041572161383E-2</v>
      </c>
      <c r="I128" s="6">
        <f t="shared" si="56"/>
        <v>5.4190073497584132E-2</v>
      </c>
      <c r="J128" s="6">
        <f t="shared" si="57"/>
        <v>0.13088345570976023</v>
      </c>
      <c r="K128" s="6">
        <f t="shared" si="58"/>
        <v>0.115746679271993</v>
      </c>
      <c r="L128" s="6">
        <f t="shared" si="59"/>
        <v>0.10533609579079674</v>
      </c>
      <c r="M128" s="6">
        <f t="shared" si="60"/>
        <v>0.19240555328402817</v>
      </c>
      <c r="N128" s="6">
        <f t="shared" si="61"/>
        <v>0.17113431697182463</v>
      </c>
      <c r="O128" s="6">
        <f t="shared" si="62"/>
        <v>0.15648211808400933</v>
      </c>
      <c r="Q128" s="6">
        <v>2047</v>
      </c>
      <c r="R128" s="6">
        <f>Output!U255</f>
        <v>9.0020282014529232E-2</v>
      </c>
      <c r="S128" s="6">
        <f>Output!U285</f>
        <v>7.3841779508572486E-2</v>
      </c>
      <c r="T128" s="6">
        <f>Output!U315</f>
        <v>6.4672999052887287E-2</v>
      </c>
    </row>
    <row r="129" spans="1:20" x14ac:dyDescent="0.25">
      <c r="A129" s="6">
        <v>2048</v>
      </c>
      <c r="B129" s="6">
        <f>Output!U136</f>
        <v>8.7931154512141979E-2</v>
      </c>
      <c r="C129" s="6">
        <f>Output!U166</f>
        <v>7.0784684942640105E-2</v>
      </c>
      <c r="D129" s="6">
        <f>Output!U196</f>
        <v>6.1395938037443615E-2</v>
      </c>
      <c r="F129" s="6">
        <v>2048</v>
      </c>
      <c r="G129" s="6">
        <f t="shared" si="54"/>
        <v>7.1606699447688132E-2</v>
      </c>
      <c r="H129" s="6">
        <f t="shared" si="55"/>
        <v>6.2203900481923237E-2</v>
      </c>
      <c r="I129" s="6">
        <f t="shared" si="56"/>
        <v>5.5815643655151397E-2</v>
      </c>
      <c r="J129" s="6">
        <f t="shared" si="57"/>
        <v>0.13475263294411255</v>
      </c>
      <c r="K129" s="6">
        <f t="shared" si="58"/>
        <v>0.11892574432347136</v>
      </c>
      <c r="L129" s="6">
        <f t="shared" si="59"/>
        <v>0.10813728196785533</v>
      </c>
      <c r="M129" s="6">
        <f t="shared" si="60"/>
        <v>0.19789856644053685</v>
      </c>
      <c r="N129" s="6">
        <f t="shared" si="61"/>
        <v>0.17564758816501946</v>
      </c>
      <c r="O129" s="6">
        <f t="shared" si="62"/>
        <v>0.16045892028055919</v>
      </c>
      <c r="Q129" s="6">
        <v>2048</v>
      </c>
      <c r="R129" s="6">
        <f>Output!U256</f>
        <v>8.8257148307124028E-2</v>
      </c>
      <c r="S129" s="6">
        <f>Output!U286</f>
        <v>7.2515472601059908E-2</v>
      </c>
      <c r="T129" s="6">
        <f>Output!U316</f>
        <v>6.3895936756153598E-2</v>
      </c>
    </row>
    <row r="130" spans="1:20" x14ac:dyDescent="0.25">
      <c r="A130" s="6">
        <v>2049</v>
      </c>
      <c r="B130" s="6">
        <f>Output!U137</f>
        <v>8.6021690385734109E-2</v>
      </c>
      <c r="C130" s="6">
        <f>Output!U167</f>
        <v>6.9351030226320401E-2</v>
      </c>
      <c r="D130" s="6">
        <f>Output!U197</f>
        <v>6.0560542755556626E-2</v>
      </c>
      <c r="F130" s="6">
        <v>2049</v>
      </c>
      <c r="G130" s="6">
        <f t="shared" si="54"/>
        <v>7.3807288799752416E-2</v>
      </c>
      <c r="H130" s="6">
        <f t="shared" si="55"/>
        <v>6.4015120698624584E-2</v>
      </c>
      <c r="I130" s="6">
        <f t="shared" si="56"/>
        <v>5.7421548397049715E-2</v>
      </c>
      <c r="J130" s="6">
        <f t="shared" si="57"/>
        <v>0.13861989171354105</v>
      </c>
      <c r="K130" s="6">
        <f t="shared" si="58"/>
        <v>0.12210873585246058</v>
      </c>
      <c r="L130" s="6">
        <f t="shared" si="59"/>
        <v>0.1109594573956094</v>
      </c>
      <c r="M130" s="6">
        <f t="shared" si="60"/>
        <v>0.20343249462732968</v>
      </c>
      <c r="N130" s="6">
        <f t="shared" si="61"/>
        <v>0.18020235100629661</v>
      </c>
      <c r="O130" s="6">
        <f t="shared" si="62"/>
        <v>0.16449736639416909</v>
      </c>
      <c r="Q130" s="6">
        <v>2049</v>
      </c>
      <c r="R130" s="6">
        <f>Output!U257</f>
        <v>8.6498092629967674E-2</v>
      </c>
      <c r="S130" s="6">
        <f>Output!U287</f>
        <v>7.1193243723796151E-2</v>
      </c>
      <c r="T130" s="6">
        <f>Output!U317</f>
        <v>6.312295248966876E-2</v>
      </c>
    </row>
    <row r="131" spans="1:20" x14ac:dyDescent="0.25">
      <c r="A131" s="6">
        <v>2050</v>
      </c>
      <c r="B131" s="6">
        <f>Output!U138</f>
        <v>8.4104399036977487E-2</v>
      </c>
      <c r="C131" s="6">
        <f>Output!U168</f>
        <v>6.7909535683429181E-2</v>
      </c>
      <c r="D131" s="6">
        <f>Output!U198</f>
        <v>5.9717320251320899E-2</v>
      </c>
      <c r="F131" s="6">
        <v>2050</v>
      </c>
      <c r="G131" s="6">
        <f t="shared" si="54"/>
        <v>7.596294349767746E-2</v>
      </c>
      <c r="H131" s="6">
        <f t="shared" si="55"/>
        <v>6.5792519233866628E-2</v>
      </c>
      <c r="I131" s="6">
        <f t="shared" si="56"/>
        <v>5.9007605029271465E-2</v>
      </c>
      <c r="J131" s="6">
        <f t="shared" si="57"/>
        <v>0.14248390406869829</v>
      </c>
      <c r="K131" s="6">
        <f t="shared" si="58"/>
        <v>0.12529472380629403</v>
      </c>
      <c r="L131" s="6">
        <f t="shared" si="59"/>
        <v>0.11380246487207725</v>
      </c>
      <c r="M131" s="6">
        <f t="shared" si="60"/>
        <v>0.20900486463971929</v>
      </c>
      <c r="N131" s="6">
        <f t="shared" si="61"/>
        <v>0.18479692837872158</v>
      </c>
      <c r="O131" s="6">
        <f t="shared" si="62"/>
        <v>0.16859732471488315</v>
      </c>
      <c r="Q131" s="6">
        <v>2050</v>
      </c>
      <c r="R131" s="6">
        <f>Output!U258</f>
        <v>8.4731855838724474E-2</v>
      </c>
      <c r="S131" s="6">
        <f>Output!U288</f>
        <v>6.9863822160874736E-2</v>
      </c>
      <c r="T131" s="6">
        <f>Output!U318</f>
        <v>6.2342787109097068E-2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F3866-FE94-4E90-B040-9864EC8F10E5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6" width="9.140625" style="6"/>
    <col min="17" max="17" width="12" style="6" bestFit="1" customWidth="1"/>
    <col min="18" max="18" width="9.140625" style="6"/>
    <col min="19" max="19" width="11" style="6" customWidth="1"/>
    <col min="20" max="23" width="9.140625" style="6"/>
    <col min="24" max="24" width="18.5703125" style="6" customWidth="1"/>
    <col min="25" max="26" width="9.140625" style="6"/>
    <col min="27" max="27" width="12" style="6" bestFit="1" customWidth="1"/>
    <col min="28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0.49846860128392995</v>
      </c>
      <c r="E2" s="6">
        <v>0.62651370768904568</v>
      </c>
      <c r="G2" s="6">
        <v>0.06</v>
      </c>
      <c r="H2" s="6">
        <v>83.834000000000003</v>
      </c>
      <c r="I2" s="6">
        <v>6.0220000000000002</v>
      </c>
      <c r="J2" s="6">
        <v>45.844000000000001</v>
      </c>
      <c r="K2" s="6">
        <v>0.24199999999999999</v>
      </c>
      <c r="L2" s="6">
        <v>32.174999999999997</v>
      </c>
      <c r="M2" s="6">
        <v>14.55</v>
      </c>
      <c r="O2" s="6">
        <f>SUM(G2:M2)</f>
        <v>182.72700000000003</v>
      </c>
    </row>
    <row r="4" spans="1:44" x14ac:dyDescent="0.25">
      <c r="G4" s="6">
        <f>G2/$O$2</f>
        <v>3.2835869904283431E-4</v>
      </c>
      <c r="H4" s="6">
        <f t="shared" ref="H4:M4" si="0">H2/$O$2</f>
        <v>0.45879371959261622</v>
      </c>
      <c r="I4" s="6">
        <f t="shared" si="0"/>
        <v>3.2956268093932477E-2</v>
      </c>
      <c r="J4" s="6">
        <f t="shared" si="0"/>
        <v>0.2508879366486616</v>
      </c>
      <c r="K4" s="6">
        <f t="shared" si="0"/>
        <v>1.3243800861394317E-3</v>
      </c>
      <c r="L4" s="6">
        <f t="shared" si="0"/>
        <v>0.1760823523617199</v>
      </c>
      <c r="M4" s="6">
        <f t="shared" si="0"/>
        <v>7.9626984517887328E-2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0.432</v>
      </c>
      <c r="C8" s="6">
        <v>0.432</v>
      </c>
      <c r="D8" s="6">
        <v>0.432</v>
      </c>
      <c r="F8" s="6">
        <v>2024</v>
      </c>
      <c r="G8" s="6">
        <f>(B11-$B$8)*$B$2*Output!$V$101*$E$2*$G$4/Output!$V$95/1000000</f>
        <v>4.0435964356678473E-3</v>
      </c>
      <c r="H8" s="6">
        <f>(C11-$B$8)*$B$2*Output!$V$101*$E$2*$G$4/Output!$V$95/1000000</f>
        <v>7.971736005626515E-3</v>
      </c>
      <c r="I8" s="6">
        <f>(D11-$B$8)*$B$2*Output!$V$101*$E$2*$G$4/Output!$V$95/1000000</f>
        <v>1.1899875575585207E-2</v>
      </c>
      <c r="K8" s="6">
        <v>2024</v>
      </c>
      <c r="L8" s="6">
        <f>(B11-$B$8)*$B$2*Output!$V$101*$E$2*$H$4/Output!$V$95/1000000</f>
        <v>5.6498477264629727</v>
      </c>
      <c r="M8" s="6">
        <f>(C11-$B$8)*$B$2*Output!$V$101*$E$2*$H$4/Output!$V$95/1000000</f>
        <v>11.138375271594887</v>
      </c>
      <c r="N8" s="6">
        <f>(D11-$B$8)*$B$2*Output!$V$101*$E$2*$H$4/Output!$V$95/1000000</f>
        <v>16.62690281672684</v>
      </c>
      <c r="P8" s="6">
        <v>2024</v>
      </c>
      <c r="Q8" s="6">
        <f>(B11-$B$8)*$B$2*Output!$V$101*$E$2*$I$4/Output!$V$95/1000000</f>
        <v>0.4058422955931964</v>
      </c>
      <c r="R8" s="6">
        <f>(C11-$B$8)*$B$2*Output!$V$101*$E$2*$I$4/Output!$V$95/1000000</f>
        <v>0.80009657043138138</v>
      </c>
      <c r="S8" s="6">
        <f>(D11-$B$8)*$B$2*Output!$V$101*$E$2*$I$4/Output!$V$95/1000000</f>
        <v>1.194350845269569</v>
      </c>
      <c r="U8" s="6">
        <v>2024</v>
      </c>
      <c r="V8" s="6">
        <f>(B11-$B$8)*$B$2*Output!$V$101*$E$2*$J$4/Output!$V$95/1000000</f>
        <v>3.0895772499459464</v>
      </c>
      <c r="W8" s="6">
        <f>(C11-$B$8)*$B$2*Output!$V$101*$E$2*$J$4/Output!$V$95/1000000</f>
        <v>6.0909377573656993</v>
      </c>
      <c r="X8" s="6">
        <f>(D11-$B$8)*$B$2*Output!$V$101*$E$2*$J$4/Output!$V$95/1000000</f>
        <v>9.0922982647854731</v>
      </c>
      <c r="Z8" s="6">
        <v>2024</v>
      </c>
      <c r="AA8" s="6">
        <f>(B11-$B$8)*$B$2*Output!$V$101*$E$2*$K$4/Output!$V$95/1000000</f>
        <v>1.6309172290526988E-2</v>
      </c>
      <c r="AB8" s="6">
        <f>(C11-$B$8)*$B$2*Output!$V$101*$E$2*$K$4/Output!$V$95/1000000</f>
        <v>3.2152668556026949E-2</v>
      </c>
      <c r="AC8" s="6">
        <f>(D11-$B$8)*$B$2*Output!$V$101*$E$2*$K$4/Output!$V$95/1000000</f>
        <v>4.7996164821527E-2</v>
      </c>
      <c r="AE8" s="6">
        <v>2024</v>
      </c>
      <c r="AF8" s="6">
        <f>(B11-$B$8)*$B$2*Output!$V$101*$E$2*$L$4/Output!$V$95/1000000</f>
        <v>2.1683785886268829</v>
      </c>
      <c r="AG8" s="6">
        <f>(C11-$B$8)*$B$2*Output!$V$101*$E$2*$L$4/Output!$V$95/1000000</f>
        <v>4.2748434330172183</v>
      </c>
      <c r="AH8" s="6">
        <f>(D11-$B$8)*$B$2*Output!$V$101*$E$2*$L$4/Output!$V$95/1000000</f>
        <v>6.3813082774075678</v>
      </c>
      <c r="AJ8" s="6">
        <v>2024</v>
      </c>
      <c r="AK8" s="6">
        <f>(B11-$B$8)*$B$2*Output!$V$101*$E$2*$M$4/Output!$V$95/1000000</f>
        <v>0.98057213564945311</v>
      </c>
      <c r="AL8" s="6">
        <f>(C11-$B$8)*$B$2*Output!$V$101*$E$2*$M$4/Output!$V$95/1000000</f>
        <v>1.9331459813644301</v>
      </c>
      <c r="AM8" s="6">
        <f>(D11-$B$8)*$B$2*Output!$V$101*$E$2*$M$4/Output!$V$95/1000000</f>
        <v>2.8857198270794133</v>
      </c>
    </row>
    <row r="9" spans="1:44" x14ac:dyDescent="0.25">
      <c r="F9" s="6">
        <v>2025</v>
      </c>
      <c r="G9" s="6">
        <f>(B12-$B$8)*$B$2*Output!$V$101*$E$2*$G$4/Output!$V$95/1000000</f>
        <v>8.0871928713357067E-3</v>
      </c>
      <c r="H9" s="6">
        <f>(C12-$B$8)*$B$2*Output!$V$101*$E$2*$G$4/Output!$V$95/1000000</f>
        <v>1.669793184119785E-2</v>
      </c>
      <c r="I9" s="6">
        <f>(D12-$B$8)*$B$2*Output!$V$101*$E$2*$G$4/Output!$V$95/1000000</f>
        <v>2.5308670811060016E-2</v>
      </c>
      <c r="K9" s="6">
        <v>2025</v>
      </c>
      <c r="L9" s="6">
        <f>(B12-$B$8)*$B$2*Output!$V$101*$E$2*$H$4/Output!$V$95/1000000</f>
        <v>11.299695452925961</v>
      </c>
      <c r="M9" s="6">
        <f>(C12-$B$8)*$B$2*Output!$V$101*$E$2*$H$4/Output!$V$95/1000000</f>
        <v>23.330906966249675</v>
      </c>
      <c r="N9" s="6">
        <f>(D12-$B$8)*$B$2*Output!$V$101*$E$2*$H$4/Output!$V$95/1000000</f>
        <v>35.362118479573418</v>
      </c>
      <c r="P9" s="6">
        <v>2025</v>
      </c>
      <c r="Q9" s="6">
        <f>(B12-$B$8)*$B$2*Output!$V$101*$E$2*$I$4/Output!$V$95/1000000</f>
        <v>0.81168459118639402</v>
      </c>
      <c r="R9" s="6">
        <f>(C12-$B$8)*$B$2*Output!$V$101*$E$2*$I$4/Output!$V$95/1000000</f>
        <v>1.6759157591282245</v>
      </c>
      <c r="S9" s="6">
        <f>(D12-$B$8)*$B$2*Output!$V$101*$E$2*$I$4/Output!$V$95/1000000</f>
        <v>2.5401469270700576</v>
      </c>
      <c r="U9" s="6">
        <v>2025</v>
      </c>
      <c r="V9" s="6">
        <f>(B12-$B$8)*$B$2*Output!$V$101*$E$2*$J$4/Output!$V$95/1000000</f>
        <v>6.1791544998919026</v>
      </c>
      <c r="W9" s="6">
        <f>(C12-$B$8)*$B$2*Output!$V$101*$E$2*$J$4/Output!$V$95/1000000</f>
        <v>12.758333122131235</v>
      </c>
      <c r="X9" s="6">
        <f>(D12-$B$8)*$B$2*Output!$V$101*$E$2*$J$4/Output!$V$95/1000000</f>
        <v>19.337511744370591</v>
      </c>
      <c r="Z9" s="6">
        <v>2025</v>
      </c>
      <c r="AA9" s="6">
        <f>(B12-$B$8)*$B$2*Output!$V$101*$E$2*$K$4/Output!$V$95/1000000</f>
        <v>3.2618344581054025E-2</v>
      </c>
      <c r="AB9" s="6">
        <f>(C12-$B$8)*$B$2*Output!$V$101*$E$2*$K$4/Output!$V$95/1000000</f>
        <v>6.734832509283134E-2</v>
      </c>
      <c r="AC9" s="6">
        <f>(D12-$B$8)*$B$2*Output!$V$101*$E$2*$K$4/Output!$V$95/1000000</f>
        <v>0.10207830560460873</v>
      </c>
      <c r="AE9" s="6">
        <v>2025</v>
      </c>
      <c r="AF9" s="6">
        <f>(B12-$B$8)*$B$2*Output!$V$101*$E$2*$L$4/Output!$V$95/1000000</f>
        <v>4.3367571772537739</v>
      </c>
      <c r="AG9" s="6">
        <f>(C12-$B$8)*$B$2*Output!$V$101*$E$2*$L$4/Output!$V$95/1000000</f>
        <v>8.9542659498423465</v>
      </c>
      <c r="AH9" s="6">
        <f>(D12-$B$8)*$B$2*Output!$V$101*$E$2*$L$4/Output!$V$95/1000000</f>
        <v>13.571774722430932</v>
      </c>
      <c r="AJ9" s="6">
        <v>2025</v>
      </c>
      <c r="AK9" s="6">
        <f>(B12-$B$8)*$B$2*Output!$V$101*$E$2*$M$4/Output!$V$95/1000000</f>
        <v>1.9611442712989093</v>
      </c>
      <c r="AL9" s="6">
        <f>(C12-$B$8)*$B$2*Output!$V$101*$E$2*$M$4/Output!$V$95/1000000</f>
        <v>4.0492484714904791</v>
      </c>
      <c r="AM9" s="6">
        <f>(D12-$B$8)*$B$2*Output!$V$101*$E$2*$M$4/Output!$V$95/1000000</f>
        <v>6.1373526716820548</v>
      </c>
    </row>
    <row r="10" spans="1:44" x14ac:dyDescent="0.25">
      <c r="F10" s="6">
        <v>2026</v>
      </c>
      <c r="G10" s="6">
        <f>(B13-$B$8)*$B$2*Output!$V$101*$E$2*$G$4/Output!$V$95/1000000</f>
        <v>1.2130789307003554E-2</v>
      </c>
      <c r="H10" s="6">
        <f>(C13-$B$8)*$B$2*Output!$V$101*$E$2*$G$4/Output!$V$95/1000000</f>
        <v>2.6274253991860803E-2</v>
      </c>
      <c r="I10" s="6">
        <f>(D13-$B$8)*$B$2*Output!$V$101*$E$2*$G$4/Output!$V$95/1000000</f>
        <v>4.0417718676717992E-2</v>
      </c>
      <c r="K10" s="6">
        <v>2026</v>
      </c>
      <c r="L10" s="6">
        <f>(B13-$B$8)*$B$2*Output!$V$101*$E$2*$H$4/Output!$V$95/1000000</f>
        <v>16.949543179388932</v>
      </c>
      <c r="M10" s="6">
        <f>(C13-$B$8)*$B$2*Output!$V$101*$E$2*$H$4/Output!$V$95/1000000</f>
        <v>36.711263485894307</v>
      </c>
      <c r="N10" s="6">
        <f>(D13-$B$8)*$B$2*Output!$V$101*$E$2*$H$4/Output!$V$95/1000000</f>
        <v>56.47298379239961</v>
      </c>
      <c r="P10" s="6">
        <v>2026</v>
      </c>
      <c r="Q10" s="6">
        <f>(B13-$B$8)*$B$2*Output!$V$101*$E$2*$I$4/Output!$V$95/1000000</f>
        <v>1.2175268867795903</v>
      </c>
      <c r="R10" s="6">
        <f>(C13-$B$8)*$B$2*Output!$V$101*$E$2*$I$4/Output!$V$95/1000000</f>
        <v>2.63705929231643</v>
      </c>
      <c r="S10" s="6">
        <f>(D13-$B$8)*$B$2*Output!$V$101*$E$2*$I$4/Output!$V$95/1000000</f>
        <v>4.0565916978532632</v>
      </c>
      <c r="U10" s="6">
        <v>2026</v>
      </c>
      <c r="V10" s="6">
        <f>(B13-$B$8)*$B$2*Output!$V$101*$E$2*$J$4/Output!$V$95/1000000</f>
        <v>9.2687317498378494</v>
      </c>
      <c r="W10" s="6">
        <f>(C13-$B$8)*$B$2*Output!$V$101*$E$2*$J$4/Output!$V$95/1000000</f>
        <v>20.075281666714442</v>
      </c>
      <c r="X10" s="6">
        <f>(D13-$B$8)*$B$2*Output!$V$101*$E$2*$J$4/Output!$V$95/1000000</f>
        <v>30.881831583590991</v>
      </c>
      <c r="Z10" s="6">
        <v>2026</v>
      </c>
      <c r="AA10" s="6">
        <f>(B13-$B$8)*$B$2*Output!$V$101*$E$2*$K$4/Output!$V$95/1000000</f>
        <v>4.8927516871580999E-2</v>
      </c>
      <c r="AB10" s="6">
        <f>(C13-$B$8)*$B$2*Output!$V$101*$E$2*$K$4/Output!$V$95/1000000</f>
        <v>0.10597282443383856</v>
      </c>
      <c r="AC10" s="6">
        <f>(D13-$B$8)*$B$2*Output!$V$101*$E$2*$K$4/Output!$V$95/1000000</f>
        <v>0.16301813199609591</v>
      </c>
      <c r="AE10" s="6">
        <v>2026</v>
      </c>
      <c r="AF10" s="6">
        <f>(B13-$B$8)*$B$2*Output!$V$101*$E$2*$L$4/Output!$V$95/1000000</f>
        <v>6.5051357658806559</v>
      </c>
      <c r="AG10" s="6">
        <f>(C13-$B$8)*$B$2*Output!$V$101*$E$2*$L$4/Output!$V$95/1000000</f>
        <v>14.089568703135352</v>
      </c>
      <c r="AH10" s="6">
        <f>(D13-$B$8)*$B$2*Output!$V$101*$E$2*$L$4/Output!$V$95/1000000</f>
        <v>21.674001640390024</v>
      </c>
      <c r="AJ10" s="6">
        <v>2026</v>
      </c>
      <c r="AK10" s="6">
        <f>(B13-$B$8)*$B$2*Output!$V$101*$E$2*$M$4/Output!$V$95/1000000</f>
        <v>2.9417164069483621</v>
      </c>
      <c r="AL10" s="6">
        <f>(C13-$B$8)*$B$2*Output!$V$101*$E$2*$M$4/Output!$V$95/1000000</f>
        <v>6.3715065930262442</v>
      </c>
      <c r="AM10" s="6">
        <f>(D13-$B$8)*$B$2*Output!$V$101*$E$2*$M$4/Output!$V$95/1000000</f>
        <v>9.8012967791041135</v>
      </c>
    </row>
    <row r="11" spans="1:44" x14ac:dyDescent="0.25">
      <c r="A11" s="6">
        <v>2024</v>
      </c>
      <c r="B11" s="6">
        <v>0.45061370505573101</v>
      </c>
      <c r="C11" s="6">
        <v>0.46869593273008608</v>
      </c>
      <c r="D11" s="6">
        <v>0.48677816040444127</v>
      </c>
      <c r="F11" s="6">
        <v>2027</v>
      </c>
      <c r="G11" s="6">
        <f>(B14-$B$8)*$B$2*Output!$V$101*$E$2*$G$4/Output!$V$95/1000000</f>
        <v>1.61743857426714E-2</v>
      </c>
      <c r="H11" s="6">
        <f>(C14-$B$8)*$B$2*Output!$V$101*$E$2*$G$4/Output!$V$95/1000000</f>
        <v>3.6808499577180395E-2</v>
      </c>
      <c r="I11" s="6">
        <f>(D14-$B$8)*$B$2*Output!$V$101*$E$2*$G$4/Output!$V$95/1000000</f>
        <v>5.7442613411689415E-2</v>
      </c>
      <c r="K11" s="6">
        <v>2027</v>
      </c>
      <c r="L11" s="6">
        <f>(B14-$B$8)*$B$2*Output!$V$101*$E$2*$H$4/Output!$V$95/1000000</f>
        <v>22.599390905851905</v>
      </c>
      <c r="M11" s="6">
        <f>(C14-$B$8)*$B$2*Output!$V$101*$E$2*$H$4/Output!$V$95/1000000</f>
        <v>51.430062559222357</v>
      </c>
      <c r="N11" s="6">
        <f>(D14-$B$8)*$B$2*Output!$V$101*$E$2*$H$4/Output!$V$95/1000000</f>
        <v>80.260734212592837</v>
      </c>
      <c r="P11" s="6">
        <v>2027</v>
      </c>
      <c r="Q11" s="6">
        <f>(B14-$B$8)*$B$2*Output!$V$101*$E$2*$I$4/Output!$V$95/1000000</f>
        <v>1.6233691823727865</v>
      </c>
      <c r="R11" s="6">
        <f>(C14-$B$8)*$B$2*Output!$V$101*$E$2*$I$4/Output!$V$95/1000000</f>
        <v>3.6943464075630059</v>
      </c>
      <c r="S11" s="6">
        <f>(D14-$B$8)*$B$2*Output!$V$101*$E$2*$I$4/Output!$V$95/1000000</f>
        <v>5.7653236327532298</v>
      </c>
      <c r="U11" s="6">
        <v>2027</v>
      </c>
      <c r="V11" s="6">
        <f>(B14-$B$8)*$B$2*Output!$V$101*$E$2*$J$4/Output!$V$95/1000000</f>
        <v>12.358308999783794</v>
      </c>
      <c r="W11" s="6">
        <f>(C14-$B$8)*$B$2*Output!$V$101*$E$2*$J$4/Output!$V$95/1000000</f>
        <v>28.124147576937631</v>
      </c>
      <c r="X11" s="6">
        <f>(D14-$B$8)*$B$2*Output!$V$101*$E$2*$J$4/Output!$V$95/1000000</f>
        <v>43.889986154091496</v>
      </c>
      <c r="Z11" s="6">
        <v>2027</v>
      </c>
      <c r="AA11" s="6">
        <f>(B14-$B$8)*$B$2*Output!$V$101*$E$2*$K$4/Output!$V$95/1000000</f>
        <v>6.523668916210798E-2</v>
      </c>
      <c r="AB11" s="6">
        <f>(C14-$B$8)*$B$2*Output!$V$101*$E$2*$K$4/Output!$V$95/1000000</f>
        <v>0.14846094829462761</v>
      </c>
      <c r="AC11" s="6">
        <f>(D14-$B$8)*$B$2*Output!$V$101*$E$2*$K$4/Output!$V$95/1000000</f>
        <v>0.23168520742714735</v>
      </c>
      <c r="AE11" s="6">
        <v>2027</v>
      </c>
      <c r="AF11" s="6">
        <f>(B14-$B$8)*$B$2*Output!$V$101*$E$2*$L$4/Output!$V$95/1000000</f>
        <v>8.6735143545075388</v>
      </c>
      <c r="AG11" s="6">
        <f>(C14-$B$8)*$B$2*Output!$V$101*$E$2*$L$4/Output!$V$95/1000000</f>
        <v>19.738557898262989</v>
      </c>
      <c r="AH11" s="6">
        <f>(D14-$B$8)*$B$2*Output!$V$101*$E$2*$L$4/Output!$V$95/1000000</f>
        <v>30.803601442018451</v>
      </c>
      <c r="AJ11" s="6">
        <v>2027</v>
      </c>
      <c r="AK11" s="6">
        <f>(B14-$B$8)*$B$2*Output!$V$101*$E$2*$M$4/Output!$V$95/1000000</f>
        <v>3.9222885425978156</v>
      </c>
      <c r="AL11" s="6">
        <f>(C14-$B$8)*$B$2*Output!$V$101*$E$2*$M$4/Output!$V$95/1000000</f>
        <v>8.9260611474662461</v>
      </c>
      <c r="AM11" s="6">
        <f>(D14-$B$8)*$B$2*Output!$V$101*$E$2*$M$4/Output!$V$95/1000000</f>
        <v>13.929833752334684</v>
      </c>
    </row>
    <row r="12" spans="1:44" x14ac:dyDescent="0.25">
      <c r="A12" s="6">
        <v>2025</v>
      </c>
      <c r="B12" s="6">
        <v>0.46922741011146207</v>
      </c>
      <c r="C12" s="6">
        <v>0.50886483635981894</v>
      </c>
      <c r="D12" s="6">
        <v>0.54850226260817592</v>
      </c>
      <c r="F12" s="6">
        <v>2028</v>
      </c>
      <c r="G12" s="6">
        <f>(B15-$B$8)*$B$2*Output!$V$101*$E$2*$G$4/Output!$V$95/1000000</f>
        <v>2.0217982178339273E-2</v>
      </c>
      <c r="H12" s="6">
        <f>(C15-$B$8)*$B$2*Output!$V$101*$E$2*$G$4/Output!$V$95/1000000</f>
        <v>4.8422134531320639E-2</v>
      </c>
      <c r="I12" s="6">
        <f>(D15-$B$8)*$B$2*Output!$V$101*$E$2*$G$4/Output!$V$95/1000000</f>
        <v>7.6626286884302036E-2</v>
      </c>
      <c r="K12" s="6">
        <v>2028</v>
      </c>
      <c r="L12" s="6">
        <f>(B15-$B$8)*$B$2*Output!$V$101*$E$2*$H$4/Output!$V$95/1000000</f>
        <v>28.249238632314913</v>
      </c>
      <c r="M12" s="6">
        <f>(C15-$B$8)*$B$2*Output!$V$101*$E$2*$H$4/Output!$V$95/1000000</f>
        <v>67.65702043831223</v>
      </c>
      <c r="N12" s="6">
        <f>(D15-$B$8)*$B$2*Output!$V$101*$E$2*$H$4/Output!$V$95/1000000</f>
        <v>107.06480224430963</v>
      </c>
      <c r="P12" s="6">
        <v>2028</v>
      </c>
      <c r="Q12" s="6">
        <f>(B15-$B$8)*$B$2*Output!$V$101*$E$2*$I$4/Output!$V$95/1000000</f>
        <v>2.0292114779659856</v>
      </c>
      <c r="R12" s="6">
        <f>(C15-$B$8)*$B$2*Output!$V$101*$E$2*$I$4/Output!$V$95/1000000</f>
        <v>4.8599682357935494</v>
      </c>
      <c r="S12" s="6">
        <f>(D15-$B$8)*$B$2*Output!$V$101*$E$2*$I$4/Output!$V$95/1000000</f>
        <v>7.6907249936211164</v>
      </c>
      <c r="U12" s="6">
        <v>2028</v>
      </c>
      <c r="V12" s="6">
        <f>(B15-$B$8)*$B$2*Output!$V$101*$E$2*$J$4/Output!$V$95/1000000</f>
        <v>15.447886249729761</v>
      </c>
      <c r="W12" s="6">
        <f>(C15-$B$8)*$B$2*Output!$V$101*$E$2*$J$4/Output!$V$95/1000000</f>
        <v>36.997738924231051</v>
      </c>
      <c r="X12" s="6">
        <f>(D15-$B$8)*$B$2*Output!$V$101*$E$2*$J$4/Output!$V$95/1000000</f>
        <v>58.547591598732375</v>
      </c>
      <c r="Z12" s="6">
        <v>2028</v>
      </c>
      <c r="AA12" s="6">
        <f>(B15-$B$8)*$B$2*Output!$V$101*$E$2*$K$4/Output!$V$95/1000000</f>
        <v>8.1545861452635066E-2</v>
      </c>
      <c r="AB12" s="6">
        <f>(C15-$B$8)*$B$2*Output!$V$101*$E$2*$K$4/Output!$V$95/1000000</f>
        <v>0.19530260927632662</v>
      </c>
      <c r="AC12" s="6">
        <f>(D15-$B$8)*$B$2*Output!$V$101*$E$2*$K$4/Output!$V$95/1000000</f>
        <v>0.30905935710001825</v>
      </c>
      <c r="AE12" s="6">
        <v>2028</v>
      </c>
      <c r="AF12" s="6">
        <f>(B15-$B$8)*$B$2*Output!$V$101*$E$2*$L$4/Output!$V$95/1000000</f>
        <v>10.841892943134436</v>
      </c>
      <c r="AG12" s="6">
        <f>(C15-$B$8)*$B$2*Output!$V$101*$E$2*$L$4/Output!$V$95/1000000</f>
        <v>25.966369642420695</v>
      </c>
      <c r="AH12" s="6">
        <f>(D15-$B$8)*$B$2*Output!$V$101*$E$2*$L$4/Output!$V$95/1000000</f>
        <v>41.090846341706971</v>
      </c>
      <c r="AJ12" s="6">
        <v>2028</v>
      </c>
      <c r="AK12" s="6">
        <f>(B15-$B$8)*$B$2*Output!$V$101*$E$2*$M$4/Output!$V$95/1000000</f>
        <v>4.9028606782472739</v>
      </c>
      <c r="AL12" s="6">
        <f>(C15-$B$8)*$B$2*Output!$V$101*$E$2*$M$4/Output!$V$95/1000000</f>
        <v>11.742367623845256</v>
      </c>
      <c r="AM12" s="6">
        <f>(D15-$B$8)*$B$2*Output!$V$101*$E$2*$M$4/Output!$V$95/1000000</f>
        <v>18.581874569443244</v>
      </c>
    </row>
    <row r="13" spans="1:44" x14ac:dyDescent="0.25">
      <c r="A13" s="6">
        <v>2026</v>
      </c>
      <c r="B13" s="6">
        <v>0.48784111516719308</v>
      </c>
      <c r="C13" s="6">
        <v>0.55294708810452442</v>
      </c>
      <c r="D13" s="6">
        <v>0.61805306104185553</v>
      </c>
      <c r="F13" s="6">
        <v>2029</v>
      </c>
      <c r="G13" s="6">
        <f>(B16-$B$8)*$B$2*Output!$V$101*$E$2*$G$4/Output!$V$95/1000000</f>
        <v>2.4261578614007143E-2</v>
      </c>
      <c r="H13" s="6">
        <f>(C16-$B$8)*$B$2*Output!$V$101*$E$2*$G$4/Output!$V$95/1000000</f>
        <v>6.1252026826466875E-2</v>
      </c>
      <c r="I13" s="6">
        <f>(D16-$B$8)*$B$2*Output!$V$101*$E$2*$G$4/Output!$V$95/1000000</f>
        <v>9.8242475038926663E-2</v>
      </c>
      <c r="K13" s="6">
        <v>2029</v>
      </c>
      <c r="L13" s="6">
        <f>(B16-$B$8)*$B$2*Output!$V$101*$E$2*$H$4/Output!$V$95/1000000</f>
        <v>33.899086358777915</v>
      </c>
      <c r="M13" s="6">
        <f>(C16-$B$8)*$B$2*Output!$V$101*$E$2*$H$4/Output!$V$95/1000000</f>
        <v>85.58337361616708</v>
      </c>
      <c r="N13" s="6">
        <f>(D16-$B$8)*$B$2*Output!$V$101*$E$2*$H$4/Output!$V$95/1000000</f>
        <v>137.26766087355631</v>
      </c>
      <c r="P13" s="6">
        <v>2029</v>
      </c>
      <c r="Q13" s="6">
        <f>(B16-$B$8)*$B$2*Output!$V$101*$E$2*$I$4/Output!$V$95/1000000</f>
        <v>2.4350537735591842</v>
      </c>
      <c r="R13" s="6">
        <f>(C16-$B$8)*$B$2*Output!$V$101*$E$2*$I$4/Output!$V$95/1000000</f>
        <v>6.1476617591497273</v>
      </c>
      <c r="S13" s="6">
        <f>(D16-$B$8)*$B$2*Output!$V$101*$E$2*$I$4/Output!$V$95/1000000</f>
        <v>9.8602697447402754</v>
      </c>
      <c r="U13" s="6">
        <v>2029</v>
      </c>
      <c r="V13" s="6">
        <f>(B16-$B$8)*$B$2*Output!$V$101*$E$2*$J$4/Output!$V$95/1000000</f>
        <v>18.537463499675724</v>
      </c>
      <c r="W13" s="6">
        <f>(C16-$B$8)*$B$2*Output!$V$101*$E$2*$J$4/Output!$V$95/1000000</f>
        <v>46.800631963875801</v>
      </c>
      <c r="X13" s="6">
        <f>(D16-$B$8)*$B$2*Output!$V$101*$E$2*$J$4/Output!$V$95/1000000</f>
        <v>75.063800428075893</v>
      </c>
      <c r="Z13" s="6">
        <v>2029</v>
      </c>
      <c r="AA13" s="6">
        <f>(B16-$B$8)*$B$2*Output!$V$101*$E$2*$K$4/Output!$V$95/1000000</f>
        <v>9.7855033743162165E-2</v>
      </c>
      <c r="AB13" s="6">
        <f>(C16-$B$8)*$B$2*Output!$V$101*$E$2*$K$4/Output!$V$95/1000000</f>
        <v>0.24704984153341641</v>
      </c>
      <c r="AC13" s="6">
        <f>(D16-$B$8)*$B$2*Output!$V$101*$E$2*$K$4/Output!$V$95/1000000</f>
        <v>0.39624464932367087</v>
      </c>
      <c r="AE13" s="6">
        <v>2029</v>
      </c>
      <c r="AF13" s="6">
        <f>(B16-$B$8)*$B$2*Output!$V$101*$E$2*$L$4/Output!$V$95/1000000</f>
        <v>13.01027153176133</v>
      </c>
      <c r="AG13" s="6">
        <f>(C16-$B$8)*$B$2*Output!$V$101*$E$2*$L$4/Output!$V$95/1000000</f>
        <v>32.84639938569287</v>
      </c>
      <c r="AH13" s="6">
        <f>(D16-$B$8)*$B$2*Output!$V$101*$E$2*$L$4/Output!$V$95/1000000</f>
        <v>52.682527239624427</v>
      </c>
      <c r="AJ13" s="6">
        <v>2029</v>
      </c>
      <c r="AK13" s="6">
        <f>(B16-$B$8)*$B$2*Output!$V$101*$E$2*$M$4/Output!$V$95/1000000</f>
        <v>5.8834328138967322</v>
      </c>
      <c r="AL13" s="6">
        <f>(C16-$B$8)*$B$2*Output!$V$101*$E$2*$M$4/Output!$V$95/1000000</f>
        <v>14.853616505418222</v>
      </c>
      <c r="AM13" s="6">
        <f>(D16-$B$8)*$B$2*Output!$V$101*$E$2*$M$4/Output!$V$95/1000000</f>
        <v>23.823800196939718</v>
      </c>
    </row>
    <row r="14" spans="1:44" x14ac:dyDescent="0.25">
      <c r="A14" s="6">
        <v>2027</v>
      </c>
      <c r="B14" s="6">
        <v>0.5064548202229241</v>
      </c>
      <c r="C14" s="6">
        <v>0.6014389055817031</v>
      </c>
      <c r="D14" s="6">
        <v>0.69642299094048221</v>
      </c>
      <c r="F14" s="6">
        <v>2030</v>
      </c>
      <c r="G14" s="6">
        <f>(B17-$B$8)*$B$2*Output!$V$101*$E$2*$G$4/Output!$V$95/1000000</f>
        <v>2.8305175049674992E-2</v>
      </c>
      <c r="H14" s="6">
        <f>(C17-$B$8)*$B$2*Output!$V$101*$E$2*$G$4/Output!$V$95/1000000</f>
        <v>7.5452399471227255E-2</v>
      </c>
      <c r="I14" s="6">
        <f>(D17-$B$8)*$B$2*Output!$V$101*$E$2*$G$4/Output!$V$95/1000000</f>
        <v>0.12259962389277958</v>
      </c>
      <c r="K14" s="6">
        <v>2030</v>
      </c>
      <c r="L14" s="6">
        <f>(B17-$B$8)*$B$2*Output!$V$101*$E$2*$H$4/Output!$V$95/1000000</f>
        <v>39.548934085240887</v>
      </c>
      <c r="M14" s="6">
        <f>(C17-$B$8)*$B$2*Output!$V$101*$E$2*$H$4/Output!$V$95/1000000</f>
        <v>105.4246076211811</v>
      </c>
      <c r="N14" s="6">
        <f>(D17-$B$8)*$B$2*Output!$V$101*$E$2*$H$4/Output!$V$95/1000000</f>
        <v>171.30028115712142</v>
      </c>
      <c r="P14" s="6">
        <v>2030</v>
      </c>
      <c r="Q14" s="6">
        <f>(B17-$B$8)*$B$2*Output!$V$101*$E$2*$I$4/Output!$V$95/1000000</f>
        <v>2.8408960691523801</v>
      </c>
      <c r="R14" s="6">
        <f>(C17-$B$8)*$B$2*Output!$V$101*$E$2*$I$4/Output!$V$95/1000000</f>
        <v>7.5729058269288441</v>
      </c>
      <c r="S14" s="6">
        <f>(D17-$B$8)*$B$2*Output!$V$101*$E$2*$I$4/Output!$V$95/1000000</f>
        <v>12.304915584705311</v>
      </c>
      <c r="U14" s="6">
        <v>2030</v>
      </c>
      <c r="V14" s="6">
        <f>(B17-$B$8)*$B$2*Output!$V$101*$E$2*$J$4/Output!$V$95/1000000</f>
        <v>21.627040749621667</v>
      </c>
      <c r="W14" s="6">
        <f>(C17-$B$8)*$B$2*Output!$V$101*$E$2*$J$4/Output!$V$95/1000000</f>
        <v>57.650663355982381</v>
      </c>
      <c r="X14" s="6">
        <f>(D17-$B$8)*$B$2*Output!$V$101*$E$2*$J$4/Output!$V$95/1000000</f>
        <v>93.67428596234312</v>
      </c>
      <c r="Z14" s="6">
        <v>2030</v>
      </c>
      <c r="AA14" s="6">
        <f>(B17-$B$8)*$B$2*Output!$V$101*$E$2*$K$4/Output!$V$95/1000000</f>
        <v>0.11416420603368913</v>
      </c>
      <c r="AB14" s="6">
        <f>(C17-$B$8)*$B$2*Output!$V$101*$E$2*$K$4/Output!$V$95/1000000</f>
        <v>0.30432467786728329</v>
      </c>
      <c r="AC14" s="6">
        <f>(D17-$B$8)*$B$2*Output!$V$101*$E$2*$K$4/Output!$V$95/1000000</f>
        <v>0.4944851497008777</v>
      </c>
      <c r="AE14" s="6">
        <v>2030</v>
      </c>
      <c r="AF14" s="6">
        <f>(B17-$B$8)*$B$2*Output!$V$101*$E$2*$L$4/Output!$V$95/1000000</f>
        <v>15.178650120388214</v>
      </c>
      <c r="AG14" s="6">
        <f>(C17-$B$8)*$B$2*Output!$V$101*$E$2*$L$4/Output!$V$95/1000000</f>
        <v>40.461349216445619</v>
      </c>
      <c r="AH14" s="6">
        <f>(D17-$B$8)*$B$2*Output!$V$101*$E$2*$L$4/Output!$V$95/1000000</f>
        <v>65.744048312503054</v>
      </c>
      <c r="AJ14" s="6">
        <v>2030</v>
      </c>
      <c r="AK14" s="6">
        <f>(B17-$B$8)*$B$2*Output!$V$101*$E$2*$M$4/Output!$V$95/1000000</f>
        <v>6.8640049495461852</v>
      </c>
      <c r="AL14" s="6">
        <f>(C17-$B$8)*$B$2*Output!$V$101*$E$2*$M$4/Output!$V$95/1000000</f>
        <v>18.297206871772612</v>
      </c>
      <c r="AM14" s="6">
        <f>(D17-$B$8)*$B$2*Output!$V$101*$E$2*$M$4/Output!$V$95/1000000</f>
        <v>29.730408793999054</v>
      </c>
    </row>
    <row r="15" spans="1:44" x14ac:dyDescent="0.25">
      <c r="A15" s="6">
        <v>2028</v>
      </c>
      <c r="B15" s="6">
        <v>0.52506852527865522</v>
      </c>
      <c r="C15" s="6">
        <v>0.65489942744646512</v>
      </c>
      <c r="D15" s="6">
        <v>0.78473032961427513</v>
      </c>
      <c r="F15" s="6">
        <v>2031</v>
      </c>
      <c r="G15" s="6">
        <f>(B18-$B$8)*$B$2*Output!$V$101*$E$2*$G$4/Output!$V$95/1000000</f>
        <v>3.2348771485342862E-2</v>
      </c>
      <c r="H15" s="6">
        <f>(C18-$B$8)*$B$2*Output!$V$101*$E$2*$G$4/Output!$V$95/1000000</f>
        <v>8.0762988575625694E-2</v>
      </c>
      <c r="I15" s="6">
        <f>(D18-$B$8)*$B$2*Output!$V$101*$E$2*$G$4/Output!$V$95/1000000</f>
        <v>0.1291772056659086</v>
      </c>
      <c r="K15" s="6">
        <v>2031</v>
      </c>
      <c r="L15" s="6">
        <f>(B18-$B$8)*$B$2*Output!$V$101*$E$2*$H$4/Output!$V$95/1000000</f>
        <v>45.198781811703896</v>
      </c>
      <c r="M15" s="6">
        <f>(C18-$B$8)*$B$2*Output!$V$101*$E$2*$H$4/Output!$V$95/1000000</f>
        <v>112.84473973748341</v>
      </c>
      <c r="N15" s="6">
        <f>(D18-$B$8)*$B$2*Output!$V$101*$E$2*$H$4/Output!$V$95/1000000</f>
        <v>180.49069766326306</v>
      </c>
      <c r="P15" s="6">
        <v>2031</v>
      </c>
      <c r="Q15" s="6">
        <f>(B18-$B$8)*$B$2*Output!$V$101*$E$2*$I$4/Output!$V$95/1000000</f>
        <v>3.2467383647455792</v>
      </c>
      <c r="R15" s="6">
        <f>(C18-$B$8)*$B$2*Output!$V$101*$E$2*$I$4/Output!$V$95/1000000</f>
        <v>8.105911953373635</v>
      </c>
      <c r="S15" s="6">
        <f>(D18-$B$8)*$B$2*Output!$V$101*$E$2*$I$4/Output!$V$95/1000000</f>
        <v>12.965085542001697</v>
      </c>
      <c r="U15" s="6">
        <v>2031</v>
      </c>
      <c r="V15" s="6">
        <f>(B18-$B$8)*$B$2*Output!$V$101*$E$2*$J$4/Output!$V$95/1000000</f>
        <v>24.716617999567635</v>
      </c>
      <c r="W15" s="6">
        <f>(C18-$B$8)*$B$2*Output!$V$101*$E$2*$J$4/Output!$V$95/1000000</f>
        <v>61.708307471016404</v>
      </c>
      <c r="X15" s="6">
        <f>(D18-$B$8)*$B$2*Output!$V$101*$E$2*$J$4/Output!$V$95/1000000</f>
        <v>98.699996942465233</v>
      </c>
      <c r="Z15" s="6">
        <v>2031</v>
      </c>
      <c r="AA15" s="6">
        <f>(B18-$B$8)*$B$2*Output!$V$101*$E$2*$K$4/Output!$V$95/1000000</f>
        <v>0.13047337832421621</v>
      </c>
      <c r="AB15" s="6">
        <f>(C18-$B$8)*$B$2*Output!$V$101*$E$2*$K$4/Output!$V$95/1000000</f>
        <v>0.32574405392169031</v>
      </c>
      <c r="AC15" s="6">
        <f>(D18-$B$8)*$B$2*Output!$V$101*$E$2*$K$4/Output!$V$95/1000000</f>
        <v>0.52101472951916472</v>
      </c>
      <c r="AE15" s="6">
        <v>2031</v>
      </c>
      <c r="AF15" s="6">
        <f>(B18-$B$8)*$B$2*Output!$V$101*$E$2*$L$4/Output!$V$95/1000000</f>
        <v>17.34702870901511</v>
      </c>
      <c r="AG15" s="6">
        <f>(C18-$B$8)*$B$2*Output!$V$101*$E$2*$L$4/Output!$V$95/1000000</f>
        <v>43.309152623679282</v>
      </c>
      <c r="AH15" s="6">
        <f>(D18-$B$8)*$B$2*Output!$V$101*$E$2*$L$4/Output!$V$95/1000000</f>
        <v>69.271276538343486</v>
      </c>
      <c r="AJ15" s="6">
        <v>2031</v>
      </c>
      <c r="AK15" s="6">
        <f>(B18-$B$8)*$B$2*Output!$V$101*$E$2*$M$4/Output!$V$95/1000000</f>
        <v>7.8445770851956436</v>
      </c>
      <c r="AL15" s="6">
        <f>(C18-$B$8)*$B$2*Output!$V$101*$E$2*$M$4/Output!$V$95/1000000</f>
        <v>19.585024729589236</v>
      </c>
      <c r="AM15" s="6">
        <f>(D18-$B$8)*$B$2*Output!$V$101*$E$2*$M$4/Output!$V$95/1000000</f>
        <v>31.325472373982841</v>
      </c>
    </row>
    <row r="16" spans="1:44" x14ac:dyDescent="0.25">
      <c r="A16" s="6">
        <v>2029</v>
      </c>
      <c r="B16" s="6">
        <v>0.54368223033438634</v>
      </c>
      <c r="C16" s="6">
        <v>0.71395869186072047</v>
      </c>
      <c r="D16" s="6">
        <v>0.88423515338705483</v>
      </c>
      <c r="F16" s="6">
        <v>2032</v>
      </c>
      <c r="G16" s="6">
        <f>(B19-$B$8)*$B$2*Output!$V$101*$E$2*$G$4/Output!$V$95/1000000</f>
        <v>3.6392367921010742E-2</v>
      </c>
      <c r="H16" s="6">
        <f>(C19-$B$8)*$B$2*Output!$V$101*$E$2*$G$4/Output!$V$95/1000000</f>
        <v>8.617352068987108E-2</v>
      </c>
      <c r="I16" s="6">
        <f>(D19-$B$8)*$B$2*Output!$V$101*$E$2*$G$4/Output!$V$95/1000000</f>
        <v>0.13595467345873147</v>
      </c>
      <c r="K16" s="6">
        <v>2032</v>
      </c>
      <c r="L16" s="6">
        <f>(B19-$B$8)*$B$2*Output!$V$101*$E$2*$H$4/Output!$V$95/1000000</f>
        <v>50.848629538166911</v>
      </c>
      <c r="M16" s="6">
        <f>(C19-$B$8)*$B$2*Output!$V$101*$E$2*$H$4/Output!$V$95/1000000</f>
        <v>120.40451555857754</v>
      </c>
      <c r="N16" s="6">
        <f>(D19-$B$8)*$B$2*Output!$V$101*$E$2*$H$4/Output!$V$95/1000000</f>
        <v>189.96040157898827</v>
      </c>
      <c r="P16" s="6">
        <v>2032</v>
      </c>
      <c r="Q16" s="6">
        <f>(B19-$B$8)*$B$2*Output!$V$101*$E$2*$I$4/Output!$V$95/1000000</f>
        <v>3.6525806603387787</v>
      </c>
      <c r="R16" s="6">
        <f>(C19-$B$8)*$B$2*Output!$V$101*$E$2*$I$4/Output!$V$95/1000000</f>
        <v>8.6489490265733959</v>
      </c>
      <c r="S16" s="6">
        <f>(D19-$B$8)*$B$2*Output!$V$101*$E$2*$I$4/Output!$V$95/1000000</f>
        <v>13.645317392808019</v>
      </c>
      <c r="U16" s="6">
        <v>2032</v>
      </c>
      <c r="V16" s="6">
        <f>(B19-$B$8)*$B$2*Output!$V$101*$E$2*$J$4/Output!$V$95/1000000</f>
        <v>27.806195249513603</v>
      </c>
      <c r="W16" s="6">
        <f>(C19-$B$8)*$B$2*Output!$V$101*$E$2*$J$4/Output!$V$95/1000000</f>
        <v>65.842314708440824</v>
      </c>
      <c r="X16" s="6">
        <f>(D19-$B$8)*$B$2*Output!$V$101*$E$2*$J$4/Output!$V$95/1000000</f>
        <v>103.8784341673681</v>
      </c>
      <c r="Z16" s="6">
        <v>2032</v>
      </c>
      <c r="AA16" s="6">
        <f>(B19-$B$8)*$B$2*Output!$V$101*$E$2*$K$4/Output!$V$95/1000000</f>
        <v>0.14678255061474332</v>
      </c>
      <c r="AB16" s="6">
        <f>(C19-$B$8)*$B$2*Output!$V$101*$E$2*$K$4/Output!$V$95/1000000</f>
        <v>0.34756653344914668</v>
      </c>
      <c r="AC16" s="6">
        <f>(D19-$B$8)*$B$2*Output!$V$101*$E$2*$K$4/Output!$V$95/1000000</f>
        <v>0.54835051628355025</v>
      </c>
      <c r="AE16" s="6">
        <v>2032</v>
      </c>
      <c r="AF16" s="6">
        <f>(B19-$B$8)*$B$2*Output!$V$101*$E$2*$L$4/Output!$V$95/1000000</f>
        <v>19.515407297642007</v>
      </c>
      <c r="AG16" s="6">
        <f>(C19-$B$8)*$B$2*Output!$V$101*$E$2*$L$4/Output!$V$95/1000000</f>
        <v>46.210550469943364</v>
      </c>
      <c r="AH16" s="6">
        <f>(D19-$B$8)*$B$2*Output!$V$101*$E$2*$L$4/Output!$V$95/1000000</f>
        <v>72.905693642244756</v>
      </c>
      <c r="AJ16" s="6">
        <v>2032</v>
      </c>
      <c r="AK16" s="6">
        <f>(B19-$B$8)*$B$2*Output!$V$101*$E$2*$M$4/Output!$V$95/1000000</f>
        <v>8.8251492208451054</v>
      </c>
      <c r="AL16" s="6">
        <f>(C19-$B$8)*$B$2*Output!$V$101*$E$2*$M$4/Output!$V$95/1000000</f>
        <v>20.897078767293735</v>
      </c>
      <c r="AM16" s="6">
        <f>(D19-$B$8)*$B$2*Output!$V$101*$E$2*$M$4/Output!$V$95/1000000</f>
        <v>32.969008313742385</v>
      </c>
    </row>
    <row r="17" spans="1:39" x14ac:dyDescent="0.25">
      <c r="A17" s="6">
        <v>2030</v>
      </c>
      <c r="B17" s="6">
        <v>0.56229593539011735</v>
      </c>
      <c r="C17" s="6">
        <v>0.77932662664261587</v>
      </c>
      <c r="D17" s="6">
        <v>0.99635731789511461</v>
      </c>
      <c r="F17" s="6">
        <v>2033</v>
      </c>
      <c r="G17" s="6">
        <f>(B20-$B$8)*$B$2*Output!$V$101*$E$2*$G$4/Output!$V$95/1000000</f>
        <v>4.043596435667858E-2</v>
      </c>
      <c r="H17" s="6">
        <f>(C20-$B$8)*$B$2*Output!$V$101*$E$2*$G$4/Output!$V$95/1000000</f>
        <v>9.168703298037556E-2</v>
      </c>
      <c r="I17" s="6">
        <f>(D20-$B$8)*$B$2*Output!$V$101*$E$2*$G$4/Output!$V$95/1000000</f>
        <v>0.14293810160407261</v>
      </c>
      <c r="K17" s="6">
        <v>2033</v>
      </c>
      <c r="L17" s="6">
        <f>(B20-$B$8)*$B$2*Output!$V$101*$E$2*$H$4/Output!$V$95/1000000</f>
        <v>56.498477264629869</v>
      </c>
      <c r="M17" s="6">
        <f>(C20-$B$8)*$B$2*Output!$V$101*$E$2*$H$4/Output!$V$95/1000000</f>
        <v>128.10817871461342</v>
      </c>
      <c r="N17" s="6">
        <f>(D20-$B$8)*$B$2*Output!$V$101*$E$2*$H$4/Output!$V$95/1000000</f>
        <v>199.71788016459709</v>
      </c>
      <c r="P17" s="6">
        <v>2033</v>
      </c>
      <c r="Q17" s="6">
        <f>(B20-$B$8)*$B$2*Output!$V$101*$E$2*$I$4/Output!$V$95/1000000</f>
        <v>4.0584229559319738</v>
      </c>
      <c r="R17" s="6">
        <f>(C20-$B$8)*$B$2*Output!$V$101*$E$2*$I$4/Output!$V$95/1000000</f>
        <v>9.2023218767970274</v>
      </c>
      <c r="S17" s="6">
        <f>(D20-$B$8)*$B$2*Output!$V$101*$E$2*$I$4/Output!$V$95/1000000</f>
        <v>14.34622079766209</v>
      </c>
      <c r="U17" s="6">
        <v>2033</v>
      </c>
      <c r="V17" s="6">
        <f>(B20-$B$8)*$B$2*Output!$V$101*$E$2*$J$4/Output!$V$95/1000000</f>
        <v>30.895772499459547</v>
      </c>
      <c r="W17" s="6">
        <f>(C20-$B$8)*$B$2*Output!$V$101*$E$2*$J$4/Output!$V$95/1000000</f>
        <v>70.055005665872272</v>
      </c>
      <c r="X17" s="6">
        <f>(D20-$B$8)*$B$2*Output!$V$101*$E$2*$J$4/Output!$V$95/1000000</f>
        <v>109.21423883228509</v>
      </c>
      <c r="Z17" s="6">
        <v>2033</v>
      </c>
      <c r="AA17" s="6">
        <f>(B20-$B$8)*$B$2*Output!$V$101*$E$2*$K$4/Output!$V$95/1000000</f>
        <v>0.16309172290527027</v>
      </c>
      <c r="AB17" s="6">
        <f>(C20-$B$8)*$B$2*Output!$V$101*$E$2*$K$4/Output!$V$95/1000000</f>
        <v>0.36980436635418135</v>
      </c>
      <c r="AC17" s="6">
        <f>(D20-$B$8)*$B$2*Output!$V$101*$E$2*$K$4/Output!$V$95/1000000</f>
        <v>0.57651700980309295</v>
      </c>
      <c r="AE17" s="6">
        <v>2033</v>
      </c>
      <c r="AF17" s="6">
        <f>(B20-$B$8)*$B$2*Output!$V$101*$E$2*$L$4/Output!$V$95/1000000</f>
        <v>21.683785886268886</v>
      </c>
      <c r="AG17" s="6">
        <f>(C20-$B$8)*$B$2*Output!$V$101*$E$2*$L$4/Output!$V$95/1000000</f>
        <v>49.167171435726388</v>
      </c>
      <c r="AH17" s="6">
        <f>(D20-$B$8)*$B$2*Output!$V$101*$E$2*$L$4/Output!$V$95/1000000</f>
        <v>76.650556985183954</v>
      </c>
      <c r="AJ17" s="6">
        <v>2033</v>
      </c>
      <c r="AK17" s="6">
        <f>(B20-$B$8)*$B$2*Output!$V$101*$E$2*$M$4/Output!$V$95/1000000</f>
        <v>9.8057213564945567</v>
      </c>
      <c r="AL17" s="6">
        <f>(C20-$B$8)*$B$2*Output!$V$101*$E$2*$M$4/Output!$V$95/1000000</f>
        <v>22.234105497741073</v>
      </c>
      <c r="AM17" s="6">
        <f>(D20-$B$8)*$B$2*Output!$V$101*$E$2*$M$4/Output!$V$95/1000000</f>
        <v>34.662489638987616</v>
      </c>
    </row>
    <row r="18" spans="1:39" x14ac:dyDescent="0.25">
      <c r="A18" s="6">
        <v>2031</v>
      </c>
      <c r="B18" s="6">
        <v>0.58090964044584847</v>
      </c>
      <c r="C18" s="6">
        <v>0.80377262189315946</v>
      </c>
      <c r="D18" s="6">
        <v>1.0266356033404707</v>
      </c>
      <c r="F18" s="6">
        <v>2034</v>
      </c>
      <c r="G18" s="6">
        <f>(B21-$B$8)*$B$2*Output!$V$101*$E$2*$G$4/Output!$V$95/1000000</f>
        <v>4.4479560792346454E-2</v>
      </c>
      <c r="H18" s="6">
        <f>(C21-$B$8)*$B$2*Output!$V$101*$E$2*$G$4/Output!$V$95/1000000</f>
        <v>9.7306654909949358E-2</v>
      </c>
      <c r="I18" s="6">
        <f>(D21-$B$8)*$B$2*Output!$V$101*$E$2*$G$4/Output!$V$95/1000000</f>
        <v>0.15013374902755228</v>
      </c>
      <c r="K18" s="6">
        <v>2034</v>
      </c>
      <c r="L18" s="6">
        <f>(B21-$B$8)*$B$2*Output!$V$101*$E$2*$H$4/Output!$V$95/1000000</f>
        <v>62.148324991092885</v>
      </c>
      <c r="M18" s="6">
        <f>(C21-$B$8)*$B$2*Output!$V$101*$E$2*$H$4/Output!$V$95/1000000</f>
        <v>135.96010179534491</v>
      </c>
      <c r="N18" s="6">
        <f>(D21-$B$8)*$B$2*Output!$V$101*$E$2*$H$4/Output!$V$95/1000000</f>
        <v>209.77187859959699</v>
      </c>
      <c r="P18" s="6">
        <v>2034</v>
      </c>
      <c r="Q18" s="6">
        <f>(B21-$B$8)*$B$2*Output!$V$101*$E$2*$I$4/Output!$V$95/1000000</f>
        <v>4.4642652515251733</v>
      </c>
      <c r="R18" s="6">
        <f>(C21-$B$8)*$B$2*Output!$V$101*$E$2*$I$4/Output!$V$95/1000000</f>
        <v>9.7663445977952499</v>
      </c>
      <c r="S18" s="6">
        <f>(D21-$B$8)*$B$2*Output!$V$101*$E$2*$I$4/Output!$V$95/1000000</f>
        <v>15.068423944065332</v>
      </c>
      <c r="U18" s="6">
        <v>2034</v>
      </c>
      <c r="V18" s="6">
        <f>(B21-$B$8)*$B$2*Output!$V$101*$E$2*$J$4/Output!$V$95/1000000</f>
        <v>33.985349749405515</v>
      </c>
      <c r="W18" s="6">
        <f>(C21-$B$8)*$B$2*Output!$V$101*$E$2*$J$4/Output!$V$95/1000000</f>
        <v>74.348771461528628</v>
      </c>
      <c r="X18" s="6">
        <f>(D21-$B$8)*$B$2*Output!$V$101*$E$2*$J$4/Output!$V$95/1000000</f>
        <v>114.71219317365177</v>
      </c>
      <c r="Z18" s="6">
        <v>2034</v>
      </c>
      <c r="AA18" s="6">
        <f>(B21-$B$8)*$B$2*Output!$V$101*$E$2*$K$4/Output!$V$95/1000000</f>
        <v>0.17940089519579738</v>
      </c>
      <c r="AB18" s="6">
        <f>(C21-$B$8)*$B$2*Output!$V$101*$E$2*$K$4/Output!$V$95/1000000</f>
        <v>0.39247017480346236</v>
      </c>
      <c r="AC18" s="6">
        <f>(D21-$B$8)*$B$2*Output!$V$101*$E$2*$K$4/Output!$V$95/1000000</f>
        <v>0.60553945441112744</v>
      </c>
      <c r="AE18" s="6">
        <v>2034</v>
      </c>
      <c r="AF18" s="6">
        <f>(B21-$B$8)*$B$2*Output!$V$101*$E$2*$L$4/Output!$V$95/1000000</f>
        <v>23.852164474895787</v>
      </c>
      <c r="AG18" s="6">
        <f>(C21-$B$8)*$B$2*Output!$V$101*$E$2*$L$4/Output!$V$95/1000000</f>
        <v>52.180693695460342</v>
      </c>
      <c r="AH18" s="6">
        <f>(D21-$B$8)*$B$2*Output!$V$101*$E$2*$L$4/Output!$V$95/1000000</f>
        <v>80.50922291602491</v>
      </c>
      <c r="AJ18" s="6">
        <v>2034</v>
      </c>
      <c r="AK18" s="6">
        <f>(B21-$B$8)*$B$2*Output!$V$101*$E$2*$M$4/Output!$V$95/1000000</f>
        <v>10.786293492144017</v>
      </c>
      <c r="AL18" s="6">
        <f>(C21-$B$8)*$B$2*Output!$V$101*$E$2*$M$4/Output!$V$95/1000000</f>
        <v>23.596863815662719</v>
      </c>
      <c r="AM18" s="6">
        <f>(D21-$B$8)*$B$2*Output!$V$101*$E$2*$M$4/Output!$V$95/1000000</f>
        <v>36.407434139181426</v>
      </c>
    </row>
    <row r="19" spans="1:39" x14ac:dyDescent="0.25">
      <c r="A19" s="6">
        <v>2032</v>
      </c>
      <c r="B19" s="6">
        <v>0.5995233455015796</v>
      </c>
      <c r="C19" s="6">
        <v>0.82867868029225655</v>
      </c>
      <c r="D19" s="6">
        <v>1.0578340150829337</v>
      </c>
      <c r="F19" s="6">
        <v>2035</v>
      </c>
      <c r="G19" s="6">
        <f>(B22-$B$8)*$B$2*Output!$V$101*$E$2*$G$4/Output!$V$95/1000000</f>
        <v>4.852315722801432E-2</v>
      </c>
      <c r="H19" s="6">
        <f>(C22-$B$8)*$B$2*Output!$V$101*$E$2*$G$4/Output!$V$95/1000000</f>
        <v>0.10303561104259426</v>
      </c>
      <c r="I19" s="6">
        <f>(D22-$B$8)*$B$2*Output!$V$101*$E$2*$G$4/Output!$V$95/1000000</f>
        <v>0.15754806485717415</v>
      </c>
      <c r="K19" s="6">
        <v>2035</v>
      </c>
      <c r="L19" s="6">
        <f>(B22-$B$8)*$B$2*Output!$V$101*$E$2*$H$4/Output!$V$95/1000000</f>
        <v>67.798172717555886</v>
      </c>
      <c r="M19" s="6">
        <f>(C22-$B$8)*$B$2*Output!$V$101*$E$2*$H$4/Output!$V$95/1000000</f>
        <v>143.96479026908079</v>
      </c>
      <c r="N19" s="6">
        <f>(D22-$B$8)*$B$2*Output!$V$101*$E$2*$H$4/Output!$V$95/1000000</f>
        <v>220.13140782060566</v>
      </c>
      <c r="P19" s="6">
        <v>2035</v>
      </c>
      <c r="Q19" s="6">
        <f>(B22-$B$8)*$B$2*Output!$V$101*$E$2*$I$4/Output!$V$95/1000000</f>
        <v>4.8701075471183719</v>
      </c>
      <c r="R19" s="6">
        <f>(C22-$B$8)*$B$2*Output!$V$101*$E$2*$I$4/Output!$V$95/1000000</f>
        <v>10.341340828308377</v>
      </c>
      <c r="S19" s="6">
        <f>(D22-$B$8)*$B$2*Output!$V$101*$E$2*$I$4/Output!$V$95/1000000</f>
        <v>15.812574109498383</v>
      </c>
      <c r="U19" s="6">
        <v>2035</v>
      </c>
      <c r="V19" s="6">
        <f>(B22-$B$8)*$B$2*Output!$V$101*$E$2*$J$4/Output!$V$95/1000000</f>
        <v>37.074926999351476</v>
      </c>
      <c r="W19" s="6">
        <f>(C22-$B$8)*$B$2*Output!$V$101*$E$2*$J$4/Output!$V$95/1000000</f>
        <v>78.726075877278191</v>
      </c>
      <c r="X19" s="6">
        <f>(D22-$B$8)*$B$2*Output!$V$101*$E$2*$J$4/Output!$V$95/1000000</f>
        <v>120.37722475520488</v>
      </c>
      <c r="Z19" s="6">
        <v>2035</v>
      </c>
      <c r="AA19" s="6">
        <f>(B22-$B$8)*$B$2*Output!$V$101*$E$2*$K$4/Output!$V$95/1000000</f>
        <v>0.19571006748632444</v>
      </c>
      <c r="AB19" s="6">
        <f>(C22-$B$8)*$B$2*Output!$V$101*$E$2*$K$4/Output!$V$95/1000000</f>
        <v>0.41557696453846343</v>
      </c>
      <c r="AC19" s="6">
        <f>(D22-$B$8)*$B$2*Output!$V$101*$E$2*$K$4/Output!$V$95/1000000</f>
        <v>0.63544386159060251</v>
      </c>
      <c r="AE19" s="6">
        <v>2035</v>
      </c>
      <c r="AF19" s="6">
        <f>(B22-$B$8)*$B$2*Output!$V$101*$E$2*$L$4/Output!$V$95/1000000</f>
        <v>26.02054306352268</v>
      </c>
      <c r="AG19" s="6">
        <f>(C22-$B$8)*$B$2*Output!$V$101*$E$2*$L$4/Output!$V$95/1000000</f>
        <v>55.252846421591165</v>
      </c>
      <c r="AH19" s="6">
        <f>(D22-$B$8)*$B$2*Output!$V$101*$E$2*$L$4/Output!$V$95/1000000</f>
        <v>84.48514977965965</v>
      </c>
      <c r="AJ19" s="6">
        <v>2035</v>
      </c>
      <c r="AK19" s="6">
        <f>(B22-$B$8)*$B$2*Output!$V$101*$E$2*$M$4/Output!$V$95/1000000</f>
        <v>11.766865627793473</v>
      </c>
      <c r="AL19" s="6">
        <f>(C22-$B$8)*$B$2*Output!$V$101*$E$2*$M$4/Output!$V$95/1000000</f>
        <v>24.986135677829107</v>
      </c>
      <c r="AM19" s="6">
        <f>(D22-$B$8)*$B$2*Output!$V$101*$E$2*$M$4/Output!$V$95/1000000</f>
        <v>38.205405727864736</v>
      </c>
    </row>
    <row r="20" spans="1:39" x14ac:dyDescent="0.25">
      <c r="A20" s="6">
        <v>2033</v>
      </c>
      <c r="B20" s="6">
        <v>0.61813705055731061</v>
      </c>
      <c r="C20" s="6">
        <v>0.85405878269103819</v>
      </c>
      <c r="D20" s="6">
        <v>1.0899805148247661</v>
      </c>
      <c r="F20" s="6">
        <v>2036</v>
      </c>
      <c r="G20" s="6">
        <f>(B23-$B$8)*$B$2*Output!$V$101*$E$2*$G$4/Output!$V$95/1000000</f>
        <v>5.25667536636822E-2</v>
      </c>
      <c r="H20" s="6">
        <f>(C23-$B$8)*$B$2*Output!$V$101*$E$2*$G$4/Output!$V$95/1000000</f>
        <v>0.10887722393353219</v>
      </c>
      <c r="I20" s="6">
        <f>(D23-$B$8)*$B$2*Output!$V$101*$E$2*$G$4/Output!$V$95/1000000</f>
        <v>0.16518769420338233</v>
      </c>
      <c r="K20" s="6">
        <v>2036</v>
      </c>
      <c r="L20" s="6">
        <f>(B23-$B$8)*$B$2*Output!$V$101*$E$2*$H$4/Output!$V$95/1000000</f>
        <v>73.44802044401888</v>
      </c>
      <c r="M20" s="6">
        <f>(C23-$B$8)*$B$2*Output!$V$101*$E$2*$H$4/Output!$V$95/1000000</f>
        <v>152.12688652072899</v>
      </c>
      <c r="N20" s="6">
        <f>(D23-$B$8)*$B$2*Output!$V$101*$E$2*$H$4/Output!$V$95/1000000</f>
        <v>230.80575259743924</v>
      </c>
      <c r="P20" s="6">
        <v>2036</v>
      </c>
      <c r="Q20" s="6">
        <f>(B23-$B$8)*$B$2*Output!$V$101*$E$2*$I$4/Output!$V$95/1000000</f>
        <v>5.2759498427115705</v>
      </c>
      <c r="R20" s="6">
        <f>(C23-$B$8)*$B$2*Output!$V$101*$E$2*$I$4/Output!$V$95/1000000</f>
        <v>10.927644042128851</v>
      </c>
      <c r="S20" s="6">
        <f>(D23-$B$8)*$B$2*Output!$V$101*$E$2*$I$4/Output!$V$95/1000000</f>
        <v>16.579338241546143</v>
      </c>
      <c r="U20" s="6">
        <v>2036</v>
      </c>
      <c r="V20" s="6">
        <f>(B23-$B$8)*$B$2*Output!$V$101*$E$2*$J$4/Output!$V$95/1000000</f>
        <v>40.164504249297437</v>
      </c>
      <c r="W20" s="6">
        <f>(C23-$B$8)*$B$2*Output!$V$101*$E$2*$J$4/Output!$V$95/1000000</f>
        <v>83.18945756681417</v>
      </c>
      <c r="X20" s="6">
        <f>(D23-$B$8)*$B$2*Output!$V$101*$E$2*$J$4/Output!$V$95/1000000</f>
        <v>126.21441088433097</v>
      </c>
      <c r="Z20" s="6">
        <v>2036</v>
      </c>
      <c r="AA20" s="6">
        <f>(B23-$B$8)*$B$2*Output!$V$101*$E$2*$K$4/Output!$V$95/1000000</f>
        <v>0.2120192397768515</v>
      </c>
      <c r="AB20" s="6">
        <f>(C23-$B$8)*$B$2*Output!$V$101*$E$2*$K$4/Output!$V$95/1000000</f>
        <v>0.43913813653191319</v>
      </c>
      <c r="AC20" s="6">
        <f>(D23-$B$8)*$B$2*Output!$V$101*$E$2*$K$4/Output!$V$95/1000000</f>
        <v>0.66625703328697539</v>
      </c>
      <c r="AE20" s="6">
        <v>2036</v>
      </c>
      <c r="AF20" s="6">
        <f>(B23-$B$8)*$B$2*Output!$V$101*$E$2*$L$4/Output!$V$95/1000000</f>
        <v>28.188921652149578</v>
      </c>
      <c r="AG20" s="6">
        <f>(C23-$B$8)*$B$2*Output!$V$101*$E$2*$L$4/Output!$V$95/1000000</f>
        <v>58.385411334356647</v>
      </c>
      <c r="AH20" s="6">
        <f>(D23-$B$8)*$B$2*Output!$V$101*$E$2*$L$4/Output!$V$95/1000000</f>
        <v>88.581901016563776</v>
      </c>
      <c r="AJ20" s="6">
        <v>2036</v>
      </c>
      <c r="AK20" s="6">
        <f>(B23-$B$8)*$B$2*Output!$V$101*$E$2*$M$4/Output!$V$95/1000000</f>
        <v>12.747437763442933</v>
      </c>
      <c r="AL20" s="6">
        <f>(C23-$B$8)*$B$2*Output!$V$101*$E$2*$M$4/Output!$V$95/1000000</f>
        <v>26.40272680388156</v>
      </c>
      <c r="AM20" s="6">
        <f>(D23-$B$8)*$B$2*Output!$V$101*$E$2*$M$4/Output!$V$95/1000000</f>
        <v>40.058015844320217</v>
      </c>
    </row>
    <row r="21" spans="1:39" x14ac:dyDescent="0.25">
      <c r="A21" s="6">
        <v>2034</v>
      </c>
      <c r="B21" s="6">
        <v>0.63675075561304173</v>
      </c>
      <c r="C21" s="6">
        <v>0.87992733480448082</v>
      </c>
      <c r="D21" s="6">
        <v>1.12310391399592</v>
      </c>
      <c r="F21" s="6">
        <v>2037</v>
      </c>
      <c r="G21" s="6">
        <f>(B24-$B$8)*$B$2*Output!$V$101*$E$2*$G$4/Output!$V$95/1000000</f>
        <v>5.6610350099350053E-2</v>
      </c>
      <c r="H21" s="6">
        <f>(C24-$B$8)*$B$2*Output!$V$101*$E$2*$G$4/Output!$V$95/1000000</f>
        <v>0.1148349171070589</v>
      </c>
      <c r="I21" s="6">
        <f>(D24-$B$8)*$B$2*Output!$V$101*$E$2*$G$4/Output!$V$95/1000000</f>
        <v>0.17305948411476785</v>
      </c>
      <c r="K21" s="6">
        <v>2037</v>
      </c>
      <c r="L21" s="6">
        <f>(B24-$B$8)*$B$2*Output!$V$101*$E$2*$H$4/Output!$V$95/1000000</f>
        <v>79.097868170481874</v>
      </c>
      <c r="M21" s="6">
        <f>(C24-$B$8)*$B$2*Output!$V$101*$E$2*$H$4/Output!$V$95/1000000</f>
        <v>160.45117401255291</v>
      </c>
      <c r="N21" s="6">
        <f>(D24-$B$8)*$B$2*Output!$V$101*$E$2*$H$4/Output!$V$95/1000000</f>
        <v>241.80447985462413</v>
      </c>
      <c r="P21" s="6">
        <v>2037</v>
      </c>
      <c r="Q21" s="6">
        <f>(B24-$B$8)*$B$2*Output!$V$101*$E$2*$I$4/Output!$V$95/1000000</f>
        <v>5.6817921383047683</v>
      </c>
      <c r="R21" s="6">
        <f>(C24-$B$8)*$B$2*Output!$V$101*$E$2*$I$4/Output!$V$95/1000000</f>
        <v>11.525597846978478</v>
      </c>
      <c r="S21" s="6">
        <f>(D24-$B$8)*$B$2*Output!$V$101*$E$2*$I$4/Output!$V$95/1000000</f>
        <v>17.369403555652202</v>
      </c>
      <c r="U21" s="6">
        <v>2037</v>
      </c>
      <c r="V21" s="6">
        <f>(B24-$B$8)*$B$2*Output!$V$101*$E$2*$J$4/Output!$V$95/1000000</f>
        <v>43.254081499243398</v>
      </c>
      <c r="W21" s="6">
        <f>(C24-$B$8)*$B$2*Output!$V$101*$E$2*$J$4/Output!$V$95/1000000</f>
        <v>87.741532330933467</v>
      </c>
      <c r="X21" s="6">
        <f>(D24-$B$8)*$B$2*Output!$V$101*$E$2*$J$4/Output!$V$95/1000000</f>
        <v>132.22898316262362</v>
      </c>
      <c r="Z21" s="6">
        <v>2037</v>
      </c>
      <c r="AA21" s="6">
        <f>(B24-$B$8)*$B$2*Output!$V$101*$E$2*$K$4/Output!$V$95/1000000</f>
        <v>0.22832841206737856</v>
      </c>
      <c r="AB21" s="6">
        <f>(C24-$B$8)*$B$2*Output!$V$101*$E$2*$K$4/Output!$V$95/1000000</f>
        <v>0.46316749899847082</v>
      </c>
      <c r="AC21" s="6">
        <f>(D24-$B$8)*$B$2*Output!$V$101*$E$2*$K$4/Output!$V$95/1000000</f>
        <v>0.69800658592956366</v>
      </c>
      <c r="AE21" s="6">
        <v>2037</v>
      </c>
      <c r="AF21" s="6">
        <f>(B24-$B$8)*$B$2*Output!$V$101*$E$2*$L$4/Output!$V$95/1000000</f>
        <v>30.357300240776464</v>
      </c>
      <c r="AG21" s="6">
        <f>(C24-$B$8)*$B$2*Output!$V$101*$E$2*$L$4/Output!$V$95/1000000</f>
        <v>61.580224298660333</v>
      </c>
      <c r="AH21" s="6">
        <f>(D24-$B$8)*$B$2*Output!$V$101*$E$2*$L$4/Output!$V$95/1000000</f>
        <v>92.803148356544256</v>
      </c>
      <c r="AJ21" s="6">
        <v>2037</v>
      </c>
      <c r="AK21" s="6">
        <f>(B24-$B$8)*$B$2*Output!$V$101*$E$2*$M$4/Output!$V$95/1000000</f>
        <v>13.728009899092388</v>
      </c>
      <c r="AL21" s="6">
        <f>(C24-$B$8)*$B$2*Output!$V$101*$E$2*$M$4/Output!$V$95/1000000</f>
        <v>27.847467398461781</v>
      </c>
      <c r="AM21" s="6">
        <f>(D24-$B$8)*$B$2*Output!$V$101*$E$2*$M$4/Output!$V$95/1000000</f>
        <v>41.966924897831205</v>
      </c>
    </row>
    <row r="22" spans="1:39" x14ac:dyDescent="0.25">
      <c r="A22" s="6">
        <v>2035</v>
      </c>
      <c r="B22" s="6">
        <v>0.65536446066877285</v>
      </c>
      <c r="C22" s="6">
        <v>0.90629918012258592</v>
      </c>
      <c r="D22" s="6">
        <v>1.1572338995763989</v>
      </c>
      <c r="F22" s="6">
        <v>2038</v>
      </c>
      <c r="G22" s="6">
        <f>(B25-$B$8)*$B$2*Output!$V$101*$E$2*$G$4/Output!$V$95/1000000</f>
        <v>6.0653946535017926E-2</v>
      </c>
      <c r="H22" s="6">
        <f>(C25-$B$8)*$B$2*Output!$V$101*$E$2*$G$4/Output!$V$95/1000000</f>
        <v>0.12091221812489111</v>
      </c>
      <c r="I22" s="6">
        <f>(D25-$B$8)*$B$2*Output!$V$101*$E$2*$G$4/Output!$V$95/1000000</f>
        <v>0.18117048971476435</v>
      </c>
      <c r="K22" s="6">
        <v>2038</v>
      </c>
      <c r="L22" s="6">
        <f>(B25-$B$8)*$B$2*Output!$V$101*$E$2*$H$4/Output!$V$95/1000000</f>
        <v>84.747715896944882</v>
      </c>
      <c r="M22" s="6">
        <f>(C25-$B$8)*$B$2*Output!$V$101*$E$2*$H$4/Output!$V$95/1000000</f>
        <v>168.94258157136872</v>
      </c>
      <c r="N22" s="6">
        <f>(D25-$B$8)*$B$2*Output!$V$101*$E$2*$H$4/Output!$V$95/1000000</f>
        <v>253.13744724579254</v>
      </c>
      <c r="P22" s="6">
        <v>2038</v>
      </c>
      <c r="Q22" s="6">
        <f>(B25-$B$8)*$B$2*Output!$V$101*$E$2*$I$4/Output!$V$95/1000000</f>
        <v>6.0876344338979669</v>
      </c>
      <c r="R22" s="6">
        <f>(C25-$B$8)*$B$2*Output!$V$101*$E$2*$I$4/Output!$V$95/1000000</f>
        <v>12.135556292468241</v>
      </c>
      <c r="S22" s="6">
        <f>(D25-$B$8)*$B$2*Output!$V$101*$E$2*$I$4/Output!$V$95/1000000</f>
        <v>18.183478151038518</v>
      </c>
      <c r="U22" s="6">
        <v>2038</v>
      </c>
      <c r="V22" s="6">
        <f>(B25-$B$8)*$B$2*Output!$V$101*$E$2*$J$4/Output!$V$95/1000000</f>
        <v>46.343658749189352</v>
      </c>
      <c r="W22" s="6">
        <f>(C25-$B$8)*$B$2*Output!$V$101*$E$2*$J$4/Output!$V$95/1000000</f>
        <v>92.384995461958468</v>
      </c>
      <c r="X22" s="6">
        <f>(D25-$B$8)*$B$2*Output!$V$101*$E$2*$J$4/Output!$V$95/1000000</f>
        <v>138.42633217472758</v>
      </c>
      <c r="Z22" s="6">
        <v>2038</v>
      </c>
      <c r="AA22" s="6">
        <f>(B25-$B$8)*$B$2*Output!$V$101*$E$2*$K$4/Output!$V$95/1000000</f>
        <v>0.24463758435790561</v>
      </c>
      <c r="AB22" s="6">
        <f>(C25-$B$8)*$B$2*Output!$V$101*$E$2*$K$4/Output!$V$95/1000000</f>
        <v>0.48767927977039416</v>
      </c>
      <c r="AC22" s="6">
        <f>(D25-$B$8)*$B$2*Output!$V$101*$E$2*$K$4/Output!$V$95/1000000</f>
        <v>0.73072097518288281</v>
      </c>
      <c r="AE22" s="6">
        <v>2038</v>
      </c>
      <c r="AF22" s="6">
        <f>(B25-$B$8)*$B$2*Output!$V$101*$E$2*$L$4/Output!$V$95/1000000</f>
        <v>32.525678829403361</v>
      </c>
      <c r="AG22" s="6">
        <f>(C25-$B$8)*$B$2*Output!$V$101*$E$2*$L$4/Output!$V$95/1000000</f>
        <v>64.839176969472874</v>
      </c>
      <c r="AH22" s="6">
        <f>(D25-$B$8)*$B$2*Output!$V$101*$E$2*$L$4/Output!$V$95/1000000</f>
        <v>97.152675109542386</v>
      </c>
      <c r="AJ22" s="6">
        <v>2038</v>
      </c>
      <c r="AK22" s="6">
        <f>(B25-$B$8)*$B$2*Output!$V$101*$E$2*$M$4/Output!$V$95/1000000</f>
        <v>14.708582034741847</v>
      </c>
      <c r="AL22" s="6">
        <f>(C25-$B$8)*$B$2*Output!$V$101*$E$2*$M$4/Output!$V$95/1000000</f>
        <v>29.321212895286099</v>
      </c>
      <c r="AM22" s="6">
        <f>(D25-$B$8)*$B$2*Output!$V$101*$E$2*$M$4/Output!$V$95/1000000</f>
        <v>43.933843755830353</v>
      </c>
    </row>
    <row r="23" spans="1:39" x14ac:dyDescent="0.25">
      <c r="A23" s="6">
        <v>2036</v>
      </c>
      <c r="B23" s="6">
        <v>0.67397816572450397</v>
      </c>
      <c r="C23" s="6">
        <v>0.93318961321391791</v>
      </c>
      <c r="D23" s="6">
        <v>1.1924010607033324</v>
      </c>
      <c r="F23" s="6">
        <v>2039</v>
      </c>
      <c r="G23" s="6">
        <f>(B26-$B$8)*$B$2*Output!$V$101*$E$2*$G$4/Output!$V$95/1000000</f>
        <v>6.4697542970685792E-2</v>
      </c>
      <c r="H23" s="6">
        <f>(C26-$B$8)*$B$2*Output!$V$101*$E$2*$G$4/Output!$V$95/1000000</f>
        <v>0.12711276174775799</v>
      </c>
      <c r="I23" s="6">
        <f>(D26-$B$8)*$B$2*Output!$V$101*$E$2*$G$4/Output!$V$95/1000000</f>
        <v>0.18952798052483014</v>
      </c>
      <c r="K23" s="6">
        <v>2039</v>
      </c>
      <c r="L23" s="6">
        <f>(B26-$B$8)*$B$2*Output!$V$101*$E$2*$H$4/Output!$V$95/1000000</f>
        <v>90.397563623407876</v>
      </c>
      <c r="M23" s="6">
        <f>(C26-$B$8)*$B$2*Output!$V$101*$E$2*$H$4/Output!$V$95/1000000</f>
        <v>177.60618780602579</v>
      </c>
      <c r="N23" s="6">
        <f>(D26-$B$8)*$B$2*Output!$V$101*$E$2*$H$4/Output!$V$95/1000000</f>
        <v>264.81481198864356</v>
      </c>
      <c r="P23" s="6">
        <v>2039</v>
      </c>
      <c r="Q23" s="6">
        <f>(B26-$B$8)*$B$2*Output!$V$101*$E$2*$I$4/Output!$V$95/1000000</f>
        <v>6.4934767294911646</v>
      </c>
      <c r="R23" s="6">
        <f>(C26-$B$8)*$B$2*Output!$V$101*$E$2*$I$4/Output!$V$95/1000000</f>
        <v>12.757884187416646</v>
      </c>
      <c r="S23" s="6">
        <f>(D26-$B$8)*$B$2*Output!$V$101*$E$2*$I$4/Output!$V$95/1000000</f>
        <v>19.022291645342122</v>
      </c>
      <c r="U23" s="6">
        <v>2039</v>
      </c>
      <c r="V23" s="6">
        <f>(B26-$B$8)*$B$2*Output!$V$101*$E$2*$J$4/Output!$V$95/1000000</f>
        <v>49.433235999135313</v>
      </c>
      <c r="W23" s="6">
        <f>(C26-$B$8)*$B$2*Output!$V$101*$E$2*$J$4/Output!$V$95/1000000</f>
        <v>97.122624159403642</v>
      </c>
      <c r="X23" s="6">
        <f>(D26-$B$8)*$B$2*Output!$V$101*$E$2*$J$4/Output!$V$95/1000000</f>
        <v>144.81201231967191</v>
      </c>
      <c r="Z23" s="6">
        <v>2039</v>
      </c>
      <c r="AA23" s="6">
        <f>(B26-$B$8)*$B$2*Output!$V$101*$E$2*$K$4/Output!$V$95/1000000</f>
        <v>0.2609467566484327</v>
      </c>
      <c r="AB23" s="6">
        <f>(C26-$B$8)*$B$2*Output!$V$101*$E$2*$K$4/Output!$V$95/1000000</f>
        <v>0.51268813904929067</v>
      </c>
      <c r="AC23" s="6">
        <f>(D26-$B$8)*$B$2*Output!$V$101*$E$2*$K$4/Output!$V$95/1000000</f>
        <v>0.76442952145014831</v>
      </c>
      <c r="AE23" s="6">
        <v>2039</v>
      </c>
      <c r="AF23" s="6">
        <f>(B26-$B$8)*$B$2*Output!$V$101*$E$2*$L$4/Output!$V$95/1000000</f>
        <v>34.694057418030255</v>
      </c>
      <c r="AG23" s="6">
        <f>(C26-$B$8)*$B$2*Output!$V$101*$E$2*$L$4/Output!$V$95/1000000</f>
        <v>68.164218487235217</v>
      </c>
      <c r="AH23" s="6">
        <f>(D26-$B$8)*$B$2*Output!$V$101*$E$2*$L$4/Output!$V$95/1000000</f>
        <v>101.63437955644018</v>
      </c>
      <c r="AJ23" s="6">
        <v>2039</v>
      </c>
      <c r="AK23" s="6">
        <f>(B26-$B$8)*$B$2*Output!$V$101*$E$2*$M$4/Output!$V$95/1000000</f>
        <v>15.689154170391307</v>
      </c>
      <c r="AL23" s="6">
        <f>(C26-$B$8)*$B$2*Output!$V$101*$E$2*$M$4/Output!$V$95/1000000</f>
        <v>30.824844723831319</v>
      </c>
      <c r="AM23" s="6">
        <f>(D26-$B$8)*$B$2*Output!$V$101*$E$2*$M$4/Output!$V$95/1000000</f>
        <v>45.960535277271319</v>
      </c>
    </row>
    <row r="24" spans="1:39" x14ac:dyDescent="0.25">
      <c r="A24" s="6">
        <v>2037</v>
      </c>
      <c r="B24" s="6">
        <v>0.69259187078023499</v>
      </c>
      <c r="C24" s="6">
        <v>0.96061439343342381</v>
      </c>
      <c r="D24" s="6">
        <v>1.2286369160866131</v>
      </c>
      <c r="F24" s="6">
        <v>2040</v>
      </c>
      <c r="G24" s="6">
        <f>(B27-$B$8)*$B$2*Output!$V$101*$E$2*$G$4/Output!$V$95/1000000</f>
        <v>6.8741139406353624E-2</v>
      </c>
      <c r="H24" s="6">
        <f>(C27-$B$8)*$B$2*Output!$V$101*$E$2*$G$4/Output!$V$95/1000000</f>
        <v>0.13344029319307021</v>
      </c>
      <c r="I24" s="6">
        <f>(D27-$B$8)*$B$2*Output!$V$101*$E$2*$G$4/Output!$V$95/1000000</f>
        <v>0.19813944697978686</v>
      </c>
      <c r="K24" s="6">
        <v>2040</v>
      </c>
      <c r="L24" s="6">
        <f>(B27-$B$8)*$B$2*Output!$V$101*$E$2*$H$4/Output!$V$95/1000000</f>
        <v>96.047411349870856</v>
      </c>
      <c r="M24" s="6">
        <f>(C27-$B$8)*$B$2*Output!$V$101*$E$2*$H$4/Output!$V$95/1000000</f>
        <v>186.44722565913085</v>
      </c>
      <c r="N24" s="6">
        <f>(D27-$B$8)*$B$2*Output!$V$101*$E$2*$H$4/Output!$V$95/1000000</f>
        <v>276.8470399683909</v>
      </c>
      <c r="P24" s="6">
        <v>2040</v>
      </c>
      <c r="Q24" s="6">
        <f>(B27-$B$8)*$B$2*Output!$V$101*$E$2*$I$4/Output!$V$95/1000000</f>
        <v>6.8993190250843615</v>
      </c>
      <c r="R24" s="6">
        <f>(C27-$B$8)*$B$2*Output!$V$101*$E$2*$I$4/Output!$V$95/1000000</f>
        <v>13.392957426811153</v>
      </c>
      <c r="S24" s="6">
        <f>(D27-$B$8)*$B$2*Output!$V$101*$E$2*$I$4/Output!$V$95/1000000</f>
        <v>19.886595828537942</v>
      </c>
      <c r="U24" s="6">
        <v>2040</v>
      </c>
      <c r="V24" s="6">
        <f>(B27-$B$8)*$B$2*Output!$V$101*$E$2*$J$4/Output!$V$95/1000000</f>
        <v>52.522813249081267</v>
      </c>
      <c r="W24" s="6">
        <f>(C27-$B$8)*$B$2*Output!$V$101*$E$2*$J$4/Output!$V$95/1000000</f>
        <v>101.95728001905186</v>
      </c>
      <c r="X24" s="6">
        <f>(D27-$B$8)*$B$2*Output!$V$101*$E$2*$J$4/Output!$V$95/1000000</f>
        <v>151.39174678902248</v>
      </c>
      <c r="Z24" s="6">
        <v>2040</v>
      </c>
      <c r="AA24" s="6">
        <f>(B27-$B$8)*$B$2*Output!$V$101*$E$2*$K$4/Output!$V$95/1000000</f>
        <v>0.27725592893895967</v>
      </c>
      <c r="AB24" s="6">
        <f>(C27-$B$8)*$B$2*Output!$V$101*$E$2*$K$4/Output!$V$95/1000000</f>
        <v>0.53820918254538319</v>
      </c>
      <c r="AC24" s="6">
        <f>(D27-$B$8)*$B$2*Output!$V$101*$E$2*$K$4/Output!$V$95/1000000</f>
        <v>0.79916243615180693</v>
      </c>
      <c r="AE24" s="6">
        <v>2040</v>
      </c>
      <c r="AF24" s="6">
        <f>(B27-$B$8)*$B$2*Output!$V$101*$E$2*$L$4/Output!$V$95/1000000</f>
        <v>36.862436006657141</v>
      </c>
      <c r="AG24" s="6">
        <f>(C27-$B$8)*$B$2*Output!$V$101*$E$2*$L$4/Output!$V$95/1000000</f>
        <v>71.557357224783914</v>
      </c>
      <c r="AH24" s="6">
        <f>(D27-$B$8)*$B$2*Output!$V$101*$E$2*$L$4/Output!$V$95/1000000</f>
        <v>106.25227844291071</v>
      </c>
      <c r="AJ24" s="6">
        <v>2040</v>
      </c>
      <c r="AK24" s="6">
        <f>(B27-$B$8)*$B$2*Output!$V$101*$E$2*$M$4/Output!$V$95/1000000</f>
        <v>16.669726306040758</v>
      </c>
      <c r="AL24" s="6">
        <f>(C27-$B$8)*$B$2*Output!$V$101*$E$2*$M$4/Output!$V$95/1000000</f>
        <v>32.359271099319535</v>
      </c>
      <c r="AM24" s="6">
        <f>(D27-$B$8)*$B$2*Output!$V$101*$E$2*$M$4/Output!$V$95/1000000</f>
        <v>48.048815892598313</v>
      </c>
    </row>
    <row r="25" spans="1:39" x14ac:dyDescent="0.25">
      <c r="A25" s="6">
        <v>2038</v>
      </c>
      <c r="B25" s="6">
        <v>0.71120557583596611</v>
      </c>
      <c r="C25" s="6">
        <v>0.98858975904681734</v>
      </c>
      <c r="D25" s="6">
        <v>1.2659739422576686</v>
      </c>
      <c r="F25" s="6">
        <v>2041</v>
      </c>
      <c r="G25" s="6">
        <f>(B28-$B$8)*$B$2*Output!$V$101*$E$2*$G$4/Output!$V$95/1000000</f>
        <v>7.2784735842021497E-2</v>
      </c>
      <c r="H25" s="6">
        <f>(C28-$B$8)*$B$2*Output!$V$101*$E$2*$G$4/Output!$V$95/1000000</f>
        <v>0.13954060960422079</v>
      </c>
      <c r="I25" s="6">
        <f>(D28-$B$8)*$B$2*Output!$V$101*$E$2*$G$4/Output!$V$95/1000000</f>
        <v>0.20629648336642012</v>
      </c>
      <c r="K25" s="6">
        <v>2041</v>
      </c>
      <c r="L25" s="6">
        <f>(B28-$B$8)*$B$2*Output!$V$101*$E$2*$H$4/Output!$V$95/1000000</f>
        <v>101.69725907633385</v>
      </c>
      <c r="M25" s="6">
        <f>(C28-$B$8)*$B$2*Output!$V$101*$E$2*$H$4/Output!$V$95/1000000</f>
        <v>194.97079109267079</v>
      </c>
      <c r="N25" s="6">
        <f>(D28-$B$8)*$B$2*Output!$V$101*$E$2*$H$4/Output!$V$95/1000000</f>
        <v>288.24432310900778</v>
      </c>
      <c r="P25" s="6">
        <v>2041</v>
      </c>
      <c r="Q25" s="6">
        <f>(B28-$B$8)*$B$2*Output!$V$101*$E$2*$I$4/Output!$V$95/1000000</f>
        <v>7.3051613206775601</v>
      </c>
      <c r="R25" s="6">
        <f>(C28-$B$8)*$B$2*Output!$V$101*$E$2*$I$4/Output!$V$95/1000000</f>
        <v>14.005225850610298</v>
      </c>
      <c r="S25" s="6">
        <f>(D28-$B$8)*$B$2*Output!$V$101*$E$2*$I$4/Output!$V$95/1000000</f>
        <v>20.705290380543037</v>
      </c>
      <c r="U25" s="6">
        <v>2041</v>
      </c>
      <c r="V25" s="6">
        <f>(B28-$B$8)*$B$2*Output!$V$101*$E$2*$J$4/Output!$V$95/1000000</f>
        <v>55.612390499027228</v>
      </c>
      <c r="W25" s="6">
        <f>(C28-$B$8)*$B$2*Output!$V$101*$E$2*$J$4/Output!$V$95/1000000</f>
        <v>106.61832844493163</v>
      </c>
      <c r="X25" s="6">
        <f>(D28-$B$8)*$B$2*Output!$V$101*$E$2*$J$4/Output!$V$95/1000000</f>
        <v>157.62426639083606</v>
      </c>
      <c r="Z25" s="6">
        <v>2041</v>
      </c>
      <c r="AA25" s="6">
        <f>(B28-$B$8)*$B$2*Output!$V$101*$E$2*$K$4/Output!$V$95/1000000</f>
        <v>0.2935651012294867</v>
      </c>
      <c r="AB25" s="6">
        <f>(C28-$B$8)*$B$2*Output!$V$101*$E$2*$K$4/Output!$V$95/1000000</f>
        <v>0.5628137920703572</v>
      </c>
      <c r="AC25" s="6">
        <f>(D28-$B$8)*$B$2*Output!$V$101*$E$2*$K$4/Output!$V$95/1000000</f>
        <v>0.83206248291122786</v>
      </c>
      <c r="AE25" s="6">
        <v>2041</v>
      </c>
      <c r="AF25" s="6">
        <f>(B28-$B$8)*$B$2*Output!$V$101*$E$2*$L$4/Output!$V$95/1000000</f>
        <v>39.030814595284028</v>
      </c>
      <c r="AG25" s="6">
        <f>(C28-$B$8)*$B$2*Output!$V$101*$E$2*$L$4/Output!$V$95/1000000</f>
        <v>74.828651900263395</v>
      </c>
      <c r="AH25" s="6">
        <f>(D28-$B$8)*$B$2*Output!$V$101*$E$2*$L$4/Output!$V$95/1000000</f>
        <v>110.62648920524279</v>
      </c>
      <c r="AJ25" s="6">
        <v>2041</v>
      </c>
      <c r="AK25" s="6">
        <f>(B28-$B$8)*$B$2*Output!$V$101*$E$2*$M$4/Output!$V$95/1000000</f>
        <v>17.650298441690218</v>
      </c>
      <c r="AL25" s="6">
        <f>(C28-$B$8)*$B$2*Output!$V$101*$E$2*$M$4/Output!$V$95/1000000</f>
        <v>33.838597829023549</v>
      </c>
      <c r="AM25" s="6">
        <f>(D28-$B$8)*$B$2*Output!$V$101*$E$2*$M$4/Output!$V$95/1000000</f>
        <v>50.026897216356886</v>
      </c>
    </row>
    <row r="26" spans="1:39" x14ac:dyDescent="0.25">
      <c r="A26" s="6">
        <v>2039</v>
      </c>
      <c r="B26" s="6">
        <v>0.72981928089169723</v>
      </c>
      <c r="C26" s="6">
        <v>1.0171324417841898</v>
      </c>
      <c r="D26" s="6">
        <v>1.3044456026766824</v>
      </c>
      <c r="F26" s="6">
        <v>2042</v>
      </c>
      <c r="G26" s="6">
        <f>(B29-$B$8)*$B$2*Output!$V$101*$E$2*$G$4/Output!$V$95/1000000</f>
        <v>7.6828332277689357E-2</v>
      </c>
      <c r="H26" s="6">
        <f>(C29-$B$8)*$B$2*Output!$V$101*$E$2*$G$4/Output!$V$95/1000000</f>
        <v>0.14575486507923563</v>
      </c>
      <c r="I26" s="6">
        <f>(D29-$B$8)*$B$2*Output!$V$101*$E$2*$G$4/Output!$V$95/1000000</f>
        <v>0.21468139788078192</v>
      </c>
      <c r="K26" s="6">
        <v>2042</v>
      </c>
      <c r="L26" s="6">
        <f>(B29-$B$8)*$B$2*Output!$V$101*$E$2*$H$4/Output!$V$95/1000000</f>
        <v>107.34710680279686</v>
      </c>
      <c r="M26" s="6">
        <f>(C29-$B$8)*$B$2*Output!$V$101*$E$2*$H$4/Output!$V$95/1000000</f>
        <v>203.65355598421067</v>
      </c>
      <c r="N26" s="6">
        <f>(D29-$B$8)*$B$2*Output!$V$101*$E$2*$H$4/Output!$V$95/1000000</f>
        <v>299.96000516562458</v>
      </c>
      <c r="P26" s="6">
        <v>2042</v>
      </c>
      <c r="Q26" s="6">
        <f>(B29-$B$8)*$B$2*Output!$V$101*$E$2*$I$4/Output!$V$95/1000000</f>
        <v>7.7110036162707578</v>
      </c>
      <c r="R26" s="6">
        <f>(C29-$B$8)*$B$2*Output!$V$101*$E$2*$I$4/Output!$V$95/1000000</f>
        <v>14.62892995845262</v>
      </c>
      <c r="S26" s="6">
        <f>(D29-$B$8)*$B$2*Output!$V$101*$E$2*$I$4/Output!$V$95/1000000</f>
        <v>21.546856300634481</v>
      </c>
      <c r="U26" s="6">
        <v>2042</v>
      </c>
      <c r="V26" s="6">
        <f>(B29-$B$8)*$B$2*Output!$V$101*$E$2*$J$4/Output!$V$95/1000000</f>
        <v>58.701967748973196</v>
      </c>
      <c r="W26" s="6">
        <f>(C29-$B$8)*$B$2*Output!$V$101*$E$2*$J$4/Output!$V$95/1000000</f>
        <v>111.36643391154131</v>
      </c>
      <c r="X26" s="6">
        <f>(D29-$B$8)*$B$2*Output!$V$101*$E$2*$J$4/Output!$V$95/1000000</f>
        <v>164.03090007410944</v>
      </c>
      <c r="Z26" s="6">
        <v>2042</v>
      </c>
      <c r="AA26" s="6">
        <f>(B29-$B$8)*$B$2*Output!$V$101*$E$2*$K$4/Output!$V$95/1000000</f>
        <v>0.30987427352001379</v>
      </c>
      <c r="AB26" s="6">
        <f>(C29-$B$8)*$B$2*Output!$V$101*$E$2*$K$4/Output!$V$95/1000000</f>
        <v>0.58787795581958369</v>
      </c>
      <c r="AC26" s="6">
        <f>(D29-$B$8)*$B$2*Output!$V$101*$E$2*$K$4/Output!$V$95/1000000</f>
        <v>0.86588163811915364</v>
      </c>
      <c r="AE26" s="6">
        <v>2042</v>
      </c>
      <c r="AF26" s="6">
        <f>(B29-$B$8)*$B$2*Output!$V$101*$E$2*$L$4/Output!$V$95/1000000</f>
        <v>41.199193183910921</v>
      </c>
      <c r="AG26" s="6">
        <f>(C29-$B$8)*$B$2*Output!$V$101*$E$2*$L$4/Output!$V$95/1000000</f>
        <v>78.161046398740112</v>
      </c>
      <c r="AH26" s="6">
        <f>(D29-$B$8)*$B$2*Output!$V$101*$E$2*$L$4/Output!$V$95/1000000</f>
        <v>115.12289961356929</v>
      </c>
      <c r="AJ26" s="6">
        <v>2042</v>
      </c>
      <c r="AK26" s="6">
        <f>(B29-$B$8)*$B$2*Output!$V$101*$E$2*$M$4/Output!$V$95/1000000</f>
        <v>18.630870577339671</v>
      </c>
      <c r="AL26" s="6">
        <f>(C29-$B$8)*$B$2*Output!$V$101*$E$2*$M$4/Output!$V$95/1000000</f>
        <v>35.345554781714647</v>
      </c>
      <c r="AM26" s="6">
        <f>(D29-$B$8)*$B$2*Output!$V$101*$E$2*$M$4/Output!$V$95/1000000</f>
        <v>52.060238986089615</v>
      </c>
    </row>
    <row r="27" spans="1:39" x14ac:dyDescent="0.25">
      <c r="A27" s="6">
        <v>2040</v>
      </c>
      <c r="B27" s="6">
        <v>0.74843298594742824</v>
      </c>
      <c r="C27" s="6">
        <v>1.0462596818358922</v>
      </c>
      <c r="D27" s="6">
        <v>1.3440863777243564</v>
      </c>
      <c r="F27" s="6">
        <v>2043</v>
      </c>
      <c r="G27" s="6">
        <f>(B30-$B$8)*$B$2*Output!$V$101*$E$2*$G$4/Output!$V$95/1000000</f>
        <v>8.0871928713357216E-2</v>
      </c>
      <c r="H27" s="6">
        <f>(C30-$B$8)*$B$2*Output!$V$101*$E$2*$G$4/Output!$V$95/1000000</f>
        <v>0.15208624266393148</v>
      </c>
      <c r="I27" s="6">
        <f>(D30-$B$8)*$B$2*Output!$V$101*$E$2*$G$4/Output!$V$95/1000000</f>
        <v>0.22330055661450582</v>
      </c>
      <c r="K27" s="6">
        <v>2043</v>
      </c>
      <c r="L27" s="6">
        <f>(B30-$B$8)*$B$2*Output!$V$101*$E$2*$H$4/Output!$V$95/1000000</f>
        <v>112.99695452925982</v>
      </c>
      <c r="M27" s="6">
        <f>(C30-$B$8)*$B$2*Output!$V$101*$E$2*$H$4/Output!$V$95/1000000</f>
        <v>212.49996779146721</v>
      </c>
      <c r="N27" s="6">
        <f>(D30-$B$8)*$B$2*Output!$V$101*$E$2*$H$4/Output!$V$95/1000000</f>
        <v>312.00298105367472</v>
      </c>
      <c r="P27" s="6">
        <v>2043</v>
      </c>
      <c r="Q27" s="6">
        <f>(B30-$B$8)*$B$2*Output!$V$101*$E$2*$I$4/Output!$V$95/1000000</f>
        <v>8.1168459118639564</v>
      </c>
      <c r="R27" s="6">
        <f>(C30-$B$8)*$B$2*Output!$V$101*$E$2*$I$4/Output!$V$95/1000000</f>
        <v>15.264389222036593</v>
      </c>
      <c r="S27" s="6">
        <f>(D30-$B$8)*$B$2*Output!$V$101*$E$2*$I$4/Output!$V$95/1000000</f>
        <v>22.411932532209239</v>
      </c>
      <c r="U27" s="6">
        <v>2043</v>
      </c>
      <c r="V27" s="6">
        <f>(B30-$B$8)*$B$2*Output!$V$101*$E$2*$J$4/Output!$V$95/1000000</f>
        <v>61.791544998919136</v>
      </c>
      <c r="W27" s="6">
        <f>(C30-$B$8)*$B$2*Output!$V$101*$E$2*$J$4/Output!$V$95/1000000</f>
        <v>116.20402847808792</v>
      </c>
      <c r="X27" s="6">
        <f>(D30-$B$8)*$B$2*Output!$V$101*$E$2*$J$4/Output!$V$95/1000000</f>
        <v>170.61651195725673</v>
      </c>
      <c r="Z27" s="6">
        <v>2043</v>
      </c>
      <c r="AA27" s="6">
        <f>(B30-$B$8)*$B$2*Output!$V$101*$E$2*$K$4/Output!$V$95/1000000</f>
        <v>0.32618344581054082</v>
      </c>
      <c r="AB27" s="6">
        <f>(C30-$B$8)*$B$2*Output!$V$101*$E$2*$K$4/Output!$V$95/1000000</f>
        <v>0.61341451207785702</v>
      </c>
      <c r="AC27" s="6">
        <f>(D30-$B$8)*$B$2*Output!$V$101*$E$2*$K$4/Output!$V$95/1000000</f>
        <v>0.90064557834517356</v>
      </c>
      <c r="AE27" s="6">
        <v>2043</v>
      </c>
      <c r="AF27" s="6">
        <f>(B30-$B$8)*$B$2*Output!$V$101*$E$2*$L$4/Output!$V$95/1000000</f>
        <v>43.367571772537808</v>
      </c>
      <c r="AG27" s="6">
        <f>(C30-$B$8)*$B$2*Output!$V$101*$E$2*$L$4/Output!$V$95/1000000</f>
        <v>81.556247628533256</v>
      </c>
      <c r="AH27" s="6">
        <f>(D30-$B$8)*$B$2*Output!$V$101*$E$2*$L$4/Output!$V$95/1000000</f>
        <v>119.74492348452875</v>
      </c>
      <c r="AJ27" s="6">
        <v>2043</v>
      </c>
      <c r="AK27" s="6">
        <f>(B30-$B$8)*$B$2*Output!$V$101*$E$2*$M$4/Output!$V$95/1000000</f>
        <v>19.611442712989124</v>
      </c>
      <c r="AL27" s="6">
        <f>(C30-$B$8)*$B$2*Output!$V$101*$E$2*$M$4/Output!$V$95/1000000</f>
        <v>36.880913846003381</v>
      </c>
      <c r="AM27" s="6">
        <f>(D30-$B$8)*$B$2*Output!$V$101*$E$2*$M$4/Output!$V$95/1000000</f>
        <v>54.150384979017666</v>
      </c>
    </row>
    <row r="28" spans="1:39" x14ac:dyDescent="0.25">
      <c r="A28" s="6">
        <v>2041</v>
      </c>
      <c r="B28" s="6">
        <v>0.76704669100315936</v>
      </c>
      <c r="C28" s="6">
        <v>1.074340993171067</v>
      </c>
      <c r="D28" s="6">
        <v>1.381635295338975</v>
      </c>
      <c r="F28" s="6">
        <v>2044</v>
      </c>
      <c r="G28" s="6">
        <f>(B31-$B$8)*$B$2*Output!$V$101*$E$2*$G$4/Output!$V$95/1000000</f>
        <v>8.491552514902509E-2</v>
      </c>
      <c r="H28" s="6">
        <f>(C31-$B$8)*$B$2*Output!$V$101*$E$2*$G$4/Output!$V$95/1000000</f>
        <v>0.15853801432692613</v>
      </c>
      <c r="I28" s="6">
        <f>(D31-$B$8)*$B$2*Output!$V$101*$E$2*$G$4/Output!$V$95/1000000</f>
        <v>0.23216050350482714</v>
      </c>
      <c r="K28" s="6">
        <v>2044</v>
      </c>
      <c r="L28" s="6">
        <f>(B31-$B$8)*$B$2*Output!$V$101*$E$2*$H$4/Output!$V$95/1000000</f>
        <v>118.64680225572285</v>
      </c>
      <c r="M28" s="6">
        <f>(C31-$B$8)*$B$2*Output!$V$101*$E$2*$H$4/Output!$V$95/1000000</f>
        <v>221.51459821805872</v>
      </c>
      <c r="N28" s="6">
        <f>(D31-$B$8)*$B$2*Output!$V$101*$E$2*$H$4/Output!$V$95/1000000</f>
        <v>324.38239418039473</v>
      </c>
      <c r="P28" s="6">
        <v>2044</v>
      </c>
      <c r="Q28" s="6">
        <f>(B31-$B$8)*$B$2*Output!$V$101*$E$2*$I$4/Output!$V$95/1000000</f>
        <v>8.5226882074571524</v>
      </c>
      <c r="R28" s="6">
        <f>(C31-$B$8)*$B$2*Output!$V$101*$E$2*$I$4/Output!$V$95/1000000</f>
        <v>15.911932037945821</v>
      </c>
      <c r="S28" s="6">
        <f>(D31-$B$8)*$B$2*Output!$V$101*$E$2*$I$4/Output!$V$95/1000000</f>
        <v>23.301175868434488</v>
      </c>
      <c r="U28" s="6">
        <v>2044</v>
      </c>
      <c r="V28" s="6">
        <f>(B31-$B$8)*$B$2*Output!$V$101*$E$2*$J$4/Output!$V$95/1000000</f>
        <v>64.881122248865111</v>
      </c>
      <c r="W28" s="6">
        <f>(C31-$B$8)*$B$2*Output!$V$101*$E$2*$J$4/Output!$V$95/1000000</f>
        <v>121.13361214672668</v>
      </c>
      <c r="X28" s="6">
        <f>(D31-$B$8)*$B$2*Output!$V$101*$E$2*$J$4/Output!$V$95/1000000</f>
        <v>177.38610204458826</v>
      </c>
      <c r="Z28" s="6">
        <v>2044</v>
      </c>
      <c r="AA28" s="6">
        <f>(B31-$B$8)*$B$2*Output!$V$101*$E$2*$K$4/Output!$V$95/1000000</f>
        <v>0.3424926181010679</v>
      </c>
      <c r="AB28" s="6">
        <f>(C31-$B$8)*$B$2*Output!$V$101*$E$2*$K$4/Output!$V$95/1000000</f>
        <v>0.63943665778526859</v>
      </c>
      <c r="AC28" s="6">
        <f>(D31-$B$8)*$B$2*Output!$V$101*$E$2*$K$4/Output!$V$95/1000000</f>
        <v>0.9363806974694695</v>
      </c>
      <c r="AE28" s="6">
        <v>2044</v>
      </c>
      <c r="AF28" s="6">
        <f>(B31-$B$8)*$B$2*Output!$V$101*$E$2*$L$4/Output!$V$95/1000000</f>
        <v>45.535950361164701</v>
      </c>
      <c r="AG28" s="6">
        <f>(C31-$B$8)*$B$2*Output!$V$101*$E$2*$L$4/Output!$V$95/1000000</f>
        <v>85.016010182814142</v>
      </c>
      <c r="AH28" s="6">
        <f>(D31-$B$8)*$B$2*Output!$V$101*$E$2*$L$4/Output!$V$95/1000000</f>
        <v>124.49607000446355</v>
      </c>
      <c r="AJ28" s="6">
        <v>2044</v>
      </c>
      <c r="AK28" s="6">
        <f>(B31-$B$8)*$B$2*Output!$V$101*$E$2*$M$4/Output!$V$95/1000000</f>
        <v>20.592014848638588</v>
      </c>
      <c r="AL28" s="6">
        <f>(C31-$B$8)*$B$2*Output!$V$101*$E$2*$M$4/Output!$V$95/1000000</f>
        <v>38.445468474279593</v>
      </c>
      <c r="AM28" s="6">
        <f>(D31-$B$8)*$B$2*Output!$V$101*$E$2*$M$4/Output!$V$95/1000000</f>
        <v>56.298922099920595</v>
      </c>
    </row>
    <row r="29" spans="1:39" x14ac:dyDescent="0.25">
      <c r="A29" s="6">
        <v>2042</v>
      </c>
      <c r="B29" s="6">
        <v>0.78566039605889049</v>
      </c>
      <c r="C29" s="6">
        <v>1.102946795058857</v>
      </c>
      <c r="D29" s="6">
        <v>1.4202331940588235</v>
      </c>
      <c r="F29" s="6">
        <v>2045</v>
      </c>
      <c r="G29" s="6">
        <f>(B32-$B$8)*$B$2*Output!$V$101*$E$2*$G$4/Output!$V$95/1000000</f>
        <v>8.8959121584692949E-2</v>
      </c>
      <c r="H29" s="6">
        <f>(C32-$B$8)*$B$2*Output!$V$101*$E$2*$G$4/Output!$V$95/1000000</f>
        <v>0.16511354344381951</v>
      </c>
      <c r="I29" s="6">
        <f>(D32-$B$8)*$B$2*Output!$V$101*$E$2*$G$4/Output!$V$95/1000000</f>
        <v>0.24126796530294614</v>
      </c>
      <c r="K29" s="6">
        <v>2045</v>
      </c>
      <c r="L29" s="6">
        <f>(B32-$B$8)*$B$2*Output!$V$101*$E$2*$H$4/Output!$V$95/1000000</f>
        <v>124.29664998218584</v>
      </c>
      <c r="M29" s="6">
        <f>(C32-$B$8)*$B$2*Output!$V$101*$E$2*$H$4/Output!$V$95/1000000</f>
        <v>230.70214668448608</v>
      </c>
      <c r="N29" s="6">
        <f>(D32-$B$8)*$B$2*Output!$V$101*$E$2*$H$4/Output!$V$95/1000000</f>
        <v>337.10764338678644</v>
      </c>
      <c r="P29" s="6">
        <v>2045</v>
      </c>
      <c r="Q29" s="6">
        <f>(B32-$B$8)*$B$2*Output!$V$101*$E$2*$I$4/Output!$V$95/1000000</f>
        <v>8.9285305030503537</v>
      </c>
      <c r="R29" s="6">
        <f>(C32-$B$8)*$B$2*Output!$V$101*$E$2*$I$4/Output!$V$95/1000000</f>
        <v>16.57189597697802</v>
      </c>
      <c r="S29" s="6">
        <f>(D32-$B$8)*$B$2*Output!$V$101*$E$2*$I$4/Output!$V$95/1000000</f>
        <v>24.215261450905697</v>
      </c>
      <c r="U29" s="6">
        <v>2045</v>
      </c>
      <c r="V29" s="6">
        <f>(B32-$B$8)*$B$2*Output!$V$101*$E$2*$J$4/Output!$V$95/1000000</f>
        <v>67.970699498811072</v>
      </c>
      <c r="W29" s="6">
        <f>(C32-$B$8)*$B$2*Output!$V$101*$E$2*$J$4/Output!$V$95/1000000</f>
        <v>126.15775476064101</v>
      </c>
      <c r="X29" s="6">
        <f>(D32-$B$8)*$B$2*Output!$V$101*$E$2*$J$4/Output!$V$95/1000000</f>
        <v>184.34481002247105</v>
      </c>
      <c r="Z29" s="6">
        <v>2045</v>
      </c>
      <c r="AA29" s="6">
        <f>(B32-$B$8)*$B$2*Output!$V$101*$E$2*$K$4/Output!$V$95/1000000</f>
        <v>0.35880179039159499</v>
      </c>
      <c r="AB29" s="6">
        <f>(C32-$B$8)*$B$2*Output!$V$101*$E$2*$K$4/Output!$V$95/1000000</f>
        <v>0.66595795855673867</v>
      </c>
      <c r="AC29" s="6">
        <f>(D32-$B$8)*$B$2*Output!$V$101*$E$2*$K$4/Output!$V$95/1000000</f>
        <v>0.97311412672188269</v>
      </c>
      <c r="AE29" s="6">
        <v>2045</v>
      </c>
      <c r="AF29" s="6">
        <f>(B32-$B$8)*$B$2*Output!$V$101*$E$2*$L$4/Output!$V$95/1000000</f>
        <v>47.704328949791602</v>
      </c>
      <c r="AG29" s="6">
        <f>(C32-$B$8)*$B$2*Output!$V$101*$E$2*$L$4/Output!$V$95/1000000</f>
        <v>88.542137671748208</v>
      </c>
      <c r="AH29" s="6">
        <f>(D32-$B$8)*$B$2*Output!$V$101*$E$2*$L$4/Output!$V$95/1000000</f>
        <v>129.37994639370484</v>
      </c>
      <c r="AJ29" s="6">
        <v>2045</v>
      </c>
      <c r="AK29" s="6">
        <f>(B32-$B$8)*$B$2*Output!$V$101*$E$2*$M$4/Output!$V$95/1000000</f>
        <v>21.572586984288048</v>
      </c>
      <c r="AL29" s="6">
        <f>(C32-$B$8)*$B$2*Output!$V$101*$E$2*$M$4/Output!$V$95/1000000</f>
        <v>40.040034285126232</v>
      </c>
      <c r="AM29" s="6">
        <f>(D32-$B$8)*$B$2*Output!$V$101*$E$2*$M$4/Output!$V$95/1000000</f>
        <v>58.507481585964442</v>
      </c>
    </row>
    <row r="30" spans="1:39" x14ac:dyDescent="0.25">
      <c r="A30" s="6">
        <v>2043</v>
      </c>
      <c r="B30" s="6">
        <v>0.8042741011146215</v>
      </c>
      <c r="C30" s="6">
        <v>1.1320917398704751</v>
      </c>
      <c r="D30" s="6">
        <v>1.4599093786263291</v>
      </c>
      <c r="F30" s="6">
        <v>2046</v>
      </c>
      <c r="G30" s="6">
        <f>(B33-$B$8)*$B$2*Output!$V$101*$E$2*$G$4/Output!$V$95/1000000</f>
        <v>9.3002718020360836E-2</v>
      </c>
      <c r="H30" s="6">
        <f>(C33-$B$8)*$B$2*Output!$V$101*$E$2*$G$4/Output!$V$95/1000000</f>
        <v>0.17181628735077534</v>
      </c>
      <c r="I30" s="6">
        <f>(D33-$B$8)*$B$2*Output!$V$101*$E$2*$G$4/Output!$V$95/1000000</f>
        <v>0.25062985668118992</v>
      </c>
      <c r="K30" s="6">
        <v>2046</v>
      </c>
      <c r="L30" s="6">
        <f>(B33-$B$8)*$B$2*Output!$V$101*$E$2*$H$4/Output!$V$95/1000000</f>
        <v>129.94649770864885</v>
      </c>
      <c r="M30" s="6">
        <f>(C33-$B$8)*$B$2*Output!$V$101*$E$2*$H$4/Output!$V$95/1000000</f>
        <v>240.06744389608167</v>
      </c>
      <c r="N30" s="6">
        <f>(D33-$B$8)*$B$2*Output!$V$101*$E$2*$H$4/Output!$V$95/1000000</f>
        <v>350.18839008351461</v>
      </c>
      <c r="P30" s="6">
        <v>2046</v>
      </c>
      <c r="Q30" s="6">
        <f>(B33-$B$8)*$B$2*Output!$V$101*$E$2*$I$4/Output!$V$95/1000000</f>
        <v>9.3343727986435514</v>
      </c>
      <c r="R30" s="6">
        <f>(C33-$B$8)*$B$2*Output!$V$101*$E$2*$I$4/Output!$V$95/1000000</f>
        <v>17.244628040439487</v>
      </c>
      <c r="S30" s="6">
        <f>(D33-$B$8)*$B$2*Output!$V$101*$E$2*$I$4/Output!$V$95/1000000</f>
        <v>25.154883282235435</v>
      </c>
      <c r="U30" s="6">
        <v>2046</v>
      </c>
      <c r="V30" s="6">
        <f>(B33-$B$8)*$B$2*Output!$V$101*$E$2*$J$4/Output!$V$95/1000000</f>
        <v>71.060276748757033</v>
      </c>
      <c r="W30" s="6">
        <f>(C33-$B$8)*$B$2*Output!$V$101*$E$2*$J$4/Output!$V$95/1000000</f>
        <v>131.27909795514907</v>
      </c>
      <c r="X30" s="6">
        <f>(D33-$B$8)*$B$2*Output!$V$101*$E$2*$J$4/Output!$V$95/1000000</f>
        <v>191.4979191615412</v>
      </c>
      <c r="Z30" s="6">
        <v>2046</v>
      </c>
      <c r="AA30" s="6">
        <f>(B33-$B$8)*$B$2*Output!$V$101*$E$2*$K$4/Output!$V$95/1000000</f>
        <v>0.37511096268212207</v>
      </c>
      <c r="AB30" s="6">
        <f>(C33-$B$8)*$B$2*Output!$V$101*$E$2*$K$4/Output!$V$95/1000000</f>
        <v>0.6929923589814605</v>
      </c>
      <c r="AC30" s="6">
        <f>(D33-$B$8)*$B$2*Output!$V$101*$E$2*$K$4/Output!$V$95/1000000</f>
        <v>1.0108737552807994</v>
      </c>
      <c r="AE30" s="6">
        <v>2046</v>
      </c>
      <c r="AF30" s="6">
        <f>(B33-$B$8)*$B$2*Output!$V$101*$E$2*$L$4/Output!$V$95/1000000</f>
        <v>49.872707538418503</v>
      </c>
      <c r="AG30" s="6">
        <f>(C33-$B$8)*$B$2*Output!$V$101*$E$2*$L$4/Output!$V$95/1000000</f>
        <v>92.136484091853276</v>
      </c>
      <c r="AH30" s="6">
        <f>(D33-$B$8)*$B$2*Output!$V$101*$E$2*$L$4/Output!$V$95/1000000</f>
        <v>134.40026064528811</v>
      </c>
      <c r="AJ30" s="6">
        <v>2046</v>
      </c>
      <c r="AK30" s="6">
        <f>(B33-$B$8)*$B$2*Output!$V$101*$E$2*$M$4/Output!$V$95/1000000</f>
        <v>22.553159119937504</v>
      </c>
      <c r="AL30" s="6">
        <f>(C33-$B$8)*$B$2*Output!$V$101*$E$2*$M$4/Output!$V$95/1000000</f>
        <v>41.665449682563022</v>
      </c>
      <c r="AM30" s="6">
        <f>(D33-$B$8)*$B$2*Output!$V$101*$E$2*$M$4/Output!$V$95/1000000</f>
        <v>60.777740245188561</v>
      </c>
    </row>
    <row r="31" spans="1:39" x14ac:dyDescent="0.25">
      <c r="A31" s="6">
        <v>2044</v>
      </c>
      <c r="B31" s="6">
        <v>0.82288780617035262</v>
      </c>
      <c r="C31" s="6">
        <v>1.161790889311453</v>
      </c>
      <c r="D31" s="6">
        <v>1.5006939724525536</v>
      </c>
      <c r="F31" s="6">
        <v>2047</v>
      </c>
      <c r="G31" s="6">
        <f>(B34-$B$8)*$B$2*Output!$V$101*$E$2*$G$4/Output!$V$95/1000000</f>
        <v>9.7046314456028696E-2</v>
      </c>
      <c r="H31" s="6">
        <f>(C34-$B$8)*$B$2*Output!$V$101*$E$2*$G$4/Output!$V$95/1000000</f>
        <v>0.17864979996943919</v>
      </c>
      <c r="I31" s="6">
        <f>(D34-$B$8)*$B$2*Output!$V$101*$E$2*$G$4/Output!$V$95/1000000</f>
        <v>0.26025328548284976</v>
      </c>
      <c r="K31" s="6">
        <v>2047</v>
      </c>
      <c r="L31" s="6">
        <f>(B34-$B$8)*$B$2*Output!$V$101*$E$2*$H$4/Output!$V$95/1000000</f>
        <v>135.59634543511183</v>
      </c>
      <c r="M31" s="6">
        <f>(C34-$B$8)*$B$2*Output!$V$101*$E$2*$H$4/Output!$V$95/1000000</f>
        <v>249.61545551063276</v>
      </c>
      <c r="N31" s="6">
        <f>(D34-$B$8)*$B$2*Output!$V$101*$E$2*$H$4/Output!$V$95/1000000</f>
        <v>363.63456558615383</v>
      </c>
      <c r="P31" s="6">
        <v>2047</v>
      </c>
      <c r="Q31" s="6">
        <f>(B34-$B$8)*$B$2*Output!$V$101*$E$2*$I$4/Output!$V$95/1000000</f>
        <v>9.7402150942367456</v>
      </c>
      <c r="R31" s="6">
        <f>(C34-$B$8)*$B$2*Output!$V$101*$E$2*$I$4/Output!$V$95/1000000</f>
        <v>17.930484923599384</v>
      </c>
      <c r="S31" s="6">
        <f>(D34-$B$8)*$B$2*Output!$V$101*$E$2*$I$4/Output!$V$95/1000000</f>
        <v>26.120754752962025</v>
      </c>
      <c r="U31" s="6">
        <v>2047</v>
      </c>
      <c r="V31" s="6">
        <f>(B34-$B$8)*$B$2*Output!$V$101*$E$2*$J$4/Output!$V$95/1000000</f>
        <v>74.149853998702994</v>
      </c>
      <c r="W31" s="6">
        <f>(C34-$B$8)*$B$2*Output!$V$101*$E$2*$J$4/Output!$V$95/1000000</f>
        <v>136.50035716331618</v>
      </c>
      <c r="X31" s="6">
        <f>(D34-$B$8)*$B$2*Output!$V$101*$E$2*$J$4/Output!$V$95/1000000</f>
        <v>198.85086032792941</v>
      </c>
      <c r="Z31" s="6">
        <v>2047</v>
      </c>
      <c r="AA31" s="6">
        <f>(B34-$B$8)*$B$2*Output!$V$101*$E$2*$K$4/Output!$V$95/1000000</f>
        <v>0.39142013497264905</v>
      </c>
      <c r="AB31" s="6">
        <f>(C34-$B$8)*$B$2*Output!$V$101*$E$2*$K$4/Output!$V$95/1000000</f>
        <v>0.72055419321007153</v>
      </c>
      <c r="AC31" s="6">
        <f>(D34-$B$8)*$B$2*Output!$V$101*$E$2*$K$4/Output!$V$95/1000000</f>
        <v>1.0496882514474941</v>
      </c>
      <c r="AE31" s="6">
        <v>2047</v>
      </c>
      <c r="AF31" s="6">
        <f>(B34-$B$8)*$B$2*Output!$V$101*$E$2*$L$4/Output!$V$95/1000000</f>
        <v>52.041086127045382</v>
      </c>
      <c r="AG31" s="6">
        <f>(C34-$B$8)*$B$2*Output!$V$101*$E$2*$L$4/Output!$V$95/1000000</f>
        <v>95.800955233611774</v>
      </c>
      <c r="AH31" s="6">
        <f>(D34-$B$8)*$B$2*Output!$V$101*$E$2*$L$4/Output!$V$95/1000000</f>
        <v>139.56082434017819</v>
      </c>
      <c r="AJ31" s="6">
        <v>2047</v>
      </c>
      <c r="AK31" s="6">
        <f>(B34-$B$8)*$B$2*Output!$V$101*$E$2*$M$4/Output!$V$95/1000000</f>
        <v>23.533731255586961</v>
      </c>
      <c r="AL31" s="6">
        <f>(C34-$B$8)*$B$2*Output!$V$101*$E$2*$M$4/Output!$V$95/1000000</f>
        <v>43.322576492589015</v>
      </c>
      <c r="AM31" s="6">
        <f>(D34-$B$8)*$B$2*Output!$V$101*$E$2*$M$4/Output!$V$95/1000000</f>
        <v>63.111421729591079</v>
      </c>
    </row>
    <row r="32" spans="1:39" x14ac:dyDescent="0.25">
      <c r="A32" s="6">
        <v>2045</v>
      </c>
      <c r="B32" s="6">
        <v>0.84150151122608374</v>
      </c>
      <c r="C32" s="6">
        <v>1.1920597258569601</v>
      </c>
      <c r="D32" s="6">
        <v>1.5426179404878371</v>
      </c>
      <c r="F32" s="6">
        <v>2048</v>
      </c>
      <c r="G32" s="6">
        <f>(B35-$B$8)*$B$2*Output!$V$101*$E$2*$G$4/Output!$V$95/1000000</f>
        <v>0.10108991089169655</v>
      </c>
      <c r="H32" s="6">
        <f>(C35-$B$8)*$B$2*Output!$V$101*$E$2*$G$4/Output!$V$95/1000000</f>
        <v>0.18561773450518831</v>
      </c>
      <c r="I32" s="6">
        <f>(D35-$B$8)*$B$2*Output!$V$101*$E$2*$G$4/Output!$V$95/1000000</f>
        <v>0.27014555811868013</v>
      </c>
      <c r="K32" s="6">
        <v>2048</v>
      </c>
      <c r="L32" s="6">
        <f>(B35-$B$8)*$B$2*Output!$V$101*$E$2*$H$4/Output!$V$95/1000000</f>
        <v>141.24619316157481</v>
      </c>
      <c r="M32" s="6">
        <f>(C35-$B$8)*$B$2*Output!$V$101*$E$2*$H$4/Output!$V$95/1000000</f>
        <v>259.35128590846597</v>
      </c>
      <c r="N32" s="6">
        <f>(D35-$B$8)*$B$2*Output!$V$101*$E$2*$H$4/Output!$V$95/1000000</f>
        <v>377.45637865535718</v>
      </c>
      <c r="P32" s="6">
        <v>2048</v>
      </c>
      <c r="Q32" s="6">
        <f>(B35-$B$8)*$B$2*Output!$V$101*$E$2*$I$4/Output!$V$95/1000000</f>
        <v>10.146057389829945</v>
      </c>
      <c r="R32" s="6">
        <f>(C35-$B$8)*$B$2*Output!$V$101*$E$2*$I$4/Output!$V$95/1000000</f>
        <v>18.62983328650407</v>
      </c>
      <c r="S32" s="6">
        <f>(D35-$B$8)*$B$2*Output!$V$101*$E$2*$I$4/Output!$V$95/1000000</f>
        <v>27.113609183178202</v>
      </c>
      <c r="U32" s="6">
        <v>2048</v>
      </c>
      <c r="V32" s="6">
        <f>(B35-$B$8)*$B$2*Output!$V$101*$E$2*$J$4/Output!$V$95/1000000</f>
        <v>77.239431248648941</v>
      </c>
      <c r="W32" s="6">
        <f>(C35-$B$8)*$B$2*Output!$V$101*$E$2*$J$4/Output!$V$95/1000000</f>
        <v>141.82432367759753</v>
      </c>
      <c r="X32" s="6">
        <f>(D35-$B$8)*$B$2*Output!$V$101*$E$2*$J$4/Output!$V$95/1000000</f>
        <v>206.40921610654621</v>
      </c>
      <c r="Z32" s="6">
        <v>2048</v>
      </c>
      <c r="AA32" s="6">
        <f>(B35-$B$8)*$B$2*Output!$V$101*$E$2*$K$4/Output!$V$95/1000000</f>
        <v>0.40772930726317608</v>
      </c>
      <c r="AB32" s="6">
        <f>(C35-$B$8)*$B$2*Output!$V$101*$E$2*$K$4/Output!$V$95/1000000</f>
        <v>0.74865819583759274</v>
      </c>
      <c r="AC32" s="6">
        <f>(D35-$B$8)*$B$2*Output!$V$101*$E$2*$K$4/Output!$V$95/1000000</f>
        <v>1.0895870844120099</v>
      </c>
      <c r="AE32" s="6">
        <v>2048</v>
      </c>
      <c r="AF32" s="6">
        <f>(B35-$B$8)*$B$2*Output!$V$101*$E$2*$L$4/Output!$V$95/1000000</f>
        <v>54.209464715672276</v>
      </c>
      <c r="AG32" s="6">
        <f>(C35-$B$8)*$B$2*Output!$V$101*$E$2*$L$4/Output!$V$95/1000000</f>
        <v>99.53751012840722</v>
      </c>
      <c r="AH32" s="6">
        <f>(D35-$B$8)*$B$2*Output!$V$101*$E$2*$L$4/Output!$V$95/1000000</f>
        <v>144.86555554114221</v>
      </c>
      <c r="AJ32" s="6">
        <v>2048</v>
      </c>
      <c r="AK32" s="6">
        <f>(B35-$B$8)*$B$2*Output!$V$101*$E$2*$M$4/Output!$V$95/1000000</f>
        <v>24.514303391236417</v>
      </c>
      <c r="AL32" s="6">
        <f>(C35-$B$8)*$B$2*Output!$V$101*$E$2*$M$4/Output!$V$95/1000000</f>
        <v>45.012300617508167</v>
      </c>
      <c r="AM32" s="6">
        <f>(D35-$B$8)*$B$2*Output!$V$101*$E$2*$M$4/Output!$V$95/1000000</f>
        <v>65.510297843779938</v>
      </c>
    </row>
    <row r="33" spans="1:39" x14ac:dyDescent="0.25">
      <c r="A33" s="6">
        <v>2046</v>
      </c>
      <c r="B33" s="6">
        <v>0.86011521628181486</v>
      </c>
      <c r="C33" s="6">
        <v>1.2229141645065895</v>
      </c>
      <c r="D33" s="6">
        <v>1.5857131127313648</v>
      </c>
      <c r="F33" s="6">
        <v>2049</v>
      </c>
      <c r="G33" s="6">
        <f>(B36-$B$8)*$B$2*Output!$V$101*$E$2*$G$4/Output!$V$95/1000000</f>
        <v>0.10513350732736444</v>
      </c>
      <c r="H33" s="6">
        <f>(C36-$B$8)*$B$2*Output!$V$101*$E$2*$G$4/Output!$V$95/1000000</f>
        <v>0.19272384622076011</v>
      </c>
      <c r="I33" s="6">
        <f>(D36-$B$8)*$B$2*Output!$V$101*$E$2*$G$4/Output!$V$95/1000000</f>
        <v>0.2803141851141559</v>
      </c>
      <c r="K33" s="6">
        <v>2049</v>
      </c>
      <c r="L33" s="6">
        <f>(B36-$B$8)*$B$2*Output!$V$101*$E$2*$H$4/Output!$V$95/1000000</f>
        <v>146.89604088803787</v>
      </c>
      <c r="M33" s="6">
        <f>(C36-$B$8)*$B$2*Output!$V$101*$E$2*$H$4/Output!$V$95/1000000</f>
        <v>269.28018206785339</v>
      </c>
      <c r="N33" s="6">
        <f>(D36-$B$8)*$B$2*Output!$V$101*$E$2*$H$4/Output!$V$95/1000000</f>
        <v>391.66432324766907</v>
      </c>
      <c r="P33" s="6">
        <v>2049</v>
      </c>
      <c r="Q33" s="6">
        <f>(B36-$B$8)*$B$2*Output!$V$101*$E$2*$I$4/Output!$V$95/1000000</f>
        <v>10.551899685423146</v>
      </c>
      <c r="R33" s="6">
        <f>(C36-$B$8)*$B$2*Output!$V$101*$E$2*$I$4/Output!$V$95/1000000</f>
        <v>19.343050032356963</v>
      </c>
      <c r="S33" s="6">
        <f>(D36-$B$8)*$B$2*Output!$V$101*$E$2*$I$4/Output!$V$95/1000000</f>
        <v>28.134200379290785</v>
      </c>
      <c r="U33" s="6">
        <v>2049</v>
      </c>
      <c r="V33" s="6">
        <f>(B36-$B$8)*$B$2*Output!$V$101*$E$2*$J$4/Output!$V$95/1000000</f>
        <v>80.329008498594931</v>
      </c>
      <c r="W33" s="6">
        <f>(C36-$B$8)*$B$2*Output!$V$101*$E$2*$J$4/Output!$V$95/1000000</f>
        <v>147.25386676907544</v>
      </c>
      <c r="X33" s="6">
        <f>(D36-$B$8)*$B$2*Output!$V$101*$E$2*$J$4/Output!$V$95/1000000</f>
        <v>214.17872503955607</v>
      </c>
      <c r="Z33" s="6">
        <v>2049</v>
      </c>
      <c r="AA33" s="6">
        <f>(B36-$B$8)*$B$2*Output!$V$101*$E$2*$K$4/Output!$V$95/1000000</f>
        <v>0.42403847955370322</v>
      </c>
      <c r="AB33" s="6">
        <f>(C36-$B$8)*$B$2*Output!$V$101*$E$2*$K$4/Output!$V$95/1000000</f>
        <v>0.77731951309039904</v>
      </c>
      <c r="AC33" s="6">
        <f>(D36-$B$8)*$B$2*Output!$V$101*$E$2*$K$4/Output!$V$95/1000000</f>
        <v>1.1306005466270954</v>
      </c>
      <c r="AE33" s="6">
        <v>2049</v>
      </c>
      <c r="AF33" s="6">
        <f>(B36-$B$8)*$B$2*Output!$V$101*$E$2*$L$4/Output!$V$95/1000000</f>
        <v>56.377843304299184</v>
      </c>
      <c r="AG33" s="6">
        <f>(C36-$B$8)*$B$2*Output!$V$101*$E$2*$L$4/Output!$V$95/1000000</f>
        <v>103.34816253588261</v>
      </c>
      <c r="AH33" s="6">
        <f>(D36-$B$8)*$B$2*Output!$V$101*$E$2*$L$4/Output!$V$95/1000000</f>
        <v>150.3184817674661</v>
      </c>
      <c r="AJ33" s="6">
        <v>2049</v>
      </c>
      <c r="AK33" s="6">
        <f>(B36-$B$8)*$B$2*Output!$V$101*$E$2*$M$4/Output!$V$95/1000000</f>
        <v>25.494875526885878</v>
      </c>
      <c r="AL33" s="6">
        <f>(C36-$B$8)*$B$2*Output!$V$101*$E$2*$M$4/Output!$V$95/1000000</f>
        <v>46.735532708534329</v>
      </c>
      <c r="AM33" s="6">
        <f>(D36-$B$8)*$B$2*Output!$V$101*$E$2*$M$4/Output!$V$95/1000000</f>
        <v>67.976189890182809</v>
      </c>
    </row>
    <row r="34" spans="1:39" x14ac:dyDescent="0.25">
      <c r="A34" s="6">
        <v>2047</v>
      </c>
      <c r="B34" s="6">
        <v>0.87872892133754588</v>
      </c>
      <c r="C34" s="6">
        <v>1.2543705648675265</v>
      </c>
      <c r="D34" s="6">
        <v>1.6300122083975075</v>
      </c>
      <c r="F34" s="6">
        <v>2050</v>
      </c>
      <c r="G34" s="6">
        <f>(B37-$B$8)*$B$2*Output!$V$101*$E$2*$G$4/Output!$V$95/1000000</f>
        <v>0.10917710376303227</v>
      </c>
      <c r="H34" s="6">
        <f>(C37-$B$8)*$B$2*Output!$V$101*$E$2*$G$4/Output!$V$95/1000000</f>
        <v>0.19997199528736634</v>
      </c>
      <c r="I34" s="6">
        <f>(D37-$B$8)*$B$2*Output!$V$101*$E$2*$G$4/Output!$V$95/1000000</f>
        <v>0.29076688681170043</v>
      </c>
      <c r="K34" s="6">
        <v>2050</v>
      </c>
      <c r="L34" s="6">
        <f>(B37-$B$8)*$B$2*Output!$V$101*$E$2*$H$4/Output!$V$95/1000000</f>
        <v>152.5458886145008</v>
      </c>
      <c r="M34" s="6">
        <f>(C37-$B$8)*$B$2*Output!$V$101*$E$2*$H$4/Output!$V$95/1000000</f>
        <v>279.4075375486845</v>
      </c>
      <c r="N34" s="6">
        <f>(D37-$B$8)*$B$2*Output!$V$101*$E$2*$H$4/Output!$V$95/1000000</f>
        <v>406.26918648286829</v>
      </c>
      <c r="P34" s="6">
        <v>2050</v>
      </c>
      <c r="Q34" s="6">
        <f>(B37-$B$8)*$B$2*Output!$V$101*$E$2*$I$4/Output!$V$95/1000000</f>
        <v>10.957741981016342</v>
      </c>
      <c r="R34" s="6">
        <f>(C37-$B$8)*$B$2*Output!$V$101*$E$2*$I$4/Output!$V$95/1000000</f>
        <v>20.070522593675339</v>
      </c>
      <c r="S34" s="6">
        <f>(D37-$B$8)*$B$2*Output!$V$101*$E$2*$I$4/Output!$V$95/1000000</f>
        <v>29.18330320633434</v>
      </c>
      <c r="U34" s="6">
        <v>2050</v>
      </c>
      <c r="V34" s="6">
        <f>(B37-$B$8)*$B$2*Output!$V$101*$E$2*$J$4/Output!$V$95/1000000</f>
        <v>83.418585748540849</v>
      </c>
      <c r="W34" s="6">
        <f>(C37-$B$8)*$B$2*Output!$V$101*$E$2*$J$4/Output!$V$95/1000000</f>
        <v>152.79193586590037</v>
      </c>
      <c r="X34" s="6">
        <f>(D37-$B$8)*$B$2*Output!$V$101*$E$2*$J$4/Output!$V$95/1000000</f>
        <v>222.16528598325991</v>
      </c>
      <c r="Z34" s="6">
        <v>2050</v>
      </c>
      <c r="AA34" s="6">
        <f>(B37-$B$8)*$B$2*Output!$V$101*$E$2*$K$4/Output!$V$95/1000000</f>
        <v>0.44034765184423014</v>
      </c>
      <c r="AB34" s="6">
        <f>(C37-$B$8)*$B$2*Output!$V$101*$E$2*$K$4/Output!$V$95/1000000</f>
        <v>0.80655371432571088</v>
      </c>
      <c r="AC34" s="6">
        <f>(D37-$B$8)*$B$2*Output!$V$101*$E$2*$K$4/Output!$V$95/1000000</f>
        <v>1.172759776807192</v>
      </c>
      <c r="AE34" s="6">
        <v>2050</v>
      </c>
      <c r="AF34" s="6">
        <f>(B37-$B$8)*$B$2*Output!$V$101*$E$2*$L$4/Output!$V$95/1000000</f>
        <v>58.546221892926049</v>
      </c>
      <c r="AG34" s="6">
        <f>(C37-$B$8)*$B$2*Output!$V$101*$E$2*$L$4/Output!$V$95/1000000</f>
        <v>107.23498247285019</v>
      </c>
      <c r="AH34" s="6">
        <f>(D37-$B$8)*$B$2*Output!$V$101*$E$2*$L$4/Output!$V$95/1000000</f>
        <v>155.92374305277437</v>
      </c>
      <c r="AJ34" s="6">
        <v>2050</v>
      </c>
      <c r="AK34" s="6">
        <f>(B37-$B$8)*$B$2*Output!$V$101*$E$2*$M$4/Output!$V$95/1000000</f>
        <v>26.475447662535327</v>
      </c>
      <c r="AL34" s="6">
        <f>(C37-$B$8)*$B$2*Output!$V$101*$E$2*$M$4/Output!$V$95/1000000</f>
        <v>48.493208857186339</v>
      </c>
      <c r="AM34" s="6">
        <f>(D37-$B$8)*$B$2*Output!$V$101*$E$2*$M$4/Output!$V$95/1000000</f>
        <v>70.510970051837376</v>
      </c>
    </row>
    <row r="35" spans="1:39" x14ac:dyDescent="0.25">
      <c r="A35" s="6">
        <v>2048</v>
      </c>
      <c r="B35" s="6">
        <v>0.897342626393277</v>
      </c>
      <c r="C35" s="6">
        <v>1.2864457435752785</v>
      </c>
      <c r="D35" s="6">
        <v>1.6755488607572806</v>
      </c>
    </row>
    <row r="36" spans="1:39" x14ac:dyDescent="0.25">
      <c r="A36" s="6">
        <v>2049</v>
      </c>
      <c r="B36" s="6">
        <v>0.91595633144900812</v>
      </c>
      <c r="C36" s="6">
        <v>1.3191569870613962</v>
      </c>
      <c r="D36" s="6">
        <v>1.7223576426737848</v>
      </c>
      <c r="G36" s="6">
        <f>SUM(G8:G34)</f>
        <v>1.5284794526824512</v>
      </c>
      <c r="H36" s="6">
        <f t="shared" ref="H36:I36" si="1">SUM(H8:H34)</f>
        <v>3.0268351430012701</v>
      </c>
      <c r="I36" s="6">
        <f t="shared" si="1"/>
        <v>4.5251908333200888</v>
      </c>
      <c r="L36" s="6">
        <f>SUM(L8:L34)</f>
        <v>2135.6424406030105</v>
      </c>
      <c r="M36" s="6">
        <f t="shared" ref="M36:N36" si="2">SUM(M8:M34)</f>
        <v>4229.1949563061407</v>
      </c>
      <c r="N36" s="6">
        <f t="shared" si="2"/>
        <v>6322.7474720092732</v>
      </c>
      <c r="Q36" s="6">
        <f>SUM(Q8:Q34)</f>
        <v>153.40838773422874</v>
      </c>
      <c r="R36" s="6">
        <f t="shared" ref="R36:S36" si="3">SUM(R8:R34)</f>
        <v>303.79335385256081</v>
      </c>
      <c r="S36" s="6">
        <f t="shared" si="3"/>
        <v>454.17831997089303</v>
      </c>
      <c r="V36" s="6">
        <f>SUM(V8:V34)</f>
        <v>1167.8602004795716</v>
      </c>
      <c r="W36" s="6">
        <f t="shared" ref="W36:X36" si="4">SUM(W8:W34)</f>
        <v>2312.7038382625033</v>
      </c>
      <c r="X36" s="6">
        <f t="shared" si="4"/>
        <v>3457.5474760454354</v>
      </c>
      <c r="AA36" s="6">
        <f>SUM(AA8:AA34)</f>
        <v>6.1648671258192209</v>
      </c>
      <c r="AB36" s="6">
        <f t="shared" ref="AB36:AC36" si="5">SUM(AB8:AB34)</f>
        <v>12.208235076771786</v>
      </c>
      <c r="AC36" s="6">
        <f t="shared" si="5"/>
        <v>18.251603027724357</v>
      </c>
      <c r="AF36" s="6">
        <f>SUM(AF8:AF34)</f>
        <v>819.64710650096447</v>
      </c>
      <c r="AG36" s="6">
        <f t="shared" ref="AG36:AH36" si="6">SUM(AG8:AG34)</f>
        <v>1623.1403454344309</v>
      </c>
      <c r="AH36" s="6">
        <f t="shared" si="6"/>
        <v>2426.6335843678971</v>
      </c>
      <c r="AK36" s="6">
        <f>SUM(AK8:AK34)</f>
        <v>370.65626727549454</v>
      </c>
      <c r="AL36" s="6">
        <f t="shared" ref="AL36:AM36" si="7">SUM(AL8:AL34)</f>
        <v>734.00752217780803</v>
      </c>
      <c r="AM36" s="6">
        <f t="shared" si="7"/>
        <v>1097.3587770801219</v>
      </c>
    </row>
    <row r="37" spans="1:39" x14ac:dyDescent="0.25">
      <c r="A37" s="6">
        <v>2050</v>
      </c>
      <c r="B37" s="6">
        <v>0.93457003650473913</v>
      </c>
      <c r="C37" s="6">
        <v>1.3525220646778764</v>
      </c>
      <c r="D37" s="6">
        <v>1.7704740928510141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5.5131509891455911E-2</v>
      </c>
      <c r="H41" s="6">
        <f t="shared" ref="H41:I41" si="8">$G$2-H8*1.204</f>
        <v>5.0402029849225677E-2</v>
      </c>
      <c r="I41" s="6">
        <f t="shared" si="8"/>
        <v>4.5672549806995408E-2</v>
      </c>
      <c r="K41" s="6">
        <v>2024</v>
      </c>
      <c r="L41" s="6">
        <f>$H$2-L8*1.204</f>
        <v>77.031583337338589</v>
      </c>
      <c r="M41" s="6">
        <f>$H$2-M8*1.204</f>
        <v>70.423396172999759</v>
      </c>
      <c r="N41" s="6">
        <f>$H$2-N8*1.204</f>
        <v>63.815209008660887</v>
      </c>
      <c r="P41" s="6">
        <v>2024</v>
      </c>
      <c r="Q41" s="6">
        <f>$I$2-Q8*1.204</f>
        <v>5.5333658761057922</v>
      </c>
      <c r="R41" s="6">
        <f>$I$2-R8*1.204</f>
        <v>5.0586837292006166</v>
      </c>
      <c r="S41" s="6">
        <f>$I$2-S8*1.204</f>
        <v>4.5840015822954392</v>
      </c>
      <c r="U41" s="6">
        <v>2024</v>
      </c>
      <c r="V41" s="6">
        <f>$J$2-V8*1.204</f>
        <v>42.124148991065084</v>
      </c>
      <c r="W41" s="6">
        <f>$J$2-W8*1.204</f>
        <v>38.510510940131702</v>
      </c>
      <c r="X41" s="6">
        <f>$J$2-X8*1.204</f>
        <v>34.896872889198292</v>
      </c>
      <c r="Z41" s="6">
        <v>2024</v>
      </c>
      <c r="AA41" s="6">
        <f>$K$2-AA8*1.204</f>
        <v>0.2223637565622055</v>
      </c>
      <c r="AB41" s="6">
        <f>$K$2-AB8*1.204</f>
        <v>0.20328818705854354</v>
      </c>
      <c r="AC41" s="6">
        <f>$K$2-AC8*1.204</f>
        <v>0.1842126175548815</v>
      </c>
      <c r="AE41" s="6">
        <v>2024</v>
      </c>
      <c r="AF41" s="6">
        <f>$L$2-AF8*1.204</f>
        <v>29.56427217929323</v>
      </c>
      <c r="AG41" s="6">
        <f>$L$2-AG8*1.204</f>
        <v>27.028088506647265</v>
      </c>
      <c r="AH41" s="6">
        <f>$L$2-AH8*1.204</f>
        <v>24.491904834001286</v>
      </c>
      <c r="AJ41" s="6">
        <v>2024</v>
      </c>
      <c r="AK41" s="6">
        <f>$M$2-AK8*1.204</f>
        <v>13.369391148678059</v>
      </c>
      <c r="AL41" s="6">
        <f>$M$2-AL8*1.204</f>
        <v>12.222492238437226</v>
      </c>
      <c r="AM41" s="6">
        <f>$M$2-AM8*1.204</f>
        <v>11.075593328196387</v>
      </c>
    </row>
    <row r="42" spans="1:39" x14ac:dyDescent="0.25">
      <c r="F42" s="6">
        <v>2025</v>
      </c>
      <c r="G42" s="6">
        <f t="shared" ref="G42:I52" si="9">$G$2-G9*1.204</f>
        <v>5.0263019782911811E-2</v>
      </c>
      <c r="H42" s="6">
        <f t="shared" si="9"/>
        <v>3.9895690063197792E-2</v>
      </c>
      <c r="I42" s="6">
        <f t="shared" si="9"/>
        <v>2.9528360343483738E-2</v>
      </c>
      <c r="K42" s="6">
        <v>2025</v>
      </c>
      <c r="L42" s="6">
        <f t="shared" ref="L42:N52" si="10">$H$2-L9*1.204</f>
        <v>70.229166674677145</v>
      </c>
      <c r="M42" s="6">
        <f t="shared" si="10"/>
        <v>55.743588012635399</v>
      </c>
      <c r="N42" s="6">
        <f t="shared" si="10"/>
        <v>41.258009350593611</v>
      </c>
      <c r="P42" s="6">
        <v>2025</v>
      </c>
      <c r="Q42" s="6">
        <f t="shared" ref="Q42:S52" si="11">$I$2-Q9*1.204</f>
        <v>5.0447317522115815</v>
      </c>
      <c r="R42" s="6">
        <f t="shared" si="11"/>
        <v>4.0041974260096183</v>
      </c>
      <c r="S42" s="6">
        <f t="shared" si="11"/>
        <v>2.963663099807651</v>
      </c>
      <c r="U42" s="6">
        <v>2025</v>
      </c>
      <c r="V42" s="6">
        <f t="shared" ref="V42:X52" si="12">$J$2-V9*1.204</f>
        <v>38.404297982130153</v>
      </c>
      <c r="W42" s="6">
        <f t="shared" si="12"/>
        <v>30.482966920953995</v>
      </c>
      <c r="X42" s="6">
        <f t="shared" si="12"/>
        <v>22.561635859777809</v>
      </c>
      <c r="Z42" s="6">
        <v>2025</v>
      </c>
      <c r="AA42" s="6">
        <f t="shared" ref="AA42:AC52" si="13">$K$2-AA9*1.204</f>
        <v>0.20272751312441095</v>
      </c>
      <c r="AB42" s="6">
        <f t="shared" si="13"/>
        <v>0.16091261658823106</v>
      </c>
      <c r="AC42" s="6">
        <f t="shared" si="13"/>
        <v>0.11909772005205109</v>
      </c>
      <c r="AE42" s="6">
        <v>2025</v>
      </c>
      <c r="AF42" s="6">
        <f t="shared" ref="AF42:AH52" si="14">$L$2-AF9*1.204</f>
        <v>26.953544358586456</v>
      </c>
      <c r="AG42" s="6">
        <f t="shared" si="14"/>
        <v>21.394063796389812</v>
      </c>
      <c r="AH42" s="6">
        <f t="shared" si="14"/>
        <v>15.834583234193154</v>
      </c>
      <c r="AJ42" s="6">
        <v>2025</v>
      </c>
      <c r="AK42" s="6">
        <f t="shared" ref="AK42:AM52" si="15">$M$2-AK9*1.204</f>
        <v>12.188782297356113</v>
      </c>
      <c r="AL42" s="6">
        <f t="shared" si="15"/>
        <v>9.6747048403254645</v>
      </c>
      <c r="AM42" s="6">
        <f t="shared" si="15"/>
        <v>7.1606273832948073</v>
      </c>
    </row>
    <row r="43" spans="1:39" x14ac:dyDescent="0.25">
      <c r="F43" s="6">
        <v>2026</v>
      </c>
      <c r="G43" s="6">
        <f t="shared" si="9"/>
        <v>4.5394529674367717E-2</v>
      </c>
      <c r="H43" s="6">
        <f t="shared" si="9"/>
        <v>2.8365798193799592E-2</v>
      </c>
      <c r="I43" s="6">
        <f t="shared" si="9"/>
        <v>1.1337066713231536E-2</v>
      </c>
      <c r="K43" s="6">
        <v>2026</v>
      </c>
      <c r="L43" s="6">
        <f t="shared" si="10"/>
        <v>63.426750012015731</v>
      </c>
      <c r="M43" s="6">
        <f t="shared" si="10"/>
        <v>39.63363876298326</v>
      </c>
      <c r="N43" s="6">
        <f t="shared" si="10"/>
        <v>15.840527513950875</v>
      </c>
      <c r="P43" s="6">
        <v>2026</v>
      </c>
      <c r="Q43" s="6">
        <f t="shared" si="11"/>
        <v>4.5560976283173735</v>
      </c>
      <c r="R43" s="6">
        <f t="shared" si="11"/>
        <v>2.8469806120510186</v>
      </c>
      <c r="S43" s="6">
        <f t="shared" si="11"/>
        <v>1.1378635957846717</v>
      </c>
      <c r="U43" s="6">
        <v>2026</v>
      </c>
      <c r="V43" s="6">
        <f t="shared" si="12"/>
        <v>34.684446973195229</v>
      </c>
      <c r="W43" s="6">
        <f t="shared" si="12"/>
        <v>21.673360873275815</v>
      </c>
      <c r="X43" s="6">
        <f t="shared" si="12"/>
        <v>8.6622747733564509</v>
      </c>
      <c r="Z43" s="6">
        <v>2026</v>
      </c>
      <c r="AA43" s="6">
        <f t="shared" si="13"/>
        <v>0.18309126968661649</v>
      </c>
      <c r="AB43" s="6">
        <f t="shared" si="13"/>
        <v>0.11440871938165836</v>
      </c>
      <c r="AC43" s="6">
        <f t="shared" si="13"/>
        <v>4.5726169076700518E-2</v>
      </c>
      <c r="AE43" s="6">
        <v>2026</v>
      </c>
      <c r="AF43" s="6">
        <f t="shared" si="14"/>
        <v>24.342816537879688</v>
      </c>
      <c r="AG43" s="6">
        <f t="shared" si="14"/>
        <v>15.211159281425033</v>
      </c>
      <c r="AH43" s="6">
        <f t="shared" si="14"/>
        <v>6.0795020249704095</v>
      </c>
      <c r="AJ43" s="6">
        <v>2026</v>
      </c>
      <c r="AK43" s="6">
        <f t="shared" si="15"/>
        <v>11.008173446034172</v>
      </c>
      <c r="AL43" s="6">
        <f t="shared" si="15"/>
        <v>6.8787060619964029</v>
      </c>
      <c r="AM43" s="6">
        <f t="shared" si="15"/>
        <v>2.7492386779586493</v>
      </c>
    </row>
    <row r="44" spans="1:39" x14ac:dyDescent="0.25">
      <c r="F44" s="6">
        <v>2027</v>
      </c>
      <c r="G44" s="6">
        <f t="shared" si="9"/>
        <v>4.0526039565823638E-2</v>
      </c>
      <c r="H44" s="6">
        <f t="shared" si="9"/>
        <v>1.5682566509074805E-2</v>
      </c>
      <c r="I44" s="6">
        <v>0</v>
      </c>
      <c r="K44" s="6">
        <v>2027</v>
      </c>
      <c r="L44" s="6">
        <f t="shared" si="10"/>
        <v>56.624333349354309</v>
      </c>
      <c r="M44" s="6">
        <f t="shared" si="10"/>
        <v>21.912204678696291</v>
      </c>
      <c r="N44" s="6">
        <v>0</v>
      </c>
      <c r="P44" s="6">
        <v>2027</v>
      </c>
      <c r="Q44" s="6">
        <f t="shared" si="11"/>
        <v>4.0674635044231655</v>
      </c>
      <c r="R44" s="6">
        <f t="shared" si="11"/>
        <v>1.5740069252941415</v>
      </c>
      <c r="S44" s="6">
        <v>0</v>
      </c>
      <c r="U44" s="6">
        <v>2027</v>
      </c>
      <c r="V44" s="6">
        <f t="shared" si="12"/>
        <v>30.964595964260312</v>
      </c>
      <c r="W44" s="6">
        <f t="shared" si="12"/>
        <v>11.982526317367096</v>
      </c>
      <c r="X44" s="6">
        <v>0</v>
      </c>
      <c r="Z44" s="6">
        <v>2027</v>
      </c>
      <c r="AA44" s="6">
        <f t="shared" si="13"/>
        <v>0.16345502624882199</v>
      </c>
      <c r="AB44" s="6">
        <f t="shared" si="13"/>
        <v>6.3253018253268345E-2</v>
      </c>
      <c r="AC44" s="6">
        <v>0</v>
      </c>
      <c r="AE44" s="6">
        <v>2027</v>
      </c>
      <c r="AF44" s="6">
        <f t="shared" si="14"/>
        <v>21.732088717172921</v>
      </c>
      <c r="AG44" s="6">
        <f t="shared" si="14"/>
        <v>8.409776290491358</v>
      </c>
      <c r="AH44" s="6">
        <v>0</v>
      </c>
      <c r="AJ44" s="6">
        <v>2027</v>
      </c>
      <c r="AK44" s="6">
        <f t="shared" si="15"/>
        <v>9.8275645947122321</v>
      </c>
      <c r="AL44" s="6">
        <f t="shared" si="15"/>
        <v>3.8030223784506401</v>
      </c>
      <c r="AM44" s="6">
        <v>0</v>
      </c>
    </row>
    <row r="45" spans="1:39" x14ac:dyDescent="0.25">
      <c r="F45" s="6">
        <v>2028</v>
      </c>
      <c r="G45" s="6">
        <f t="shared" si="9"/>
        <v>3.5657549457279517E-2</v>
      </c>
      <c r="H45" s="6">
        <f t="shared" si="9"/>
        <v>1.6997500242899519E-3</v>
      </c>
      <c r="I45" s="6">
        <v>0</v>
      </c>
      <c r="K45" s="6">
        <v>2028</v>
      </c>
      <c r="L45" s="6">
        <f t="shared" si="10"/>
        <v>49.821916686692852</v>
      </c>
      <c r="M45" s="6">
        <f t="shared" si="10"/>
        <v>2.3749473922720767</v>
      </c>
      <c r="N45" s="6">
        <v>0</v>
      </c>
      <c r="P45" s="6">
        <v>2028</v>
      </c>
      <c r="Q45" s="6">
        <f t="shared" si="11"/>
        <v>3.5788293805289535</v>
      </c>
      <c r="R45" s="6">
        <f t="shared" si="11"/>
        <v>0.17059824410456681</v>
      </c>
      <c r="S45" s="6">
        <v>0</v>
      </c>
      <c r="U45" s="6">
        <v>2028</v>
      </c>
      <c r="V45" s="6">
        <f t="shared" si="12"/>
        <v>27.24474495532537</v>
      </c>
      <c r="W45" s="6">
        <f t="shared" si="12"/>
        <v>1.2987223352258184</v>
      </c>
      <c r="X45" s="6">
        <v>0</v>
      </c>
      <c r="Z45" s="6">
        <v>2028</v>
      </c>
      <c r="AA45" s="6">
        <f t="shared" si="13"/>
        <v>0.14381878281102739</v>
      </c>
      <c r="AB45" s="6">
        <f t="shared" si="13"/>
        <v>6.855658431302758E-3</v>
      </c>
      <c r="AC45" s="6">
        <v>0</v>
      </c>
      <c r="AE45" s="6">
        <v>2028</v>
      </c>
      <c r="AF45" s="6">
        <f t="shared" si="14"/>
        <v>19.121360896466136</v>
      </c>
      <c r="AG45" s="6">
        <f t="shared" si="14"/>
        <v>0.9114909505254829</v>
      </c>
      <c r="AH45" s="6">
        <v>0</v>
      </c>
      <c r="AJ45" s="6">
        <v>2028</v>
      </c>
      <c r="AK45" s="6">
        <f t="shared" si="15"/>
        <v>8.6469557433902828</v>
      </c>
      <c r="AL45" s="6">
        <f t="shared" si="15"/>
        <v>0.41218938089031276</v>
      </c>
      <c r="AM45" s="6">
        <v>0</v>
      </c>
    </row>
    <row r="46" spans="1:39" x14ac:dyDescent="0.25">
      <c r="F46" s="6">
        <v>2029</v>
      </c>
      <c r="G46" s="6">
        <f t="shared" si="9"/>
        <v>3.0789059348735399E-2</v>
      </c>
      <c r="H46" s="6">
        <v>0</v>
      </c>
      <c r="I46" s="6">
        <v>0</v>
      </c>
      <c r="K46" s="6">
        <v>2029</v>
      </c>
      <c r="L46" s="6">
        <f t="shared" si="10"/>
        <v>43.019500024031395</v>
      </c>
      <c r="M46" s="6">
        <v>0</v>
      </c>
      <c r="N46" s="6">
        <v>0</v>
      </c>
      <c r="P46" s="6">
        <v>2029</v>
      </c>
      <c r="Q46" s="6">
        <f t="shared" si="11"/>
        <v>3.0901952566347424</v>
      </c>
      <c r="R46" s="6">
        <v>0</v>
      </c>
      <c r="S46" s="6">
        <v>0</v>
      </c>
      <c r="U46" s="6">
        <v>2029</v>
      </c>
      <c r="V46" s="6">
        <f t="shared" si="12"/>
        <v>23.524893946390431</v>
      </c>
      <c r="W46" s="6">
        <v>0</v>
      </c>
      <c r="X46" s="6">
        <v>0</v>
      </c>
      <c r="Z46" s="6">
        <v>2029</v>
      </c>
      <c r="AA46" s="6">
        <f t="shared" si="13"/>
        <v>0.12418253937323274</v>
      </c>
      <c r="AB46" s="6">
        <v>0</v>
      </c>
      <c r="AC46" s="6">
        <v>0</v>
      </c>
      <c r="AE46" s="6">
        <v>2029</v>
      </c>
      <c r="AF46" s="6">
        <f t="shared" si="14"/>
        <v>16.510633075759358</v>
      </c>
      <c r="AG46" s="6">
        <v>0</v>
      </c>
      <c r="AH46" s="6">
        <v>0</v>
      </c>
      <c r="AJ46" s="6">
        <v>2029</v>
      </c>
      <c r="AK46" s="6">
        <f t="shared" si="15"/>
        <v>7.4663468920683354</v>
      </c>
      <c r="AL46" s="6">
        <v>0</v>
      </c>
      <c r="AM46" s="6">
        <v>0</v>
      </c>
    </row>
    <row r="47" spans="1:39" x14ac:dyDescent="0.25">
      <c r="F47" s="6">
        <v>2030</v>
      </c>
      <c r="G47" s="6">
        <f t="shared" si="9"/>
        <v>2.5920569240191309E-2</v>
      </c>
      <c r="H47" s="6">
        <v>0</v>
      </c>
      <c r="I47" s="6">
        <v>0</v>
      </c>
      <c r="K47" s="6">
        <v>2030</v>
      </c>
      <c r="L47" s="6">
        <f t="shared" si="10"/>
        <v>36.21708336136998</v>
      </c>
      <c r="M47" s="6">
        <v>0</v>
      </c>
      <c r="N47" s="6">
        <v>0</v>
      </c>
      <c r="P47" s="6">
        <v>2030</v>
      </c>
      <c r="Q47" s="6">
        <f t="shared" si="11"/>
        <v>2.6015611327405348</v>
      </c>
      <c r="R47" s="6">
        <v>0</v>
      </c>
      <c r="S47" s="6">
        <v>0</v>
      </c>
      <c r="U47" s="6">
        <v>2030</v>
      </c>
      <c r="V47" s="6">
        <f t="shared" si="12"/>
        <v>19.805042937455514</v>
      </c>
      <c r="W47" s="6">
        <v>0</v>
      </c>
      <c r="X47" s="6">
        <v>0</v>
      </c>
      <c r="Z47" s="6">
        <v>2030</v>
      </c>
      <c r="AA47" s="6">
        <f t="shared" si="13"/>
        <v>0.10454629593543829</v>
      </c>
      <c r="AB47" s="6">
        <v>0</v>
      </c>
      <c r="AC47" s="6">
        <v>0</v>
      </c>
      <c r="AE47" s="6">
        <v>2030</v>
      </c>
      <c r="AF47" s="6">
        <f t="shared" si="14"/>
        <v>13.899905255052587</v>
      </c>
      <c r="AG47" s="6">
        <v>0</v>
      </c>
      <c r="AH47" s="6">
        <v>0</v>
      </c>
      <c r="AJ47" s="6">
        <v>2030</v>
      </c>
      <c r="AK47" s="6">
        <f t="shared" si="15"/>
        <v>6.2857380407463932</v>
      </c>
      <c r="AL47" s="6">
        <v>0</v>
      </c>
      <c r="AM47" s="6">
        <v>0</v>
      </c>
    </row>
    <row r="48" spans="1:39" x14ac:dyDescent="0.25">
      <c r="F48" s="6">
        <v>2031</v>
      </c>
      <c r="G48" s="6">
        <f t="shared" si="9"/>
        <v>2.1052079131647194E-2</v>
      </c>
      <c r="H48" s="6">
        <v>0</v>
      </c>
      <c r="I48" s="6">
        <v>0</v>
      </c>
      <c r="K48" s="6">
        <v>2031</v>
      </c>
      <c r="L48" s="6">
        <f t="shared" si="10"/>
        <v>29.414666698708515</v>
      </c>
      <c r="M48" s="6">
        <v>0</v>
      </c>
      <c r="N48" s="6">
        <v>0</v>
      </c>
      <c r="P48" s="6">
        <v>2031</v>
      </c>
      <c r="Q48" s="6">
        <f t="shared" si="11"/>
        <v>2.1129270088463232</v>
      </c>
      <c r="R48" s="6">
        <v>0</v>
      </c>
      <c r="S48" s="6">
        <v>0</v>
      </c>
      <c r="U48" s="6">
        <v>2031</v>
      </c>
      <c r="V48" s="6">
        <f t="shared" si="12"/>
        <v>16.085191928520569</v>
      </c>
      <c r="W48" s="6">
        <v>0</v>
      </c>
      <c r="X48" s="6">
        <v>0</v>
      </c>
      <c r="Z48" s="6">
        <v>2031</v>
      </c>
      <c r="AA48" s="6">
        <f t="shared" si="13"/>
        <v>8.491005249764369E-2</v>
      </c>
      <c r="AB48" s="6">
        <v>0</v>
      </c>
      <c r="AC48" s="6">
        <v>0</v>
      </c>
      <c r="AE48" s="6">
        <v>2031</v>
      </c>
      <c r="AF48" s="6">
        <f t="shared" si="14"/>
        <v>11.289177434345806</v>
      </c>
      <c r="AG48" s="6">
        <v>0</v>
      </c>
      <c r="AH48" s="6">
        <v>0</v>
      </c>
      <c r="AJ48" s="6">
        <v>2031</v>
      </c>
      <c r="AK48" s="6">
        <f t="shared" si="15"/>
        <v>5.1051291894244457</v>
      </c>
      <c r="AL48" s="6">
        <v>0</v>
      </c>
      <c r="AM48" s="6">
        <v>0</v>
      </c>
    </row>
    <row r="49" spans="6:39" x14ac:dyDescent="0.25">
      <c r="F49" s="6">
        <v>2032</v>
      </c>
      <c r="G49" s="6">
        <f t="shared" si="9"/>
        <v>1.6183589023103066E-2</v>
      </c>
      <c r="H49" s="6">
        <v>0</v>
      </c>
      <c r="I49" s="6">
        <v>0</v>
      </c>
      <c r="K49" s="6">
        <v>2032</v>
      </c>
      <c r="L49" s="6">
        <f t="shared" si="10"/>
        <v>22.612250036047044</v>
      </c>
      <c r="M49" s="6">
        <v>0</v>
      </c>
      <c r="N49" s="6">
        <v>0</v>
      </c>
      <c r="P49" s="6">
        <v>2032</v>
      </c>
      <c r="Q49" s="6">
        <f t="shared" si="11"/>
        <v>1.6242928849521112</v>
      </c>
      <c r="R49" s="6">
        <v>0</v>
      </c>
      <c r="S49" s="6">
        <v>0</v>
      </c>
      <c r="U49" s="6">
        <v>2032</v>
      </c>
      <c r="V49" s="6">
        <f t="shared" si="12"/>
        <v>12.365340919585627</v>
      </c>
      <c r="W49" s="6">
        <v>0</v>
      </c>
      <c r="X49" s="6">
        <v>0</v>
      </c>
      <c r="Z49" s="6">
        <v>2032</v>
      </c>
      <c r="AA49" s="6">
        <f t="shared" si="13"/>
        <v>6.5273809059849031E-2</v>
      </c>
      <c r="AB49" s="6">
        <v>0</v>
      </c>
      <c r="AC49" s="6">
        <v>0</v>
      </c>
      <c r="AE49" s="6">
        <v>2032</v>
      </c>
      <c r="AF49" s="6">
        <f t="shared" si="14"/>
        <v>8.678449613639021</v>
      </c>
      <c r="AG49" s="6">
        <v>0</v>
      </c>
      <c r="AH49" s="6">
        <v>0</v>
      </c>
      <c r="AJ49" s="6">
        <v>2032</v>
      </c>
      <c r="AK49" s="6">
        <f t="shared" si="15"/>
        <v>3.9245203381024947</v>
      </c>
      <c r="AL49" s="6">
        <v>0</v>
      </c>
      <c r="AM49" s="6">
        <v>0</v>
      </c>
    </row>
    <row r="50" spans="6:39" x14ac:dyDescent="0.25">
      <c r="F50" s="6">
        <v>2033</v>
      </c>
      <c r="G50" s="6">
        <f t="shared" si="9"/>
        <v>1.1315098914558987E-2</v>
      </c>
      <c r="H50" s="6">
        <v>0</v>
      </c>
      <c r="I50" s="6">
        <v>0</v>
      </c>
      <c r="K50" s="6">
        <v>2033</v>
      </c>
      <c r="L50" s="6">
        <f t="shared" si="10"/>
        <v>15.809833373385644</v>
      </c>
      <c r="M50" s="6">
        <v>0</v>
      </c>
      <c r="N50" s="6">
        <v>0</v>
      </c>
      <c r="P50" s="6">
        <v>2033</v>
      </c>
      <c r="Q50" s="6">
        <f t="shared" si="11"/>
        <v>1.1356587610579041</v>
      </c>
      <c r="R50" s="6">
        <v>0</v>
      </c>
      <c r="S50" s="6">
        <v>0</v>
      </c>
      <c r="U50" s="6">
        <v>2033</v>
      </c>
      <c r="V50" s="6">
        <f t="shared" si="12"/>
        <v>8.6454899106507099</v>
      </c>
      <c r="W50" s="6">
        <v>0</v>
      </c>
      <c r="X50" s="6">
        <v>0</v>
      </c>
      <c r="Z50" s="6">
        <v>2033</v>
      </c>
      <c r="AA50" s="6">
        <f t="shared" si="13"/>
        <v>4.5637565622054593E-2</v>
      </c>
      <c r="AB50" s="6">
        <v>0</v>
      </c>
      <c r="AC50" s="6">
        <v>0</v>
      </c>
      <c r="AE50" s="6">
        <v>2033</v>
      </c>
      <c r="AF50" s="6">
        <f t="shared" si="14"/>
        <v>6.0677217929322609</v>
      </c>
      <c r="AG50" s="6">
        <v>0</v>
      </c>
      <c r="AH50" s="6">
        <v>0</v>
      </c>
      <c r="AJ50" s="6">
        <v>2033</v>
      </c>
      <c r="AK50" s="6">
        <f t="shared" si="15"/>
        <v>2.7439114867805543</v>
      </c>
      <c r="AL50" s="6">
        <v>0</v>
      </c>
      <c r="AM50" s="6">
        <v>0</v>
      </c>
    </row>
    <row r="51" spans="6:39" x14ac:dyDescent="0.25">
      <c r="F51" s="6">
        <v>2034</v>
      </c>
      <c r="G51" s="6">
        <f t="shared" si="9"/>
        <v>6.4466088060148724E-3</v>
      </c>
      <c r="H51" s="6">
        <v>0</v>
      </c>
      <c r="I51" s="6">
        <v>0</v>
      </c>
      <c r="K51" s="6">
        <v>2034</v>
      </c>
      <c r="L51" s="6">
        <f t="shared" si="10"/>
        <v>9.007416710724172</v>
      </c>
      <c r="M51" s="6">
        <v>0</v>
      </c>
      <c r="N51" s="6">
        <v>0</v>
      </c>
      <c r="P51" s="6">
        <v>2034</v>
      </c>
      <c r="Q51" s="6">
        <f t="shared" si="11"/>
        <v>0.64702463716369163</v>
      </c>
      <c r="R51" s="6">
        <v>0</v>
      </c>
      <c r="S51" s="6">
        <v>0</v>
      </c>
      <c r="U51" s="6">
        <v>2034</v>
      </c>
      <c r="V51" s="6">
        <f t="shared" si="12"/>
        <v>4.9256389017157645</v>
      </c>
      <c r="W51" s="6">
        <v>0</v>
      </c>
      <c r="X51" s="6">
        <v>0</v>
      </c>
      <c r="Z51" s="6">
        <v>2034</v>
      </c>
      <c r="AA51" s="6">
        <f t="shared" si="13"/>
        <v>2.6001322184259962E-2</v>
      </c>
      <c r="AB51" s="6">
        <v>0</v>
      </c>
      <c r="AC51" s="6">
        <v>0</v>
      </c>
      <c r="AE51" s="6">
        <v>2034</v>
      </c>
      <c r="AF51" s="6">
        <f t="shared" si="14"/>
        <v>3.4569939722254723</v>
      </c>
      <c r="AG51" s="6">
        <v>0</v>
      </c>
      <c r="AH51" s="6">
        <v>0</v>
      </c>
      <c r="AJ51" s="6">
        <v>2034</v>
      </c>
      <c r="AK51" s="6">
        <f t="shared" si="15"/>
        <v>1.563302635458605</v>
      </c>
      <c r="AL51" s="6">
        <v>0</v>
      </c>
      <c r="AM51" s="6">
        <v>0</v>
      </c>
    </row>
    <row r="52" spans="6:39" x14ac:dyDescent="0.25">
      <c r="F52" s="6">
        <v>2035</v>
      </c>
      <c r="G52" s="6">
        <f t="shared" si="9"/>
        <v>1.5781186974707581E-3</v>
      </c>
      <c r="H52" s="6">
        <v>0</v>
      </c>
      <c r="I52" s="6">
        <v>0</v>
      </c>
      <c r="K52" s="6">
        <v>2035</v>
      </c>
      <c r="L52" s="6">
        <f t="shared" si="10"/>
        <v>2.2050000480627148</v>
      </c>
      <c r="M52" s="6">
        <v>0</v>
      </c>
      <c r="N52" s="6">
        <v>0</v>
      </c>
      <c r="P52" s="6">
        <v>2035</v>
      </c>
      <c r="Q52" s="6">
        <f t="shared" si="11"/>
        <v>0.15839051326948095</v>
      </c>
      <c r="R52" s="6">
        <v>0</v>
      </c>
      <c r="S52" s="6">
        <v>0</v>
      </c>
      <c r="U52" s="6">
        <v>2035</v>
      </c>
      <c r="V52" s="6">
        <f t="shared" si="12"/>
        <v>1.2057878927808261</v>
      </c>
      <c r="W52" s="6">
        <v>0</v>
      </c>
      <c r="X52" s="6">
        <v>0</v>
      </c>
      <c r="Z52" s="6">
        <v>2035</v>
      </c>
      <c r="AA52" s="6">
        <f t="shared" si="13"/>
        <v>6.3650787464653857E-3</v>
      </c>
      <c r="AB52" s="6">
        <v>0</v>
      </c>
      <c r="AC52" s="6">
        <v>0</v>
      </c>
      <c r="AE52" s="6">
        <v>2035</v>
      </c>
      <c r="AF52" s="6">
        <f t="shared" si="14"/>
        <v>0.84626615151869089</v>
      </c>
      <c r="AG52" s="6">
        <v>0</v>
      </c>
      <c r="AH52" s="6">
        <v>0</v>
      </c>
      <c r="AJ52" s="6">
        <v>2035</v>
      </c>
      <c r="AK52" s="6">
        <f t="shared" si="15"/>
        <v>0.38269378413665933</v>
      </c>
      <c r="AL52" s="6">
        <v>0</v>
      </c>
      <c r="AM52" s="6">
        <v>0</v>
      </c>
    </row>
    <row r="53" spans="6:39" x14ac:dyDescent="0.25">
      <c r="F53" s="6">
        <v>2036</v>
      </c>
      <c r="G53" s="6">
        <v>0</v>
      </c>
      <c r="H53" s="6">
        <v>0</v>
      </c>
      <c r="I53" s="6">
        <v>0</v>
      </c>
      <c r="K53" s="6">
        <v>2036</v>
      </c>
      <c r="L53" s="6">
        <v>0</v>
      </c>
      <c r="M53" s="6">
        <v>0</v>
      </c>
      <c r="N53" s="6">
        <v>0</v>
      </c>
      <c r="P53" s="6">
        <v>2036</v>
      </c>
      <c r="Q53" s="6">
        <v>0</v>
      </c>
      <c r="R53" s="6">
        <v>0</v>
      </c>
      <c r="S53" s="6">
        <v>0</v>
      </c>
      <c r="U53" s="6">
        <v>2036</v>
      </c>
      <c r="V53" s="6">
        <v>0</v>
      </c>
      <c r="W53" s="6">
        <v>0</v>
      </c>
      <c r="X53" s="6">
        <v>0</v>
      </c>
      <c r="Z53" s="6">
        <v>2036</v>
      </c>
      <c r="AA53" s="6">
        <v>0</v>
      </c>
      <c r="AB53" s="6">
        <v>0</v>
      </c>
      <c r="AC53" s="6">
        <v>0</v>
      </c>
      <c r="AE53" s="6">
        <v>2036</v>
      </c>
      <c r="AF53" s="6">
        <v>0</v>
      </c>
      <c r="AG53" s="6">
        <v>0</v>
      </c>
      <c r="AH53" s="6">
        <v>0</v>
      </c>
      <c r="AJ53" s="6">
        <v>2036</v>
      </c>
      <c r="AK53" s="6">
        <v>0</v>
      </c>
      <c r="AL53" s="6">
        <v>0</v>
      </c>
      <c r="AM53" s="6">
        <v>0</v>
      </c>
    </row>
    <row r="54" spans="6:39" x14ac:dyDescent="0.25">
      <c r="F54" s="6">
        <v>2037</v>
      </c>
      <c r="G54" s="6">
        <v>0</v>
      </c>
      <c r="H54" s="6">
        <v>0</v>
      </c>
      <c r="I54" s="6">
        <v>0</v>
      </c>
      <c r="K54" s="6">
        <v>2037</v>
      </c>
      <c r="L54" s="6">
        <v>0</v>
      </c>
      <c r="M54" s="6">
        <v>0</v>
      </c>
      <c r="N54" s="6">
        <v>0</v>
      </c>
      <c r="P54" s="6">
        <v>2037</v>
      </c>
      <c r="Q54" s="6">
        <v>0</v>
      </c>
      <c r="R54" s="6">
        <v>0</v>
      </c>
      <c r="S54" s="6">
        <v>0</v>
      </c>
      <c r="U54" s="6">
        <v>2037</v>
      </c>
      <c r="V54" s="6">
        <v>0</v>
      </c>
      <c r="W54" s="6">
        <v>0</v>
      </c>
      <c r="X54" s="6">
        <v>0</v>
      </c>
      <c r="Z54" s="6">
        <v>2037</v>
      </c>
      <c r="AA54" s="6">
        <v>0</v>
      </c>
      <c r="AB54" s="6">
        <v>0</v>
      </c>
      <c r="AC54" s="6">
        <v>0</v>
      </c>
      <c r="AE54" s="6">
        <v>2037</v>
      </c>
      <c r="AF54" s="6">
        <v>0</v>
      </c>
      <c r="AG54" s="6">
        <v>0</v>
      </c>
      <c r="AH54" s="6">
        <v>0</v>
      </c>
      <c r="AJ54" s="6">
        <v>2037</v>
      </c>
      <c r="AK54" s="6">
        <v>0</v>
      </c>
      <c r="AL54" s="6">
        <v>0</v>
      </c>
      <c r="AM54" s="6">
        <v>0</v>
      </c>
    </row>
    <row r="55" spans="6:39" x14ac:dyDescent="0.25">
      <c r="F55" s="6">
        <v>2038</v>
      </c>
      <c r="G55" s="6">
        <v>0</v>
      </c>
      <c r="H55" s="6">
        <v>0</v>
      </c>
      <c r="I55" s="6">
        <v>0</v>
      </c>
      <c r="K55" s="6">
        <v>2038</v>
      </c>
      <c r="L55" s="6">
        <v>0</v>
      </c>
      <c r="M55" s="6">
        <v>0</v>
      </c>
      <c r="N55" s="6">
        <v>0</v>
      </c>
      <c r="P55" s="6">
        <v>2038</v>
      </c>
      <c r="Q55" s="6">
        <v>0</v>
      </c>
      <c r="R55" s="6">
        <v>0</v>
      </c>
      <c r="S55" s="6">
        <v>0</v>
      </c>
      <c r="U55" s="6">
        <v>2038</v>
      </c>
      <c r="V55" s="6">
        <v>0</v>
      </c>
      <c r="W55" s="6">
        <v>0</v>
      </c>
      <c r="X55" s="6">
        <v>0</v>
      </c>
      <c r="Z55" s="6">
        <v>2038</v>
      </c>
      <c r="AA55" s="6">
        <v>0</v>
      </c>
      <c r="AB55" s="6">
        <v>0</v>
      </c>
      <c r="AC55" s="6">
        <v>0</v>
      </c>
      <c r="AE55" s="6">
        <v>2038</v>
      </c>
      <c r="AF55" s="6">
        <v>0</v>
      </c>
      <c r="AG55" s="6">
        <v>0</v>
      </c>
      <c r="AH55" s="6">
        <v>0</v>
      </c>
      <c r="AJ55" s="6">
        <v>2038</v>
      </c>
      <c r="AK55" s="6">
        <v>0</v>
      </c>
      <c r="AL55" s="6">
        <v>0</v>
      </c>
      <c r="AM55" s="6">
        <v>0</v>
      </c>
    </row>
    <row r="56" spans="6:39" x14ac:dyDescent="0.25">
      <c r="F56" s="6">
        <v>2039</v>
      </c>
      <c r="G56" s="6">
        <v>0</v>
      </c>
      <c r="H56" s="6">
        <v>0</v>
      </c>
      <c r="I56" s="6">
        <v>0</v>
      </c>
      <c r="K56" s="6">
        <v>2039</v>
      </c>
      <c r="L56" s="6">
        <v>0</v>
      </c>
      <c r="M56" s="6">
        <v>0</v>
      </c>
      <c r="N56" s="6">
        <v>0</v>
      </c>
      <c r="P56" s="6">
        <v>2039</v>
      </c>
      <c r="Q56" s="6">
        <v>0</v>
      </c>
      <c r="R56" s="6">
        <v>0</v>
      </c>
      <c r="S56" s="6">
        <v>0</v>
      </c>
      <c r="U56" s="6">
        <v>2039</v>
      </c>
      <c r="V56" s="6">
        <v>0</v>
      </c>
      <c r="W56" s="6">
        <v>0</v>
      </c>
      <c r="X56" s="6">
        <v>0</v>
      </c>
      <c r="Z56" s="6">
        <v>2039</v>
      </c>
      <c r="AA56" s="6">
        <v>0</v>
      </c>
      <c r="AB56" s="6">
        <v>0</v>
      </c>
      <c r="AC56" s="6">
        <v>0</v>
      </c>
      <c r="AE56" s="6">
        <v>2039</v>
      </c>
      <c r="AF56" s="6">
        <v>0</v>
      </c>
      <c r="AG56" s="6">
        <v>0</v>
      </c>
      <c r="AH56" s="6">
        <v>0</v>
      </c>
      <c r="AJ56" s="6">
        <v>2039</v>
      </c>
      <c r="AK56" s="6">
        <v>0</v>
      </c>
      <c r="AL56" s="6">
        <v>0</v>
      </c>
      <c r="AM56" s="6">
        <v>0</v>
      </c>
    </row>
    <row r="57" spans="6:39" x14ac:dyDescent="0.25">
      <c r="F57" s="6">
        <v>2040</v>
      </c>
      <c r="G57" s="6">
        <v>0</v>
      </c>
      <c r="H57" s="6">
        <v>0</v>
      </c>
      <c r="I57" s="6">
        <v>0</v>
      </c>
      <c r="K57" s="6">
        <v>2040</v>
      </c>
      <c r="L57" s="6">
        <v>0</v>
      </c>
      <c r="M57" s="6">
        <v>0</v>
      </c>
      <c r="N57" s="6">
        <v>0</v>
      </c>
      <c r="P57" s="6">
        <v>2040</v>
      </c>
      <c r="Q57" s="6">
        <v>0</v>
      </c>
      <c r="R57" s="6">
        <v>0</v>
      </c>
      <c r="S57" s="6">
        <v>0</v>
      </c>
      <c r="U57" s="6">
        <v>2040</v>
      </c>
      <c r="V57" s="6">
        <v>0</v>
      </c>
      <c r="W57" s="6">
        <v>0</v>
      </c>
      <c r="X57" s="6">
        <v>0</v>
      </c>
      <c r="Z57" s="6">
        <v>2040</v>
      </c>
      <c r="AA57" s="6">
        <v>0</v>
      </c>
      <c r="AB57" s="6">
        <v>0</v>
      </c>
      <c r="AC57" s="6">
        <v>0</v>
      </c>
      <c r="AE57" s="6">
        <v>2040</v>
      </c>
      <c r="AF57" s="6">
        <v>0</v>
      </c>
      <c r="AG57" s="6">
        <v>0</v>
      </c>
      <c r="AH57" s="6">
        <v>0</v>
      </c>
      <c r="AJ57" s="6">
        <v>2040</v>
      </c>
      <c r="AK57" s="6">
        <v>0</v>
      </c>
      <c r="AL57" s="6">
        <v>0</v>
      </c>
      <c r="AM57" s="6">
        <v>0</v>
      </c>
    </row>
    <row r="58" spans="6:39" x14ac:dyDescent="0.25">
      <c r="F58" s="6">
        <v>2041</v>
      </c>
      <c r="G58" s="6">
        <v>0</v>
      </c>
      <c r="H58" s="6">
        <v>0</v>
      </c>
      <c r="I58" s="6">
        <v>0</v>
      </c>
      <c r="K58" s="6">
        <v>2041</v>
      </c>
      <c r="L58" s="6">
        <v>0</v>
      </c>
      <c r="M58" s="6">
        <v>0</v>
      </c>
      <c r="N58" s="6">
        <v>0</v>
      </c>
      <c r="P58" s="6">
        <v>2041</v>
      </c>
      <c r="Q58" s="6">
        <v>0</v>
      </c>
      <c r="R58" s="6">
        <v>0</v>
      </c>
      <c r="S58" s="6">
        <v>0</v>
      </c>
      <c r="U58" s="6">
        <v>2041</v>
      </c>
      <c r="V58" s="6">
        <v>0</v>
      </c>
      <c r="W58" s="6">
        <v>0</v>
      </c>
      <c r="X58" s="6">
        <v>0</v>
      </c>
      <c r="Z58" s="6">
        <v>2041</v>
      </c>
      <c r="AA58" s="6">
        <v>0</v>
      </c>
      <c r="AB58" s="6">
        <v>0</v>
      </c>
      <c r="AC58" s="6">
        <v>0</v>
      </c>
      <c r="AE58" s="6">
        <v>2041</v>
      </c>
      <c r="AF58" s="6">
        <v>0</v>
      </c>
      <c r="AG58" s="6">
        <v>0</v>
      </c>
      <c r="AH58" s="6">
        <v>0</v>
      </c>
      <c r="AJ58" s="6">
        <v>2041</v>
      </c>
      <c r="AK58" s="6">
        <v>0</v>
      </c>
      <c r="AL58" s="6">
        <v>0</v>
      </c>
      <c r="AM58" s="6">
        <v>0</v>
      </c>
    </row>
    <row r="59" spans="6:39" x14ac:dyDescent="0.25">
      <c r="F59" s="6">
        <v>2042</v>
      </c>
      <c r="G59" s="6">
        <v>0</v>
      </c>
      <c r="H59" s="6">
        <v>0</v>
      </c>
      <c r="I59" s="6">
        <v>0</v>
      </c>
      <c r="K59" s="6">
        <v>2042</v>
      </c>
      <c r="L59" s="6">
        <v>0</v>
      </c>
      <c r="M59" s="6">
        <v>0</v>
      </c>
      <c r="N59" s="6">
        <v>0</v>
      </c>
      <c r="P59" s="6">
        <v>2042</v>
      </c>
      <c r="Q59" s="6">
        <v>0</v>
      </c>
      <c r="R59" s="6">
        <v>0</v>
      </c>
      <c r="S59" s="6">
        <v>0</v>
      </c>
      <c r="U59" s="6">
        <v>2042</v>
      </c>
      <c r="V59" s="6">
        <v>0</v>
      </c>
      <c r="W59" s="6">
        <v>0</v>
      </c>
      <c r="X59" s="6">
        <v>0</v>
      </c>
      <c r="Z59" s="6">
        <v>2042</v>
      </c>
      <c r="AA59" s="6">
        <v>0</v>
      </c>
      <c r="AB59" s="6">
        <v>0</v>
      </c>
      <c r="AC59" s="6">
        <v>0</v>
      </c>
      <c r="AE59" s="6">
        <v>2042</v>
      </c>
      <c r="AF59" s="6">
        <v>0</v>
      </c>
      <c r="AG59" s="6">
        <v>0</v>
      </c>
      <c r="AH59" s="6">
        <v>0</v>
      </c>
      <c r="AJ59" s="6">
        <v>2042</v>
      </c>
      <c r="AK59" s="6">
        <v>0</v>
      </c>
      <c r="AL59" s="6">
        <v>0</v>
      </c>
      <c r="AM59" s="6">
        <v>0</v>
      </c>
    </row>
    <row r="60" spans="6:39" x14ac:dyDescent="0.25">
      <c r="F60" s="6">
        <v>2043</v>
      </c>
      <c r="G60" s="6">
        <v>0</v>
      </c>
      <c r="H60" s="6">
        <v>0</v>
      </c>
      <c r="I60" s="6">
        <v>0</v>
      </c>
      <c r="K60" s="6">
        <v>2043</v>
      </c>
      <c r="L60" s="6">
        <v>0</v>
      </c>
      <c r="M60" s="6">
        <v>0</v>
      </c>
      <c r="N60" s="6">
        <v>0</v>
      </c>
      <c r="P60" s="6">
        <v>2043</v>
      </c>
      <c r="Q60" s="6">
        <v>0</v>
      </c>
      <c r="R60" s="6">
        <v>0</v>
      </c>
      <c r="S60" s="6">
        <v>0</v>
      </c>
      <c r="U60" s="6">
        <v>2043</v>
      </c>
      <c r="V60" s="6">
        <v>0</v>
      </c>
      <c r="W60" s="6">
        <v>0</v>
      </c>
      <c r="X60" s="6">
        <v>0</v>
      </c>
      <c r="Z60" s="6">
        <v>2043</v>
      </c>
      <c r="AA60" s="6">
        <v>0</v>
      </c>
      <c r="AB60" s="6">
        <v>0</v>
      </c>
      <c r="AC60" s="6">
        <v>0</v>
      </c>
      <c r="AE60" s="6">
        <v>2043</v>
      </c>
      <c r="AF60" s="6">
        <v>0</v>
      </c>
      <c r="AG60" s="6">
        <v>0</v>
      </c>
      <c r="AH60" s="6">
        <v>0</v>
      </c>
      <c r="AJ60" s="6">
        <v>2043</v>
      </c>
      <c r="AK60" s="6">
        <v>0</v>
      </c>
      <c r="AL60" s="6">
        <v>0</v>
      </c>
      <c r="AM60" s="6">
        <v>0</v>
      </c>
    </row>
    <row r="61" spans="6:39" x14ac:dyDescent="0.25">
      <c r="F61" s="6">
        <v>2044</v>
      </c>
      <c r="G61" s="6">
        <v>0</v>
      </c>
      <c r="H61" s="6">
        <v>0</v>
      </c>
      <c r="I61" s="6">
        <v>0</v>
      </c>
      <c r="K61" s="6">
        <v>2044</v>
      </c>
      <c r="L61" s="6">
        <v>0</v>
      </c>
      <c r="M61" s="6">
        <v>0</v>
      </c>
      <c r="N61" s="6">
        <v>0</v>
      </c>
      <c r="P61" s="6">
        <v>2044</v>
      </c>
      <c r="Q61" s="6">
        <v>0</v>
      </c>
      <c r="R61" s="6">
        <v>0</v>
      </c>
      <c r="S61" s="6">
        <v>0</v>
      </c>
      <c r="U61" s="6">
        <v>2044</v>
      </c>
      <c r="V61" s="6">
        <v>0</v>
      </c>
      <c r="W61" s="6">
        <v>0</v>
      </c>
      <c r="X61" s="6">
        <v>0</v>
      </c>
      <c r="Z61" s="6">
        <v>2044</v>
      </c>
      <c r="AA61" s="6">
        <v>0</v>
      </c>
      <c r="AB61" s="6">
        <v>0</v>
      </c>
      <c r="AC61" s="6">
        <v>0</v>
      </c>
      <c r="AE61" s="6">
        <v>2044</v>
      </c>
      <c r="AF61" s="6">
        <v>0</v>
      </c>
      <c r="AG61" s="6">
        <v>0</v>
      </c>
      <c r="AH61" s="6">
        <v>0</v>
      </c>
      <c r="AJ61" s="6">
        <v>2044</v>
      </c>
      <c r="AK61" s="6">
        <v>0</v>
      </c>
      <c r="AL61" s="6">
        <v>0</v>
      </c>
      <c r="AM61" s="6">
        <v>0</v>
      </c>
    </row>
    <row r="62" spans="6:39" x14ac:dyDescent="0.25">
      <c r="F62" s="6">
        <v>2045</v>
      </c>
      <c r="G62" s="6">
        <v>0</v>
      </c>
      <c r="H62" s="6">
        <v>0</v>
      </c>
      <c r="I62" s="6">
        <v>0</v>
      </c>
      <c r="K62" s="6">
        <v>2045</v>
      </c>
      <c r="L62" s="6">
        <v>0</v>
      </c>
      <c r="M62" s="6">
        <v>0</v>
      </c>
      <c r="N62" s="6">
        <v>0</v>
      </c>
      <c r="P62" s="6">
        <v>2045</v>
      </c>
      <c r="Q62" s="6">
        <v>0</v>
      </c>
      <c r="R62" s="6">
        <v>0</v>
      </c>
      <c r="S62" s="6">
        <v>0</v>
      </c>
      <c r="U62" s="6">
        <v>2045</v>
      </c>
      <c r="V62" s="6">
        <v>0</v>
      </c>
      <c r="W62" s="6">
        <v>0</v>
      </c>
      <c r="X62" s="6">
        <v>0</v>
      </c>
      <c r="Z62" s="6">
        <v>2045</v>
      </c>
      <c r="AA62" s="6">
        <v>0</v>
      </c>
      <c r="AB62" s="6">
        <v>0</v>
      </c>
      <c r="AC62" s="6">
        <v>0</v>
      </c>
      <c r="AE62" s="6">
        <v>2045</v>
      </c>
      <c r="AF62" s="6">
        <v>0</v>
      </c>
      <c r="AG62" s="6">
        <v>0</v>
      </c>
      <c r="AH62" s="6">
        <v>0</v>
      </c>
      <c r="AJ62" s="6">
        <v>2045</v>
      </c>
      <c r="AK62" s="6">
        <v>0</v>
      </c>
      <c r="AL62" s="6">
        <v>0</v>
      </c>
      <c r="AM62" s="6">
        <v>0</v>
      </c>
    </row>
    <row r="63" spans="6:39" x14ac:dyDescent="0.25">
      <c r="F63" s="6">
        <v>2046</v>
      </c>
      <c r="G63" s="6">
        <v>0</v>
      </c>
      <c r="H63" s="6">
        <v>0</v>
      </c>
      <c r="I63" s="6">
        <v>0</v>
      </c>
      <c r="K63" s="6">
        <v>2046</v>
      </c>
      <c r="L63" s="6">
        <v>0</v>
      </c>
      <c r="M63" s="6">
        <v>0</v>
      </c>
      <c r="N63" s="6">
        <v>0</v>
      </c>
      <c r="P63" s="6">
        <v>2046</v>
      </c>
      <c r="Q63" s="6">
        <v>0</v>
      </c>
      <c r="R63" s="6">
        <v>0</v>
      </c>
      <c r="S63" s="6">
        <v>0</v>
      </c>
      <c r="U63" s="6">
        <v>2046</v>
      </c>
      <c r="V63" s="6">
        <v>0</v>
      </c>
      <c r="W63" s="6">
        <v>0</v>
      </c>
      <c r="X63" s="6">
        <v>0</v>
      </c>
      <c r="Z63" s="6">
        <v>2046</v>
      </c>
      <c r="AA63" s="6">
        <v>0</v>
      </c>
      <c r="AB63" s="6">
        <v>0</v>
      </c>
      <c r="AC63" s="6">
        <v>0</v>
      </c>
      <c r="AE63" s="6">
        <v>2046</v>
      </c>
      <c r="AF63" s="6">
        <v>0</v>
      </c>
      <c r="AG63" s="6">
        <v>0</v>
      </c>
      <c r="AH63" s="6">
        <v>0</v>
      </c>
      <c r="AJ63" s="6">
        <v>2046</v>
      </c>
      <c r="AK63" s="6">
        <v>0</v>
      </c>
      <c r="AL63" s="6">
        <v>0</v>
      </c>
      <c r="AM63" s="6">
        <v>0</v>
      </c>
    </row>
    <row r="64" spans="6:39" x14ac:dyDescent="0.25">
      <c r="F64" s="6">
        <v>2047</v>
      </c>
      <c r="G64" s="6">
        <v>0</v>
      </c>
      <c r="H64" s="6">
        <v>0</v>
      </c>
      <c r="I64" s="6">
        <v>0</v>
      </c>
      <c r="K64" s="6">
        <v>2047</v>
      </c>
      <c r="L64" s="6">
        <v>0</v>
      </c>
      <c r="M64" s="6">
        <v>0</v>
      </c>
      <c r="N64" s="6">
        <v>0</v>
      </c>
      <c r="P64" s="6">
        <v>2047</v>
      </c>
      <c r="Q64" s="6">
        <v>0</v>
      </c>
      <c r="R64" s="6">
        <v>0</v>
      </c>
      <c r="S64" s="6">
        <v>0</v>
      </c>
      <c r="U64" s="6">
        <v>2047</v>
      </c>
      <c r="V64" s="6">
        <v>0</v>
      </c>
      <c r="W64" s="6">
        <v>0</v>
      </c>
      <c r="X64" s="6">
        <v>0</v>
      </c>
      <c r="Z64" s="6">
        <v>2047</v>
      </c>
      <c r="AA64" s="6">
        <v>0</v>
      </c>
      <c r="AB64" s="6">
        <v>0</v>
      </c>
      <c r="AC64" s="6">
        <v>0</v>
      </c>
      <c r="AE64" s="6">
        <v>2047</v>
      </c>
      <c r="AF64" s="6">
        <v>0</v>
      </c>
      <c r="AG64" s="6">
        <v>0</v>
      </c>
      <c r="AH64" s="6">
        <v>0</v>
      </c>
      <c r="AJ64" s="6">
        <v>2047</v>
      </c>
      <c r="AK64" s="6">
        <v>0</v>
      </c>
      <c r="AL64" s="6">
        <v>0</v>
      </c>
      <c r="AM64" s="6">
        <v>0</v>
      </c>
    </row>
    <row r="65" spans="4:44" x14ac:dyDescent="0.25">
      <c r="F65" s="6">
        <v>2048</v>
      </c>
      <c r="G65" s="6">
        <v>0</v>
      </c>
      <c r="H65" s="6">
        <v>0</v>
      </c>
      <c r="I65" s="6">
        <v>0</v>
      </c>
      <c r="K65" s="6">
        <v>2048</v>
      </c>
      <c r="L65" s="6">
        <v>0</v>
      </c>
      <c r="M65" s="6">
        <v>0</v>
      </c>
      <c r="N65" s="6">
        <v>0</v>
      </c>
      <c r="P65" s="6">
        <v>2048</v>
      </c>
      <c r="Q65" s="6">
        <v>0</v>
      </c>
      <c r="R65" s="6">
        <v>0</v>
      </c>
      <c r="S65" s="6">
        <v>0</v>
      </c>
      <c r="U65" s="6">
        <v>2048</v>
      </c>
      <c r="V65" s="6">
        <v>0</v>
      </c>
      <c r="W65" s="6">
        <v>0</v>
      </c>
      <c r="X65" s="6">
        <v>0</v>
      </c>
      <c r="Z65" s="6">
        <v>2048</v>
      </c>
      <c r="AA65" s="6">
        <v>0</v>
      </c>
      <c r="AB65" s="6">
        <v>0</v>
      </c>
      <c r="AC65" s="6">
        <v>0</v>
      </c>
      <c r="AE65" s="6">
        <v>2048</v>
      </c>
      <c r="AF65" s="6">
        <v>0</v>
      </c>
      <c r="AG65" s="6">
        <v>0</v>
      </c>
      <c r="AH65" s="6">
        <v>0</v>
      </c>
      <c r="AJ65" s="6">
        <v>2048</v>
      </c>
      <c r="AK65" s="6">
        <v>0</v>
      </c>
      <c r="AL65" s="6">
        <v>0</v>
      </c>
      <c r="AM65" s="6">
        <v>0</v>
      </c>
    </row>
    <row r="66" spans="4:44" x14ac:dyDescent="0.25">
      <c r="F66" s="6">
        <v>2049</v>
      </c>
      <c r="G66" s="6">
        <v>0</v>
      </c>
      <c r="H66" s="6">
        <v>0</v>
      </c>
      <c r="I66" s="6">
        <v>0</v>
      </c>
      <c r="K66" s="6">
        <v>2049</v>
      </c>
      <c r="L66" s="6">
        <v>0</v>
      </c>
      <c r="M66" s="6">
        <v>0</v>
      </c>
      <c r="N66" s="6">
        <v>0</v>
      </c>
      <c r="P66" s="6">
        <v>2049</v>
      </c>
      <c r="Q66" s="6">
        <v>0</v>
      </c>
      <c r="R66" s="6">
        <v>0</v>
      </c>
      <c r="S66" s="6">
        <v>0</v>
      </c>
      <c r="U66" s="6">
        <v>2049</v>
      </c>
      <c r="V66" s="6">
        <v>0</v>
      </c>
      <c r="W66" s="6">
        <v>0</v>
      </c>
      <c r="X66" s="6">
        <v>0</v>
      </c>
      <c r="Z66" s="6">
        <v>2049</v>
      </c>
      <c r="AA66" s="6">
        <v>0</v>
      </c>
      <c r="AB66" s="6">
        <v>0</v>
      </c>
      <c r="AC66" s="6">
        <v>0</v>
      </c>
      <c r="AE66" s="6">
        <v>2049</v>
      </c>
      <c r="AF66" s="6">
        <v>0</v>
      </c>
      <c r="AG66" s="6">
        <v>0</v>
      </c>
      <c r="AH66" s="6">
        <v>0</v>
      </c>
      <c r="AJ66" s="6">
        <v>2049</v>
      </c>
      <c r="AK66" s="6">
        <v>0</v>
      </c>
      <c r="AL66" s="6">
        <v>0</v>
      </c>
      <c r="AM66" s="6">
        <v>0</v>
      </c>
    </row>
    <row r="67" spans="4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4:44" ht="44.25" customHeight="1" x14ac:dyDescent="0.25">
      <c r="D68" s="8" t="s">
        <v>61</v>
      </c>
      <c r="E68" s="8"/>
      <c r="G68" s="6">
        <f>G98*1000/0.181</f>
        <v>0.06</v>
      </c>
      <c r="H68" s="6">
        <f t="shared" ref="H68:I68" si="16">H98*1000/0.181</f>
        <v>0.06</v>
      </c>
      <c r="I68" s="6">
        <f t="shared" si="16"/>
        <v>0.06</v>
      </c>
      <c r="L68" s="6">
        <f>L98*1000/0.181</f>
        <v>83.834000000000003</v>
      </c>
      <c r="M68" s="6">
        <f t="shared" ref="M68:N68" si="17">M98*1000/0.181</f>
        <v>83.834000000000003</v>
      </c>
      <c r="N68" s="6">
        <f t="shared" si="17"/>
        <v>83.834000000000003</v>
      </c>
      <c r="Q68" s="6">
        <f>Q98*1000/0.181</f>
        <v>6.0220000000000002</v>
      </c>
      <c r="R68" s="6">
        <f t="shared" ref="R68:S68" si="18">R98*1000/0.181</f>
        <v>6.0220000000000002</v>
      </c>
      <c r="S68" s="6">
        <f t="shared" si="18"/>
        <v>6.0220000000000002</v>
      </c>
      <c r="V68" s="6">
        <f>V98*1000/0.181</f>
        <v>45.844000000000008</v>
      </c>
      <c r="W68" s="6">
        <f t="shared" ref="W68:X68" si="19">W98*1000/0.181</f>
        <v>45.844000000000008</v>
      </c>
      <c r="X68" s="6">
        <f t="shared" si="19"/>
        <v>45.844000000000008</v>
      </c>
      <c r="AA68" s="6">
        <f>AA98*1000/0.181</f>
        <v>0.24200000000000002</v>
      </c>
      <c r="AB68" s="6">
        <f t="shared" ref="AB68:AC68" si="20">AB98*1000/0.181</f>
        <v>0.24200000000000002</v>
      </c>
      <c r="AC68" s="6">
        <f t="shared" si="20"/>
        <v>0.24200000000000002</v>
      </c>
      <c r="AF68" s="6">
        <f>AF98*1000/0.181</f>
        <v>32.174999999999997</v>
      </c>
      <c r="AG68" s="6">
        <f t="shared" ref="AG68:AH68" si="21">AG98*1000/0.181</f>
        <v>32.174999999999997</v>
      </c>
      <c r="AH68" s="6">
        <f t="shared" si="21"/>
        <v>32.174999999999997</v>
      </c>
      <c r="AK68" s="6">
        <f>AK98*1000/0.181</f>
        <v>14.55</v>
      </c>
      <c r="AL68" s="6">
        <f t="shared" ref="AL68:AM68" si="22">AL98*1000/0.181</f>
        <v>14.55</v>
      </c>
      <c r="AM68" s="6">
        <f t="shared" si="22"/>
        <v>14.55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8.8119670964647964E-7</v>
      </c>
      <c r="H72" s="6">
        <f>($G$2-H41)*0.181/1000</f>
        <v>1.737232597290152E-6</v>
      </c>
      <c r="I72" s="6">
        <f>($G$2-I41)*0.181/1000</f>
        <v>2.5932684849338308E-6</v>
      </c>
      <c r="K72" s="6">
        <v>2024</v>
      </c>
      <c r="L72" s="6">
        <f>($H$2-L41)*0.181/1000</f>
        <v>1.231237415941716E-3</v>
      </c>
      <c r="M72" s="6">
        <f>($H$2-M41)*0.181/1000</f>
        <v>2.4273192926870441E-3</v>
      </c>
      <c r="N72" s="6">
        <f>($H$2-N41)*0.181/1000</f>
        <v>3.6234011694323801E-3</v>
      </c>
      <c r="P72" s="6">
        <v>2024</v>
      </c>
      <c r="Q72" s="6">
        <f>($I$2-Q41)*0.181/1000</f>
        <v>8.8442776424851649E-5</v>
      </c>
      <c r="R72" s="6">
        <f>($I$2-R41)*0.181/1000</f>
        <v>1.7436024501468845E-4</v>
      </c>
      <c r="S72" s="6">
        <f>($I$2-S41)*0.181/1000</f>
        <v>2.6027771360452557E-4</v>
      </c>
      <c r="U72" s="6">
        <v>2024</v>
      </c>
      <c r="V72" s="6">
        <f>($J$2-V41)*0.181/1000</f>
        <v>6.7329303261721995E-4</v>
      </c>
      <c r="W72" s="6">
        <f>($J$2-W41)*0.181/1000</f>
        <v>1.3273615198361622E-3</v>
      </c>
      <c r="X72" s="6">
        <f>($J$2-X41)*0.181/1000</f>
        <v>1.9814300070551093E-3</v>
      </c>
      <c r="Z72" s="6">
        <v>2024</v>
      </c>
      <c r="AA72" s="6">
        <f>($K$2-AA41)*0.181/1000</f>
        <v>3.554160062240803E-6</v>
      </c>
      <c r="AB72" s="6">
        <f>($K$2-AB41)*0.181/1000</f>
        <v>7.006838142403618E-6</v>
      </c>
      <c r="AC72" s="6">
        <f>($K$2-AC41)*0.181/1000</f>
        <v>1.0459516222566448E-5</v>
      </c>
      <c r="AE72" s="6">
        <v>2024</v>
      </c>
      <c r="AF72" s="6">
        <f>($L$2-AF41)*0.181/1000</f>
        <v>4.7254173554792486E-4</v>
      </c>
      <c r="AG72" s="6">
        <f>($L$2-AG41)*0.181/1000</f>
        <v>9.315909802968445E-4</v>
      </c>
      <c r="AH72" s="6">
        <f>($L$2-AH41)*0.181/1000</f>
        <v>1.3906402250457668E-3</v>
      </c>
      <c r="AJ72" s="6">
        <v>2024</v>
      </c>
      <c r="AK72" s="6">
        <f>($M$2-AK41)*0.181/1000</f>
        <v>2.1369020208927153E-4</v>
      </c>
      <c r="AL72" s="6">
        <f>($M$2-AL41)*0.181/1000</f>
        <v>4.2127890484286218E-4</v>
      </c>
      <c r="AM72" s="6">
        <f>($M$2-AM41)*0.181/1000</f>
        <v>6.2886760759645413E-4</v>
      </c>
      <c r="AO72" s="6">
        <v>2024</v>
      </c>
      <c r="AP72" s="6">
        <f>G72+L72+Q72+V72+AA72+AF72+AK72</f>
        <v>2.6836405193928713E-3</v>
      </c>
      <c r="AQ72" s="6">
        <f t="shared" ref="AQ72:AR87" si="23">H72+M72+R72+W72+AB72+AG72+AL72</f>
        <v>5.2906550134172959E-3</v>
      </c>
      <c r="AR72" s="6">
        <f t="shared" si="23"/>
        <v>7.8976695074417375E-3</v>
      </c>
    </row>
    <row r="73" spans="4:44" x14ac:dyDescent="0.25">
      <c r="F73" s="6">
        <v>2025</v>
      </c>
      <c r="G73" s="6">
        <f t="shared" ref="G73:I88" si="24">($G$2-G42)*0.181/1000</f>
        <v>1.7623934192929618E-6</v>
      </c>
      <c r="H73" s="6">
        <f t="shared" si="24"/>
        <v>3.6388800985611992E-6</v>
      </c>
      <c r="I73" s="6">
        <f t="shared" si="24"/>
        <v>5.5153667778294433E-6</v>
      </c>
      <c r="K73" s="6">
        <v>2025</v>
      </c>
      <c r="L73" s="6">
        <f t="shared" ref="L73:N88" si="25">($H$2-L42)*0.181/1000</f>
        <v>2.4624748318834372E-3</v>
      </c>
      <c r="M73" s="6">
        <f t="shared" si="25"/>
        <v>5.084364569712993E-3</v>
      </c>
      <c r="N73" s="6">
        <f t="shared" si="25"/>
        <v>7.7062543075425574E-3</v>
      </c>
      <c r="P73" s="6">
        <v>2025</v>
      </c>
      <c r="Q73" s="6">
        <f t="shared" ref="Q73:S88" si="26">($I$2-Q42)*0.181/1000</f>
        <v>1.7688555284970379E-4</v>
      </c>
      <c r="R73" s="6">
        <f t="shared" si="26"/>
        <v>3.6522226589225917E-4</v>
      </c>
      <c r="S73" s="6">
        <f t="shared" si="26"/>
        <v>5.5355897893481516E-4</v>
      </c>
      <c r="U73" s="6">
        <v>2025</v>
      </c>
      <c r="V73" s="6">
        <f t="shared" ref="V73:X88" si="27">($J$2-V42)*0.181/1000</f>
        <v>1.3465860652344425E-3</v>
      </c>
      <c r="W73" s="6">
        <f t="shared" si="27"/>
        <v>2.7803469873073274E-3</v>
      </c>
      <c r="X73" s="6">
        <f t="shared" si="27"/>
        <v>4.2141079093802169E-3</v>
      </c>
      <c r="Z73" s="6">
        <v>2025</v>
      </c>
      <c r="AA73" s="6">
        <f t="shared" ref="AA73:AC88" si="28">($K$2-AA42)*0.181/1000</f>
        <v>7.1083201244816161E-6</v>
      </c>
      <c r="AB73" s="6">
        <f t="shared" si="28"/>
        <v>1.4676816397530177E-5</v>
      </c>
      <c r="AC73" s="6">
        <f t="shared" si="28"/>
        <v>2.224531267057875E-5</v>
      </c>
      <c r="AE73" s="6">
        <v>2025</v>
      </c>
      <c r="AF73" s="6">
        <f t="shared" ref="AF73:AH88" si="29">($L$2-AF42)*0.181/1000</f>
        <v>9.4508347109585101E-4</v>
      </c>
      <c r="AG73" s="6">
        <f t="shared" si="29"/>
        <v>1.9513494528534433E-3</v>
      </c>
      <c r="AH73" s="6">
        <f t="shared" si="29"/>
        <v>2.9576154346110384E-3</v>
      </c>
      <c r="AJ73" s="6">
        <v>2025</v>
      </c>
      <c r="AK73" s="6">
        <f t="shared" ref="AK73:AM88" si="30">($M$2-AK42)*0.181/1000</f>
        <v>4.2738040417854365E-4</v>
      </c>
      <c r="AL73" s="6">
        <f t="shared" si="30"/>
        <v>8.8242842390109098E-4</v>
      </c>
      <c r="AM73" s="6">
        <f t="shared" si="30"/>
        <v>1.33747644362364E-3</v>
      </c>
      <c r="AO73" s="6">
        <v>2025</v>
      </c>
      <c r="AP73" s="6">
        <f t="shared" ref="AP73:AR98" si="31">G73+L73+Q73+V73+AA73+AF73+AK73</f>
        <v>5.3672810387857522E-3</v>
      </c>
      <c r="AQ73" s="6">
        <f t="shared" si="23"/>
        <v>1.1082027396163204E-2</v>
      </c>
      <c r="AR73" s="6">
        <f t="shared" si="23"/>
        <v>1.6796773753540675E-2</v>
      </c>
    </row>
    <row r="74" spans="4:44" x14ac:dyDescent="0.25">
      <c r="F74" s="6">
        <v>2026</v>
      </c>
      <c r="G74" s="6">
        <f t="shared" si="24"/>
        <v>2.6435901289394427E-6</v>
      </c>
      <c r="H74" s="6">
        <f t="shared" si="24"/>
        <v>5.7257905269222732E-6</v>
      </c>
      <c r="I74" s="6">
        <f t="shared" si="24"/>
        <v>8.807990924905091E-6</v>
      </c>
      <c r="K74" s="6">
        <v>2026</v>
      </c>
      <c r="L74" s="6">
        <f t="shared" si="25"/>
        <v>3.6937122478251532E-3</v>
      </c>
      <c r="M74" s="6">
        <f t="shared" si="25"/>
        <v>8.000265383900031E-3</v>
      </c>
      <c r="N74" s="6">
        <f t="shared" si="25"/>
        <v>1.2306818519974892E-2</v>
      </c>
      <c r="P74" s="6">
        <v>2026</v>
      </c>
      <c r="Q74" s="6">
        <f t="shared" si="26"/>
        <v>2.6532832927455543E-4</v>
      </c>
      <c r="R74" s="6">
        <f t="shared" si="26"/>
        <v>5.7467850921876559E-4</v>
      </c>
      <c r="S74" s="6">
        <f t="shared" si="26"/>
        <v>8.8402868916297444E-4</v>
      </c>
      <c r="U74" s="6">
        <v>2026</v>
      </c>
      <c r="V74" s="6">
        <f t="shared" si="27"/>
        <v>2.0198790978516634E-3</v>
      </c>
      <c r="W74" s="6">
        <f t="shared" si="27"/>
        <v>4.3748856819370774E-3</v>
      </c>
      <c r="X74" s="6">
        <f t="shared" si="27"/>
        <v>6.729892266022483E-3</v>
      </c>
      <c r="Z74" s="6">
        <v>2026</v>
      </c>
      <c r="AA74" s="6">
        <f t="shared" si="28"/>
        <v>1.0662480186722413E-5</v>
      </c>
      <c r="AB74" s="6">
        <f t="shared" si="28"/>
        <v>2.3094021791919834E-5</v>
      </c>
      <c r="AC74" s="6">
        <f t="shared" si="28"/>
        <v>3.5525563397117204E-5</v>
      </c>
      <c r="AE74" s="6">
        <v>2026</v>
      </c>
      <c r="AF74" s="6">
        <f t="shared" si="29"/>
        <v>1.4176252066437757E-3</v>
      </c>
      <c r="AG74" s="6">
        <f t="shared" si="29"/>
        <v>3.0704551700620683E-3</v>
      </c>
      <c r="AH74" s="6">
        <f t="shared" si="29"/>
        <v>4.7232851334803551E-3</v>
      </c>
      <c r="AJ74" s="6">
        <v>2026</v>
      </c>
      <c r="AK74" s="6">
        <f t="shared" si="30"/>
        <v>6.4107060626781491E-4</v>
      </c>
      <c r="AL74" s="6">
        <f t="shared" si="30"/>
        <v>1.3885042027786511E-3</v>
      </c>
      <c r="AM74" s="6">
        <f t="shared" si="30"/>
        <v>2.1359377992894845E-3</v>
      </c>
      <c r="AO74" s="6">
        <v>2026</v>
      </c>
      <c r="AP74" s="6">
        <f t="shared" si="31"/>
        <v>8.0509215581786239E-3</v>
      </c>
      <c r="AQ74" s="6">
        <f t="shared" si="23"/>
        <v>1.7437608760215436E-2</v>
      </c>
      <c r="AR74" s="6">
        <f t="shared" si="23"/>
        <v>2.6824295962252213E-2</v>
      </c>
    </row>
    <row r="75" spans="4:44" x14ac:dyDescent="0.25">
      <c r="F75" s="6">
        <v>2027</v>
      </c>
      <c r="G75" s="6">
        <f t="shared" si="24"/>
        <v>3.5247868385859211E-6</v>
      </c>
      <c r="H75" s="6">
        <f t="shared" si="24"/>
        <v>8.0214554618574585E-6</v>
      </c>
      <c r="I75" s="6">
        <f t="shared" si="24"/>
        <v>1.0859999999999999E-5</v>
      </c>
      <c r="K75" s="6">
        <v>2027</v>
      </c>
      <c r="L75" s="6">
        <f t="shared" si="25"/>
        <v>4.924949663766871E-3</v>
      </c>
      <c r="M75" s="6">
        <f t="shared" si="25"/>
        <v>1.1207844953155972E-2</v>
      </c>
      <c r="N75" s="6">
        <f t="shared" si="25"/>
        <v>1.5173954E-2</v>
      </c>
      <c r="P75" s="6">
        <v>2027</v>
      </c>
      <c r="Q75" s="6">
        <f t="shared" si="26"/>
        <v>3.5377110569940708E-4</v>
      </c>
      <c r="R75" s="6">
        <f t="shared" si="26"/>
        <v>8.0508674652176042E-4</v>
      </c>
      <c r="S75" s="6">
        <f t="shared" si="26"/>
        <v>1.089982E-3</v>
      </c>
      <c r="U75" s="6">
        <v>2027</v>
      </c>
      <c r="V75" s="6">
        <f t="shared" si="27"/>
        <v>2.6931721304688837E-3</v>
      </c>
      <c r="W75" s="6">
        <f t="shared" si="27"/>
        <v>6.1289267365565551E-3</v>
      </c>
      <c r="X75" s="6">
        <f t="shared" si="27"/>
        <v>8.2977640000000009E-3</v>
      </c>
      <c r="Z75" s="6">
        <v>2027</v>
      </c>
      <c r="AA75" s="6">
        <f t="shared" si="28"/>
        <v>1.4216640248963217E-5</v>
      </c>
      <c r="AB75" s="6">
        <f t="shared" si="28"/>
        <v>3.2353203696158424E-5</v>
      </c>
      <c r="AC75" s="6">
        <f t="shared" si="28"/>
        <v>4.3801999999999998E-5</v>
      </c>
      <c r="AE75" s="6">
        <v>2027</v>
      </c>
      <c r="AF75" s="6">
        <f t="shared" si="29"/>
        <v>1.8901669421917007E-3</v>
      </c>
      <c r="AG75" s="6">
        <f t="shared" si="29"/>
        <v>4.3015054914210633E-3</v>
      </c>
      <c r="AH75" s="6">
        <f t="shared" si="29"/>
        <v>5.8236749999999995E-3</v>
      </c>
      <c r="AJ75" s="6">
        <v>2027</v>
      </c>
      <c r="AK75" s="6">
        <f t="shared" si="30"/>
        <v>8.5476080835708611E-4</v>
      </c>
      <c r="AL75" s="6">
        <f t="shared" si="30"/>
        <v>1.945202949500434E-3</v>
      </c>
      <c r="AM75" s="6">
        <f t="shared" si="30"/>
        <v>2.6335500000000001E-3</v>
      </c>
      <c r="AO75" s="6">
        <v>2027</v>
      </c>
      <c r="AP75" s="6">
        <f t="shared" si="31"/>
        <v>1.0734562077571496E-2</v>
      </c>
      <c r="AQ75" s="6">
        <f t="shared" si="23"/>
        <v>2.4428941536313805E-2</v>
      </c>
      <c r="AR75" s="6">
        <f t="shared" si="23"/>
        <v>3.3073587000000002E-2</v>
      </c>
    </row>
    <row r="76" spans="4:44" x14ac:dyDescent="0.25">
      <c r="F76" s="6">
        <v>2028</v>
      </c>
      <c r="G76" s="6">
        <f t="shared" si="24"/>
        <v>4.4059835482324071E-6</v>
      </c>
      <c r="H76" s="6">
        <f t="shared" si="24"/>
        <v>1.0552345245603517E-5</v>
      </c>
      <c r="I76" s="6">
        <f t="shared" si="24"/>
        <v>1.0859999999999999E-5</v>
      </c>
      <c r="K76" s="6">
        <v>2028</v>
      </c>
      <c r="L76" s="6">
        <f t="shared" si="25"/>
        <v>6.1561870797085944E-3</v>
      </c>
      <c r="M76" s="6">
        <f t="shared" si="25"/>
        <v>1.4744088521998756E-2</v>
      </c>
      <c r="N76" s="6">
        <f t="shared" si="25"/>
        <v>1.5173954E-2</v>
      </c>
      <c r="P76" s="6">
        <v>2028</v>
      </c>
      <c r="Q76" s="6">
        <f t="shared" si="26"/>
        <v>4.4221388212425944E-4</v>
      </c>
      <c r="R76" s="6">
        <f t="shared" si="26"/>
        <v>1.0591037178170734E-3</v>
      </c>
      <c r="S76" s="6">
        <f t="shared" si="26"/>
        <v>1.089982E-3</v>
      </c>
      <c r="U76" s="6">
        <v>2028</v>
      </c>
      <c r="V76" s="6">
        <f t="shared" si="27"/>
        <v>3.3664651630861079E-3</v>
      </c>
      <c r="W76" s="6">
        <f t="shared" si="27"/>
        <v>8.0626952573241255E-3</v>
      </c>
      <c r="X76" s="6">
        <f t="shared" si="27"/>
        <v>8.2977640000000009E-3</v>
      </c>
      <c r="Z76" s="6">
        <v>2028</v>
      </c>
      <c r="AA76" s="6">
        <f t="shared" si="28"/>
        <v>1.7770800311204041E-5</v>
      </c>
      <c r="AB76" s="6">
        <f t="shared" si="28"/>
        <v>4.2561125823934199E-5</v>
      </c>
      <c r="AC76" s="6">
        <f t="shared" si="28"/>
        <v>4.3801999999999998E-5</v>
      </c>
      <c r="AE76" s="6">
        <v>2028</v>
      </c>
      <c r="AF76" s="6">
        <f t="shared" si="29"/>
        <v>2.362708677739629E-3</v>
      </c>
      <c r="AG76" s="6">
        <f t="shared" si="29"/>
        <v>5.6586951379548871E-3</v>
      </c>
      <c r="AH76" s="6">
        <f t="shared" si="29"/>
        <v>5.8236749999999995E-3</v>
      </c>
      <c r="AJ76" s="6">
        <v>2028</v>
      </c>
      <c r="AK76" s="6">
        <f t="shared" si="30"/>
        <v>1.0684510104463588E-3</v>
      </c>
      <c r="AL76" s="6">
        <f t="shared" si="30"/>
        <v>2.5589437220588534E-3</v>
      </c>
      <c r="AM76" s="6">
        <f t="shared" si="30"/>
        <v>2.6335500000000001E-3</v>
      </c>
      <c r="AO76" s="6">
        <v>2028</v>
      </c>
      <c r="AP76" s="6">
        <f t="shared" si="31"/>
        <v>1.3418202596964387E-2</v>
      </c>
      <c r="AQ76" s="6">
        <f t="shared" si="23"/>
        <v>3.2136639828223228E-2</v>
      </c>
      <c r="AR76" s="6">
        <f t="shared" si="23"/>
        <v>3.3073587000000002E-2</v>
      </c>
    </row>
    <row r="77" spans="4:44" x14ac:dyDescent="0.25">
      <c r="F77" s="6">
        <v>2029</v>
      </c>
      <c r="G77" s="6">
        <f t="shared" si="24"/>
        <v>5.2871802578788922E-6</v>
      </c>
      <c r="H77" s="6">
        <f t="shared" si="24"/>
        <v>1.0859999999999999E-5</v>
      </c>
      <c r="I77" s="6">
        <f t="shared" si="24"/>
        <v>1.0859999999999999E-5</v>
      </c>
      <c r="K77" s="6">
        <v>2029</v>
      </c>
      <c r="L77" s="6">
        <f t="shared" si="25"/>
        <v>7.3874244956503186E-3</v>
      </c>
      <c r="M77" s="6">
        <f t="shared" si="25"/>
        <v>1.5173954E-2</v>
      </c>
      <c r="N77" s="6">
        <f t="shared" si="25"/>
        <v>1.5173954E-2</v>
      </c>
      <c r="P77" s="6">
        <v>2029</v>
      </c>
      <c r="Q77" s="6">
        <f t="shared" si="26"/>
        <v>5.3065665854911174E-4</v>
      </c>
      <c r="R77" s="6">
        <f t="shared" si="26"/>
        <v>1.089982E-3</v>
      </c>
      <c r="S77" s="6">
        <f t="shared" si="26"/>
        <v>1.089982E-3</v>
      </c>
      <c r="U77" s="6">
        <v>2029</v>
      </c>
      <c r="V77" s="6">
        <f t="shared" si="27"/>
        <v>4.0397581957033321E-3</v>
      </c>
      <c r="W77" s="6">
        <f t="shared" si="27"/>
        <v>8.2977640000000009E-3</v>
      </c>
      <c r="X77" s="6">
        <f t="shared" si="27"/>
        <v>8.2977640000000009E-3</v>
      </c>
      <c r="Z77" s="6">
        <v>2029</v>
      </c>
      <c r="AA77" s="6">
        <f t="shared" si="28"/>
        <v>2.1324960373444874E-5</v>
      </c>
      <c r="AB77" s="6">
        <f t="shared" si="28"/>
        <v>4.3801999999999998E-5</v>
      </c>
      <c r="AC77" s="6">
        <f t="shared" si="28"/>
        <v>4.3801999999999998E-5</v>
      </c>
      <c r="AE77" s="6">
        <v>2029</v>
      </c>
      <c r="AF77" s="6">
        <f t="shared" si="29"/>
        <v>2.8352504132875558E-3</v>
      </c>
      <c r="AG77" s="6">
        <f t="shared" si="29"/>
        <v>5.8236749999999995E-3</v>
      </c>
      <c r="AH77" s="6">
        <f t="shared" si="29"/>
        <v>5.8236749999999995E-3</v>
      </c>
      <c r="AJ77" s="6">
        <v>2029</v>
      </c>
      <c r="AK77" s="6">
        <f t="shared" si="30"/>
        <v>1.2821412125356313E-3</v>
      </c>
      <c r="AL77" s="6">
        <f t="shared" si="30"/>
        <v>2.6335500000000001E-3</v>
      </c>
      <c r="AM77" s="6">
        <f t="shared" si="30"/>
        <v>2.6335500000000001E-3</v>
      </c>
      <c r="AO77" s="6">
        <v>2029</v>
      </c>
      <c r="AP77" s="6">
        <f t="shared" si="31"/>
        <v>1.6101843116357276E-2</v>
      </c>
      <c r="AQ77" s="6">
        <f t="shared" si="23"/>
        <v>3.3073587000000002E-2</v>
      </c>
      <c r="AR77" s="6">
        <f t="shared" si="23"/>
        <v>3.3073587000000002E-2</v>
      </c>
    </row>
    <row r="78" spans="4:44" x14ac:dyDescent="0.25">
      <c r="F78" s="6">
        <v>2030</v>
      </c>
      <c r="G78" s="6">
        <f t="shared" si="24"/>
        <v>6.1683769675253731E-6</v>
      </c>
      <c r="H78" s="6">
        <f t="shared" si="24"/>
        <v>1.0859999999999999E-5</v>
      </c>
      <c r="I78" s="6">
        <f t="shared" si="24"/>
        <v>1.0859999999999999E-5</v>
      </c>
      <c r="K78" s="6">
        <v>2030</v>
      </c>
      <c r="L78" s="6">
        <f t="shared" si="25"/>
        <v>8.6186619115920342E-3</v>
      </c>
      <c r="M78" s="6">
        <f t="shared" si="25"/>
        <v>1.5173954E-2</v>
      </c>
      <c r="N78" s="6">
        <f t="shared" si="25"/>
        <v>1.5173954E-2</v>
      </c>
      <c r="P78" s="6">
        <v>2030</v>
      </c>
      <c r="Q78" s="6">
        <f t="shared" si="26"/>
        <v>6.1909943497396322E-4</v>
      </c>
      <c r="R78" s="6">
        <f t="shared" si="26"/>
        <v>1.089982E-3</v>
      </c>
      <c r="S78" s="6">
        <f t="shared" si="26"/>
        <v>1.089982E-3</v>
      </c>
      <c r="U78" s="6">
        <v>2030</v>
      </c>
      <c r="V78" s="6">
        <f t="shared" si="27"/>
        <v>4.7130512283205519E-3</v>
      </c>
      <c r="W78" s="6">
        <f t="shared" si="27"/>
        <v>8.2977640000000009E-3</v>
      </c>
      <c r="X78" s="6">
        <f t="shared" si="27"/>
        <v>8.2977640000000009E-3</v>
      </c>
      <c r="Z78" s="6">
        <v>2030</v>
      </c>
      <c r="AA78" s="6">
        <f t="shared" si="28"/>
        <v>2.4879120435685666E-5</v>
      </c>
      <c r="AB78" s="6">
        <f t="shared" si="28"/>
        <v>4.3801999999999998E-5</v>
      </c>
      <c r="AC78" s="6">
        <f t="shared" si="28"/>
        <v>4.3801999999999998E-5</v>
      </c>
      <c r="AE78" s="6">
        <v>2030</v>
      </c>
      <c r="AF78" s="6">
        <f t="shared" si="29"/>
        <v>3.3077921488354808E-3</v>
      </c>
      <c r="AG78" s="6">
        <f t="shared" si="29"/>
        <v>5.8236749999999995E-3</v>
      </c>
      <c r="AH78" s="6">
        <f t="shared" si="29"/>
        <v>5.8236749999999995E-3</v>
      </c>
      <c r="AJ78" s="6">
        <v>2030</v>
      </c>
      <c r="AK78" s="6">
        <f t="shared" si="30"/>
        <v>1.495831414624903E-3</v>
      </c>
      <c r="AL78" s="6">
        <f t="shared" si="30"/>
        <v>2.6335500000000001E-3</v>
      </c>
      <c r="AM78" s="6">
        <f t="shared" si="30"/>
        <v>2.6335500000000001E-3</v>
      </c>
      <c r="AO78" s="6">
        <v>2030</v>
      </c>
      <c r="AP78" s="6">
        <f t="shared" si="31"/>
        <v>1.8785483635750146E-2</v>
      </c>
      <c r="AQ78" s="6">
        <f t="shared" si="23"/>
        <v>3.3073587000000002E-2</v>
      </c>
      <c r="AR78" s="6">
        <f t="shared" si="23"/>
        <v>3.3073587000000002E-2</v>
      </c>
    </row>
    <row r="79" spans="4:44" x14ac:dyDescent="0.25">
      <c r="F79" s="6">
        <v>2031</v>
      </c>
      <c r="G79" s="6">
        <f t="shared" si="24"/>
        <v>7.0495736771718574E-6</v>
      </c>
      <c r="H79" s="6">
        <f t="shared" si="24"/>
        <v>1.0859999999999999E-5</v>
      </c>
      <c r="I79" s="6">
        <f t="shared" si="24"/>
        <v>1.0859999999999999E-5</v>
      </c>
      <c r="K79" s="6">
        <v>2031</v>
      </c>
      <c r="L79" s="6">
        <f t="shared" si="25"/>
        <v>9.8498993275337593E-3</v>
      </c>
      <c r="M79" s="6">
        <f t="shared" si="25"/>
        <v>1.5173954E-2</v>
      </c>
      <c r="N79" s="6">
        <f t="shared" si="25"/>
        <v>1.5173954E-2</v>
      </c>
      <c r="P79" s="6">
        <v>2031</v>
      </c>
      <c r="Q79" s="6">
        <f t="shared" si="26"/>
        <v>7.0754221139881558E-4</v>
      </c>
      <c r="R79" s="6">
        <f t="shared" si="26"/>
        <v>1.089982E-3</v>
      </c>
      <c r="S79" s="6">
        <f t="shared" si="26"/>
        <v>1.089982E-3</v>
      </c>
      <c r="U79" s="6">
        <v>2031</v>
      </c>
      <c r="V79" s="6">
        <f t="shared" si="27"/>
        <v>5.3863442609377778E-3</v>
      </c>
      <c r="W79" s="6">
        <f t="shared" si="27"/>
        <v>8.2977640000000009E-3</v>
      </c>
      <c r="X79" s="6">
        <f t="shared" si="27"/>
        <v>8.2977640000000009E-3</v>
      </c>
      <c r="Z79" s="6">
        <v>2031</v>
      </c>
      <c r="AA79" s="6">
        <f t="shared" si="28"/>
        <v>2.8433280497926491E-5</v>
      </c>
      <c r="AB79" s="6">
        <f t="shared" si="28"/>
        <v>4.3801999999999998E-5</v>
      </c>
      <c r="AC79" s="6">
        <f t="shared" si="28"/>
        <v>4.3801999999999998E-5</v>
      </c>
      <c r="AE79" s="6">
        <v>2031</v>
      </c>
      <c r="AF79" s="6">
        <f t="shared" si="29"/>
        <v>3.7803338843834084E-3</v>
      </c>
      <c r="AG79" s="6">
        <f t="shared" si="29"/>
        <v>5.8236749999999995E-3</v>
      </c>
      <c r="AH79" s="6">
        <f t="shared" si="29"/>
        <v>5.8236749999999995E-3</v>
      </c>
      <c r="AJ79" s="6">
        <v>2031</v>
      </c>
      <c r="AK79" s="6">
        <f t="shared" si="30"/>
        <v>1.7095216167141753E-3</v>
      </c>
      <c r="AL79" s="6">
        <f t="shared" si="30"/>
        <v>2.6335500000000001E-3</v>
      </c>
      <c r="AM79" s="6">
        <f t="shared" si="30"/>
        <v>2.6335500000000001E-3</v>
      </c>
      <c r="AO79" s="6">
        <v>2031</v>
      </c>
      <c r="AP79" s="6">
        <f t="shared" si="31"/>
        <v>2.146912415514303E-2</v>
      </c>
      <c r="AQ79" s="6">
        <f t="shared" si="23"/>
        <v>3.3073587000000002E-2</v>
      </c>
      <c r="AR79" s="6">
        <f t="shared" si="23"/>
        <v>3.3073587000000002E-2</v>
      </c>
    </row>
    <row r="80" spans="4:44" x14ac:dyDescent="0.25">
      <c r="F80" s="6">
        <v>2032</v>
      </c>
      <c r="G80" s="6">
        <f t="shared" si="24"/>
        <v>7.9307703868183442E-6</v>
      </c>
      <c r="H80" s="6">
        <f t="shared" si="24"/>
        <v>1.0859999999999999E-5</v>
      </c>
      <c r="I80" s="6">
        <f t="shared" si="24"/>
        <v>1.0859999999999999E-5</v>
      </c>
      <c r="K80" s="6">
        <v>2032</v>
      </c>
      <c r="L80" s="6">
        <f t="shared" si="25"/>
        <v>1.1081136743475484E-2</v>
      </c>
      <c r="M80" s="6">
        <f t="shared" si="25"/>
        <v>1.5173954E-2</v>
      </c>
      <c r="N80" s="6">
        <f t="shared" si="25"/>
        <v>1.5173954E-2</v>
      </c>
      <c r="P80" s="6">
        <v>2032</v>
      </c>
      <c r="Q80" s="6">
        <f t="shared" si="26"/>
        <v>7.9598498782366793E-4</v>
      </c>
      <c r="R80" s="6">
        <f t="shared" si="26"/>
        <v>1.089982E-3</v>
      </c>
      <c r="S80" s="6">
        <f t="shared" si="26"/>
        <v>1.089982E-3</v>
      </c>
      <c r="U80" s="6">
        <v>2032</v>
      </c>
      <c r="V80" s="6">
        <f t="shared" si="27"/>
        <v>6.0596372935550012E-3</v>
      </c>
      <c r="W80" s="6">
        <f t="shared" si="27"/>
        <v>8.2977640000000009E-3</v>
      </c>
      <c r="X80" s="6">
        <f t="shared" si="27"/>
        <v>8.2977640000000009E-3</v>
      </c>
      <c r="Z80" s="6">
        <v>2032</v>
      </c>
      <c r="AA80" s="6">
        <f t="shared" si="28"/>
        <v>3.1987440560167324E-5</v>
      </c>
      <c r="AB80" s="6">
        <f t="shared" si="28"/>
        <v>4.3801999999999998E-5</v>
      </c>
      <c r="AC80" s="6">
        <f t="shared" si="28"/>
        <v>4.3801999999999998E-5</v>
      </c>
      <c r="AE80" s="6">
        <v>2032</v>
      </c>
      <c r="AF80" s="6">
        <f t="shared" si="29"/>
        <v>4.2528756199313369E-3</v>
      </c>
      <c r="AG80" s="6">
        <f t="shared" si="29"/>
        <v>5.8236749999999995E-3</v>
      </c>
      <c r="AH80" s="6">
        <f t="shared" si="29"/>
        <v>5.8236749999999995E-3</v>
      </c>
      <c r="AJ80" s="6">
        <v>2032</v>
      </c>
      <c r="AK80" s="6">
        <f t="shared" si="30"/>
        <v>1.9232118188034486E-3</v>
      </c>
      <c r="AL80" s="6">
        <f t="shared" si="30"/>
        <v>2.6335500000000001E-3</v>
      </c>
      <c r="AM80" s="6">
        <f t="shared" si="30"/>
        <v>2.6335500000000001E-3</v>
      </c>
      <c r="AO80" s="6">
        <v>2032</v>
      </c>
      <c r="AP80" s="6">
        <f t="shared" si="31"/>
        <v>2.4152764674535927E-2</v>
      </c>
      <c r="AQ80" s="6">
        <f t="shared" si="23"/>
        <v>3.3073587000000002E-2</v>
      </c>
      <c r="AR80" s="6">
        <f t="shared" si="23"/>
        <v>3.3073587000000002E-2</v>
      </c>
    </row>
    <row r="81" spans="6:44" x14ac:dyDescent="0.25">
      <c r="F81" s="6">
        <v>2033</v>
      </c>
      <c r="G81" s="6">
        <f t="shared" si="24"/>
        <v>8.8119670964648226E-6</v>
      </c>
      <c r="H81" s="6">
        <f t="shared" si="24"/>
        <v>1.0859999999999999E-5</v>
      </c>
      <c r="I81" s="6">
        <f t="shared" si="24"/>
        <v>1.0859999999999999E-5</v>
      </c>
      <c r="K81" s="6">
        <v>2033</v>
      </c>
      <c r="L81" s="6">
        <f t="shared" si="25"/>
        <v>1.2312374159417197E-2</v>
      </c>
      <c r="M81" s="6">
        <f t="shared" si="25"/>
        <v>1.5173954E-2</v>
      </c>
      <c r="N81" s="6">
        <f t="shared" si="25"/>
        <v>1.5173954E-2</v>
      </c>
      <c r="P81" s="6">
        <v>2033</v>
      </c>
      <c r="Q81" s="6">
        <f t="shared" si="26"/>
        <v>8.8442776424851931E-4</v>
      </c>
      <c r="R81" s="6">
        <f t="shared" si="26"/>
        <v>1.089982E-3</v>
      </c>
      <c r="S81" s="6">
        <f t="shared" si="26"/>
        <v>1.089982E-3</v>
      </c>
      <c r="U81" s="6">
        <v>2033</v>
      </c>
      <c r="V81" s="6">
        <f t="shared" si="27"/>
        <v>6.732930326172221E-3</v>
      </c>
      <c r="W81" s="6">
        <f t="shared" si="27"/>
        <v>8.2977640000000009E-3</v>
      </c>
      <c r="X81" s="6">
        <f t="shared" si="27"/>
        <v>8.2977640000000009E-3</v>
      </c>
      <c r="Z81" s="6">
        <v>2033</v>
      </c>
      <c r="AA81" s="6">
        <f t="shared" si="28"/>
        <v>3.5541600622408116E-5</v>
      </c>
      <c r="AB81" s="6">
        <f t="shared" si="28"/>
        <v>4.3801999999999998E-5</v>
      </c>
      <c r="AC81" s="6">
        <f t="shared" si="28"/>
        <v>4.3801999999999998E-5</v>
      </c>
      <c r="AE81" s="6">
        <v>2033</v>
      </c>
      <c r="AF81" s="6">
        <f t="shared" si="29"/>
        <v>4.7254173554792606E-3</v>
      </c>
      <c r="AG81" s="6">
        <f t="shared" si="29"/>
        <v>5.8236749999999995E-3</v>
      </c>
      <c r="AH81" s="6">
        <f t="shared" si="29"/>
        <v>5.8236749999999995E-3</v>
      </c>
      <c r="AJ81" s="6">
        <v>2033</v>
      </c>
      <c r="AK81" s="6">
        <f t="shared" si="30"/>
        <v>2.1369020208927198E-3</v>
      </c>
      <c r="AL81" s="6">
        <f t="shared" si="30"/>
        <v>2.6335500000000001E-3</v>
      </c>
      <c r="AM81" s="6">
        <f t="shared" si="30"/>
        <v>2.6335500000000001E-3</v>
      </c>
      <c r="AO81" s="6">
        <v>2033</v>
      </c>
      <c r="AP81" s="6">
        <f t="shared" si="31"/>
        <v>2.6836405193928794E-2</v>
      </c>
      <c r="AQ81" s="6">
        <f t="shared" si="23"/>
        <v>3.3073587000000002E-2</v>
      </c>
      <c r="AR81" s="6">
        <f t="shared" si="23"/>
        <v>3.3073587000000002E-2</v>
      </c>
    </row>
    <row r="82" spans="6:44" x14ac:dyDescent="0.25">
      <c r="F82" s="6">
        <v>2034</v>
      </c>
      <c r="G82" s="6">
        <f t="shared" si="24"/>
        <v>9.6931638061113078E-6</v>
      </c>
      <c r="H82" s="6">
        <f t="shared" si="24"/>
        <v>1.0859999999999999E-5</v>
      </c>
      <c r="I82" s="6">
        <f t="shared" si="24"/>
        <v>1.0859999999999999E-5</v>
      </c>
      <c r="K82" s="6">
        <v>2034</v>
      </c>
      <c r="L82" s="6">
        <f t="shared" si="25"/>
        <v>1.3543611575358926E-2</v>
      </c>
      <c r="M82" s="6">
        <f t="shared" si="25"/>
        <v>1.5173954E-2</v>
      </c>
      <c r="N82" s="6">
        <f t="shared" si="25"/>
        <v>1.5173954E-2</v>
      </c>
      <c r="P82" s="6">
        <v>2034</v>
      </c>
      <c r="Q82" s="6">
        <f t="shared" si="26"/>
        <v>9.7287054067337188E-4</v>
      </c>
      <c r="R82" s="6">
        <f t="shared" si="26"/>
        <v>1.089982E-3</v>
      </c>
      <c r="S82" s="6">
        <f t="shared" si="26"/>
        <v>1.089982E-3</v>
      </c>
      <c r="U82" s="6">
        <v>2034</v>
      </c>
      <c r="V82" s="6">
        <f t="shared" si="27"/>
        <v>7.4062233587894469E-3</v>
      </c>
      <c r="W82" s="6">
        <f t="shared" si="27"/>
        <v>8.2977640000000009E-3</v>
      </c>
      <c r="X82" s="6">
        <f t="shared" si="27"/>
        <v>8.2977640000000009E-3</v>
      </c>
      <c r="Z82" s="6">
        <v>2034</v>
      </c>
      <c r="AA82" s="6">
        <f t="shared" si="28"/>
        <v>3.9095760684648942E-5</v>
      </c>
      <c r="AB82" s="6">
        <f t="shared" si="28"/>
        <v>4.3801999999999998E-5</v>
      </c>
      <c r="AC82" s="6">
        <f t="shared" si="28"/>
        <v>4.3801999999999998E-5</v>
      </c>
      <c r="AE82" s="6">
        <v>2034</v>
      </c>
      <c r="AF82" s="6">
        <f t="shared" si="29"/>
        <v>5.1979590910271887E-3</v>
      </c>
      <c r="AG82" s="6">
        <f t="shared" si="29"/>
        <v>5.8236749999999995E-3</v>
      </c>
      <c r="AH82" s="6">
        <f t="shared" si="29"/>
        <v>5.8236749999999995E-3</v>
      </c>
      <c r="AJ82" s="6">
        <v>2034</v>
      </c>
      <c r="AK82" s="6">
        <f t="shared" si="30"/>
        <v>2.3505922229819926E-3</v>
      </c>
      <c r="AL82" s="6">
        <f t="shared" si="30"/>
        <v>2.6335500000000001E-3</v>
      </c>
      <c r="AM82" s="6">
        <f t="shared" si="30"/>
        <v>2.6335500000000001E-3</v>
      </c>
      <c r="AO82" s="6">
        <v>2034</v>
      </c>
      <c r="AP82" s="6">
        <f t="shared" si="31"/>
        <v>2.9520045713321685E-2</v>
      </c>
      <c r="AQ82" s="6">
        <f t="shared" si="23"/>
        <v>3.3073587000000002E-2</v>
      </c>
      <c r="AR82" s="6">
        <f t="shared" si="23"/>
        <v>3.3073587000000002E-2</v>
      </c>
    </row>
    <row r="83" spans="6:44" x14ac:dyDescent="0.25">
      <c r="F83" s="6">
        <v>2035</v>
      </c>
      <c r="G83" s="6">
        <f t="shared" si="24"/>
        <v>1.0574360515757791E-5</v>
      </c>
      <c r="H83" s="6">
        <f t="shared" si="24"/>
        <v>1.0859999999999999E-5</v>
      </c>
      <c r="I83" s="6">
        <f t="shared" si="24"/>
        <v>1.0859999999999999E-5</v>
      </c>
      <c r="K83" s="6">
        <v>2035</v>
      </c>
      <c r="L83" s="6">
        <f t="shared" si="25"/>
        <v>1.4774848991300649E-2</v>
      </c>
      <c r="M83" s="6">
        <f t="shared" si="25"/>
        <v>1.5173954E-2</v>
      </c>
      <c r="N83" s="6">
        <f t="shared" si="25"/>
        <v>1.5173954E-2</v>
      </c>
      <c r="P83" s="6">
        <v>2035</v>
      </c>
      <c r="Q83" s="6">
        <f t="shared" si="26"/>
        <v>1.0613133170982239E-3</v>
      </c>
      <c r="R83" s="6">
        <f t="shared" si="26"/>
        <v>1.089982E-3</v>
      </c>
      <c r="S83" s="6">
        <f t="shared" si="26"/>
        <v>1.089982E-3</v>
      </c>
      <c r="U83" s="6">
        <v>2035</v>
      </c>
      <c r="V83" s="6">
        <f t="shared" si="27"/>
        <v>8.0795163914066711E-3</v>
      </c>
      <c r="W83" s="6">
        <f t="shared" si="27"/>
        <v>8.2977640000000009E-3</v>
      </c>
      <c r="X83" s="6">
        <f t="shared" si="27"/>
        <v>8.2977640000000009E-3</v>
      </c>
      <c r="Z83" s="6">
        <v>2035</v>
      </c>
      <c r="AA83" s="6">
        <f t="shared" si="28"/>
        <v>4.2649920746889761E-5</v>
      </c>
      <c r="AB83" s="6">
        <f t="shared" si="28"/>
        <v>4.3801999999999998E-5</v>
      </c>
      <c r="AC83" s="6">
        <f t="shared" si="28"/>
        <v>4.3801999999999998E-5</v>
      </c>
      <c r="AE83" s="6">
        <v>2035</v>
      </c>
      <c r="AF83" s="6">
        <f t="shared" si="29"/>
        <v>5.6705008265751167E-3</v>
      </c>
      <c r="AG83" s="6">
        <f t="shared" si="29"/>
        <v>5.8236749999999995E-3</v>
      </c>
      <c r="AH83" s="6">
        <f t="shared" si="29"/>
        <v>5.8236749999999995E-3</v>
      </c>
      <c r="AJ83" s="6">
        <v>2035</v>
      </c>
      <c r="AK83" s="6">
        <f t="shared" si="30"/>
        <v>2.5642824250712648E-3</v>
      </c>
      <c r="AL83" s="6">
        <f t="shared" si="30"/>
        <v>2.6335500000000001E-3</v>
      </c>
      <c r="AM83" s="6">
        <f t="shared" si="30"/>
        <v>2.6335500000000001E-3</v>
      </c>
      <c r="AO83" s="6">
        <v>2035</v>
      </c>
      <c r="AP83" s="6">
        <f t="shared" si="31"/>
        <v>3.2203686232714579E-2</v>
      </c>
      <c r="AQ83" s="6">
        <f t="shared" si="23"/>
        <v>3.3073587000000002E-2</v>
      </c>
      <c r="AR83" s="6">
        <f t="shared" si="23"/>
        <v>3.3073587000000002E-2</v>
      </c>
    </row>
    <row r="84" spans="6:44" x14ac:dyDescent="0.25">
      <c r="F84" s="6">
        <v>2036</v>
      </c>
      <c r="G84" s="6">
        <f t="shared" si="24"/>
        <v>1.0859999999999999E-5</v>
      </c>
      <c r="H84" s="6">
        <f t="shared" si="24"/>
        <v>1.0859999999999999E-5</v>
      </c>
      <c r="I84" s="6">
        <f t="shared" si="24"/>
        <v>1.0859999999999999E-5</v>
      </c>
      <c r="K84" s="6">
        <v>2036</v>
      </c>
      <c r="L84" s="6">
        <f t="shared" si="25"/>
        <v>1.5173954E-2</v>
      </c>
      <c r="M84" s="6">
        <f t="shared" si="25"/>
        <v>1.5173954E-2</v>
      </c>
      <c r="N84" s="6">
        <f t="shared" si="25"/>
        <v>1.5173954E-2</v>
      </c>
      <c r="P84" s="6">
        <v>2036</v>
      </c>
      <c r="Q84" s="6">
        <f t="shared" si="26"/>
        <v>1.089982E-3</v>
      </c>
      <c r="R84" s="6">
        <f t="shared" si="26"/>
        <v>1.089982E-3</v>
      </c>
      <c r="S84" s="6">
        <f t="shared" si="26"/>
        <v>1.089982E-3</v>
      </c>
      <c r="U84" s="6">
        <v>2036</v>
      </c>
      <c r="V84" s="6">
        <f t="shared" si="27"/>
        <v>8.2977640000000009E-3</v>
      </c>
      <c r="W84" s="6">
        <f t="shared" si="27"/>
        <v>8.2977640000000009E-3</v>
      </c>
      <c r="X84" s="6">
        <f t="shared" si="27"/>
        <v>8.2977640000000009E-3</v>
      </c>
      <c r="Z84" s="6">
        <v>2036</v>
      </c>
      <c r="AA84" s="6">
        <f t="shared" si="28"/>
        <v>4.3801999999999998E-5</v>
      </c>
      <c r="AB84" s="6">
        <f t="shared" si="28"/>
        <v>4.3801999999999998E-5</v>
      </c>
      <c r="AC84" s="6">
        <f t="shared" si="28"/>
        <v>4.3801999999999998E-5</v>
      </c>
      <c r="AE84" s="6">
        <v>2036</v>
      </c>
      <c r="AF84" s="6">
        <f t="shared" si="29"/>
        <v>5.8236749999999995E-3</v>
      </c>
      <c r="AG84" s="6">
        <f t="shared" si="29"/>
        <v>5.8236749999999995E-3</v>
      </c>
      <c r="AH84" s="6">
        <f t="shared" si="29"/>
        <v>5.8236749999999995E-3</v>
      </c>
      <c r="AJ84" s="6">
        <v>2036</v>
      </c>
      <c r="AK84" s="6">
        <f t="shared" si="30"/>
        <v>2.6335500000000001E-3</v>
      </c>
      <c r="AL84" s="6">
        <f t="shared" si="30"/>
        <v>2.6335500000000001E-3</v>
      </c>
      <c r="AM84" s="6">
        <f t="shared" si="30"/>
        <v>2.6335500000000001E-3</v>
      </c>
      <c r="AO84" s="6">
        <v>2036</v>
      </c>
      <c r="AP84" s="6">
        <f t="shared" si="31"/>
        <v>3.3073587000000002E-2</v>
      </c>
      <c r="AQ84" s="6">
        <f t="shared" si="23"/>
        <v>3.3073587000000002E-2</v>
      </c>
      <c r="AR84" s="6">
        <f t="shared" si="23"/>
        <v>3.3073587000000002E-2</v>
      </c>
    </row>
    <row r="85" spans="6:44" x14ac:dyDescent="0.25">
      <c r="F85" s="6">
        <v>2037</v>
      </c>
      <c r="G85" s="6">
        <f t="shared" si="24"/>
        <v>1.0859999999999999E-5</v>
      </c>
      <c r="H85" s="6">
        <f t="shared" si="24"/>
        <v>1.0859999999999999E-5</v>
      </c>
      <c r="I85" s="6">
        <f t="shared" si="24"/>
        <v>1.0859999999999999E-5</v>
      </c>
      <c r="K85" s="6">
        <v>2037</v>
      </c>
      <c r="L85" s="6">
        <f t="shared" si="25"/>
        <v>1.5173954E-2</v>
      </c>
      <c r="M85" s="6">
        <f t="shared" si="25"/>
        <v>1.5173954E-2</v>
      </c>
      <c r="N85" s="6">
        <f t="shared" si="25"/>
        <v>1.5173954E-2</v>
      </c>
      <c r="P85" s="6">
        <v>2037</v>
      </c>
      <c r="Q85" s="6">
        <f t="shared" si="26"/>
        <v>1.089982E-3</v>
      </c>
      <c r="R85" s="6">
        <f t="shared" si="26"/>
        <v>1.089982E-3</v>
      </c>
      <c r="S85" s="6">
        <f t="shared" si="26"/>
        <v>1.089982E-3</v>
      </c>
      <c r="U85" s="6">
        <v>2037</v>
      </c>
      <c r="V85" s="6">
        <f t="shared" si="27"/>
        <v>8.2977640000000009E-3</v>
      </c>
      <c r="W85" s="6">
        <f t="shared" si="27"/>
        <v>8.2977640000000009E-3</v>
      </c>
      <c r="X85" s="6">
        <f t="shared" si="27"/>
        <v>8.2977640000000009E-3</v>
      </c>
      <c r="Z85" s="6">
        <v>2037</v>
      </c>
      <c r="AA85" s="6">
        <f t="shared" si="28"/>
        <v>4.3801999999999998E-5</v>
      </c>
      <c r="AB85" s="6">
        <f t="shared" si="28"/>
        <v>4.3801999999999998E-5</v>
      </c>
      <c r="AC85" s="6">
        <f t="shared" si="28"/>
        <v>4.3801999999999998E-5</v>
      </c>
      <c r="AE85" s="6">
        <v>2037</v>
      </c>
      <c r="AF85" s="6">
        <f t="shared" si="29"/>
        <v>5.8236749999999995E-3</v>
      </c>
      <c r="AG85" s="6">
        <f t="shared" si="29"/>
        <v>5.8236749999999995E-3</v>
      </c>
      <c r="AH85" s="6">
        <f t="shared" si="29"/>
        <v>5.8236749999999995E-3</v>
      </c>
      <c r="AJ85" s="6">
        <v>2037</v>
      </c>
      <c r="AK85" s="6">
        <f t="shared" si="30"/>
        <v>2.6335500000000001E-3</v>
      </c>
      <c r="AL85" s="6">
        <f t="shared" si="30"/>
        <v>2.6335500000000001E-3</v>
      </c>
      <c r="AM85" s="6">
        <f t="shared" si="30"/>
        <v>2.6335500000000001E-3</v>
      </c>
      <c r="AO85" s="6">
        <v>2037</v>
      </c>
      <c r="AP85" s="6">
        <f t="shared" si="31"/>
        <v>3.3073587000000002E-2</v>
      </c>
      <c r="AQ85" s="6">
        <f t="shared" si="23"/>
        <v>3.3073587000000002E-2</v>
      </c>
      <c r="AR85" s="6">
        <f t="shared" si="23"/>
        <v>3.3073587000000002E-2</v>
      </c>
    </row>
    <row r="86" spans="6:44" x14ac:dyDescent="0.25">
      <c r="F86" s="6">
        <v>2038</v>
      </c>
      <c r="G86" s="6">
        <f t="shared" si="24"/>
        <v>1.0859999999999999E-5</v>
      </c>
      <c r="H86" s="6">
        <f t="shared" si="24"/>
        <v>1.0859999999999999E-5</v>
      </c>
      <c r="I86" s="6">
        <f t="shared" si="24"/>
        <v>1.0859999999999999E-5</v>
      </c>
      <c r="K86" s="6">
        <v>2038</v>
      </c>
      <c r="L86" s="6">
        <f t="shared" si="25"/>
        <v>1.5173954E-2</v>
      </c>
      <c r="M86" s="6">
        <f t="shared" si="25"/>
        <v>1.5173954E-2</v>
      </c>
      <c r="N86" s="6">
        <f t="shared" si="25"/>
        <v>1.5173954E-2</v>
      </c>
      <c r="P86" s="6">
        <v>2038</v>
      </c>
      <c r="Q86" s="6">
        <f t="shared" si="26"/>
        <v>1.089982E-3</v>
      </c>
      <c r="R86" s="6">
        <f t="shared" si="26"/>
        <v>1.089982E-3</v>
      </c>
      <c r="S86" s="6">
        <f t="shared" si="26"/>
        <v>1.089982E-3</v>
      </c>
      <c r="U86" s="6">
        <v>2038</v>
      </c>
      <c r="V86" s="6">
        <f t="shared" si="27"/>
        <v>8.2977640000000009E-3</v>
      </c>
      <c r="W86" s="6">
        <f t="shared" si="27"/>
        <v>8.2977640000000009E-3</v>
      </c>
      <c r="X86" s="6">
        <f t="shared" si="27"/>
        <v>8.2977640000000009E-3</v>
      </c>
      <c r="Z86" s="6">
        <v>2038</v>
      </c>
      <c r="AA86" s="6">
        <f t="shared" si="28"/>
        <v>4.3801999999999998E-5</v>
      </c>
      <c r="AB86" s="6">
        <f t="shared" si="28"/>
        <v>4.3801999999999998E-5</v>
      </c>
      <c r="AC86" s="6">
        <f t="shared" si="28"/>
        <v>4.3801999999999998E-5</v>
      </c>
      <c r="AE86" s="6">
        <v>2038</v>
      </c>
      <c r="AF86" s="6">
        <f t="shared" si="29"/>
        <v>5.8236749999999995E-3</v>
      </c>
      <c r="AG86" s="6">
        <f t="shared" si="29"/>
        <v>5.8236749999999995E-3</v>
      </c>
      <c r="AH86" s="6">
        <f t="shared" si="29"/>
        <v>5.8236749999999995E-3</v>
      </c>
      <c r="AJ86" s="6">
        <v>2038</v>
      </c>
      <c r="AK86" s="6">
        <f t="shared" si="30"/>
        <v>2.6335500000000001E-3</v>
      </c>
      <c r="AL86" s="6">
        <f t="shared" si="30"/>
        <v>2.6335500000000001E-3</v>
      </c>
      <c r="AM86" s="6">
        <f t="shared" si="30"/>
        <v>2.6335500000000001E-3</v>
      </c>
      <c r="AO86" s="6">
        <v>2038</v>
      </c>
      <c r="AP86" s="6">
        <f t="shared" si="31"/>
        <v>3.3073587000000002E-2</v>
      </c>
      <c r="AQ86" s="6">
        <f t="shared" si="23"/>
        <v>3.3073587000000002E-2</v>
      </c>
      <c r="AR86" s="6">
        <f t="shared" si="23"/>
        <v>3.3073587000000002E-2</v>
      </c>
    </row>
    <row r="87" spans="6:44" x14ac:dyDescent="0.25">
      <c r="F87" s="6">
        <v>2039</v>
      </c>
      <c r="G87" s="6">
        <f t="shared" si="24"/>
        <v>1.0859999999999999E-5</v>
      </c>
      <c r="H87" s="6">
        <f t="shared" si="24"/>
        <v>1.0859999999999999E-5</v>
      </c>
      <c r="I87" s="6">
        <f t="shared" si="24"/>
        <v>1.0859999999999999E-5</v>
      </c>
      <c r="K87" s="6">
        <v>2039</v>
      </c>
      <c r="L87" s="6">
        <f t="shared" si="25"/>
        <v>1.5173954E-2</v>
      </c>
      <c r="M87" s="6">
        <f t="shared" si="25"/>
        <v>1.5173954E-2</v>
      </c>
      <c r="N87" s="6">
        <f t="shared" si="25"/>
        <v>1.5173954E-2</v>
      </c>
      <c r="P87" s="6">
        <v>2039</v>
      </c>
      <c r="Q87" s="6">
        <f t="shared" si="26"/>
        <v>1.089982E-3</v>
      </c>
      <c r="R87" s="6">
        <f t="shared" si="26"/>
        <v>1.089982E-3</v>
      </c>
      <c r="S87" s="6">
        <f t="shared" si="26"/>
        <v>1.089982E-3</v>
      </c>
      <c r="U87" s="6">
        <v>2039</v>
      </c>
      <c r="V87" s="6">
        <f t="shared" si="27"/>
        <v>8.2977640000000009E-3</v>
      </c>
      <c r="W87" s="6">
        <f t="shared" si="27"/>
        <v>8.2977640000000009E-3</v>
      </c>
      <c r="X87" s="6">
        <f t="shared" si="27"/>
        <v>8.2977640000000009E-3</v>
      </c>
      <c r="Z87" s="6">
        <v>2039</v>
      </c>
      <c r="AA87" s="6">
        <f t="shared" si="28"/>
        <v>4.3801999999999998E-5</v>
      </c>
      <c r="AB87" s="6">
        <f t="shared" si="28"/>
        <v>4.3801999999999998E-5</v>
      </c>
      <c r="AC87" s="6">
        <f t="shared" si="28"/>
        <v>4.3801999999999998E-5</v>
      </c>
      <c r="AE87" s="6">
        <v>2039</v>
      </c>
      <c r="AF87" s="6">
        <f t="shared" si="29"/>
        <v>5.8236749999999995E-3</v>
      </c>
      <c r="AG87" s="6">
        <f t="shared" si="29"/>
        <v>5.8236749999999995E-3</v>
      </c>
      <c r="AH87" s="6">
        <f t="shared" si="29"/>
        <v>5.8236749999999995E-3</v>
      </c>
      <c r="AJ87" s="6">
        <v>2039</v>
      </c>
      <c r="AK87" s="6">
        <f t="shared" si="30"/>
        <v>2.6335500000000001E-3</v>
      </c>
      <c r="AL87" s="6">
        <f t="shared" si="30"/>
        <v>2.6335500000000001E-3</v>
      </c>
      <c r="AM87" s="6">
        <f t="shared" si="30"/>
        <v>2.6335500000000001E-3</v>
      </c>
      <c r="AO87" s="6">
        <v>2039</v>
      </c>
      <c r="AP87" s="6">
        <f t="shared" si="31"/>
        <v>3.3073587000000002E-2</v>
      </c>
      <c r="AQ87" s="6">
        <f t="shared" si="23"/>
        <v>3.3073587000000002E-2</v>
      </c>
      <c r="AR87" s="6">
        <f t="shared" si="23"/>
        <v>3.3073587000000002E-2</v>
      </c>
    </row>
    <row r="88" spans="6:44" x14ac:dyDescent="0.25">
      <c r="F88" s="6">
        <v>2040</v>
      </c>
      <c r="G88" s="6">
        <f t="shared" si="24"/>
        <v>1.0859999999999999E-5</v>
      </c>
      <c r="H88" s="6">
        <f t="shared" si="24"/>
        <v>1.0859999999999999E-5</v>
      </c>
      <c r="I88" s="6">
        <f t="shared" si="24"/>
        <v>1.0859999999999999E-5</v>
      </c>
      <c r="K88" s="6">
        <v>2040</v>
      </c>
      <c r="L88" s="6">
        <f t="shared" si="25"/>
        <v>1.5173954E-2</v>
      </c>
      <c r="M88" s="6">
        <f t="shared" si="25"/>
        <v>1.5173954E-2</v>
      </c>
      <c r="N88" s="6">
        <f t="shared" si="25"/>
        <v>1.5173954E-2</v>
      </c>
      <c r="P88" s="6">
        <v>2040</v>
      </c>
      <c r="Q88" s="6">
        <f t="shared" si="26"/>
        <v>1.089982E-3</v>
      </c>
      <c r="R88" s="6">
        <f t="shared" si="26"/>
        <v>1.089982E-3</v>
      </c>
      <c r="S88" s="6">
        <f t="shared" si="26"/>
        <v>1.089982E-3</v>
      </c>
      <c r="U88" s="6">
        <v>2040</v>
      </c>
      <c r="V88" s="6">
        <f t="shared" si="27"/>
        <v>8.2977640000000009E-3</v>
      </c>
      <c r="W88" s="6">
        <f t="shared" si="27"/>
        <v>8.2977640000000009E-3</v>
      </c>
      <c r="X88" s="6">
        <f t="shared" si="27"/>
        <v>8.2977640000000009E-3</v>
      </c>
      <c r="Z88" s="6">
        <v>2040</v>
      </c>
      <c r="AA88" s="6">
        <f t="shared" si="28"/>
        <v>4.3801999999999998E-5</v>
      </c>
      <c r="AB88" s="6">
        <f t="shared" si="28"/>
        <v>4.3801999999999998E-5</v>
      </c>
      <c r="AC88" s="6">
        <f t="shared" si="28"/>
        <v>4.3801999999999998E-5</v>
      </c>
      <c r="AE88" s="6">
        <v>2040</v>
      </c>
      <c r="AF88" s="6">
        <f t="shared" si="29"/>
        <v>5.8236749999999995E-3</v>
      </c>
      <c r="AG88" s="6">
        <f t="shared" si="29"/>
        <v>5.8236749999999995E-3</v>
      </c>
      <c r="AH88" s="6">
        <f t="shared" si="29"/>
        <v>5.8236749999999995E-3</v>
      </c>
      <c r="AJ88" s="6">
        <v>2040</v>
      </c>
      <c r="AK88" s="6">
        <f t="shared" si="30"/>
        <v>2.6335500000000001E-3</v>
      </c>
      <c r="AL88" s="6">
        <f t="shared" si="30"/>
        <v>2.6335500000000001E-3</v>
      </c>
      <c r="AM88" s="6">
        <f t="shared" si="30"/>
        <v>2.6335500000000001E-3</v>
      </c>
      <c r="AO88" s="6">
        <v>2040</v>
      </c>
      <c r="AP88" s="6">
        <f t="shared" si="31"/>
        <v>3.3073587000000002E-2</v>
      </c>
      <c r="AQ88" s="6">
        <f t="shared" si="31"/>
        <v>3.3073587000000002E-2</v>
      </c>
      <c r="AR88" s="6">
        <f t="shared" si="31"/>
        <v>3.3073587000000002E-2</v>
      </c>
    </row>
    <row r="89" spans="6:44" x14ac:dyDescent="0.25">
      <c r="F89" s="6">
        <v>2041</v>
      </c>
      <c r="G89" s="6">
        <f t="shared" ref="G89:I98" si="32">($G$2-G58)*0.181/1000</f>
        <v>1.0859999999999999E-5</v>
      </c>
      <c r="H89" s="6">
        <f t="shared" si="32"/>
        <v>1.0859999999999999E-5</v>
      </c>
      <c r="I89" s="6">
        <f t="shared" si="32"/>
        <v>1.0859999999999999E-5</v>
      </c>
      <c r="K89" s="6">
        <v>2041</v>
      </c>
      <c r="L89" s="6">
        <f t="shared" ref="L89:N98" si="33">($H$2-L58)*0.181/1000</f>
        <v>1.5173954E-2</v>
      </c>
      <c r="M89" s="6">
        <f t="shared" si="33"/>
        <v>1.5173954E-2</v>
      </c>
      <c r="N89" s="6">
        <f t="shared" si="33"/>
        <v>1.5173954E-2</v>
      </c>
      <c r="P89" s="6">
        <v>2041</v>
      </c>
      <c r="Q89" s="6">
        <f t="shared" ref="Q89:S98" si="34">($I$2-Q58)*0.181/1000</f>
        <v>1.089982E-3</v>
      </c>
      <c r="R89" s="6">
        <f t="shared" si="34"/>
        <v>1.089982E-3</v>
      </c>
      <c r="S89" s="6">
        <f t="shared" si="34"/>
        <v>1.089982E-3</v>
      </c>
      <c r="U89" s="6">
        <v>2041</v>
      </c>
      <c r="V89" s="6">
        <f t="shared" ref="V89:X98" si="35">($J$2-V58)*0.181/1000</f>
        <v>8.2977640000000009E-3</v>
      </c>
      <c r="W89" s="6">
        <f t="shared" si="35"/>
        <v>8.2977640000000009E-3</v>
      </c>
      <c r="X89" s="6">
        <f t="shared" si="35"/>
        <v>8.2977640000000009E-3</v>
      </c>
      <c r="Z89" s="6">
        <v>2041</v>
      </c>
      <c r="AA89" s="6">
        <f t="shared" ref="AA89:AC98" si="36">($K$2-AA58)*0.181/1000</f>
        <v>4.3801999999999998E-5</v>
      </c>
      <c r="AB89" s="6">
        <f t="shared" si="36"/>
        <v>4.3801999999999998E-5</v>
      </c>
      <c r="AC89" s="6">
        <f t="shared" si="36"/>
        <v>4.3801999999999998E-5</v>
      </c>
      <c r="AE89" s="6">
        <v>2041</v>
      </c>
      <c r="AF89" s="6">
        <f t="shared" ref="AF89:AH98" si="37">($L$2-AF58)*0.181/1000</f>
        <v>5.8236749999999995E-3</v>
      </c>
      <c r="AG89" s="6">
        <f t="shared" si="37"/>
        <v>5.8236749999999995E-3</v>
      </c>
      <c r="AH89" s="6">
        <f t="shared" si="37"/>
        <v>5.8236749999999995E-3</v>
      </c>
      <c r="AJ89" s="6">
        <v>2041</v>
      </c>
      <c r="AK89" s="6">
        <f t="shared" ref="AK89:AM98" si="38">($M$2-AK58)*0.181/1000</f>
        <v>2.6335500000000001E-3</v>
      </c>
      <c r="AL89" s="6">
        <f t="shared" si="38"/>
        <v>2.6335500000000001E-3</v>
      </c>
      <c r="AM89" s="6">
        <f t="shared" si="38"/>
        <v>2.6335500000000001E-3</v>
      </c>
      <c r="AO89" s="6">
        <v>2041</v>
      </c>
      <c r="AP89" s="6">
        <f t="shared" si="31"/>
        <v>3.3073587000000002E-2</v>
      </c>
      <c r="AQ89" s="6">
        <f t="shared" si="31"/>
        <v>3.3073587000000002E-2</v>
      </c>
      <c r="AR89" s="6">
        <f t="shared" si="31"/>
        <v>3.3073587000000002E-2</v>
      </c>
    </row>
    <row r="90" spans="6:44" x14ac:dyDescent="0.25">
      <c r="F90" s="6">
        <v>2042</v>
      </c>
      <c r="G90" s="6">
        <f t="shared" si="32"/>
        <v>1.0859999999999999E-5</v>
      </c>
      <c r="H90" s="6">
        <f t="shared" si="32"/>
        <v>1.0859999999999999E-5</v>
      </c>
      <c r="I90" s="6">
        <f t="shared" si="32"/>
        <v>1.0859999999999999E-5</v>
      </c>
      <c r="K90" s="6">
        <v>2042</v>
      </c>
      <c r="L90" s="6">
        <f t="shared" si="33"/>
        <v>1.5173954E-2</v>
      </c>
      <c r="M90" s="6">
        <f t="shared" si="33"/>
        <v>1.5173954E-2</v>
      </c>
      <c r="N90" s="6">
        <f t="shared" si="33"/>
        <v>1.5173954E-2</v>
      </c>
      <c r="P90" s="6">
        <v>2042</v>
      </c>
      <c r="Q90" s="6">
        <f t="shared" si="34"/>
        <v>1.089982E-3</v>
      </c>
      <c r="R90" s="6">
        <f t="shared" si="34"/>
        <v>1.089982E-3</v>
      </c>
      <c r="S90" s="6">
        <f t="shared" si="34"/>
        <v>1.089982E-3</v>
      </c>
      <c r="U90" s="6">
        <v>2042</v>
      </c>
      <c r="V90" s="6">
        <f t="shared" si="35"/>
        <v>8.2977640000000009E-3</v>
      </c>
      <c r="W90" s="6">
        <f t="shared" si="35"/>
        <v>8.2977640000000009E-3</v>
      </c>
      <c r="X90" s="6">
        <f t="shared" si="35"/>
        <v>8.2977640000000009E-3</v>
      </c>
      <c r="Z90" s="6">
        <v>2042</v>
      </c>
      <c r="AA90" s="6">
        <f t="shared" si="36"/>
        <v>4.3801999999999998E-5</v>
      </c>
      <c r="AB90" s="6">
        <f t="shared" si="36"/>
        <v>4.3801999999999998E-5</v>
      </c>
      <c r="AC90" s="6">
        <f t="shared" si="36"/>
        <v>4.3801999999999998E-5</v>
      </c>
      <c r="AE90" s="6">
        <v>2042</v>
      </c>
      <c r="AF90" s="6">
        <f t="shared" si="37"/>
        <v>5.8236749999999995E-3</v>
      </c>
      <c r="AG90" s="6">
        <f t="shared" si="37"/>
        <v>5.8236749999999995E-3</v>
      </c>
      <c r="AH90" s="6">
        <f t="shared" si="37"/>
        <v>5.8236749999999995E-3</v>
      </c>
      <c r="AJ90" s="6">
        <v>2042</v>
      </c>
      <c r="AK90" s="6">
        <f t="shared" si="38"/>
        <v>2.6335500000000001E-3</v>
      </c>
      <c r="AL90" s="6">
        <f t="shared" si="38"/>
        <v>2.6335500000000001E-3</v>
      </c>
      <c r="AM90" s="6">
        <f t="shared" si="38"/>
        <v>2.6335500000000001E-3</v>
      </c>
      <c r="AO90" s="6">
        <v>2042</v>
      </c>
      <c r="AP90" s="6">
        <f t="shared" si="31"/>
        <v>3.3073587000000002E-2</v>
      </c>
      <c r="AQ90" s="6">
        <f t="shared" si="31"/>
        <v>3.3073587000000002E-2</v>
      </c>
      <c r="AR90" s="6">
        <f t="shared" si="31"/>
        <v>3.3073587000000002E-2</v>
      </c>
    </row>
    <row r="91" spans="6:44" x14ac:dyDescent="0.25">
      <c r="F91" s="6">
        <v>2043</v>
      </c>
      <c r="G91" s="6">
        <f t="shared" si="32"/>
        <v>1.0859999999999999E-5</v>
      </c>
      <c r="H91" s="6">
        <f t="shared" si="32"/>
        <v>1.0859999999999999E-5</v>
      </c>
      <c r="I91" s="6">
        <f t="shared" si="32"/>
        <v>1.0859999999999999E-5</v>
      </c>
      <c r="K91" s="6">
        <v>2043</v>
      </c>
      <c r="L91" s="6">
        <f t="shared" si="33"/>
        <v>1.5173954E-2</v>
      </c>
      <c r="M91" s="6">
        <f t="shared" si="33"/>
        <v>1.5173954E-2</v>
      </c>
      <c r="N91" s="6">
        <f t="shared" si="33"/>
        <v>1.5173954E-2</v>
      </c>
      <c r="P91" s="6">
        <v>2043</v>
      </c>
      <c r="Q91" s="6">
        <f t="shared" si="34"/>
        <v>1.089982E-3</v>
      </c>
      <c r="R91" s="6">
        <f t="shared" si="34"/>
        <v>1.089982E-3</v>
      </c>
      <c r="S91" s="6">
        <f t="shared" si="34"/>
        <v>1.089982E-3</v>
      </c>
      <c r="U91" s="6">
        <v>2043</v>
      </c>
      <c r="V91" s="6">
        <f t="shared" si="35"/>
        <v>8.2977640000000009E-3</v>
      </c>
      <c r="W91" s="6">
        <f t="shared" si="35"/>
        <v>8.2977640000000009E-3</v>
      </c>
      <c r="X91" s="6">
        <f t="shared" si="35"/>
        <v>8.2977640000000009E-3</v>
      </c>
      <c r="Z91" s="6">
        <v>2043</v>
      </c>
      <c r="AA91" s="6">
        <f t="shared" si="36"/>
        <v>4.3801999999999998E-5</v>
      </c>
      <c r="AB91" s="6">
        <f t="shared" si="36"/>
        <v>4.3801999999999998E-5</v>
      </c>
      <c r="AC91" s="6">
        <f t="shared" si="36"/>
        <v>4.3801999999999998E-5</v>
      </c>
      <c r="AE91" s="6">
        <v>2043</v>
      </c>
      <c r="AF91" s="6">
        <f t="shared" si="37"/>
        <v>5.8236749999999995E-3</v>
      </c>
      <c r="AG91" s="6">
        <f t="shared" si="37"/>
        <v>5.8236749999999995E-3</v>
      </c>
      <c r="AH91" s="6">
        <f t="shared" si="37"/>
        <v>5.8236749999999995E-3</v>
      </c>
      <c r="AJ91" s="6">
        <v>2043</v>
      </c>
      <c r="AK91" s="6">
        <f t="shared" si="38"/>
        <v>2.6335500000000001E-3</v>
      </c>
      <c r="AL91" s="6">
        <f t="shared" si="38"/>
        <v>2.6335500000000001E-3</v>
      </c>
      <c r="AM91" s="6">
        <f t="shared" si="38"/>
        <v>2.6335500000000001E-3</v>
      </c>
      <c r="AO91" s="6">
        <v>2043</v>
      </c>
      <c r="AP91" s="6">
        <f t="shared" si="31"/>
        <v>3.3073587000000002E-2</v>
      </c>
      <c r="AQ91" s="6">
        <f t="shared" si="31"/>
        <v>3.3073587000000002E-2</v>
      </c>
      <c r="AR91" s="6">
        <f t="shared" si="31"/>
        <v>3.3073587000000002E-2</v>
      </c>
    </row>
    <row r="92" spans="6:44" x14ac:dyDescent="0.25">
      <c r="F92" s="6">
        <v>2044</v>
      </c>
      <c r="G92" s="6">
        <f t="shared" si="32"/>
        <v>1.0859999999999999E-5</v>
      </c>
      <c r="H92" s="6">
        <f t="shared" si="32"/>
        <v>1.0859999999999999E-5</v>
      </c>
      <c r="I92" s="6">
        <f t="shared" si="32"/>
        <v>1.0859999999999999E-5</v>
      </c>
      <c r="K92" s="6">
        <v>2044</v>
      </c>
      <c r="L92" s="6">
        <f t="shared" si="33"/>
        <v>1.5173954E-2</v>
      </c>
      <c r="M92" s="6">
        <f t="shared" si="33"/>
        <v>1.5173954E-2</v>
      </c>
      <c r="N92" s="6">
        <f t="shared" si="33"/>
        <v>1.5173954E-2</v>
      </c>
      <c r="P92" s="6">
        <v>2044</v>
      </c>
      <c r="Q92" s="6">
        <f t="shared" si="34"/>
        <v>1.089982E-3</v>
      </c>
      <c r="R92" s="6">
        <f t="shared" si="34"/>
        <v>1.089982E-3</v>
      </c>
      <c r="S92" s="6">
        <f t="shared" si="34"/>
        <v>1.089982E-3</v>
      </c>
      <c r="U92" s="6">
        <v>2044</v>
      </c>
      <c r="V92" s="6">
        <f t="shared" si="35"/>
        <v>8.2977640000000009E-3</v>
      </c>
      <c r="W92" s="6">
        <f t="shared" si="35"/>
        <v>8.2977640000000009E-3</v>
      </c>
      <c r="X92" s="6">
        <f t="shared" si="35"/>
        <v>8.2977640000000009E-3</v>
      </c>
      <c r="Z92" s="6">
        <v>2044</v>
      </c>
      <c r="AA92" s="6">
        <f t="shared" si="36"/>
        <v>4.3801999999999998E-5</v>
      </c>
      <c r="AB92" s="6">
        <f t="shared" si="36"/>
        <v>4.3801999999999998E-5</v>
      </c>
      <c r="AC92" s="6">
        <f t="shared" si="36"/>
        <v>4.3801999999999998E-5</v>
      </c>
      <c r="AE92" s="6">
        <v>2044</v>
      </c>
      <c r="AF92" s="6">
        <f t="shared" si="37"/>
        <v>5.8236749999999995E-3</v>
      </c>
      <c r="AG92" s="6">
        <f t="shared" si="37"/>
        <v>5.8236749999999995E-3</v>
      </c>
      <c r="AH92" s="6">
        <f t="shared" si="37"/>
        <v>5.8236749999999995E-3</v>
      </c>
      <c r="AJ92" s="6">
        <v>2044</v>
      </c>
      <c r="AK92" s="6">
        <f t="shared" si="38"/>
        <v>2.6335500000000001E-3</v>
      </c>
      <c r="AL92" s="6">
        <f t="shared" si="38"/>
        <v>2.6335500000000001E-3</v>
      </c>
      <c r="AM92" s="6">
        <f t="shared" si="38"/>
        <v>2.6335500000000001E-3</v>
      </c>
      <c r="AO92" s="6">
        <v>2044</v>
      </c>
      <c r="AP92" s="6">
        <f t="shared" si="31"/>
        <v>3.3073587000000002E-2</v>
      </c>
      <c r="AQ92" s="6">
        <f t="shared" si="31"/>
        <v>3.3073587000000002E-2</v>
      </c>
      <c r="AR92" s="6">
        <f t="shared" si="31"/>
        <v>3.3073587000000002E-2</v>
      </c>
    </row>
    <row r="93" spans="6:44" x14ac:dyDescent="0.25">
      <c r="F93" s="6">
        <v>2045</v>
      </c>
      <c r="G93" s="6">
        <f t="shared" si="32"/>
        <v>1.0859999999999999E-5</v>
      </c>
      <c r="H93" s="6">
        <f t="shared" si="32"/>
        <v>1.0859999999999999E-5</v>
      </c>
      <c r="I93" s="6">
        <f t="shared" si="32"/>
        <v>1.0859999999999999E-5</v>
      </c>
      <c r="K93" s="6">
        <v>2045</v>
      </c>
      <c r="L93" s="6">
        <f t="shared" si="33"/>
        <v>1.5173954E-2</v>
      </c>
      <c r="M93" s="6">
        <f t="shared" si="33"/>
        <v>1.5173954E-2</v>
      </c>
      <c r="N93" s="6">
        <f t="shared" si="33"/>
        <v>1.5173954E-2</v>
      </c>
      <c r="P93" s="6">
        <v>2045</v>
      </c>
      <c r="Q93" s="6">
        <f t="shared" si="34"/>
        <v>1.089982E-3</v>
      </c>
      <c r="R93" s="6">
        <f t="shared" si="34"/>
        <v>1.089982E-3</v>
      </c>
      <c r="S93" s="6">
        <f t="shared" si="34"/>
        <v>1.089982E-3</v>
      </c>
      <c r="U93" s="6">
        <v>2045</v>
      </c>
      <c r="V93" s="6">
        <f t="shared" si="35"/>
        <v>8.2977640000000009E-3</v>
      </c>
      <c r="W93" s="6">
        <f t="shared" si="35"/>
        <v>8.2977640000000009E-3</v>
      </c>
      <c r="X93" s="6">
        <f t="shared" si="35"/>
        <v>8.2977640000000009E-3</v>
      </c>
      <c r="Z93" s="6">
        <v>2045</v>
      </c>
      <c r="AA93" s="6">
        <f t="shared" si="36"/>
        <v>4.3801999999999998E-5</v>
      </c>
      <c r="AB93" s="6">
        <f t="shared" si="36"/>
        <v>4.3801999999999998E-5</v>
      </c>
      <c r="AC93" s="6">
        <f t="shared" si="36"/>
        <v>4.3801999999999998E-5</v>
      </c>
      <c r="AE93" s="6">
        <v>2045</v>
      </c>
      <c r="AF93" s="6">
        <f t="shared" si="37"/>
        <v>5.8236749999999995E-3</v>
      </c>
      <c r="AG93" s="6">
        <f t="shared" si="37"/>
        <v>5.8236749999999995E-3</v>
      </c>
      <c r="AH93" s="6">
        <f t="shared" si="37"/>
        <v>5.8236749999999995E-3</v>
      </c>
      <c r="AJ93" s="6">
        <v>2045</v>
      </c>
      <c r="AK93" s="6">
        <f t="shared" si="38"/>
        <v>2.6335500000000001E-3</v>
      </c>
      <c r="AL93" s="6">
        <f t="shared" si="38"/>
        <v>2.6335500000000001E-3</v>
      </c>
      <c r="AM93" s="6">
        <f t="shared" si="38"/>
        <v>2.6335500000000001E-3</v>
      </c>
      <c r="AO93" s="6">
        <v>2045</v>
      </c>
      <c r="AP93" s="6">
        <f t="shared" si="31"/>
        <v>3.3073587000000002E-2</v>
      </c>
      <c r="AQ93" s="6">
        <f t="shared" si="31"/>
        <v>3.3073587000000002E-2</v>
      </c>
      <c r="AR93" s="6">
        <f t="shared" si="31"/>
        <v>3.3073587000000002E-2</v>
      </c>
    </row>
    <row r="94" spans="6:44" x14ac:dyDescent="0.25">
      <c r="F94" s="6">
        <v>2046</v>
      </c>
      <c r="G94" s="6">
        <f t="shared" si="32"/>
        <v>1.0859999999999999E-5</v>
      </c>
      <c r="H94" s="6">
        <f t="shared" si="32"/>
        <v>1.0859999999999999E-5</v>
      </c>
      <c r="I94" s="6">
        <f t="shared" si="32"/>
        <v>1.0859999999999999E-5</v>
      </c>
      <c r="K94" s="6">
        <v>2046</v>
      </c>
      <c r="L94" s="6">
        <f t="shared" si="33"/>
        <v>1.5173954E-2</v>
      </c>
      <c r="M94" s="6">
        <f t="shared" si="33"/>
        <v>1.5173954E-2</v>
      </c>
      <c r="N94" s="6">
        <f t="shared" si="33"/>
        <v>1.5173954E-2</v>
      </c>
      <c r="P94" s="6">
        <v>2046</v>
      </c>
      <c r="Q94" s="6">
        <f t="shared" si="34"/>
        <v>1.089982E-3</v>
      </c>
      <c r="R94" s="6">
        <f t="shared" si="34"/>
        <v>1.089982E-3</v>
      </c>
      <c r="S94" s="6">
        <f t="shared" si="34"/>
        <v>1.089982E-3</v>
      </c>
      <c r="U94" s="6">
        <v>2046</v>
      </c>
      <c r="V94" s="6">
        <f t="shared" si="35"/>
        <v>8.2977640000000009E-3</v>
      </c>
      <c r="W94" s="6">
        <f t="shared" si="35"/>
        <v>8.2977640000000009E-3</v>
      </c>
      <c r="X94" s="6">
        <f t="shared" si="35"/>
        <v>8.2977640000000009E-3</v>
      </c>
      <c r="Z94" s="6">
        <v>2046</v>
      </c>
      <c r="AA94" s="6">
        <f t="shared" si="36"/>
        <v>4.3801999999999998E-5</v>
      </c>
      <c r="AB94" s="6">
        <f t="shared" si="36"/>
        <v>4.3801999999999998E-5</v>
      </c>
      <c r="AC94" s="6">
        <f t="shared" si="36"/>
        <v>4.3801999999999998E-5</v>
      </c>
      <c r="AE94" s="6">
        <v>2046</v>
      </c>
      <c r="AF94" s="6">
        <f t="shared" si="37"/>
        <v>5.8236749999999995E-3</v>
      </c>
      <c r="AG94" s="6">
        <f t="shared" si="37"/>
        <v>5.8236749999999995E-3</v>
      </c>
      <c r="AH94" s="6">
        <f t="shared" si="37"/>
        <v>5.8236749999999995E-3</v>
      </c>
      <c r="AJ94" s="6">
        <v>2046</v>
      </c>
      <c r="AK94" s="6">
        <f t="shared" si="38"/>
        <v>2.6335500000000001E-3</v>
      </c>
      <c r="AL94" s="6">
        <f t="shared" si="38"/>
        <v>2.6335500000000001E-3</v>
      </c>
      <c r="AM94" s="6">
        <f t="shared" si="38"/>
        <v>2.6335500000000001E-3</v>
      </c>
      <c r="AO94" s="6">
        <v>2046</v>
      </c>
      <c r="AP94" s="6">
        <f t="shared" si="31"/>
        <v>3.3073587000000002E-2</v>
      </c>
      <c r="AQ94" s="6">
        <f t="shared" si="31"/>
        <v>3.3073587000000002E-2</v>
      </c>
      <c r="AR94" s="6">
        <f t="shared" si="31"/>
        <v>3.3073587000000002E-2</v>
      </c>
    </row>
    <row r="95" spans="6:44" x14ac:dyDescent="0.25">
      <c r="F95" s="6">
        <v>2047</v>
      </c>
      <c r="G95" s="6">
        <f t="shared" si="32"/>
        <v>1.0859999999999999E-5</v>
      </c>
      <c r="H95" s="6">
        <f t="shared" si="32"/>
        <v>1.0859999999999999E-5</v>
      </c>
      <c r="I95" s="6">
        <f t="shared" si="32"/>
        <v>1.0859999999999999E-5</v>
      </c>
      <c r="K95" s="6">
        <v>2047</v>
      </c>
      <c r="L95" s="6">
        <f t="shared" si="33"/>
        <v>1.5173954E-2</v>
      </c>
      <c r="M95" s="6">
        <f t="shared" si="33"/>
        <v>1.5173954E-2</v>
      </c>
      <c r="N95" s="6">
        <f t="shared" si="33"/>
        <v>1.5173954E-2</v>
      </c>
      <c r="P95" s="6">
        <v>2047</v>
      </c>
      <c r="Q95" s="6">
        <f t="shared" si="34"/>
        <v>1.089982E-3</v>
      </c>
      <c r="R95" s="6">
        <f t="shared" si="34"/>
        <v>1.089982E-3</v>
      </c>
      <c r="S95" s="6">
        <f t="shared" si="34"/>
        <v>1.089982E-3</v>
      </c>
      <c r="U95" s="6">
        <v>2047</v>
      </c>
      <c r="V95" s="6">
        <f t="shared" si="35"/>
        <v>8.2977640000000009E-3</v>
      </c>
      <c r="W95" s="6">
        <f t="shared" si="35"/>
        <v>8.2977640000000009E-3</v>
      </c>
      <c r="X95" s="6">
        <f t="shared" si="35"/>
        <v>8.2977640000000009E-3</v>
      </c>
      <c r="Z95" s="6">
        <v>2047</v>
      </c>
      <c r="AA95" s="6">
        <f t="shared" si="36"/>
        <v>4.3801999999999998E-5</v>
      </c>
      <c r="AB95" s="6">
        <f t="shared" si="36"/>
        <v>4.3801999999999998E-5</v>
      </c>
      <c r="AC95" s="6">
        <f t="shared" si="36"/>
        <v>4.3801999999999998E-5</v>
      </c>
      <c r="AE95" s="6">
        <v>2047</v>
      </c>
      <c r="AF95" s="6">
        <f t="shared" si="37"/>
        <v>5.8236749999999995E-3</v>
      </c>
      <c r="AG95" s="6">
        <f t="shared" si="37"/>
        <v>5.8236749999999995E-3</v>
      </c>
      <c r="AH95" s="6">
        <f t="shared" si="37"/>
        <v>5.8236749999999995E-3</v>
      </c>
      <c r="AJ95" s="6">
        <v>2047</v>
      </c>
      <c r="AK95" s="6">
        <f t="shared" si="38"/>
        <v>2.6335500000000001E-3</v>
      </c>
      <c r="AL95" s="6">
        <f t="shared" si="38"/>
        <v>2.6335500000000001E-3</v>
      </c>
      <c r="AM95" s="6">
        <f t="shared" si="38"/>
        <v>2.6335500000000001E-3</v>
      </c>
      <c r="AO95" s="6">
        <v>2047</v>
      </c>
      <c r="AP95" s="6">
        <f t="shared" si="31"/>
        <v>3.3073587000000002E-2</v>
      </c>
      <c r="AQ95" s="6">
        <f t="shared" si="31"/>
        <v>3.3073587000000002E-2</v>
      </c>
      <c r="AR95" s="6">
        <f t="shared" si="31"/>
        <v>3.3073587000000002E-2</v>
      </c>
    </row>
    <row r="96" spans="6:44" x14ac:dyDescent="0.25">
      <c r="F96" s="6">
        <v>2048</v>
      </c>
      <c r="G96" s="6">
        <f t="shared" si="32"/>
        <v>1.0859999999999999E-5</v>
      </c>
      <c r="H96" s="6">
        <f t="shared" si="32"/>
        <v>1.0859999999999999E-5</v>
      </c>
      <c r="I96" s="6">
        <f t="shared" si="32"/>
        <v>1.0859999999999999E-5</v>
      </c>
      <c r="K96" s="6">
        <v>2048</v>
      </c>
      <c r="L96" s="6">
        <f t="shared" si="33"/>
        <v>1.5173954E-2</v>
      </c>
      <c r="M96" s="6">
        <f t="shared" si="33"/>
        <v>1.5173954E-2</v>
      </c>
      <c r="N96" s="6">
        <f t="shared" si="33"/>
        <v>1.5173954E-2</v>
      </c>
      <c r="P96" s="6">
        <v>2048</v>
      </c>
      <c r="Q96" s="6">
        <f t="shared" si="34"/>
        <v>1.089982E-3</v>
      </c>
      <c r="R96" s="6">
        <f t="shared" si="34"/>
        <v>1.089982E-3</v>
      </c>
      <c r="S96" s="6">
        <f t="shared" si="34"/>
        <v>1.089982E-3</v>
      </c>
      <c r="U96" s="6">
        <v>2048</v>
      </c>
      <c r="V96" s="6">
        <f t="shared" si="35"/>
        <v>8.2977640000000009E-3</v>
      </c>
      <c r="W96" s="6">
        <f t="shared" si="35"/>
        <v>8.2977640000000009E-3</v>
      </c>
      <c r="X96" s="6">
        <f t="shared" si="35"/>
        <v>8.2977640000000009E-3</v>
      </c>
      <c r="Z96" s="6">
        <v>2048</v>
      </c>
      <c r="AA96" s="6">
        <f t="shared" si="36"/>
        <v>4.3801999999999998E-5</v>
      </c>
      <c r="AB96" s="6">
        <f t="shared" si="36"/>
        <v>4.3801999999999998E-5</v>
      </c>
      <c r="AC96" s="6">
        <f t="shared" si="36"/>
        <v>4.3801999999999998E-5</v>
      </c>
      <c r="AE96" s="6">
        <v>2048</v>
      </c>
      <c r="AF96" s="6">
        <f t="shared" si="37"/>
        <v>5.8236749999999995E-3</v>
      </c>
      <c r="AG96" s="6">
        <f t="shared" si="37"/>
        <v>5.8236749999999995E-3</v>
      </c>
      <c r="AH96" s="6">
        <f t="shared" si="37"/>
        <v>5.8236749999999995E-3</v>
      </c>
      <c r="AJ96" s="6">
        <v>2048</v>
      </c>
      <c r="AK96" s="6">
        <f t="shared" si="38"/>
        <v>2.6335500000000001E-3</v>
      </c>
      <c r="AL96" s="6">
        <f t="shared" si="38"/>
        <v>2.6335500000000001E-3</v>
      </c>
      <c r="AM96" s="6">
        <f t="shared" si="38"/>
        <v>2.6335500000000001E-3</v>
      </c>
      <c r="AO96" s="6">
        <v>2048</v>
      </c>
      <c r="AP96" s="6">
        <f t="shared" si="31"/>
        <v>3.3073587000000002E-2</v>
      </c>
      <c r="AQ96" s="6">
        <f t="shared" si="31"/>
        <v>3.3073587000000002E-2</v>
      </c>
      <c r="AR96" s="6">
        <f t="shared" si="31"/>
        <v>3.3073587000000002E-2</v>
      </c>
    </row>
    <row r="97" spans="1:44" x14ac:dyDescent="0.25">
      <c r="F97" s="6">
        <v>2049</v>
      </c>
      <c r="G97" s="6">
        <f t="shared" si="32"/>
        <v>1.0859999999999999E-5</v>
      </c>
      <c r="H97" s="6">
        <f t="shared" si="32"/>
        <v>1.0859999999999999E-5</v>
      </c>
      <c r="I97" s="6">
        <f t="shared" si="32"/>
        <v>1.0859999999999999E-5</v>
      </c>
      <c r="K97" s="6">
        <v>2049</v>
      </c>
      <c r="L97" s="6">
        <f t="shared" si="33"/>
        <v>1.5173954E-2</v>
      </c>
      <c r="M97" s="6">
        <f t="shared" si="33"/>
        <v>1.5173954E-2</v>
      </c>
      <c r="N97" s="6">
        <f t="shared" si="33"/>
        <v>1.5173954E-2</v>
      </c>
      <c r="P97" s="6">
        <v>2049</v>
      </c>
      <c r="Q97" s="6">
        <f t="shared" si="34"/>
        <v>1.089982E-3</v>
      </c>
      <c r="R97" s="6">
        <f t="shared" si="34"/>
        <v>1.089982E-3</v>
      </c>
      <c r="S97" s="6">
        <f t="shared" si="34"/>
        <v>1.089982E-3</v>
      </c>
      <c r="U97" s="6">
        <v>2049</v>
      </c>
      <c r="V97" s="6">
        <f t="shared" si="35"/>
        <v>8.2977640000000009E-3</v>
      </c>
      <c r="W97" s="6">
        <f t="shared" si="35"/>
        <v>8.2977640000000009E-3</v>
      </c>
      <c r="X97" s="6">
        <f t="shared" si="35"/>
        <v>8.2977640000000009E-3</v>
      </c>
      <c r="Z97" s="6">
        <v>2049</v>
      </c>
      <c r="AA97" s="6">
        <f t="shared" si="36"/>
        <v>4.3801999999999998E-5</v>
      </c>
      <c r="AB97" s="6">
        <f t="shared" si="36"/>
        <v>4.3801999999999998E-5</v>
      </c>
      <c r="AC97" s="6">
        <f t="shared" si="36"/>
        <v>4.3801999999999998E-5</v>
      </c>
      <c r="AE97" s="6">
        <v>2049</v>
      </c>
      <c r="AF97" s="6">
        <f t="shared" si="37"/>
        <v>5.8236749999999995E-3</v>
      </c>
      <c r="AG97" s="6">
        <f t="shared" si="37"/>
        <v>5.8236749999999995E-3</v>
      </c>
      <c r="AH97" s="6">
        <f t="shared" si="37"/>
        <v>5.8236749999999995E-3</v>
      </c>
      <c r="AJ97" s="6">
        <v>2049</v>
      </c>
      <c r="AK97" s="6">
        <f t="shared" si="38"/>
        <v>2.6335500000000001E-3</v>
      </c>
      <c r="AL97" s="6">
        <f t="shared" si="38"/>
        <v>2.6335500000000001E-3</v>
      </c>
      <c r="AM97" s="6">
        <f t="shared" si="38"/>
        <v>2.6335500000000001E-3</v>
      </c>
      <c r="AO97" s="6">
        <v>2049</v>
      </c>
      <c r="AP97" s="6">
        <f t="shared" si="31"/>
        <v>3.3073587000000002E-2</v>
      </c>
      <c r="AQ97" s="6">
        <f t="shared" si="31"/>
        <v>3.3073587000000002E-2</v>
      </c>
      <c r="AR97" s="6">
        <f t="shared" si="31"/>
        <v>3.3073587000000002E-2</v>
      </c>
    </row>
    <row r="98" spans="1:44" x14ac:dyDescent="0.25">
      <c r="F98" s="6">
        <v>2050</v>
      </c>
      <c r="G98" s="6">
        <f t="shared" si="32"/>
        <v>1.0859999999999999E-5</v>
      </c>
      <c r="H98" s="6">
        <f t="shared" si="32"/>
        <v>1.0859999999999999E-5</v>
      </c>
      <c r="I98" s="6">
        <f t="shared" si="32"/>
        <v>1.0859999999999999E-5</v>
      </c>
      <c r="K98" s="6">
        <v>2050</v>
      </c>
      <c r="L98" s="6">
        <f t="shared" si="33"/>
        <v>1.5173954E-2</v>
      </c>
      <c r="M98" s="6">
        <f t="shared" si="33"/>
        <v>1.5173954E-2</v>
      </c>
      <c r="N98" s="6">
        <f t="shared" si="33"/>
        <v>1.5173954E-2</v>
      </c>
      <c r="P98" s="6">
        <v>2050</v>
      </c>
      <c r="Q98" s="6">
        <f t="shared" si="34"/>
        <v>1.089982E-3</v>
      </c>
      <c r="R98" s="6">
        <f t="shared" si="34"/>
        <v>1.089982E-3</v>
      </c>
      <c r="S98" s="6">
        <f t="shared" si="34"/>
        <v>1.089982E-3</v>
      </c>
      <c r="U98" s="6">
        <v>2050</v>
      </c>
      <c r="V98" s="6">
        <f t="shared" si="35"/>
        <v>8.2977640000000009E-3</v>
      </c>
      <c r="W98" s="6">
        <f t="shared" si="35"/>
        <v>8.2977640000000009E-3</v>
      </c>
      <c r="X98" s="6">
        <f t="shared" si="35"/>
        <v>8.2977640000000009E-3</v>
      </c>
      <c r="Z98" s="6">
        <v>2050</v>
      </c>
      <c r="AA98" s="6">
        <f t="shared" si="36"/>
        <v>4.3801999999999998E-5</v>
      </c>
      <c r="AB98" s="6">
        <f t="shared" si="36"/>
        <v>4.3801999999999998E-5</v>
      </c>
      <c r="AC98" s="6">
        <f t="shared" si="36"/>
        <v>4.3801999999999998E-5</v>
      </c>
      <c r="AE98" s="6">
        <v>2050</v>
      </c>
      <c r="AF98" s="6">
        <f t="shared" si="37"/>
        <v>5.8236749999999995E-3</v>
      </c>
      <c r="AG98" s="6">
        <f t="shared" si="37"/>
        <v>5.8236749999999995E-3</v>
      </c>
      <c r="AH98" s="6">
        <f t="shared" si="37"/>
        <v>5.8236749999999995E-3</v>
      </c>
      <c r="AJ98" s="6">
        <v>2050</v>
      </c>
      <c r="AK98" s="6">
        <f t="shared" si="38"/>
        <v>2.6335500000000001E-3</v>
      </c>
      <c r="AL98" s="6">
        <f t="shared" si="38"/>
        <v>2.6335500000000001E-3</v>
      </c>
      <c r="AM98" s="6">
        <f t="shared" si="38"/>
        <v>2.6335500000000001E-3</v>
      </c>
      <c r="AO98" s="6">
        <v>2050</v>
      </c>
      <c r="AP98" s="6">
        <f t="shared" si="31"/>
        <v>3.3073587000000002E-2</v>
      </c>
      <c r="AQ98" s="6">
        <f t="shared" si="31"/>
        <v>3.3073587000000002E-2</v>
      </c>
      <c r="AR98" s="6">
        <f t="shared" si="31"/>
        <v>3.3073587000000002E-2</v>
      </c>
    </row>
    <row r="100" spans="1:44" x14ac:dyDescent="0.25">
      <c r="G100" s="6">
        <f>SUM(G72:G98)</f>
        <v>2.3163334335242548E-4</v>
      </c>
      <c r="H100" s="6">
        <f t="shared" ref="H100:I100" si="39">SUM(H72:H98)</f>
        <v>2.6859570393023452E-4</v>
      </c>
      <c r="I100" s="6">
        <f t="shared" si="39"/>
        <v>2.7755662618766827E-4</v>
      </c>
      <c r="L100" s="6">
        <f>SUM(L72:L98)</f>
        <v>0.32364582844345402</v>
      </c>
      <c r="M100" s="6">
        <f t="shared" ref="M100:N100" si="40">SUM(M72:M98)</f>
        <v>0.37529087072145467</v>
      </c>
      <c r="N100" s="6">
        <f t="shared" si="40"/>
        <v>0.38781136999694965</v>
      </c>
      <c r="Q100" s="6">
        <f>SUM(Q72:Q98)</f>
        <v>2.3248266561138448E-2</v>
      </c>
      <c r="R100" s="6">
        <f t="shared" ref="R100:S100" si="41">SUM(R72:R98)</f>
        <v>2.6958055484464543E-2</v>
      </c>
      <c r="S100" s="6">
        <f t="shared" si="41"/>
        <v>2.785743338170231E-2</v>
      </c>
      <c r="V100" s="6">
        <f>SUM(V72:V98)</f>
        <v>0.1769833165441434</v>
      </c>
      <c r="W100" s="6">
        <f t="shared" ref="W100:X100" si="42">SUM(W72:W98)</f>
        <v>0.20522502418296137</v>
      </c>
      <c r="X100" s="6">
        <f t="shared" si="42"/>
        <v>0.21207176618245793</v>
      </c>
      <c r="AA100" s="6">
        <f>SUM(AA72:AA98)</f>
        <v>9.3425448485478341E-4</v>
      </c>
      <c r="AB100" s="6">
        <f t="shared" ref="AB100:AC100" si="43">SUM(AB72:AB98)</f>
        <v>1.0833360058519462E-3</v>
      </c>
      <c r="AC100" s="6">
        <f t="shared" si="43"/>
        <v>1.1194783922902623E-3</v>
      </c>
      <c r="AF100" s="6">
        <f>SUM(AF72:AF98)</f>
        <v>0.12421338037273823</v>
      </c>
      <c r="AG100" s="6">
        <f t="shared" ref="AG100:AH100" si="44">SUM(AG72:AG98)</f>
        <v>0.14403444623258829</v>
      </c>
      <c r="AH100" s="6">
        <f t="shared" si="44"/>
        <v>0.14883974079313717</v>
      </c>
      <c r="AK100" s="6">
        <f>SUM(AK72:AK98)</f>
        <v>5.6171085762963188E-2</v>
      </c>
      <c r="AL100" s="6">
        <f t="shared" ref="AL100:AM100" si="45">SUM(AL72:AL98)</f>
        <v>6.5134458203081863E-2</v>
      </c>
      <c r="AM100" s="6">
        <f t="shared" si="45"/>
        <v>6.7307481850509554E-2</v>
      </c>
      <c r="AP100" s="6">
        <f>SUM(AP72:AP98)</f>
        <v>0.70542776551264441</v>
      </c>
      <c r="AQ100" s="6">
        <f t="shared" ref="AQ100:AR100" si="46">SUM(AQ72:AQ98)</f>
        <v>0.81799478653433277</v>
      </c>
      <c r="AR100" s="6">
        <f t="shared" si="46"/>
        <v>0.84528482722323439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Output!V112</f>
        <v>0.1697993570167646</v>
      </c>
      <c r="C105" s="6">
        <f>Output!V142</f>
        <v>0.1697993570167646</v>
      </c>
      <c r="D105" s="6">
        <f>Output!V172</f>
        <v>0.1697993570167646</v>
      </c>
      <c r="F105" s="6">
        <v>2024</v>
      </c>
      <c r="G105" s="6">
        <f>((G8+L8+Q8+V8+AA8+AF8+AK8)*R105*1000000)/10^9</f>
        <v>2.0565822813215584E-3</v>
      </c>
      <c r="H105" s="6">
        <f>((G8+L8+Q8+V8+AA8+AF8+AK8)*S105*1000000)/10^9</f>
        <v>2.0565822813215584E-3</v>
      </c>
      <c r="I105" s="6">
        <f>((G8+L8+Q8+V8+AA8+AF8+AK8)*T105*1000000)/10^9</f>
        <v>2.0565822813215584E-3</v>
      </c>
      <c r="J105" s="6">
        <f>((H8+M8+R8+W8+AB8+AG8+AL8)*R105*1000000)/10^9</f>
        <v>4.054442939936175E-3</v>
      </c>
      <c r="K105" s="6">
        <f>((H8+M8+R8+W8+AB8+AG8+AL8)*S105*1000000)/10^9</f>
        <v>4.054442939936175E-3</v>
      </c>
      <c r="L105" s="6">
        <f>((H8+M8+R8+W8+AB8+AG8+AL8)*T105*1000000)/10^9</f>
        <v>4.054442939936175E-3</v>
      </c>
      <c r="M105" s="6">
        <f>((I8+N8+S8+X8+AC8+AH8+AM8)*R105*1000000)/10^9</f>
        <v>6.0523035985508055E-3</v>
      </c>
      <c r="N105" s="6">
        <f>((I8+N8+S8+X8+AC8+AH8+AM8)*S105*1000000)/10^9</f>
        <v>6.0523035985508055E-3</v>
      </c>
      <c r="O105" s="6">
        <f>((I8+N8+S8+X8+AC8+AH8+AM8)*T105*1000000)/10^9</f>
        <v>6.0523035985508055E-3</v>
      </c>
      <c r="Q105" s="6">
        <v>2024</v>
      </c>
      <c r="R105" s="6">
        <f>Output!V232</f>
        <v>0.16700397606759643</v>
      </c>
      <c r="S105" s="6">
        <f>Output!V262</f>
        <v>0.16700397606759643</v>
      </c>
      <c r="T105" s="6">
        <f>Output!V292</f>
        <v>0.16700397606759643</v>
      </c>
    </row>
    <row r="106" spans="1:44" x14ac:dyDescent="0.25">
      <c r="A106" s="6">
        <v>2025</v>
      </c>
      <c r="B106" s="6">
        <f>Output!V113</f>
        <v>0.1634783167388133</v>
      </c>
      <c r="C106" s="6">
        <f>Output!V143</f>
        <v>0.16057726680067508</v>
      </c>
      <c r="D106" s="6">
        <f>Output!V173</f>
        <v>0.15846429587930513</v>
      </c>
      <c r="F106" s="6">
        <v>2025</v>
      </c>
      <c r="G106" s="6">
        <f t="shared" ref="G106:G131" si="47">G105+((G9+L9+Q9+V9+AA9+AF9+AK9-G8-L8-Q8-V8-AA8-AF8-AK8)*R106*1000000)/10^9</f>
        <v>4.0412872807379183E-3</v>
      </c>
      <c r="H106" s="6">
        <f t="shared" ref="H106:H131" si="48">H105+((G9+L9+Q9+V9+AA9+AF9+AK9-G8-L8-Q8-V8-AA8-AF8-AK8)*S106*1000000)/10^9</f>
        <v>4.0084890115248354E-3</v>
      </c>
      <c r="I106" s="6">
        <f t="shared" ref="I106:I131" si="49">I105+((G9+L9+Q9+V9+AA9+AF9+AK9-G8-L8-Q8-V8-AA8-AF8-AK8)*T106*1000000)/10^9</f>
        <v>3.9846004916453803E-3</v>
      </c>
      <c r="J106" s="6">
        <f t="shared" ref="J106:J131" si="50">J105+((H9+M9+R9+W9+AB9+AG9+AL9-H8-M8-R8-W8-AB8-AG8-AL8)*R106*1000000)/10^9</f>
        <v>8.3374926399451613E-3</v>
      </c>
      <c r="K106" s="6">
        <f t="shared" ref="K106:K131" si="51">K105+((H9+M9+R9+W9+AB9+AG9+AL9-H8-M8-R8-W8-AB8-AG8-AL8)*S106*1000000)/10^9</f>
        <v>8.2667130444107027E-3</v>
      </c>
      <c r="L106" s="6">
        <f t="shared" ref="L106:L131" si="52">L105+((H9+M9+R9+W9+AB9+AG9+AL9-H8-M8-R8-W8-AB8-AG8-AL8)*T106*1000000)/10^9</f>
        <v>8.2151609407310894E-3</v>
      </c>
      <c r="M106" s="6">
        <f t="shared" ref="M106:M131" si="53">M105+((I9+N9+S9+X9+AC9+AH9+AM9-I8-N8-S8-X8-AC8-AH8-AM8)*R106*1000000)/10^9</f>
        <v>1.2633697999152423E-2</v>
      </c>
      <c r="N106" s="6">
        <f t="shared" ref="N106:N131" si="54">N105+((I9+N9+S9+X9+AC9+AH9+AM9-I8-N8-S8-X8-AC8-AH8-AM8)*S106*1000000)/10^9</f>
        <v>1.2524937077296589E-2</v>
      </c>
      <c r="O106" s="6">
        <f t="shared" ref="O106:O131" si="55">O105+((I9+N9+S9+X9+AC9+AH9+AM9-I8-N8-S8-X8-AC8-AH8-AM8)*T106*1000000)/10^9</f>
        <v>1.2445721389816818E-2</v>
      </c>
      <c r="Q106" s="6">
        <v>2025</v>
      </c>
      <c r="R106" s="6">
        <f>Output!V233</f>
        <v>0.16116720893402611</v>
      </c>
      <c r="S106" s="6">
        <f>Output!V263</f>
        <v>0.15850383805095092</v>
      </c>
      <c r="T106" s="6">
        <f>Output!V293</f>
        <v>0.15656397994827623</v>
      </c>
    </row>
    <row r="107" spans="1:44" x14ac:dyDescent="0.25">
      <c r="A107" s="6">
        <v>2026</v>
      </c>
      <c r="B107" s="6">
        <f>Output!V114</f>
        <v>0.1576791080000037</v>
      </c>
      <c r="C107" s="6">
        <f>Output!V144</f>
        <v>0.15248576152307283</v>
      </c>
      <c r="D107" s="6">
        <f>Output!V174</f>
        <v>0.14868522990759409</v>
      </c>
      <c r="F107" s="6">
        <v>2026</v>
      </c>
      <c r="G107" s="6">
        <f t="shared" si="47"/>
        <v>5.9600158962822983E-3</v>
      </c>
      <c r="H107" s="6">
        <f t="shared" si="48"/>
        <v>5.8685034444459043E-3</v>
      </c>
      <c r="I107" s="6">
        <f t="shared" si="49"/>
        <v>5.8016474259933986E-3</v>
      </c>
      <c r="J107" s="6">
        <f t="shared" si="50"/>
        <v>1.2881557220691033E-2</v>
      </c>
      <c r="K107" s="6">
        <f t="shared" si="51"/>
        <v>1.2671726674707111E-2</v>
      </c>
      <c r="L107" s="6">
        <f t="shared" si="52"/>
        <v>1.2518415996726122E-2</v>
      </c>
      <c r="M107" s="6">
        <f t="shared" si="53"/>
        <v>1.9803098545099752E-2</v>
      </c>
      <c r="N107" s="6">
        <f t="shared" si="54"/>
        <v>1.94749499049683E-2</v>
      </c>
      <c r="O107" s="6">
        <f t="shared" si="55"/>
        <v>1.9235184567458832E-2</v>
      </c>
      <c r="Q107" s="6">
        <v>2026</v>
      </c>
      <c r="R107" s="6">
        <f>Output!V234</f>
        <v>0.15580962196400661</v>
      </c>
      <c r="S107" s="6">
        <f>Output!V264</f>
        <v>0.1510417592634922</v>
      </c>
      <c r="T107" s="6">
        <f>Output!V294</f>
        <v>0.14755260000711315</v>
      </c>
    </row>
    <row r="108" spans="1:44" x14ac:dyDescent="0.25">
      <c r="A108" s="6">
        <v>2027</v>
      </c>
      <c r="B108" s="6">
        <f>Output!V115</f>
        <v>0.15234060389389439</v>
      </c>
      <c r="C108" s="6">
        <f>Output!V145</f>
        <v>0.14485499842541069</v>
      </c>
      <c r="D108" s="6">
        <f>Output!V175</f>
        <v>0.13936690611582317</v>
      </c>
      <c r="F108" s="6">
        <v>2027</v>
      </c>
      <c r="G108" s="6">
        <f t="shared" si="47"/>
        <v>7.8179779424829079E-3</v>
      </c>
      <c r="H108" s="6">
        <f t="shared" si="48"/>
        <v>7.6418358191091065E-3</v>
      </c>
      <c r="I108" s="6">
        <f t="shared" si="49"/>
        <v>7.5129333233899549E-3</v>
      </c>
      <c r="J108" s="6">
        <f t="shared" si="50"/>
        <v>1.772185936119075E-2</v>
      </c>
      <c r="K108" s="6">
        <f t="shared" si="51"/>
        <v>1.7291554354423325E-2</v>
      </c>
      <c r="L108" s="6">
        <f t="shared" si="52"/>
        <v>1.6976602217006521E-2</v>
      </c>
      <c r="M108" s="6">
        <f t="shared" si="53"/>
        <v>2.7625740779898614E-2</v>
      </c>
      <c r="N108" s="6">
        <f t="shared" si="54"/>
        <v>2.694127288973756E-2</v>
      </c>
      <c r="O108" s="6">
        <f t="shared" si="55"/>
        <v>2.6440271110623109E-2</v>
      </c>
      <c r="Q108" s="6">
        <v>2027</v>
      </c>
      <c r="R108" s="6">
        <f>Output!V235</f>
        <v>0.15087509598633639</v>
      </c>
      <c r="S108" s="6">
        <f>Output!V265</f>
        <v>0.14400277593942856</v>
      </c>
      <c r="T108" s="6">
        <f>Output!V295</f>
        <v>0.13896431552934516</v>
      </c>
    </row>
    <row r="109" spans="1:44" x14ac:dyDescent="0.25">
      <c r="A109" s="6">
        <v>2028</v>
      </c>
      <c r="B109" s="6">
        <f>Output!V116</f>
        <v>0.14740888658409113</v>
      </c>
      <c r="C109" s="6">
        <f>Output!V146</f>
        <v>0.13763098457681477</v>
      </c>
      <c r="D109" s="6">
        <f>Output!V176</f>
        <v>0.13045536912035827</v>
      </c>
      <c r="F109" s="6">
        <v>2028</v>
      </c>
      <c r="G109" s="6">
        <f t="shared" si="47"/>
        <v>9.6197736536394358E-3</v>
      </c>
      <c r="H109" s="6">
        <f t="shared" si="48"/>
        <v>9.3330859453179989E-3</v>
      </c>
      <c r="I109" s="6">
        <f t="shared" si="49"/>
        <v>9.1230584181347385E-3</v>
      </c>
      <c r="J109" s="6">
        <f t="shared" si="50"/>
        <v>2.2896806461927134E-2</v>
      </c>
      <c r="K109" s="6">
        <f t="shared" si="51"/>
        <v>2.2149002889266921E-2</v>
      </c>
      <c r="L109" s="6">
        <f t="shared" si="52"/>
        <v>2.1601051115002899E-2</v>
      </c>
      <c r="M109" s="6">
        <f t="shared" si="53"/>
        <v>3.6173839270214864E-2</v>
      </c>
      <c r="N109" s="6">
        <f t="shared" si="54"/>
        <v>3.4964919833215868E-2</v>
      </c>
      <c r="O109" s="6">
        <f t="shared" si="55"/>
        <v>3.4079043811871094E-2</v>
      </c>
      <c r="Q109" s="6">
        <v>2028</v>
      </c>
      <c r="R109" s="6">
        <f>Output!V236</f>
        <v>0.14631413027215151</v>
      </c>
      <c r="S109" s="6">
        <f>Output!V266</f>
        <v>0.13733731840780447</v>
      </c>
      <c r="T109" s="6">
        <f>Output!V296</f>
        <v>0.13074959131506247</v>
      </c>
    </row>
    <row r="110" spans="1:44" x14ac:dyDescent="0.25">
      <c r="A110" s="6">
        <v>2029</v>
      </c>
      <c r="B110" s="6">
        <f>Output!V117</f>
        <v>0.14283634617049087</v>
      </c>
      <c r="C110" s="6">
        <f>Output!V147</f>
        <v>0.13076611007718203</v>
      </c>
      <c r="D110" s="6">
        <f>Output!V177</f>
        <v>0.12190297147385656</v>
      </c>
      <c r="F110" s="6">
        <v>2029</v>
      </c>
      <c r="G110" s="6">
        <f t="shared" si="47"/>
        <v>1.1369464999230383E-2</v>
      </c>
      <c r="H110" s="6">
        <f t="shared" si="48"/>
        <v>1.0946315368054949E-2</v>
      </c>
      <c r="I110" s="6">
        <f t="shared" si="49"/>
        <v>1.0636084255210117E-2</v>
      </c>
      <c r="J110" s="6">
        <f t="shared" si="50"/>
        <v>2.8448387058761265E-2</v>
      </c>
      <c r="K110" s="6">
        <f t="shared" si="51"/>
        <v>2.7267604626697105E-2</v>
      </c>
      <c r="L110" s="6">
        <f t="shared" si="52"/>
        <v>2.6401717758741394E-2</v>
      </c>
      <c r="M110" s="6">
        <f t="shared" si="53"/>
        <v>4.552730911829217E-2</v>
      </c>
      <c r="N110" s="6">
        <f t="shared" si="54"/>
        <v>4.3588893885339278E-2</v>
      </c>
      <c r="O110" s="6">
        <f t="shared" si="55"/>
        <v>4.2167351262272702E-2</v>
      </c>
      <c r="Q110" s="6">
        <v>2029</v>
      </c>
      <c r="R110" s="6">
        <f>Output!V237</f>
        <v>0.14208301523291283</v>
      </c>
      <c r="S110" s="6">
        <f>Output!V267</f>
        <v>0.13100167708008079</v>
      </c>
      <c r="T110" s="6">
        <f>Output!V297</f>
        <v>0.12286468330468023</v>
      </c>
    </row>
    <row r="111" spans="1:44" x14ac:dyDescent="0.25">
      <c r="A111" s="6">
        <v>2030</v>
      </c>
      <c r="B111" s="6">
        <f>Output!V118</f>
        <v>0.13857616124502706</v>
      </c>
      <c r="C111" s="6">
        <f>Output!V148</f>
        <v>0.12421366616016537</v>
      </c>
      <c r="D111" s="6">
        <f>Output!V178</f>
        <v>0.1136629668627311</v>
      </c>
      <c r="F111" s="6">
        <v>2030</v>
      </c>
      <c r="G111" s="6">
        <f t="shared" si="47"/>
        <v>1.307058459829386E-2</v>
      </c>
      <c r="H111" s="6">
        <f t="shared" si="48"/>
        <v>1.2485057555350334E-2</v>
      </c>
      <c r="I111" s="6">
        <f t="shared" si="49"/>
        <v>1.2055543878150334E-2</v>
      </c>
      <c r="J111" s="6">
        <f t="shared" si="50"/>
        <v>3.442240860228777E-2</v>
      </c>
      <c r="K111" s="6">
        <f t="shared" si="51"/>
        <v>3.2671386337222628E-2</v>
      </c>
      <c r="L111" s="6">
        <f t="shared" si="52"/>
        <v>3.1386600874707682E-2</v>
      </c>
      <c r="M111" s="6">
        <f t="shared" si="53"/>
        <v>5.5774232606281726E-2</v>
      </c>
      <c r="N111" s="6">
        <f t="shared" si="54"/>
        <v>5.2857715119094956E-2</v>
      </c>
      <c r="O111" s="6">
        <f t="shared" si="55"/>
        <v>5.071765787126508E-2</v>
      </c>
      <c r="Q111" s="6">
        <v>2030</v>
      </c>
      <c r="R111" s="6">
        <f>Output!V238</f>
        <v>0.13813876516895679</v>
      </c>
      <c r="S111" s="6">
        <f>Output!V268</f>
        <v>0.12495296966973128</v>
      </c>
      <c r="T111" s="6">
        <f>Output!V298</f>
        <v>0.11526667474062637</v>
      </c>
    </row>
    <row r="112" spans="1:44" x14ac:dyDescent="0.25">
      <c r="A112" s="6">
        <v>2031</v>
      </c>
      <c r="B112" s="6">
        <f>Output!V119</f>
        <v>0.13608854396464459</v>
      </c>
      <c r="C112" s="6">
        <f>Output!V149</f>
        <v>0.11943371479375042</v>
      </c>
      <c r="D112" s="6">
        <f>Output!V179</f>
        <v>0.10719545480220735</v>
      </c>
      <c r="F112" s="6">
        <v>2031</v>
      </c>
      <c r="G112" s="6">
        <f t="shared" si="47"/>
        <v>1.4743472371336951E-2</v>
      </c>
      <c r="H112" s="6">
        <f t="shared" si="48"/>
        <v>1.3969651578718972E-2</v>
      </c>
      <c r="I112" s="6">
        <f t="shared" si="49"/>
        <v>1.3401776358470206E-2</v>
      </c>
      <c r="J112" s="6">
        <f t="shared" si="50"/>
        <v>3.6619467513023668E-2</v>
      </c>
      <c r="K112" s="6">
        <f t="shared" si="51"/>
        <v>3.4621152831082525E-2</v>
      </c>
      <c r="L112" s="6">
        <f t="shared" si="52"/>
        <v>3.3154652572179609E-2</v>
      </c>
      <c r="M112" s="6">
        <f t="shared" si="53"/>
        <v>5.8495462654710444E-2</v>
      </c>
      <c r="N112" s="6">
        <f t="shared" si="54"/>
        <v>5.5272654083446129E-2</v>
      </c>
      <c r="O112" s="6">
        <f t="shared" si="55"/>
        <v>5.2907528785889064E-2</v>
      </c>
      <c r="Q112" s="6">
        <v>2031</v>
      </c>
      <c r="R112" s="6">
        <f>Output!V239</f>
        <v>0.13584621055547219</v>
      </c>
      <c r="S112" s="6">
        <f>Output!V269</f>
        <v>0.12055588876776169</v>
      </c>
      <c r="T112" s="6">
        <f>Output!V299</f>
        <v>0.10932029268495239</v>
      </c>
    </row>
    <row r="113" spans="1:20" x14ac:dyDescent="0.25">
      <c r="A113" s="6">
        <v>2032</v>
      </c>
      <c r="B113" s="6">
        <f>Output!V120</f>
        <v>0.13362304200852132</v>
      </c>
      <c r="C113" s="6">
        <f>Output!V150</f>
        <v>0.1146759162988345</v>
      </c>
      <c r="D113" s="6">
        <f>Output!V180</f>
        <v>0.10075013316042247</v>
      </c>
      <c r="F113" s="6">
        <v>2032</v>
      </c>
      <c r="G113" s="6">
        <f t="shared" si="47"/>
        <v>1.6388378432856909E-2</v>
      </c>
      <c r="H113" s="6">
        <f t="shared" si="48"/>
        <v>1.5400347977154245E-2</v>
      </c>
      <c r="I113" s="6">
        <f t="shared" si="49"/>
        <v>1.467503265965925E-2</v>
      </c>
      <c r="J113" s="6">
        <f t="shared" si="50"/>
        <v>3.8820433215799262E-2</v>
      </c>
      <c r="K113" s="6">
        <f t="shared" si="51"/>
        <v>3.6535495405229816E-2</v>
      </c>
      <c r="L113" s="6">
        <f t="shared" si="52"/>
        <v>3.4858332505835199E-2</v>
      </c>
      <c r="M113" s="6">
        <f t="shared" si="53"/>
        <v>6.125248799874166E-2</v>
      </c>
      <c r="N113" s="6">
        <f t="shared" si="54"/>
        <v>5.7670642833305433E-2</v>
      </c>
      <c r="O113" s="6">
        <f t="shared" si="55"/>
        <v>5.5041632352011191E-2</v>
      </c>
      <c r="Q113" s="6">
        <v>2032</v>
      </c>
      <c r="R113" s="6">
        <f>Output!V240</f>
        <v>0.13357396639389274</v>
      </c>
      <c r="S113" s="6">
        <f>Output!V270</f>
        <v>0.11617915278874304</v>
      </c>
      <c r="T113" s="6">
        <f>Output!V300</f>
        <v>0.10339429002327519</v>
      </c>
    </row>
    <row r="114" spans="1:20" x14ac:dyDescent="0.25">
      <c r="A114" s="6">
        <v>2033</v>
      </c>
      <c r="B114" s="6">
        <f>Output!V121</f>
        <v>0.13118010594353521</v>
      </c>
      <c r="C114" s="6">
        <f>Output!V151</f>
        <v>0.10994068369505573</v>
      </c>
      <c r="D114" s="6">
        <f>Output!V181</f>
        <v>9.4327339862534915E-2</v>
      </c>
      <c r="F114" s="6">
        <v>2033</v>
      </c>
      <c r="G114" s="6">
        <f t="shared" si="47"/>
        <v>1.8005557991209543E-2</v>
      </c>
      <c r="H114" s="6">
        <f t="shared" si="48"/>
        <v>1.6777401959011971E-2</v>
      </c>
      <c r="I114" s="6">
        <f t="shared" si="49"/>
        <v>1.5875567565577155E-2</v>
      </c>
      <c r="J114" s="6">
        <f t="shared" si="50"/>
        <v>4.102548495941058E-2</v>
      </c>
      <c r="K114" s="6">
        <f t="shared" si="51"/>
        <v>3.8413131854478179E-2</v>
      </c>
      <c r="L114" s="6">
        <f t="shared" si="52"/>
        <v>3.6495282202538747E-2</v>
      </c>
      <c r="M114" s="6">
        <f t="shared" si="53"/>
        <v>6.4045411927611665E-2</v>
      </c>
      <c r="N114" s="6">
        <f t="shared" si="54"/>
        <v>6.0048861749944442E-2</v>
      </c>
      <c r="O114" s="6">
        <f t="shared" si="55"/>
        <v>5.711499683950038E-2</v>
      </c>
      <c r="Q114" s="6">
        <v>2033</v>
      </c>
      <c r="R114" s="6">
        <f>Output!V241</f>
        <v>0.13132244632905243</v>
      </c>
      <c r="S114" s="6">
        <f>Output!V271</f>
        <v>0.1118231409064635</v>
      </c>
      <c r="T114" s="6">
        <f>Output!V301</f>
        <v>9.7488976987291281E-2</v>
      </c>
    </row>
    <row r="115" spans="1:20" x14ac:dyDescent="0.25">
      <c r="A115" s="6">
        <v>2034</v>
      </c>
      <c r="B115" s="6">
        <f>Output!V122</f>
        <v>0.12875890973041001</v>
      </c>
      <c r="C115" s="6">
        <f>Output!V152</f>
        <v>0.10522722849037772</v>
      </c>
      <c r="D115" s="6">
        <f>Output!V182</f>
        <v>8.7926323963748096E-2</v>
      </c>
      <c r="F115" s="6">
        <v>2034</v>
      </c>
      <c r="G115" s="6">
        <f t="shared" si="47"/>
        <v>1.9595256915797797E-2</v>
      </c>
      <c r="H115" s="6">
        <f t="shared" si="48"/>
        <v>1.8101059818191219E-2</v>
      </c>
      <c r="I115" s="6">
        <f t="shared" si="49"/>
        <v>1.7003627370122981E-2</v>
      </c>
      <c r="J115" s="6">
        <f t="shared" si="50"/>
        <v>4.3234782321341932E-2</v>
      </c>
      <c r="K115" s="6">
        <f t="shared" si="51"/>
        <v>4.0252696423059516E-2</v>
      </c>
      <c r="L115" s="6">
        <f t="shared" si="52"/>
        <v>3.8063012740526869E-2</v>
      </c>
      <c r="M115" s="6">
        <f t="shared" si="53"/>
        <v>6.6874307726886073E-2</v>
      </c>
      <c r="N115" s="6">
        <f t="shared" si="54"/>
        <v>6.240433302792784E-2</v>
      </c>
      <c r="O115" s="6">
        <f t="shared" si="55"/>
        <v>5.9122398110930778E-2</v>
      </c>
      <c r="Q115" s="6">
        <v>2034</v>
      </c>
      <c r="R115" s="6">
        <f>Output!V242</f>
        <v>0.12909089199485715</v>
      </c>
      <c r="S115" s="6">
        <f>Output!V272</f>
        <v>0.10748712922587483</v>
      </c>
      <c r="T115" s="6">
        <f>Output!V302</f>
        <v>9.160366415299824E-2</v>
      </c>
    </row>
    <row r="116" spans="1:20" x14ac:dyDescent="0.25">
      <c r="A116" s="6">
        <v>2035</v>
      </c>
      <c r="B116" s="6">
        <f>Output!V123</f>
        <v>0.12635866487710937</v>
      </c>
      <c r="C116" s="6">
        <f>Output!V153</f>
        <v>0.10053468709828439</v>
      </c>
      <c r="D116" s="6">
        <f>Output!V183</f>
        <v>8.1546221877545969E-2</v>
      </c>
      <c r="F116" s="6">
        <v>2035</v>
      </c>
      <c r="G116" s="6">
        <f t="shared" si="47"/>
        <v>2.1157712161491735E-2</v>
      </c>
      <c r="H116" s="6">
        <f t="shared" si="48"/>
        <v>1.9371558085065924E-2</v>
      </c>
      <c r="I116" s="6">
        <f t="shared" si="49"/>
        <v>1.8059448603670671E-2</v>
      </c>
      <c r="J116" s="6">
        <f t="shared" si="50"/>
        <v>4.5448464548095369E-2</v>
      </c>
      <c r="K116" s="6">
        <f t="shared" si="51"/>
        <v>4.2052734817920844E-2</v>
      </c>
      <c r="L116" s="6">
        <f t="shared" si="52"/>
        <v>3.9558897314356925E-2</v>
      </c>
      <c r="M116" s="6">
        <f t="shared" si="53"/>
        <v>6.9739216934698992E-2</v>
      </c>
      <c r="N116" s="6">
        <f t="shared" si="54"/>
        <v>6.4733911550775777E-2</v>
      </c>
      <c r="O116" s="6">
        <f t="shared" si="55"/>
        <v>6.1058346025043182E-2</v>
      </c>
      <c r="Q116" s="6">
        <v>2035</v>
      </c>
      <c r="R116" s="6">
        <f>Output!V243</f>
        <v>0.12687857949008616</v>
      </c>
      <c r="S116" s="6">
        <f>Output!V273</f>
        <v>0.1031703249036646</v>
      </c>
      <c r="T116" s="6">
        <f>Output!V303</f>
        <v>8.5737558677083617E-2</v>
      </c>
    </row>
    <row r="117" spans="1:20" x14ac:dyDescent="0.25">
      <c r="A117" s="6">
        <v>2036</v>
      </c>
      <c r="B117" s="6">
        <f>Output!V124</f>
        <v>0.12393239978660726</v>
      </c>
      <c r="C117" s="6">
        <f>Output!V154</f>
        <v>9.8634946951902613E-2</v>
      </c>
      <c r="D117" s="6">
        <f>Output!V184</f>
        <v>8.0307951455229495E-2</v>
      </c>
      <c r="F117" s="6">
        <v>2036</v>
      </c>
      <c r="G117" s="6">
        <f t="shared" si="47"/>
        <v>2.2692629638480191E-2</v>
      </c>
      <c r="H117" s="6">
        <f t="shared" si="48"/>
        <v>2.0620471292506926E-2</v>
      </c>
      <c r="I117" s="6">
        <f t="shared" si="49"/>
        <v>1.9101163126158116E-2</v>
      </c>
      <c r="J117" s="6">
        <f t="shared" si="50"/>
        <v>4.7665894962518197E-2</v>
      </c>
      <c r="K117" s="6">
        <f t="shared" si="51"/>
        <v>4.3856986950476941E-2</v>
      </c>
      <c r="L117" s="6">
        <f t="shared" si="52"/>
        <v>4.1063818262837982E-2</v>
      </c>
      <c r="M117" s="6">
        <f t="shared" si="53"/>
        <v>7.2639160286556259E-2</v>
      </c>
      <c r="N117" s="6">
        <f t="shared" si="54"/>
        <v>6.7093502608447028E-2</v>
      </c>
      <c r="O117" s="6">
        <f t="shared" si="55"/>
        <v>6.3026473399517891E-2</v>
      </c>
      <c r="Q117" s="6">
        <v>2036</v>
      </c>
      <c r="R117" s="6">
        <f>Output!V244</f>
        <v>0.12464238553489414</v>
      </c>
      <c r="S117" s="6">
        <f>Output!V274</f>
        <v>0.10141751842379569</v>
      </c>
      <c r="T117" s="6">
        <f>Output!V304</f>
        <v>8.4592028611160885E-2</v>
      </c>
    </row>
    <row r="118" spans="1:20" x14ac:dyDescent="0.25">
      <c r="A118" s="6">
        <v>2037</v>
      </c>
      <c r="B118" s="6">
        <f>Output!V125</f>
        <v>0.12152562171357637</v>
      </c>
      <c r="C118" s="6">
        <f>Output!V155</f>
        <v>9.6754693822992038E-2</v>
      </c>
      <c r="D118" s="6">
        <f>Output!V185</f>
        <v>7.9089130503144381E-2</v>
      </c>
      <c r="F118" s="6">
        <v>2037</v>
      </c>
      <c r="G118" s="6">
        <f t="shared" si="47"/>
        <v>2.4200229746170046E-2</v>
      </c>
      <c r="H118" s="6">
        <f t="shared" si="48"/>
        <v>2.1848019839921112E-2</v>
      </c>
      <c r="I118" s="6">
        <f t="shared" si="49"/>
        <v>2.0128990912496071E-2</v>
      </c>
      <c r="J118" s="6">
        <f t="shared" si="50"/>
        <v>4.9887140087468071E-2</v>
      </c>
      <c r="K118" s="6">
        <f t="shared" si="51"/>
        <v>4.566561392833067E-2</v>
      </c>
      <c r="L118" s="6">
        <f t="shared" si="52"/>
        <v>4.257818367581849E-2</v>
      </c>
      <c r="M118" s="6">
        <f t="shared" si="53"/>
        <v>7.5574050428766165E-2</v>
      </c>
      <c r="N118" s="6">
        <f t="shared" si="54"/>
        <v>6.9483208016740308E-2</v>
      </c>
      <c r="O118" s="6">
        <f t="shared" si="55"/>
        <v>6.5027376439140958E-2</v>
      </c>
      <c r="Q118" s="6">
        <v>2037</v>
      </c>
      <c r="R118" s="6">
        <f>Output!V245</f>
        <v>0.12242408902908104</v>
      </c>
      <c r="S118" s="6">
        <f>Output!V275</f>
        <v>9.9682609393305713E-2</v>
      </c>
      <c r="T118" s="6">
        <f>Output!V305</f>
        <v>8.3464361523571243E-2</v>
      </c>
    </row>
    <row r="119" spans="1:20" x14ac:dyDescent="0.25">
      <c r="A119" s="6">
        <v>2038</v>
      </c>
      <c r="B119" s="6">
        <f>Output!V126</f>
        <v>0.11913757971322007</v>
      </c>
      <c r="C119" s="6">
        <f>Output!V156</f>
        <v>9.4893176766756057E-2</v>
      </c>
      <c r="D119" s="6">
        <f>Output!V186</f>
        <v>7.7889045623733874E-2</v>
      </c>
      <c r="F119" s="6">
        <v>2038</v>
      </c>
      <c r="G119" s="6">
        <f t="shared" si="47"/>
        <v>2.5680724393969522E-2</v>
      </c>
      <c r="H119" s="6">
        <f t="shared" si="48"/>
        <v>2.3054415636716702E-2</v>
      </c>
      <c r="I119" s="6">
        <f t="shared" si="49"/>
        <v>2.1143143872092755E-2</v>
      </c>
      <c r="J119" s="6">
        <f t="shared" si="50"/>
        <v>5.2112241373689992E-2</v>
      </c>
      <c r="K119" s="6">
        <f t="shared" si="51"/>
        <v>4.7478759854344292E-2</v>
      </c>
      <c r="L119" s="6">
        <f t="shared" si="52"/>
        <v>4.410239928725513E-2</v>
      </c>
      <c r="M119" s="6">
        <f t="shared" si="53"/>
        <v>7.8543758353410473E-2</v>
      </c>
      <c r="N119" s="6">
        <f t="shared" si="54"/>
        <v>7.190310407197191E-2</v>
      </c>
      <c r="O119" s="6">
        <f t="shared" si="55"/>
        <v>6.7061654702417511E-2</v>
      </c>
      <c r="Q119" s="6">
        <v>2038</v>
      </c>
      <c r="R119" s="6">
        <f>Output!V246</f>
        <v>0.12022300054555814</v>
      </c>
      <c r="S119" s="6">
        <f>Output!V276</f>
        <v>9.7964908385105895E-2</v>
      </c>
      <c r="T119" s="6">
        <f>Output!V306</f>
        <v>8.2353902458271788E-2</v>
      </c>
    </row>
    <row r="120" spans="1:20" x14ac:dyDescent="0.25">
      <c r="A120" s="6">
        <v>2039</v>
      </c>
      <c r="B120" s="6">
        <f>Output!V127</f>
        <v>0.1167676354824613</v>
      </c>
      <c r="C120" s="6">
        <f>Output!V157</f>
        <v>9.3049757480117609E-2</v>
      </c>
      <c r="D120" s="6">
        <f>Output!V187</f>
        <v>7.6707058513920887E-2</v>
      </c>
      <c r="F120" s="6">
        <v>2039</v>
      </c>
      <c r="G120" s="6">
        <f t="shared" si="47"/>
        <v>2.7134318274814568E-2</v>
      </c>
      <c r="H120" s="6">
        <f t="shared" si="48"/>
        <v>2.4239863375829646E-2</v>
      </c>
      <c r="I120" s="6">
        <f t="shared" si="49"/>
        <v>2.2143826697884117E-2</v>
      </c>
      <c r="J120" s="6">
        <f t="shared" si="50"/>
        <v>5.4341215607767702E-2</v>
      </c>
      <c r="K120" s="6">
        <f t="shared" si="51"/>
        <v>4.9296552637561233E-2</v>
      </c>
      <c r="L120" s="6">
        <f t="shared" si="52"/>
        <v>4.5636869309842405E-2</v>
      </c>
      <c r="M120" s="6">
        <f t="shared" si="53"/>
        <v>8.1548112940720799E-2</v>
      </c>
      <c r="N120" s="6">
        <f t="shared" si="54"/>
        <v>7.4353241899292807E-2</v>
      </c>
      <c r="O120" s="6">
        <f t="shared" si="55"/>
        <v>6.9129911921800666E-2</v>
      </c>
      <c r="Q120" s="6">
        <v>2039</v>
      </c>
      <c r="R120" s="6">
        <f>Output!V247</f>
        <v>0.11803853407346042</v>
      </c>
      <c r="S120" s="6">
        <f>Output!V277</f>
        <v>9.6263829388331265E-2</v>
      </c>
      <c r="T120" s="6">
        <f>Output!V307</f>
        <v>8.1260065404397494E-2</v>
      </c>
    </row>
    <row r="121" spans="1:20" x14ac:dyDescent="0.25">
      <c r="A121" s="6">
        <v>2040</v>
      </c>
      <c r="B121" s="6">
        <f>Output!V128</f>
        <v>0.11441353618691032</v>
      </c>
      <c r="C121" s="6">
        <f>Output!V158</f>
        <v>9.1222183128686934E-2</v>
      </c>
      <c r="D121" s="6">
        <f>Output!V188</f>
        <v>7.5540916339315672E-2</v>
      </c>
      <c r="F121" s="6">
        <v>2040</v>
      </c>
      <c r="G121" s="6">
        <f t="shared" si="47"/>
        <v>2.856119061175914E-2</v>
      </c>
      <c r="H121" s="6">
        <f t="shared" si="48"/>
        <v>2.5404542280313899E-2</v>
      </c>
      <c r="I121" s="6">
        <f t="shared" si="49"/>
        <v>2.3131218612924116E-2</v>
      </c>
      <c r="J121" s="6">
        <f t="shared" si="50"/>
        <v>5.6574024871526921E-2</v>
      </c>
      <c r="K121" s="6">
        <f t="shared" si="51"/>
        <v>5.1119074372621261E-2</v>
      </c>
      <c r="L121" s="6">
        <f t="shared" si="52"/>
        <v>4.7181967464582163E-2</v>
      </c>
      <c r="M121" s="6">
        <f t="shared" si="53"/>
        <v>8.4586859131294684E-2</v>
      </c>
      <c r="N121" s="6">
        <f t="shared" si="54"/>
        <v>7.6833606464928636E-2</v>
      </c>
      <c r="O121" s="6">
        <f t="shared" si="55"/>
        <v>7.1232716316240202E-2</v>
      </c>
      <c r="Q121" s="6">
        <v>2040</v>
      </c>
      <c r="R121" s="6">
        <f>Output!V248</f>
        <v>0.11586862134078066</v>
      </c>
      <c r="S121" s="6">
        <f>Output!V278</f>
        <v>9.4577304130974593E-2</v>
      </c>
      <c r="T121" s="6">
        <f>Output!V308</f>
        <v>8.0180782089941158E-2</v>
      </c>
    </row>
    <row r="122" spans="1:20" x14ac:dyDescent="0.25">
      <c r="A122" s="6">
        <v>2041</v>
      </c>
      <c r="B122" s="6">
        <f>Output!V129</f>
        <v>0.11226343104534961</v>
      </c>
      <c r="C122" s="6">
        <f>Output!V159</f>
        <v>8.9598602931246552E-2</v>
      </c>
      <c r="D122" s="6">
        <f>Output!V189</f>
        <v>7.4578805865940581E-2</v>
      </c>
      <c r="F122" s="6">
        <v>2041</v>
      </c>
      <c r="G122" s="6">
        <f t="shared" si="47"/>
        <v>2.9963647777941204E-2</v>
      </c>
      <c r="H122" s="6">
        <f t="shared" si="48"/>
        <v>2.6550758723307429E-2</v>
      </c>
      <c r="I122" s="6">
        <f t="shared" si="49"/>
        <v>2.4107626414846848E-2</v>
      </c>
      <c r="J122" s="6">
        <f t="shared" si="50"/>
        <v>5.8689822677492461E-2</v>
      </c>
      <c r="K122" s="6">
        <f t="shared" si="51"/>
        <v>5.2848298119147076E-2</v>
      </c>
      <c r="L122" s="6">
        <f t="shared" si="52"/>
        <v>4.8655011729213597E-2</v>
      </c>
      <c r="M122" s="6">
        <f t="shared" si="53"/>
        <v>8.7415997577043714E-2</v>
      </c>
      <c r="N122" s="6">
        <f t="shared" si="54"/>
        <v>7.9145837514986758E-2</v>
      </c>
      <c r="O122" s="6">
        <f t="shared" si="55"/>
        <v>7.320239704358035E-2</v>
      </c>
      <c r="Q122" s="6">
        <v>2041</v>
      </c>
      <c r="R122" s="6">
        <f>Output!V249</f>
        <v>0.11388599675496125</v>
      </c>
      <c r="S122" s="6">
        <f>Output!V279</f>
        <v>9.3078067020478258E-2</v>
      </c>
      <c r="T122" s="6">
        <f>Output!V309</f>
        <v>7.9288821393390982E-2</v>
      </c>
    </row>
    <row r="123" spans="1:20" x14ac:dyDescent="0.25">
      <c r="A123" s="6">
        <v>2042</v>
      </c>
      <c r="B123" s="6">
        <f>Output!V130</f>
        <v>0.11011794421428786</v>
      </c>
      <c r="C123" s="6">
        <f>Output!V160</f>
        <v>8.7979641044305099E-2</v>
      </c>
      <c r="D123" s="6">
        <f>Output!V190</f>
        <v>7.3621276155824603E-2</v>
      </c>
      <c r="F123" s="6">
        <v>2042</v>
      </c>
      <c r="G123" s="6">
        <f t="shared" si="47"/>
        <v>3.1341742071975959E-2</v>
      </c>
      <c r="H123" s="6">
        <f t="shared" si="48"/>
        <v>2.7678565003425432E-2</v>
      </c>
      <c r="I123" s="6">
        <f t="shared" si="49"/>
        <v>2.5073101977771378E-2</v>
      </c>
      <c r="J123" s="6">
        <f t="shared" si="50"/>
        <v>6.0807697234966124E-2</v>
      </c>
      <c r="K123" s="6">
        <f t="shared" si="51"/>
        <v>5.4581526561322674E-2</v>
      </c>
      <c r="L123" s="6">
        <f t="shared" si="52"/>
        <v>5.0138768058102988E-2</v>
      </c>
      <c r="M123" s="6">
        <f t="shared" si="53"/>
        <v>9.0273652397956303E-2</v>
      </c>
      <c r="N123" s="6">
        <f t="shared" si="54"/>
        <v>8.1484488119219961E-2</v>
      </c>
      <c r="O123" s="6">
        <f t="shared" si="55"/>
        <v>7.5204434138434612E-2</v>
      </c>
      <c r="Q123" s="6">
        <v>2042</v>
      </c>
      <c r="R123" s="6">
        <f>Output!V250</f>
        <v>0.11190761905814829</v>
      </c>
      <c r="S123" s="6">
        <f>Output!V280</f>
        <v>9.1583076798988416E-2</v>
      </c>
      <c r="T123" s="6">
        <f>Output!V310</f>
        <v>7.8401073114801503E-2</v>
      </c>
    </row>
    <row r="124" spans="1:20" x14ac:dyDescent="0.25">
      <c r="A124" s="6">
        <v>2043</v>
      </c>
      <c r="B124" s="6">
        <f>Output!V131</f>
        <v>0.10797801437472077</v>
      </c>
      <c r="C124" s="6">
        <f>Output!V161</f>
        <v>8.6366236148858341E-2</v>
      </c>
      <c r="D124" s="6">
        <f>Output!V191</f>
        <v>7.2669303437203306E-2</v>
      </c>
      <c r="F124" s="6">
        <v>2043</v>
      </c>
      <c r="G124" s="6">
        <f t="shared" si="47"/>
        <v>3.2695536404767904E-2</v>
      </c>
      <c r="H124" s="6">
        <f t="shared" si="48"/>
        <v>2.8788024031572407E-2</v>
      </c>
      <c r="I124" s="6">
        <f t="shared" si="49"/>
        <v>2.6027708212602207E-2</v>
      </c>
      <c r="J124" s="6">
        <f t="shared" si="50"/>
        <v>6.2927439704150365E-2</v>
      </c>
      <c r="K124" s="6">
        <f t="shared" si="51"/>
        <v>5.6318693989799752E-2</v>
      </c>
      <c r="L124" s="6">
        <f t="shared" si="52"/>
        <v>5.1633470265302996E-2</v>
      </c>
      <c r="M124" s="6">
        <f t="shared" si="53"/>
        <v>9.3159343003532874E-2</v>
      </c>
      <c r="N124" s="6">
        <f t="shared" si="54"/>
        <v>8.3849363948027167E-2</v>
      </c>
      <c r="O124" s="6">
        <f t="shared" si="55"/>
        <v>7.7239232318003809E-2</v>
      </c>
      <c r="Q124" s="6">
        <v>2043</v>
      </c>
      <c r="R124" s="6">
        <f>Output!V251</f>
        <v>0.10993435001722802</v>
      </c>
      <c r="S124" s="6">
        <f>Output!V281</f>
        <v>9.0093195233391252E-2</v>
      </c>
      <c r="T124" s="6">
        <f>Output!V311</f>
        <v>7.7518433492104674E-2</v>
      </c>
    </row>
    <row r="125" spans="1:20" x14ac:dyDescent="0.25">
      <c r="A125" s="6">
        <v>2044</v>
      </c>
      <c r="B125" s="6">
        <f>Output!V132</f>
        <v>0.10584345379044922</v>
      </c>
      <c r="C125" s="6">
        <f>Output!V162</f>
        <v>8.4758238055946927E-2</v>
      </c>
      <c r="D125" s="6">
        <f>Output!V192</f>
        <v>7.1722737521117366E-2</v>
      </c>
      <c r="F125" s="6">
        <v>2044</v>
      </c>
      <c r="G125" s="6">
        <f t="shared" si="47"/>
        <v>3.4025091564721888E-2</v>
      </c>
      <c r="H125" s="6">
        <f t="shared" si="48"/>
        <v>2.987919702064934E-2</v>
      </c>
      <c r="I125" s="6">
        <f t="shared" si="49"/>
        <v>2.6971506332240318E-2</v>
      </c>
      <c r="J125" s="6">
        <f t="shared" si="50"/>
        <v>6.504881517815031E-2</v>
      </c>
      <c r="K125" s="6">
        <f t="shared" si="51"/>
        <v>5.8059718120757303E-2</v>
      </c>
      <c r="L125" s="6">
        <f t="shared" si="52"/>
        <v>5.3139350008928561E-2</v>
      </c>
      <c r="M125" s="6">
        <f t="shared" si="53"/>
        <v>9.6072538791578746E-2</v>
      </c>
      <c r="N125" s="6">
        <f t="shared" si="54"/>
        <v>8.6240239220865295E-2</v>
      </c>
      <c r="O125" s="6">
        <f t="shared" si="55"/>
        <v>7.9307193685616797E-2</v>
      </c>
      <c r="Q125" s="6">
        <v>2044</v>
      </c>
      <c r="R125" s="6">
        <f>Output!V252</f>
        <v>0.10796601727542827</v>
      </c>
      <c r="S125" s="6">
        <f>Output!V282</f>
        <v>8.8608284437960372E-2</v>
      </c>
      <c r="T125" s="6">
        <f>Output!V312</f>
        <v>7.6640764639574172E-2</v>
      </c>
    </row>
    <row r="126" spans="1:20" x14ac:dyDescent="0.25">
      <c r="A126" s="6">
        <v>2045</v>
      </c>
      <c r="B126" s="6">
        <f>Output!V133</f>
        <v>0.10371422491423336</v>
      </c>
      <c r="C126" s="6">
        <f>Output!V163</f>
        <v>8.3155496576611559E-2</v>
      </c>
      <c r="D126" s="6">
        <f>Output!V193</f>
        <v>7.078146576584729E-2</v>
      </c>
      <c r="F126" s="6">
        <v>2045</v>
      </c>
      <c r="G126" s="6">
        <f t="shared" si="47"/>
        <v>3.5330467915651594E-2</v>
      </c>
      <c r="H126" s="6">
        <f t="shared" si="48"/>
        <v>3.0952143485477642E-2</v>
      </c>
      <c r="I126" s="6">
        <f t="shared" si="49"/>
        <v>2.7904556276003255E-2</v>
      </c>
      <c r="J126" s="6">
        <f t="shared" si="50"/>
        <v>6.7171564156838781E-2</v>
      </c>
      <c r="K126" s="6">
        <f t="shared" si="51"/>
        <v>5.9804499241374008E-2</v>
      </c>
      <c r="L126" s="6">
        <f t="shared" si="52"/>
        <v>5.4656637198770383E-2</v>
      </c>
      <c r="M126" s="6">
        <f t="shared" si="53"/>
        <v>9.901266039802599E-2</v>
      </c>
      <c r="N126" s="6">
        <f t="shared" si="54"/>
        <v>8.8656854997270426E-2</v>
      </c>
      <c r="O126" s="6">
        <f t="shared" si="55"/>
        <v>8.1408718121537521E-2</v>
      </c>
      <c r="Q126" s="6">
        <v>2045</v>
      </c>
      <c r="R126" s="6">
        <f>Output!V253</f>
        <v>0.10600258635398745</v>
      </c>
      <c r="S126" s="6">
        <f>Output!V283</f>
        <v>8.7128206520796822E-2</v>
      </c>
      <c r="T126" s="6">
        <f>Output!V313</f>
        <v>7.5767963136356753E-2</v>
      </c>
    </row>
    <row r="127" spans="1:20" x14ac:dyDescent="0.25">
      <c r="A127" s="6">
        <v>2046</v>
      </c>
      <c r="B127" s="6">
        <f>Output!V134</f>
        <v>0.1015901775571139</v>
      </c>
      <c r="C127" s="6">
        <f>Output!V164</f>
        <v>8.1557974163612407E-2</v>
      </c>
      <c r="D127" s="6">
        <f>Output!V194</f>
        <v>6.9845375529673598E-2</v>
      </c>
      <c r="F127" s="6">
        <v>2046</v>
      </c>
      <c r="G127" s="6">
        <f t="shared" si="47"/>
        <v>3.6611724123329158E-2</v>
      </c>
      <c r="H127" s="6">
        <f t="shared" si="48"/>
        <v>3.2006922516325587E-2</v>
      </c>
      <c r="I127" s="6">
        <f t="shared" si="49"/>
        <v>2.8826916709663163E-2</v>
      </c>
      <c r="J127" s="6">
        <f t="shared" si="50"/>
        <v>6.9295399306040992E-2</v>
      </c>
      <c r="K127" s="6">
        <f t="shared" si="51"/>
        <v>6.15529214280785E-2</v>
      </c>
      <c r="L127" s="6">
        <f t="shared" si="52"/>
        <v>5.6185559749546643E-2</v>
      </c>
      <c r="M127" s="6">
        <f t="shared" si="53"/>
        <v>0.10197907448875282</v>
      </c>
      <c r="N127" s="6">
        <f t="shared" si="54"/>
        <v>9.1098920339831427E-2</v>
      </c>
      <c r="O127" s="6">
        <f t="shared" si="55"/>
        <v>8.3544202789430116E-2</v>
      </c>
      <c r="Q127" s="6">
        <v>2046</v>
      </c>
      <c r="R127" s="6">
        <f>Output!V254</f>
        <v>0.10404391936409282</v>
      </c>
      <c r="S127" s="6">
        <f>Output!V284</f>
        <v>8.5652927006225288E-2</v>
      </c>
      <c r="T127" s="6">
        <f>Output!V314</f>
        <v>7.4899925564685582E-2</v>
      </c>
    </row>
    <row r="128" spans="1:20" x14ac:dyDescent="0.25">
      <c r="A128" s="6">
        <v>2047</v>
      </c>
      <c r="B128" s="6">
        <f>Output!V135</f>
        <v>9.9471199077371328E-2</v>
      </c>
      <c r="C128" s="6">
        <f>Output!V165</f>
        <v>7.9965520627990158E-2</v>
      </c>
      <c r="D128" s="6">
        <f>Output!V195</f>
        <v>6.891435417087681E-2</v>
      </c>
      <c r="F128" s="6">
        <v>2047</v>
      </c>
      <c r="G128" s="6">
        <f t="shared" si="47"/>
        <v>3.7868917579943318E-2</v>
      </c>
      <c r="H128" s="6">
        <f t="shared" si="48"/>
        <v>3.3043591505381907E-2</v>
      </c>
      <c r="I128" s="6">
        <f t="shared" si="49"/>
        <v>2.973864502540877E-2</v>
      </c>
      <c r="J128" s="6">
        <f t="shared" si="50"/>
        <v>7.1420004836428339E-2</v>
      </c>
      <c r="K128" s="6">
        <f t="shared" si="51"/>
        <v>6.3304849626354256E-2</v>
      </c>
      <c r="L128" s="6">
        <f t="shared" si="52"/>
        <v>5.7726343319213565E-2</v>
      </c>
      <c r="M128" s="6">
        <f t="shared" si="53"/>
        <v>0.10497109209291333</v>
      </c>
      <c r="N128" s="6">
        <f t="shared" si="54"/>
        <v>9.3566107747326613E-2</v>
      </c>
      <c r="O128" s="6">
        <f t="shared" si="55"/>
        <v>8.5714041613018335E-2</v>
      </c>
      <c r="Q128" s="6">
        <v>2047</v>
      </c>
      <c r="R128" s="6">
        <f>Output!V255</f>
        <v>0.10208991288489125</v>
      </c>
      <c r="S128" s="6">
        <f>Output!V285</f>
        <v>8.4182308002346815E-2</v>
      </c>
      <c r="T128" s="6">
        <f>Output!V315</f>
        <v>7.4036548503707444E-2</v>
      </c>
    </row>
    <row r="129" spans="1:20" x14ac:dyDescent="0.25">
      <c r="A129" s="6">
        <v>2048</v>
      </c>
      <c r="B129" s="6">
        <f>Output!V136</f>
        <v>9.7357176833286166E-2</v>
      </c>
      <c r="C129" s="6">
        <f>Output!V166</f>
        <v>7.8378060875265151E-2</v>
      </c>
      <c r="D129" s="6">
        <f>Output!V196</f>
        <v>6.7988289047737432E-2</v>
      </c>
      <c r="F129" s="6">
        <v>2048</v>
      </c>
      <c r="G129" s="6">
        <f t="shared" si="47"/>
        <v>3.9102104404156394E-2</v>
      </c>
      <c r="H129" s="6">
        <f t="shared" si="48"/>
        <v>3.4062206995805061E-2</v>
      </c>
      <c r="I129" s="6">
        <f t="shared" si="49"/>
        <v>3.0639797341902406E-2</v>
      </c>
      <c r="J129" s="6">
        <f t="shared" si="50"/>
        <v>7.3545035164793895E-2</v>
      </c>
      <c r="K129" s="6">
        <f t="shared" si="51"/>
        <v>6.506013014637882E-2</v>
      </c>
      <c r="L129" s="6">
        <f t="shared" si="52"/>
        <v>5.9279211031895977E-2</v>
      </c>
      <c r="M129" s="6">
        <f t="shared" si="53"/>
        <v>0.10798796592543136</v>
      </c>
      <c r="N129" s="6">
        <f t="shared" si="54"/>
        <v>9.6058053296952578E-2</v>
      </c>
      <c r="O129" s="6">
        <f t="shared" si="55"/>
        <v>8.7918624721889535E-2</v>
      </c>
      <c r="Q129" s="6">
        <v>2048</v>
      </c>
      <c r="R129" s="6">
        <f>Output!V256</f>
        <v>0.10014046350015898</v>
      </c>
      <c r="S129" s="6">
        <f>Output!V286</f>
        <v>8.271628056398346E-2</v>
      </c>
      <c r="T129" s="6">
        <f>Output!V316</f>
        <v>7.3177728537198616E-2</v>
      </c>
    </row>
    <row r="130" spans="1:20" x14ac:dyDescent="0.25">
      <c r="A130" s="6">
        <v>2049</v>
      </c>
      <c r="B130" s="6">
        <f>Output!V137</f>
        <v>9.5248035730378766E-2</v>
      </c>
      <c r="C130" s="6">
        <f>Output!V167</f>
        <v>7.6795444716478062E-2</v>
      </c>
      <c r="D130" s="6">
        <f>Output!V197</f>
        <v>6.7067105065775817E-2</v>
      </c>
      <c r="F130" s="6">
        <v>2049</v>
      </c>
      <c r="G130" s="6">
        <f t="shared" si="47"/>
        <v>4.0311339865562457E-2</v>
      </c>
      <c r="H130" s="6">
        <f t="shared" si="48"/>
        <v>3.5062823832692977E-2</v>
      </c>
      <c r="I130" s="6">
        <f t="shared" si="49"/>
        <v>3.1530428928738127E-2</v>
      </c>
      <c r="J130" s="6">
        <f t="shared" si="50"/>
        <v>7.5670114266008184E-2</v>
      </c>
      <c r="K130" s="6">
        <f t="shared" si="51"/>
        <v>6.6818588276544119E-2</v>
      </c>
      <c r="L130" s="6">
        <f t="shared" si="52"/>
        <v>6.0844383930369519E-2</v>
      </c>
      <c r="M130" s="6">
        <f t="shared" si="53"/>
        <v>0.11102888866645391</v>
      </c>
      <c r="N130" s="6">
        <f t="shared" si="54"/>
        <v>9.8574352720395261E-2</v>
      </c>
      <c r="O130" s="6">
        <f t="shared" si="55"/>
        <v>9.0158338932000912E-2</v>
      </c>
      <c r="Q130" s="6">
        <v>2049</v>
      </c>
      <c r="R130" s="6">
        <f>Output!V257</f>
        <v>9.8195502261631804E-2</v>
      </c>
      <c r="S130" s="6">
        <f>Output!V287</f>
        <v>8.1254706800779355E-2</v>
      </c>
      <c r="T130" s="6">
        <f>Output!V317</f>
        <v>7.2323396716894889E-2</v>
      </c>
    </row>
    <row r="131" spans="1:20" x14ac:dyDescent="0.25">
      <c r="A131" s="6">
        <v>2050</v>
      </c>
      <c r="B131" s="6">
        <f>Output!V138</f>
        <v>9.3130296309550539E-2</v>
      </c>
      <c r="C131" s="6">
        <f>Output!V168</f>
        <v>7.5204230239770159E-2</v>
      </c>
      <c r="D131" s="6">
        <f>Output!V198</f>
        <v>6.6137360313133206E-2</v>
      </c>
      <c r="F131" s="6">
        <v>2050</v>
      </c>
      <c r="G131" s="6">
        <f t="shared" si="47"/>
        <v>4.1496526839586774E-2</v>
      </c>
      <c r="H131" s="6">
        <f t="shared" si="48"/>
        <v>3.6045344891470946E-2</v>
      </c>
      <c r="I131" s="6">
        <f t="shared" si="49"/>
        <v>3.2410443085837355E-2</v>
      </c>
      <c r="J131" s="6">
        <f t="shared" si="50"/>
        <v>7.7794562636709516E-2</v>
      </c>
      <c r="K131" s="6">
        <f t="shared" si="51"/>
        <v>6.8579757871087568E-2</v>
      </c>
      <c r="L131" s="6">
        <f t="shared" si="52"/>
        <v>6.2421809841401513E-2</v>
      </c>
      <c r="M131" s="6">
        <f t="shared" si="53"/>
        <v>0.11409259843383224</v>
      </c>
      <c r="N131" s="6">
        <f t="shared" si="54"/>
        <v>0.10111417085070419</v>
      </c>
      <c r="O131" s="6">
        <f t="shared" si="55"/>
        <v>9.2433176596965663E-2</v>
      </c>
      <c r="Q131" s="6">
        <v>2050</v>
      </c>
      <c r="R131" s="6">
        <f>Output!V258</f>
        <v>9.6242654059236224E-2</v>
      </c>
      <c r="S131" s="6">
        <f>Output!V288</f>
        <v>7.9785246073706892E-2</v>
      </c>
      <c r="T131" s="6">
        <f>Output!V318</f>
        <v>7.146121240376857E-2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BA07-905F-4553-9CF9-658DBC0F6795}">
  <dimension ref="A2:AR131"/>
  <sheetViews>
    <sheetView workbookViewId="0">
      <selection activeCell="D6" sqref="D6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0.4020205497338728</v>
      </c>
      <c r="E2" s="6">
        <v>0.59769200336641259</v>
      </c>
      <c r="G2" s="6">
        <v>20</v>
      </c>
      <c r="H2" s="6">
        <v>82.251000000000005</v>
      </c>
      <c r="I2" s="6">
        <v>1.25</v>
      </c>
      <c r="J2" s="6">
        <v>1102.5119999999999</v>
      </c>
      <c r="K2" s="6">
        <v>92.251000000000005</v>
      </c>
      <c r="L2" s="6">
        <v>177.50200000000001</v>
      </c>
      <c r="M2" s="6">
        <v>123.751</v>
      </c>
      <c r="O2" s="6">
        <f>SUM(G2:M2)</f>
        <v>1599.5169999999998</v>
      </c>
    </row>
    <row r="4" spans="1:44" x14ac:dyDescent="0.25">
      <c r="G4" s="6">
        <f>G2/$O$2</f>
        <v>1.2503774576950418E-2</v>
      </c>
      <c r="H4" s="6">
        <f t="shared" ref="H4:M4" si="0">H2/$O$2</f>
        <v>5.1422398136437446E-2</v>
      </c>
      <c r="I4" s="6">
        <f t="shared" si="0"/>
        <v>7.8148591105940116E-4</v>
      </c>
      <c r="J4" s="6">
        <f t="shared" si="0"/>
        <v>0.68927807581913791</v>
      </c>
      <c r="K4" s="6">
        <f t="shared" si="0"/>
        <v>5.7674285424912652E-2</v>
      </c>
      <c r="L4" s="6">
        <f t="shared" si="0"/>
        <v>0.11097224974789266</v>
      </c>
      <c r="M4" s="6">
        <f t="shared" si="0"/>
        <v>7.736773038360957E-2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1.165</v>
      </c>
      <c r="C8" s="6">
        <v>1.165</v>
      </c>
      <c r="D8" s="6">
        <v>1.165</v>
      </c>
      <c r="F8" s="6">
        <v>2024</v>
      </c>
      <c r="G8" s="6">
        <f>(B11-$B$8)*$B$2*Output!$W$101*$E$2*$G$4/Output!$W$95/1000000</f>
        <v>0.18741170072146196</v>
      </c>
      <c r="H8" s="6">
        <f>(C11-$B$8)*$B$2*Output!$W$101*$E$2*$G$4/Output!$W$95/1000000</f>
        <v>0.36947223252515921</v>
      </c>
      <c r="I8" s="6">
        <f>(D11-$B$8)*$B$2*Output!$W$101*$E$2*$G$4/Output!$W$95/1000000</f>
        <v>0.55153276432885812</v>
      </c>
      <c r="K8" s="6">
        <v>2024</v>
      </c>
      <c r="L8" s="6">
        <f>(B11-$B$8)*$B$2*Output!$W$101*$E$2*$H$4/Output!$W$95/1000000</f>
        <v>0.77073998980204839</v>
      </c>
      <c r="M8" s="6">
        <f>(C11-$B$8)*$B$2*Output!$W$101*$E$2*$H$4/Output!$W$95/1000000</f>
        <v>1.5194730298713435</v>
      </c>
      <c r="N8" s="6">
        <f>(D11-$B$8)*$B$2*Output!$W$101*$E$2*$H$4/Output!$W$95/1000000</f>
        <v>2.2682060699406454</v>
      </c>
      <c r="P8" s="6">
        <v>2024</v>
      </c>
      <c r="Q8" s="6">
        <f>(B11-$B$8)*$B$2*Output!$W$101*$E$2*$I$4/Output!$W$95/1000000</f>
        <v>1.1713231295091373E-2</v>
      </c>
      <c r="R8" s="6">
        <f>(C11-$B$8)*$B$2*Output!$W$101*$E$2*$I$4/Output!$W$95/1000000</f>
        <v>2.309201453282245E-2</v>
      </c>
      <c r="S8" s="6">
        <f>(D11-$B$8)*$B$2*Output!$W$101*$E$2*$I$4/Output!$W$95/1000000</f>
        <v>3.4470797770553632E-2</v>
      </c>
      <c r="U8" s="6">
        <v>2024</v>
      </c>
      <c r="V8" s="6">
        <f>(B11-$B$8)*$B$2*Output!$W$101*$E$2*$J$4/Output!$W$95/1000000</f>
        <v>10.331182449291022</v>
      </c>
      <c r="W8" s="6">
        <f>(C11-$B$8)*$B$2*Output!$W$101*$E$2*$J$4/Output!$W$95/1000000</f>
        <v>20.367378501288918</v>
      </c>
      <c r="X8" s="6">
        <f>(D11-$B$8)*$B$2*Output!$W$101*$E$2*$J$4/Output!$W$95/1000000</f>
        <v>30.403574553286894</v>
      </c>
      <c r="Z8" s="6">
        <v>2024</v>
      </c>
      <c r="AA8" s="6">
        <f>(B11-$B$8)*$B$2*Output!$W$101*$E$2*$K$4/Output!$W$95/1000000</f>
        <v>0.86444584016277937</v>
      </c>
      <c r="AB8" s="6">
        <f>(C11-$B$8)*$B$2*Output!$W$101*$E$2*$K$4/Output!$W$95/1000000</f>
        <v>1.704209146133923</v>
      </c>
      <c r="AC8" s="6">
        <f>(D11-$B$8)*$B$2*Output!$W$101*$E$2*$K$4/Output!$W$95/1000000</f>
        <v>2.5439724521050744</v>
      </c>
      <c r="AE8" s="6">
        <v>2024</v>
      </c>
      <c r="AF8" s="6">
        <f>(B11-$B$8)*$B$2*Output!$W$101*$E$2*$L$4/Output!$W$95/1000000</f>
        <v>1.6632975850730471</v>
      </c>
      <c r="AG8" s="6">
        <f>(C11-$B$8)*$B$2*Output!$W$101*$E$2*$L$4/Output!$W$95/1000000</f>
        <v>3.27910301088404</v>
      </c>
      <c r="AH8" s="6">
        <f>(D11-$B$8)*$B$2*Output!$W$101*$E$2*$L$4/Output!$W$95/1000000</f>
        <v>4.8949084366950482</v>
      </c>
      <c r="AJ8" s="6">
        <v>2024</v>
      </c>
      <c r="AK8" s="6">
        <f>(B11-$B$8)*$B$2*Output!$W$101*$E$2*$M$4/Output!$W$95/1000000</f>
        <v>1.1596192687990821</v>
      </c>
      <c r="AL8" s="6">
        <f>(C11-$B$8)*$B$2*Output!$W$101*$E$2*$M$4/Output!$W$95/1000000</f>
        <v>2.286127912361049</v>
      </c>
      <c r="AM8" s="6">
        <f>(D11-$B$8)*$B$2*Output!$W$101*$E$2*$M$4/Output!$W$95/1000000</f>
        <v>3.4126365559230258</v>
      </c>
    </row>
    <row r="9" spans="1:44" x14ac:dyDescent="0.25">
      <c r="F9" s="6">
        <v>2025</v>
      </c>
      <c r="G9" s="6">
        <f>(B12-$B$8)*$B$2*Output!$W$101*$E$2*$G$4/Output!$W$95/1000000</f>
        <v>0.37482340144292303</v>
      </c>
      <c r="H9" s="6">
        <f>(C12-$B$8)*$B$2*Output!$W$101*$E$2*$G$4/Output!$W$95/1000000</f>
        <v>0.77391200004188387</v>
      </c>
      <c r="I9" s="6">
        <f>(D12-$B$8)*$B$2*Output!$W$101*$E$2*$G$4/Output!$W$95/1000000</f>
        <v>1.1730005986408445</v>
      </c>
      <c r="K9" s="6">
        <v>2025</v>
      </c>
      <c r="L9" s="6">
        <f>(B12-$B$8)*$B$2*Output!$W$101*$E$2*$H$4/Output!$W$95/1000000</f>
        <v>1.5414799796040932</v>
      </c>
      <c r="M9" s="6">
        <f>(C12-$B$8)*$B$2*Output!$W$101*$E$2*$H$4/Output!$W$95/1000000</f>
        <v>3.1827517957722495</v>
      </c>
      <c r="N9" s="6">
        <f>(D12-$B$8)*$B$2*Output!$W$101*$E$2*$H$4/Output!$W$95/1000000</f>
        <v>4.8240236119404054</v>
      </c>
      <c r="P9" s="6">
        <v>2025</v>
      </c>
      <c r="Q9" s="6">
        <f>(B12-$B$8)*$B$2*Output!$W$101*$E$2*$I$4/Output!$W$95/1000000</f>
        <v>2.342646259018269E-2</v>
      </c>
      <c r="R9" s="6">
        <f>(C12-$B$8)*$B$2*Output!$W$101*$E$2*$I$4/Output!$W$95/1000000</f>
        <v>4.8369500002617742E-2</v>
      </c>
      <c r="S9" s="6">
        <f>(D12-$B$8)*$B$2*Output!$W$101*$E$2*$I$4/Output!$W$95/1000000</f>
        <v>7.3312537415052781E-2</v>
      </c>
      <c r="U9" s="6">
        <v>2025</v>
      </c>
      <c r="V9" s="6">
        <f>(B12-$B$8)*$B$2*Output!$W$101*$E$2*$J$4/Output!$W$95/1000000</f>
        <v>20.662364898581998</v>
      </c>
      <c r="W9" s="6">
        <f>(C12-$B$8)*$B$2*Output!$W$101*$E$2*$J$4/Output!$W$95/1000000</f>
        <v>42.662363349508858</v>
      </c>
      <c r="X9" s="6">
        <f>(D12-$B$8)*$B$2*Output!$W$101*$E$2*$J$4/Output!$W$95/1000000</f>
        <v>64.662361800435733</v>
      </c>
      <c r="Z9" s="6">
        <v>2025</v>
      </c>
      <c r="AA9" s="6">
        <f>(B12-$B$8)*$B$2*Output!$W$101*$E$2*$K$4/Output!$W$95/1000000</f>
        <v>1.7288916803255545</v>
      </c>
      <c r="AB9" s="6">
        <f>(C12-$B$8)*$B$2*Output!$W$101*$E$2*$K$4/Output!$W$95/1000000</f>
        <v>3.5697077957931911</v>
      </c>
      <c r="AC9" s="6">
        <f>(D12-$B$8)*$B$2*Output!$W$101*$E$2*$K$4/Output!$W$95/1000000</f>
        <v>5.4105239112608272</v>
      </c>
      <c r="AE9" s="6">
        <v>2025</v>
      </c>
      <c r="AF9" s="6">
        <f>(B12-$B$8)*$B$2*Output!$W$101*$E$2*$L$4/Output!$W$95/1000000</f>
        <v>3.3265951701460863</v>
      </c>
      <c r="AG9" s="6">
        <f>(C12-$B$8)*$B$2*Output!$W$101*$E$2*$L$4/Output!$W$95/1000000</f>
        <v>6.8685463915717229</v>
      </c>
      <c r="AH9" s="6">
        <f>(D12-$B$8)*$B$2*Output!$W$101*$E$2*$L$4/Output!$W$95/1000000</f>
        <v>10.410497612997361</v>
      </c>
      <c r="AJ9" s="6">
        <v>2025</v>
      </c>
      <c r="AK9" s="6">
        <f>(B12-$B$8)*$B$2*Output!$W$101*$E$2*$M$4/Output!$W$95/1000000</f>
        <v>2.3192385375981588</v>
      </c>
      <c r="AL9" s="6">
        <f>(C12-$B$8)*$B$2*Output!$W$101*$E$2*$M$4/Output!$W$95/1000000</f>
        <v>4.7886191958591597</v>
      </c>
      <c r="AM9" s="6">
        <f>(D12-$B$8)*$B$2*Output!$W$101*$E$2*$M$4/Output!$W$95/1000000</f>
        <v>7.2579998541201576</v>
      </c>
    </row>
    <row r="10" spans="1:44" x14ac:dyDescent="0.25">
      <c r="F10" s="6">
        <v>2026</v>
      </c>
      <c r="G10" s="6">
        <f>(B13-$B$8)*$B$2*Output!$W$101*$E$2*$G$4/Output!$W$95/1000000</f>
        <v>0.56223510216438499</v>
      </c>
      <c r="H10" s="6">
        <f>(C13-$B$8)*$B$2*Output!$W$101*$E$2*$G$4/Output!$W$95/1000000</f>
        <v>1.2177532313481254</v>
      </c>
      <c r="I10" s="6">
        <f>(D13-$B$8)*$B$2*Output!$W$101*$E$2*$G$4/Output!$W$95/1000000</f>
        <v>1.8732713605318638</v>
      </c>
      <c r="K10" s="6">
        <v>2026</v>
      </c>
      <c r="L10" s="6">
        <f>(B13-$B$8)*$B$2*Output!$W$101*$E$2*$H$4/Output!$W$95/1000000</f>
        <v>2.3122199694061418</v>
      </c>
      <c r="M10" s="6">
        <f>(C13-$B$8)*$B$2*Output!$W$101*$E$2*$H$4/Output!$W$95/1000000</f>
        <v>5.0080710515807336</v>
      </c>
      <c r="N10" s="6">
        <f>(D13-$B$8)*$B$2*Output!$W$101*$E$2*$H$4/Output!$W$95/1000000</f>
        <v>7.7039221337553165</v>
      </c>
      <c r="P10" s="6">
        <v>2026</v>
      </c>
      <c r="Q10" s="6">
        <f>(B13-$B$8)*$B$2*Output!$W$101*$E$2*$I$4/Output!$W$95/1000000</f>
        <v>3.5139693885274062E-2</v>
      </c>
      <c r="R10" s="6">
        <f>(C13-$B$8)*$B$2*Output!$W$101*$E$2*$I$4/Output!$W$95/1000000</f>
        <v>7.6109576959257838E-2</v>
      </c>
      <c r="S10" s="6">
        <f>(D13-$B$8)*$B$2*Output!$W$101*$E$2*$I$4/Output!$W$95/1000000</f>
        <v>0.11707946003324149</v>
      </c>
      <c r="U10" s="6">
        <v>2026</v>
      </c>
      <c r="V10" s="6">
        <f>(B13-$B$8)*$B$2*Output!$W$101*$E$2*$J$4/Output!$W$95/1000000</f>
        <v>30.993547347873022</v>
      </c>
      <c r="W10" s="6">
        <f>(C13-$B$8)*$B$2*Output!$W$101*$E$2*$J$4/Output!$W$95/1000000</f>
        <v>67.12937753000422</v>
      </c>
      <c r="X10" s="6">
        <f>(D13-$B$8)*$B$2*Output!$W$101*$E$2*$J$4/Output!$W$95/1000000</f>
        <v>103.26520771213528</v>
      </c>
      <c r="Z10" s="6">
        <v>2026</v>
      </c>
      <c r="AA10" s="6">
        <f>(B13-$B$8)*$B$2*Output!$W$101*$E$2*$K$4/Output!$W$95/1000000</f>
        <v>2.5933375204883342</v>
      </c>
      <c r="AB10" s="6">
        <f>(C13-$B$8)*$B$2*Output!$W$101*$E$2*$K$4/Output!$W$95/1000000</f>
        <v>5.616947667254796</v>
      </c>
      <c r="AC10" s="6">
        <f>(D13-$B$8)*$B$2*Output!$W$101*$E$2*$K$4/Output!$W$95/1000000</f>
        <v>8.640557814021248</v>
      </c>
      <c r="AE10" s="6">
        <v>2026</v>
      </c>
      <c r="AF10" s="6">
        <f>(B13-$B$8)*$B$2*Output!$W$101*$E$2*$L$4/Output!$W$95/1000000</f>
        <v>4.9898927552191337</v>
      </c>
      <c r="AG10" s="6">
        <f>(C13-$B$8)*$B$2*Output!$W$101*$E$2*$L$4/Output!$W$95/1000000</f>
        <v>10.807681703537749</v>
      </c>
      <c r="AH10" s="6">
        <f>(D13-$B$8)*$B$2*Output!$W$101*$E$2*$L$4/Output!$W$95/1000000</f>
        <v>16.625470651856343</v>
      </c>
      <c r="AJ10" s="6">
        <v>2026</v>
      </c>
      <c r="AK10" s="6">
        <f>(B13-$B$8)*$B$2*Output!$W$101*$E$2*$M$4/Output!$W$95/1000000</f>
        <v>3.4788578063972411</v>
      </c>
      <c r="AL10" s="6">
        <f>(C13-$B$8)*$B$2*Output!$W$101*$E$2*$M$4/Output!$W$95/1000000</f>
        <v>7.5349090066280953</v>
      </c>
      <c r="AM10" s="6">
        <f>(D13-$B$8)*$B$2*Output!$W$101*$E$2*$M$4/Output!$W$95/1000000</f>
        <v>11.590960206858936</v>
      </c>
    </row>
    <row r="11" spans="1:44" x14ac:dyDescent="0.25">
      <c r="A11" s="6">
        <v>2024</v>
      </c>
      <c r="B11" s="6">
        <v>1.2151966814581636</v>
      </c>
      <c r="C11" s="6">
        <v>1.2639600963670146</v>
      </c>
      <c r="D11" s="6">
        <v>1.312723511275866</v>
      </c>
      <c r="F11" s="6">
        <v>2027</v>
      </c>
      <c r="G11" s="6">
        <f>(B14-$B$8)*$B$2*Output!$W$101*$E$2*$G$4/Output!$W$95/1000000</f>
        <v>0.74964680288584717</v>
      </c>
      <c r="H11" s="6">
        <f>(C14-$B$8)*$B$2*Output!$W$101*$E$2*$G$4/Output!$W$95/1000000</f>
        <v>1.7059920831652537</v>
      </c>
      <c r="I11" s="6">
        <f>(D14-$B$8)*$B$2*Output!$W$101*$E$2*$G$4/Output!$W$95/1000000</f>
        <v>2.6623373634446588</v>
      </c>
      <c r="K11" s="6">
        <v>2027</v>
      </c>
      <c r="L11" s="6">
        <f>(B14-$B$8)*$B$2*Output!$W$101*$E$2*$H$4/Output!$W$95/1000000</f>
        <v>3.0829599592081909</v>
      </c>
      <c r="M11" s="6">
        <f>(C14-$B$8)*$B$2*Output!$W$101*$E$2*$H$4/Output!$W$95/1000000</f>
        <v>7.0159777416212652</v>
      </c>
      <c r="N11" s="6">
        <f>(D14-$B$8)*$B$2*Output!$W$101*$E$2*$H$4/Output!$W$95/1000000</f>
        <v>10.948995524034332</v>
      </c>
      <c r="P11" s="6">
        <v>2027</v>
      </c>
      <c r="Q11" s="6">
        <f>(B14-$B$8)*$B$2*Output!$W$101*$E$2*$I$4/Output!$W$95/1000000</f>
        <v>4.6852925180365448E-2</v>
      </c>
      <c r="R11" s="6">
        <f>(C14-$B$8)*$B$2*Output!$W$101*$E$2*$I$4/Output!$W$95/1000000</f>
        <v>0.10662450519782836</v>
      </c>
      <c r="S11" s="6">
        <f>(D14-$B$8)*$B$2*Output!$W$101*$E$2*$I$4/Output!$W$95/1000000</f>
        <v>0.16639608521529117</v>
      </c>
      <c r="U11" s="6">
        <v>2027</v>
      </c>
      <c r="V11" s="6">
        <f>(B14-$B$8)*$B$2*Output!$W$101*$E$2*$J$4/Output!$W$95/1000000</f>
        <v>41.324729797164053</v>
      </c>
      <c r="W11" s="6">
        <f>(C14-$B$8)*$B$2*Output!$W$101*$E$2*$J$4/Output!$W$95/1000000</f>
        <v>94.043837179734496</v>
      </c>
      <c r="X11" s="6">
        <f>(D14-$B$8)*$B$2*Output!$W$101*$E$2*$J$4/Output!$W$95/1000000</f>
        <v>146.76294456230485</v>
      </c>
      <c r="Z11" s="6">
        <v>2027</v>
      </c>
      <c r="AA11" s="6">
        <f>(B14-$B$8)*$B$2*Output!$W$101*$E$2*$K$4/Output!$W$95/1000000</f>
        <v>3.4577833606511144</v>
      </c>
      <c r="AB11" s="6">
        <f>(C14-$B$8)*$B$2*Output!$W$101*$E$2*$K$4/Output!$W$95/1000000</f>
        <v>7.8689737832038915</v>
      </c>
      <c r="AC11" s="6">
        <f>(D14-$B$8)*$B$2*Output!$W$101*$E$2*$K$4/Output!$W$95/1000000</f>
        <v>12.280164205756661</v>
      </c>
      <c r="AE11" s="6">
        <v>2027</v>
      </c>
      <c r="AF11" s="6">
        <f>(B14-$B$8)*$B$2*Output!$W$101*$E$2*$L$4/Output!$W$95/1000000</f>
        <v>6.6531903402921824</v>
      </c>
      <c r="AG11" s="6">
        <f>(C14-$B$8)*$B$2*Output!$W$101*$E$2*$L$4/Output!$W$95/1000000</f>
        <v>15.140850337299945</v>
      </c>
      <c r="AH11" s="6">
        <f>(D14-$B$8)*$B$2*Output!$W$101*$E$2*$L$4/Output!$W$95/1000000</f>
        <v>23.628510334307688</v>
      </c>
      <c r="AJ11" s="6">
        <v>2027</v>
      </c>
      <c r="AK11" s="6">
        <f>(B14-$B$8)*$B$2*Output!$W$101*$E$2*$M$4/Output!$W$95/1000000</f>
        <v>4.6384770751963238</v>
      </c>
      <c r="AL11" s="6">
        <f>(C14-$B$8)*$B$2*Output!$W$101*$E$2*$M$4/Output!$W$95/1000000</f>
        <v>10.555911314189167</v>
      </c>
      <c r="AM11" s="6">
        <f>(D14-$B$8)*$B$2*Output!$W$101*$E$2*$M$4/Output!$W$95/1000000</f>
        <v>16.473345553182</v>
      </c>
    </row>
    <row r="12" spans="1:44" x14ac:dyDescent="0.25">
      <c r="A12" s="6">
        <v>2025</v>
      </c>
      <c r="B12" s="6">
        <v>1.265393362916327</v>
      </c>
      <c r="C12" s="6">
        <v>1.3722859591647896</v>
      </c>
      <c r="D12" s="6">
        <v>1.4791785554132522</v>
      </c>
      <c r="F12" s="6">
        <v>2028</v>
      </c>
      <c r="G12" s="6">
        <f>(B15-$B$8)*$B$2*Output!$W$101*$E$2*$G$4/Output!$W$95/1000000</f>
        <v>0.93705850360730902</v>
      </c>
      <c r="H12" s="6">
        <f>(C15-$B$8)*$B$2*Output!$W$101*$E$2*$G$4/Output!$W$95/1000000</f>
        <v>2.2442582313680863</v>
      </c>
      <c r="I12" s="6">
        <f>(D15-$B$8)*$B$2*Output!$W$101*$E$2*$G$4/Output!$W$95/1000000</f>
        <v>3.5514579591288622</v>
      </c>
      <c r="K12" s="6">
        <v>2028</v>
      </c>
      <c r="L12" s="6">
        <f>(B15-$B$8)*$B$2*Output!$W$101*$E$2*$H$4/Output!$W$95/1000000</f>
        <v>3.853699949010239</v>
      </c>
      <c r="M12" s="6">
        <f>(C15-$B$8)*$B$2*Output!$W$101*$E$2*$H$4/Output!$W$95/1000000</f>
        <v>9.2296241894128244</v>
      </c>
      <c r="N12" s="6">
        <f>(D15-$B$8)*$B$2*Output!$W$101*$E$2*$H$4/Output!$W$95/1000000</f>
        <v>14.605548429815402</v>
      </c>
      <c r="P12" s="6">
        <v>2028</v>
      </c>
      <c r="Q12" s="6">
        <f>(B15-$B$8)*$B$2*Output!$W$101*$E$2*$I$4/Output!$W$95/1000000</f>
        <v>5.8566156475456814E-2</v>
      </c>
      <c r="R12" s="6">
        <f>(C15-$B$8)*$B$2*Output!$W$101*$E$2*$I$4/Output!$W$95/1000000</f>
        <v>0.1402661394605054</v>
      </c>
      <c r="S12" s="6">
        <f>(D15-$B$8)*$B$2*Output!$W$101*$E$2*$I$4/Output!$W$95/1000000</f>
        <v>0.22196612244555389</v>
      </c>
      <c r="U12" s="6">
        <v>2028</v>
      </c>
      <c r="V12" s="6">
        <f>(B15-$B$8)*$B$2*Output!$W$101*$E$2*$J$4/Output!$W$95/1000000</f>
        <v>51.655912246455074</v>
      </c>
      <c r="W12" s="6">
        <f>(C15-$B$8)*$B$2*Output!$W$101*$E$2*$J$4/Output!$W$95/1000000</f>
        <v>123.71608155910458</v>
      </c>
      <c r="X12" s="6">
        <f>(D15-$B$8)*$B$2*Output!$W$101*$E$2*$J$4/Output!$W$95/1000000</f>
        <v>195.776250871754</v>
      </c>
      <c r="Z12" s="6">
        <v>2028</v>
      </c>
      <c r="AA12" s="6">
        <f>(B15-$B$8)*$B$2*Output!$W$101*$E$2*$K$4/Output!$W$95/1000000</f>
        <v>4.3222292008138945</v>
      </c>
      <c r="AB12" s="6">
        <f>(C15-$B$8)*$B$2*Output!$W$101*$E$2*$K$4/Output!$W$95/1000000</f>
        <v>10.351753305096867</v>
      </c>
      <c r="AC12" s="6">
        <f>(D15-$B$8)*$B$2*Output!$W$101*$E$2*$K$4/Output!$W$95/1000000</f>
        <v>16.381277409379834</v>
      </c>
      <c r="AE12" s="6">
        <v>2028</v>
      </c>
      <c r="AF12" s="6">
        <f>(B15-$B$8)*$B$2*Output!$W$101*$E$2*$L$4/Output!$W$95/1000000</f>
        <v>8.3164879253652284</v>
      </c>
      <c r="AG12" s="6">
        <f>(C15-$B$8)*$B$2*Output!$W$101*$E$2*$L$4/Output!$W$95/1000000</f>
        <v>19.918016229214903</v>
      </c>
      <c r="AH12" s="6">
        <f>(D15-$B$8)*$B$2*Output!$W$101*$E$2*$L$4/Output!$W$95/1000000</f>
        <v>31.519544533064561</v>
      </c>
      <c r="AJ12" s="6">
        <v>2028</v>
      </c>
      <c r="AK12" s="6">
        <f>(B15-$B$8)*$B$2*Output!$W$101*$E$2*$M$4/Output!$W$95/1000000</f>
        <v>5.7980963439954065</v>
      </c>
      <c r="AL12" s="6">
        <f>(C15-$B$8)*$B$2*Output!$W$101*$E$2*$M$4/Output!$W$95/1000000</f>
        <v>13.886460019501605</v>
      </c>
      <c r="AM12" s="6">
        <f>(D15-$B$8)*$B$2*Output!$W$101*$E$2*$M$4/Output!$W$95/1000000</f>
        <v>21.974823695007792</v>
      </c>
    </row>
    <row r="13" spans="1:44" x14ac:dyDescent="0.25">
      <c r="A13" s="6">
        <v>2026</v>
      </c>
      <c r="B13" s="6">
        <v>1.3155900443744906</v>
      </c>
      <c r="C13" s="6">
        <v>1.4911651797263217</v>
      </c>
      <c r="D13" s="6">
        <v>1.6667403150781521</v>
      </c>
      <c r="F13" s="6">
        <v>2029</v>
      </c>
      <c r="G13" s="6">
        <f>(B16-$B$8)*$B$2*Output!$W$101*$E$2*$G$4/Output!$W$95/1000000</f>
        <v>1.1244702043287709</v>
      </c>
      <c r="H13" s="6">
        <f>(C16-$B$8)*$B$2*Output!$W$101*$E$2*$G$4/Output!$W$95/1000000</f>
        <v>2.8388952020353648</v>
      </c>
      <c r="I13" s="6">
        <f>(D16-$B$8)*$B$2*Output!$W$101*$E$2*$G$4/Output!$W$95/1000000</f>
        <v>4.5533201997419583</v>
      </c>
      <c r="K13" s="6">
        <v>2029</v>
      </c>
      <c r="L13" s="6">
        <f>(B16-$B$8)*$B$2*Output!$W$101*$E$2*$H$4/Output!$W$95/1000000</f>
        <v>4.6244399388122872</v>
      </c>
      <c r="M13" s="6">
        <f>(C16-$B$8)*$B$2*Output!$W$101*$E$2*$H$4/Output!$W$95/1000000</f>
        <v>11.675098463130539</v>
      </c>
      <c r="N13" s="6">
        <f>(D16-$B$8)*$B$2*Output!$W$101*$E$2*$H$4/Output!$W$95/1000000</f>
        <v>18.725756987448793</v>
      </c>
      <c r="P13" s="6">
        <v>2029</v>
      </c>
      <c r="Q13" s="6">
        <f>(B16-$B$8)*$B$2*Output!$W$101*$E$2*$I$4/Output!$W$95/1000000</f>
        <v>7.027938777054818E-2</v>
      </c>
      <c r="R13" s="6">
        <f>(C16-$B$8)*$B$2*Output!$W$101*$E$2*$I$4/Output!$W$95/1000000</f>
        <v>0.1774309501272103</v>
      </c>
      <c r="S13" s="6">
        <f>(D16-$B$8)*$B$2*Output!$W$101*$E$2*$I$4/Output!$W$95/1000000</f>
        <v>0.2845825124838724</v>
      </c>
      <c r="U13" s="6">
        <v>2029</v>
      </c>
      <c r="V13" s="6">
        <f>(B16-$B$8)*$B$2*Output!$W$101*$E$2*$J$4/Output!$W$95/1000000</f>
        <v>61.987094695746094</v>
      </c>
      <c r="W13" s="6">
        <f>(C16-$B$8)*$B$2*Output!$W$101*$E$2*$J$4/Output!$W$95/1000000</f>
        <v>156.49580134932071</v>
      </c>
      <c r="X13" s="6">
        <f>(D16-$B$8)*$B$2*Output!$W$101*$E$2*$J$4/Output!$W$95/1000000</f>
        <v>251.00450800289528</v>
      </c>
      <c r="Z13" s="6">
        <v>2029</v>
      </c>
      <c r="AA13" s="6">
        <f>(B16-$B$8)*$B$2*Output!$W$101*$E$2*$K$4/Output!$W$95/1000000</f>
        <v>5.1866750409766729</v>
      </c>
      <c r="AB13" s="6">
        <f>(C16-$B$8)*$B$2*Output!$W$101*$E$2*$K$4/Output!$W$95/1000000</f>
        <v>13.09454606414822</v>
      </c>
      <c r="AC13" s="6">
        <f>(D16-$B$8)*$B$2*Output!$W$101*$E$2*$K$4/Output!$W$95/1000000</f>
        <v>21.00241708731977</v>
      </c>
      <c r="AE13" s="6">
        <v>2029</v>
      </c>
      <c r="AF13" s="6">
        <f>(B16-$B$8)*$B$2*Output!$W$101*$E$2*$L$4/Output!$W$95/1000000</f>
        <v>9.9797855104382762</v>
      </c>
      <c r="AG13" s="6">
        <f>(C16-$B$8)*$B$2*Output!$W$101*$E$2*$L$4/Output!$W$95/1000000</f>
        <v>25.195478807584067</v>
      </c>
      <c r="AH13" s="6">
        <f>(D16-$B$8)*$B$2*Output!$W$101*$E$2*$L$4/Output!$W$95/1000000</f>
        <v>40.41117210472985</v>
      </c>
      <c r="AJ13" s="6">
        <v>2029</v>
      </c>
      <c r="AK13" s="6">
        <f>(B16-$B$8)*$B$2*Output!$W$101*$E$2*$M$4/Output!$W$95/1000000</f>
        <v>6.9577156127944875</v>
      </c>
      <c r="AL13" s="6">
        <f>(C16-$B$8)*$B$2*Output!$W$101*$E$2*$M$4/Output!$W$95/1000000</f>
        <v>17.565806007353924</v>
      </c>
      <c r="AM13" s="6">
        <f>(D16-$B$8)*$B$2*Output!$W$101*$E$2*$M$4/Output!$W$95/1000000</f>
        <v>28.17389640191336</v>
      </c>
    </row>
    <row r="14" spans="1:44" x14ac:dyDescent="0.25">
      <c r="A14" s="6">
        <v>2027</v>
      </c>
      <c r="B14" s="6">
        <v>1.3657867258326541</v>
      </c>
      <c r="C14" s="6">
        <v>1.6219359375062137</v>
      </c>
      <c r="D14" s="6">
        <v>1.8780851491797728</v>
      </c>
      <c r="F14" s="6">
        <v>2030</v>
      </c>
      <c r="G14" s="6">
        <f>(B17-$B$8)*$B$2*Output!$W$101*$E$2*$G$4/Output!$W$95/1000000</f>
        <v>1.3118819050502319</v>
      </c>
      <c r="H14" s="6">
        <f>(C17-$B$8)*$B$2*Output!$W$101*$E$2*$G$4/Output!$W$95/1000000</f>
        <v>3.4970508885816463</v>
      </c>
      <c r="I14" s="6">
        <f>(D17-$B$8)*$B$2*Output!$W$101*$E$2*$G$4/Output!$W$95/1000000</f>
        <v>5.6822198721130555</v>
      </c>
      <c r="K14" s="6">
        <v>2030</v>
      </c>
      <c r="L14" s="6">
        <f>(B17-$B$8)*$B$2*Output!$W$101*$E$2*$H$4/Output!$W$95/1000000</f>
        <v>5.3951799286143318</v>
      </c>
      <c r="M14" s="6">
        <f>(C17-$B$8)*$B$2*Output!$W$101*$E$2*$H$4/Output!$W$95/1000000</f>
        <v>14.381796631836449</v>
      </c>
      <c r="N14" s="6">
        <f>(D17-$B$8)*$B$2*Output!$W$101*$E$2*$H$4/Output!$W$95/1000000</f>
        <v>23.368413335058548</v>
      </c>
      <c r="P14" s="6">
        <v>2030</v>
      </c>
      <c r="Q14" s="6">
        <f>(B17-$B$8)*$B$2*Output!$W$101*$E$2*$I$4/Output!$W$95/1000000</f>
        <v>8.1992619065639497E-2</v>
      </c>
      <c r="R14" s="6">
        <f>(C17-$B$8)*$B$2*Output!$W$101*$E$2*$I$4/Output!$W$95/1000000</f>
        <v>0.21856568053635289</v>
      </c>
      <c r="S14" s="6">
        <f>(D17-$B$8)*$B$2*Output!$W$101*$E$2*$I$4/Output!$W$95/1000000</f>
        <v>0.35513874200706597</v>
      </c>
      <c r="U14" s="6">
        <v>2030</v>
      </c>
      <c r="V14" s="6">
        <f>(B17-$B$8)*$B$2*Output!$W$101*$E$2*$J$4/Output!$W$95/1000000</f>
        <v>72.318277145037058</v>
      </c>
      <c r="W14" s="6">
        <f>(C17-$B$8)*$B$2*Output!$W$101*$E$2*$J$4/Output!$W$95/1000000</f>
        <v>192.77702846359637</v>
      </c>
      <c r="X14" s="6">
        <f>(D17-$B$8)*$B$2*Output!$W$101*$E$2*$J$4/Output!$W$95/1000000</f>
        <v>313.23577978215548</v>
      </c>
      <c r="Z14" s="6">
        <v>2030</v>
      </c>
      <c r="AA14" s="6">
        <f>(B17-$B$8)*$B$2*Output!$W$101*$E$2*$K$4/Output!$W$95/1000000</f>
        <v>6.0511208811394477</v>
      </c>
      <c r="AB14" s="6">
        <f>(C17-$B$8)*$B$2*Output!$W$101*$E$2*$K$4/Output!$W$95/1000000</f>
        <v>16.130322076127275</v>
      </c>
      <c r="AC14" s="6">
        <f>(D17-$B$8)*$B$2*Output!$W$101*$E$2*$K$4/Output!$W$95/1000000</f>
        <v>26.209523271115074</v>
      </c>
      <c r="AE14" s="6">
        <v>2030</v>
      </c>
      <c r="AF14" s="6">
        <f>(B17-$B$8)*$B$2*Output!$W$101*$E$2*$L$4/Output!$W$95/1000000</f>
        <v>11.643083095511313</v>
      </c>
      <c r="AG14" s="6">
        <f>(C17-$B$8)*$B$2*Output!$W$101*$E$2*$L$4/Output!$W$95/1000000</f>
        <v>31.036676341250971</v>
      </c>
      <c r="AH14" s="6">
        <f>(D17-$B$8)*$B$2*Output!$W$101*$E$2*$L$4/Output!$W$95/1000000</f>
        <v>50.43026958699059</v>
      </c>
      <c r="AJ14" s="6">
        <v>2030</v>
      </c>
      <c r="AK14" s="6">
        <f>(B17-$B$8)*$B$2*Output!$W$101*$E$2*$M$4/Output!$W$95/1000000</f>
        <v>8.117334881593564</v>
      </c>
      <c r="AL14" s="6">
        <f>(C17-$B$8)*$B$2*Output!$W$101*$E$2*$M$4/Output!$W$95/1000000</f>
        <v>21.638177225643368</v>
      </c>
      <c r="AM14" s="6">
        <f>(D17-$B$8)*$B$2*Output!$W$101*$E$2*$M$4/Output!$W$95/1000000</f>
        <v>35.159019569693143</v>
      </c>
    </row>
    <row r="15" spans="1:44" x14ac:dyDescent="0.25">
      <c r="A15" s="6">
        <v>2028</v>
      </c>
      <c r="B15" s="6">
        <v>1.4159834072908177</v>
      </c>
      <c r="C15" s="6">
        <v>1.7661060948498426</v>
      </c>
      <c r="D15" s="6">
        <v>2.116228782408867</v>
      </c>
      <c r="F15" s="6">
        <v>2031</v>
      </c>
      <c r="G15" s="6">
        <f>(B18-$B$8)*$B$2*Output!$W$101*$E$2*$G$4/Output!$W$95/1000000</f>
        <v>1.4992936057716943</v>
      </c>
      <c r="H15" s="6">
        <f>(C18-$B$8)*$B$2*Output!$W$101*$E$2*$G$4/Output!$W$95/1000000</f>
        <v>3.7431848813582507</v>
      </c>
      <c r="I15" s="6">
        <f>(D18-$B$8)*$B$2*Output!$W$101*$E$2*$G$4/Output!$W$95/1000000</f>
        <v>5.987076156944803</v>
      </c>
      <c r="K15" s="6">
        <v>2031</v>
      </c>
      <c r="L15" s="6">
        <f>(B18-$B$8)*$B$2*Output!$W$101*$E$2*$H$4/Output!$W$95/1000000</f>
        <v>6.1659199184163818</v>
      </c>
      <c r="M15" s="6">
        <f>(C18-$B$8)*$B$2*Output!$W$101*$E$2*$H$4/Output!$W$95/1000000</f>
        <v>15.39403498382987</v>
      </c>
      <c r="N15" s="6">
        <f>(D18-$B$8)*$B$2*Output!$W$101*$E$2*$H$4/Output!$W$95/1000000</f>
        <v>24.622150049243352</v>
      </c>
      <c r="P15" s="6">
        <v>2031</v>
      </c>
      <c r="Q15" s="6">
        <f>(B18-$B$8)*$B$2*Output!$W$101*$E$2*$I$4/Output!$W$95/1000000</f>
        <v>9.3705850360730897E-2</v>
      </c>
      <c r="R15" s="6">
        <f>(C18-$B$8)*$B$2*Output!$W$101*$E$2*$I$4/Output!$W$95/1000000</f>
        <v>0.23394905508489067</v>
      </c>
      <c r="S15" s="6">
        <f>(D18-$B$8)*$B$2*Output!$W$101*$E$2*$I$4/Output!$W$95/1000000</f>
        <v>0.37419225980905019</v>
      </c>
      <c r="U15" s="6">
        <v>2031</v>
      </c>
      <c r="V15" s="6">
        <f>(B18-$B$8)*$B$2*Output!$W$101*$E$2*$J$4/Output!$W$95/1000000</f>
        <v>82.649459594328107</v>
      </c>
      <c r="W15" s="6">
        <f>(C18-$B$8)*$B$2*Output!$W$101*$E$2*$J$4/Output!$W$95/1000000</f>
        <v>206.34531249580235</v>
      </c>
      <c r="X15" s="6">
        <f>(D18-$B$8)*$B$2*Output!$W$101*$E$2*$J$4/Output!$W$95/1000000</f>
        <v>330.04116539727642</v>
      </c>
      <c r="Z15" s="6">
        <v>2031</v>
      </c>
      <c r="AA15" s="6">
        <f>(B18-$B$8)*$B$2*Output!$W$101*$E$2*$K$4/Output!$W$95/1000000</f>
        <v>6.9155667213022287</v>
      </c>
      <c r="AB15" s="6">
        <f>(C18-$B$8)*$B$2*Output!$W$101*$E$2*$K$4/Output!$W$95/1000000</f>
        <v>17.265627424508995</v>
      </c>
      <c r="AC15" s="6">
        <f>(D18-$B$8)*$B$2*Output!$W$101*$E$2*$K$4/Output!$W$95/1000000</f>
        <v>27.615688127715757</v>
      </c>
      <c r="AE15" s="6">
        <v>2031</v>
      </c>
      <c r="AF15" s="6">
        <f>(B18-$B$8)*$B$2*Output!$W$101*$E$2*$L$4/Output!$W$95/1000000</f>
        <v>13.306380680584365</v>
      </c>
      <c r="AG15" s="6">
        <f>(C18-$B$8)*$B$2*Output!$W$101*$E$2*$L$4/Output!$W$95/1000000</f>
        <v>33.221140140542602</v>
      </c>
      <c r="AH15" s="6">
        <f>(D18-$B$8)*$B$2*Output!$W$101*$E$2*$L$4/Output!$W$95/1000000</f>
        <v>53.135899600500828</v>
      </c>
      <c r="AJ15" s="6">
        <v>2031</v>
      </c>
      <c r="AK15" s="6">
        <f>(B18-$B$8)*$B$2*Output!$W$101*$E$2*$M$4/Output!$W$95/1000000</f>
        <v>9.2769541503926476</v>
      </c>
      <c r="AL15" s="6">
        <f>(C18-$B$8)*$B$2*Output!$W$101*$E$2*$M$4/Output!$W$95/1000000</f>
        <v>23.161143612648242</v>
      </c>
      <c r="AM15" s="6">
        <f>(D18-$B$8)*$B$2*Output!$W$101*$E$2*$M$4/Output!$W$95/1000000</f>
        <v>37.045333074903823</v>
      </c>
    </row>
    <row r="16" spans="1:44" x14ac:dyDescent="0.25">
      <c r="A16" s="6">
        <v>2029</v>
      </c>
      <c r="B16" s="6">
        <v>1.4661800887489813</v>
      </c>
      <c r="C16" s="6">
        <v>1.9253747130040266</v>
      </c>
      <c r="D16" s="6">
        <v>2.3845693372590717</v>
      </c>
      <c r="F16" s="6">
        <v>2032</v>
      </c>
      <c r="G16" s="6">
        <f>(B19-$B$8)*$B$2*Output!$W$101*$E$2*$G$4/Output!$W$95/1000000</f>
        <v>1.6867053064931561</v>
      </c>
      <c r="H16" s="6">
        <f>(C19-$B$8)*$B$2*Output!$W$101*$E$2*$G$4/Output!$W$95/1000000</f>
        <v>3.9939510103404907</v>
      </c>
      <c r="I16" s="6">
        <f>(D19-$B$8)*$B$2*Output!$W$101*$E$2*$G$4/Output!$W$95/1000000</f>
        <v>6.3011967141878227</v>
      </c>
      <c r="K16" s="6">
        <v>2032</v>
      </c>
      <c r="L16" s="6">
        <f>(B19-$B$8)*$B$2*Output!$W$101*$E$2*$H$4/Output!$W$95/1000000</f>
        <v>6.936659908218429</v>
      </c>
      <c r="M16" s="6">
        <f>(C19-$B$8)*$B$2*Output!$W$101*$E$2*$H$4/Output!$W$95/1000000</f>
        <v>16.425323227575785</v>
      </c>
      <c r="N16" s="6">
        <f>(D19-$B$8)*$B$2*Output!$W$101*$E$2*$H$4/Output!$W$95/1000000</f>
        <v>25.913986546933131</v>
      </c>
      <c r="P16" s="6">
        <v>2032</v>
      </c>
      <c r="Q16" s="6">
        <f>(B19-$B$8)*$B$2*Output!$W$101*$E$2*$I$4/Output!$W$95/1000000</f>
        <v>0.10541908165582226</v>
      </c>
      <c r="R16" s="6">
        <f>(C19-$B$8)*$B$2*Output!$W$101*$E$2*$I$4/Output!$W$95/1000000</f>
        <v>0.24962193814628067</v>
      </c>
      <c r="S16" s="6">
        <f>(D19-$B$8)*$B$2*Output!$W$101*$E$2*$I$4/Output!$W$95/1000000</f>
        <v>0.39382479463673892</v>
      </c>
      <c r="U16" s="6">
        <v>2032</v>
      </c>
      <c r="V16" s="6">
        <f>(B19-$B$8)*$B$2*Output!$W$101*$E$2*$J$4/Output!$W$95/1000000</f>
        <v>92.980642043619127</v>
      </c>
      <c r="W16" s="6">
        <f>(C19-$B$8)*$B$2*Output!$W$101*$E$2*$J$4/Output!$W$95/1000000</f>
        <v>220.1689458156257</v>
      </c>
      <c r="X16" s="6">
        <f>(D19-$B$8)*$B$2*Output!$W$101*$E$2*$J$4/Output!$W$95/1000000</f>
        <v>347.35724958763217</v>
      </c>
      <c r="Z16" s="6">
        <v>2032</v>
      </c>
      <c r="AA16" s="6">
        <f>(B19-$B$8)*$B$2*Output!$W$101*$E$2*$K$4/Output!$W$95/1000000</f>
        <v>7.7800125614650071</v>
      </c>
      <c r="AB16" s="6">
        <f>(C19-$B$8)*$B$2*Output!$W$101*$E$2*$K$4/Output!$W$95/1000000</f>
        <v>18.422298732746032</v>
      </c>
      <c r="AC16" s="6">
        <f>(D19-$B$8)*$B$2*Output!$W$101*$E$2*$K$4/Output!$W$95/1000000</f>
        <v>29.064584904027036</v>
      </c>
      <c r="AE16" s="6">
        <v>2032</v>
      </c>
      <c r="AF16" s="6">
        <f>(B19-$B$8)*$B$2*Output!$W$101*$E$2*$L$4/Output!$W$95/1000000</f>
        <v>14.969678265657411</v>
      </c>
      <c r="AG16" s="6">
        <f>(C19-$B$8)*$B$2*Output!$W$101*$E$2*$L$4/Output!$W$95/1000000</f>
        <v>35.446714611872892</v>
      </c>
      <c r="AH16" s="6">
        <f>(D19-$B$8)*$B$2*Output!$W$101*$E$2*$L$4/Output!$W$95/1000000</f>
        <v>55.923750958088341</v>
      </c>
      <c r="AJ16" s="6">
        <v>2032</v>
      </c>
      <c r="AK16" s="6">
        <f>(B19-$B$8)*$B$2*Output!$W$101*$E$2*$M$4/Output!$W$95/1000000</f>
        <v>10.436573419191729</v>
      </c>
      <c r="AL16" s="6">
        <f>(C19-$B$8)*$B$2*Output!$W$101*$E$2*$M$4/Output!$W$95/1000000</f>
        <v>24.712771574032306</v>
      </c>
      <c r="AM16" s="6">
        <f>(D19-$B$8)*$B$2*Output!$W$101*$E$2*$M$4/Output!$W$95/1000000</f>
        <v>38.988969728872867</v>
      </c>
    </row>
    <row r="17" spans="1:39" x14ac:dyDescent="0.25">
      <c r="A17" s="6">
        <v>2030</v>
      </c>
      <c r="B17" s="6">
        <v>1.5163767702071447</v>
      </c>
      <c r="C17" s="6">
        <v>2.1016562963857588</v>
      </c>
      <c r="D17" s="6">
        <v>2.6869358225643718</v>
      </c>
      <c r="F17" s="6">
        <v>2033</v>
      </c>
      <c r="G17" s="6">
        <f>(B20-$B$8)*$B$2*Output!$W$101*$E$2*$G$4/Output!$W$95/1000000</f>
        <v>1.874117007214618</v>
      </c>
      <c r="H17" s="6">
        <f>(C20-$B$8)*$B$2*Output!$W$101*$E$2*$G$4/Output!$W$95/1000000</f>
        <v>4.2494900414360757</v>
      </c>
      <c r="I17" s="6">
        <f>(D20-$B$8)*$B$2*Output!$W$101*$E$2*$G$4/Output!$W$95/1000000</f>
        <v>6.6248630756575348</v>
      </c>
      <c r="K17" s="6">
        <v>2033</v>
      </c>
      <c r="L17" s="6">
        <f>(B20-$B$8)*$B$2*Output!$W$101*$E$2*$H$4/Output!$W$95/1000000</f>
        <v>7.7073998980204781</v>
      </c>
      <c r="M17" s="6">
        <f>(C20-$B$8)*$B$2*Output!$W$101*$E$2*$H$4/Output!$W$95/1000000</f>
        <v>17.476240269907933</v>
      </c>
      <c r="N17" s="6">
        <f>(D20-$B$8)*$B$2*Output!$W$101*$E$2*$H$4/Output!$W$95/1000000</f>
        <v>27.245080641795397</v>
      </c>
      <c r="P17" s="6">
        <v>2033</v>
      </c>
      <c r="Q17" s="6">
        <f>(B20-$B$8)*$B$2*Output!$W$101*$E$2*$I$4/Output!$W$95/1000000</f>
        <v>0.11713231295091363</v>
      </c>
      <c r="R17" s="6">
        <f>(C20-$B$8)*$B$2*Output!$W$101*$E$2*$I$4/Output!$W$95/1000000</f>
        <v>0.26559312758975473</v>
      </c>
      <c r="S17" s="6">
        <f>(D20-$B$8)*$B$2*Output!$W$101*$E$2*$I$4/Output!$W$95/1000000</f>
        <v>0.41405394222859593</v>
      </c>
      <c r="U17" s="6">
        <v>2033</v>
      </c>
      <c r="V17" s="6">
        <f>(B20-$B$8)*$B$2*Output!$W$101*$E$2*$J$4/Output!$W$95/1000000</f>
        <v>103.31182449291015</v>
      </c>
      <c r="W17" s="6">
        <f>(C20-$B$8)*$B$2*Output!$W$101*$E$2*$J$4/Output!$W$95/1000000</f>
        <v>234.25568822818849</v>
      </c>
      <c r="X17" s="6">
        <f>(D20-$B$8)*$B$2*Output!$W$101*$E$2*$J$4/Output!$W$95/1000000</f>
        <v>365.19955196346694</v>
      </c>
      <c r="Z17" s="6">
        <v>2033</v>
      </c>
      <c r="AA17" s="6">
        <f>(B20-$B$8)*$B$2*Output!$W$101*$E$2*$K$4/Output!$W$95/1000000</f>
        <v>8.644458401627789</v>
      </c>
      <c r="AB17" s="6">
        <f>(C20-$B$8)*$B$2*Output!$W$101*$E$2*$K$4/Output!$W$95/1000000</f>
        <v>19.600985290625967</v>
      </c>
      <c r="AC17" s="6">
        <f>(D20-$B$8)*$B$2*Output!$W$101*$E$2*$K$4/Output!$W$95/1000000</f>
        <v>30.557512179624165</v>
      </c>
      <c r="AE17" s="6">
        <v>2033</v>
      </c>
      <c r="AF17" s="6">
        <f>(B20-$B$8)*$B$2*Output!$W$101*$E$2*$L$4/Output!$W$95/1000000</f>
        <v>16.632975850730457</v>
      </c>
      <c r="AG17" s="6">
        <f>(C20-$B$8)*$B$2*Output!$W$101*$E$2*$L$4/Output!$W$95/1000000</f>
        <v>37.71464906674931</v>
      </c>
      <c r="AH17" s="6">
        <f>(D20-$B$8)*$B$2*Output!$W$101*$E$2*$L$4/Output!$W$95/1000000</f>
        <v>58.796322282768195</v>
      </c>
      <c r="AJ17" s="6">
        <v>2033</v>
      </c>
      <c r="AK17" s="6">
        <f>(B20-$B$8)*$B$2*Output!$W$101*$E$2*$M$4/Output!$W$95/1000000</f>
        <v>11.596192687990813</v>
      </c>
      <c r="AL17" s="6">
        <f>(C20-$B$8)*$B$2*Output!$W$101*$E$2*$M$4/Output!$W$95/1000000</f>
        <v>26.293932105887791</v>
      </c>
      <c r="AM17" s="6">
        <f>(D20-$B$8)*$B$2*Output!$W$101*$E$2*$M$4/Output!$W$95/1000000</f>
        <v>40.991671523784788</v>
      </c>
    </row>
    <row r="18" spans="1:39" x14ac:dyDescent="0.25">
      <c r="A18" s="6">
        <v>2031</v>
      </c>
      <c r="B18" s="6">
        <v>1.5665734516653083</v>
      </c>
      <c r="C18" s="6">
        <v>2.1675812604294697</v>
      </c>
      <c r="D18" s="6">
        <v>2.7685890691936308</v>
      </c>
      <c r="F18" s="6">
        <v>2034</v>
      </c>
      <c r="G18" s="6">
        <f>(B21-$B$8)*$B$2*Output!$W$101*$E$2*$G$4/Output!$W$95/1000000</f>
        <v>2.06152870793608</v>
      </c>
      <c r="H18" s="6">
        <f>(C21-$B$8)*$B$2*Output!$W$101*$E$2*$G$4/Output!$W$95/1000000</f>
        <v>4.5099470182854748</v>
      </c>
      <c r="I18" s="6">
        <f>(D21-$B$8)*$B$2*Output!$W$101*$E$2*$G$4/Output!$W$95/1000000</f>
        <v>6.9583653286348648</v>
      </c>
      <c r="K18" s="6">
        <v>2034</v>
      </c>
      <c r="L18" s="6">
        <f>(B21-$B$8)*$B$2*Output!$W$101*$E$2*$H$4/Output!$W$95/1000000</f>
        <v>8.4781398878225254</v>
      </c>
      <c r="M18" s="6">
        <f>(C21-$B$8)*$B$2*Output!$W$101*$E$2*$H$4/Output!$W$95/1000000</f>
        <v>18.547382610049929</v>
      </c>
      <c r="N18" s="6">
        <f>(D21-$B$8)*$B$2*Output!$W$101*$E$2*$H$4/Output!$W$95/1000000</f>
        <v>28.616625332277316</v>
      </c>
      <c r="P18" s="6">
        <v>2034</v>
      </c>
      <c r="Q18" s="6">
        <f>(B21-$B$8)*$B$2*Output!$W$101*$E$2*$I$4/Output!$W$95/1000000</f>
        <v>0.128845544246005</v>
      </c>
      <c r="R18" s="6">
        <f>(C21-$B$8)*$B$2*Output!$W$101*$E$2*$I$4/Output!$W$95/1000000</f>
        <v>0.28187168864284218</v>
      </c>
      <c r="S18" s="6">
        <f>(D21-$B$8)*$B$2*Output!$W$101*$E$2*$I$4/Output!$W$95/1000000</f>
        <v>0.43489783303967905</v>
      </c>
      <c r="U18" s="6">
        <v>2034</v>
      </c>
      <c r="V18" s="6">
        <f>(B21-$B$8)*$B$2*Output!$W$101*$E$2*$J$4/Output!$W$95/1000000</f>
        <v>113.64300694220115</v>
      </c>
      <c r="W18" s="6">
        <f>(C21-$B$8)*$B$2*Output!$W$101*$E$2*$J$4/Output!$W$95/1000000</f>
        <v>248.61353535119773</v>
      </c>
      <c r="X18" s="6">
        <f>(D21-$B$8)*$B$2*Output!$W$101*$E$2*$J$4/Output!$W$95/1000000</f>
        <v>383.58406376019406</v>
      </c>
      <c r="Z18" s="6">
        <v>2034</v>
      </c>
      <c r="AA18" s="6">
        <f>(B21-$B$8)*$B$2*Output!$W$101*$E$2*$K$4/Output!$W$95/1000000</f>
        <v>9.5089042417905656</v>
      </c>
      <c r="AB18" s="6">
        <f>(C21-$B$8)*$B$2*Output!$W$101*$E$2*$K$4/Output!$W$95/1000000</f>
        <v>20.802356119192662</v>
      </c>
      <c r="AC18" s="6">
        <f>(D21-$B$8)*$B$2*Output!$W$101*$E$2*$K$4/Output!$W$95/1000000</f>
        <v>32.095807996594743</v>
      </c>
      <c r="AE18" s="6">
        <v>2034</v>
      </c>
      <c r="AF18" s="6">
        <f>(B21-$B$8)*$B$2*Output!$W$101*$E$2*$L$4/Output!$W$95/1000000</f>
        <v>18.296273435803503</v>
      </c>
      <c r="AG18" s="6">
        <f>(C21-$B$8)*$B$2*Output!$W$101*$E$2*$L$4/Output!$W$95/1000000</f>
        <v>40.026230781985412</v>
      </c>
      <c r="AH18" s="6">
        <f>(D21-$B$8)*$B$2*Output!$W$101*$E$2*$L$4/Output!$W$95/1000000</f>
        <v>61.756188128167295</v>
      </c>
      <c r="AJ18" s="6">
        <v>2034</v>
      </c>
      <c r="AK18" s="6">
        <f>(B21-$B$8)*$B$2*Output!$W$101*$E$2*$M$4/Output!$W$95/1000000</f>
        <v>12.755811956789895</v>
      </c>
      <c r="AL18" s="6">
        <f>(C21-$B$8)*$B$2*Output!$W$101*$E$2*$M$4/Output!$W$95/1000000</f>
        <v>27.905522672992294</v>
      </c>
      <c r="AM18" s="6">
        <f>(D21-$B$8)*$B$2*Output!$W$101*$E$2*$M$4/Output!$W$95/1000000</f>
        <v>43.055233389194662</v>
      </c>
    </row>
    <row r="19" spans="1:39" x14ac:dyDescent="0.25">
      <c r="A19" s="6">
        <v>2032</v>
      </c>
      <c r="B19" s="6">
        <v>1.6167701331234718</v>
      </c>
      <c r="C19" s="6">
        <v>2.2347469040288868</v>
      </c>
      <c r="D19" s="6">
        <v>2.852723674934301</v>
      </c>
      <c r="F19" s="6">
        <v>2035</v>
      </c>
      <c r="G19" s="6">
        <f>(B22-$B$8)*$B$2*Output!$W$101*$E$2*$G$4/Output!$W$95/1000000</f>
        <v>2.2489404086575409</v>
      </c>
      <c r="H19" s="6">
        <f>(C22-$B$8)*$B$2*Output!$W$101*$E$2*$G$4/Output!$W$95/1000000</f>
        <v>4.7754713922578498</v>
      </c>
      <c r="I19" s="6">
        <f>(D22-$B$8)*$B$2*Output!$W$101*$E$2*$G$4/Output!$W$95/1000000</f>
        <v>7.3020023758581489</v>
      </c>
      <c r="K19" s="6">
        <v>2035</v>
      </c>
      <c r="L19" s="6">
        <f>(B22-$B$8)*$B$2*Output!$W$101*$E$2*$H$4/Output!$W$95/1000000</f>
        <v>9.2488798776245709</v>
      </c>
      <c r="M19" s="6">
        <f>(C22-$B$8)*$B$2*Output!$W$101*$E$2*$H$4/Output!$W$95/1000000</f>
        <v>19.639364874230019</v>
      </c>
      <c r="N19" s="6">
        <f>(D22-$B$8)*$B$2*Output!$W$101*$E$2*$H$4/Output!$W$95/1000000</f>
        <v>30.029849870835431</v>
      </c>
      <c r="P19" s="6">
        <v>2035</v>
      </c>
      <c r="Q19" s="6">
        <f>(B22-$B$8)*$B$2*Output!$W$101*$E$2*$I$4/Output!$W$95/1000000</f>
        <v>0.1405587755410963</v>
      </c>
      <c r="R19" s="6">
        <f>(C22-$B$8)*$B$2*Output!$W$101*$E$2*$I$4/Output!$W$95/1000000</f>
        <v>0.29846696201611561</v>
      </c>
      <c r="S19" s="6">
        <f>(D22-$B$8)*$B$2*Output!$W$101*$E$2*$I$4/Output!$W$95/1000000</f>
        <v>0.45637514849113431</v>
      </c>
      <c r="U19" s="6">
        <v>2035</v>
      </c>
      <c r="V19" s="6">
        <f>(B22-$B$8)*$B$2*Output!$W$101*$E$2*$J$4/Output!$W$95/1000000</f>
        <v>123.97418939149215</v>
      </c>
      <c r="W19" s="6">
        <f>(C22-$B$8)*$B$2*Output!$W$101*$E$2*$J$4/Output!$W$95/1000000</f>
        <v>263.25072578104931</v>
      </c>
      <c r="X19" s="6">
        <f>(D22-$B$8)*$B$2*Output!$W$101*$E$2*$J$4/Output!$W$95/1000000</f>
        <v>402.52726217060598</v>
      </c>
      <c r="Z19" s="6">
        <v>2035</v>
      </c>
      <c r="AA19" s="6">
        <f>(B22-$B$8)*$B$2*Output!$W$101*$E$2*$K$4/Output!$W$95/1000000</f>
        <v>10.37335008195334</v>
      </c>
      <c r="AB19" s="6">
        <f>(C22-$B$8)*$B$2*Output!$W$101*$E$2*$K$4/Output!$W$95/1000000</f>
        <v>22.027100570358947</v>
      </c>
      <c r="AC19" s="6">
        <f>(D22-$B$8)*$B$2*Output!$W$101*$E$2*$K$4/Output!$W$95/1000000</f>
        <v>33.680851058764503</v>
      </c>
      <c r="AE19" s="6">
        <v>2035</v>
      </c>
      <c r="AF19" s="6">
        <f>(B22-$B$8)*$B$2*Output!$W$101*$E$2*$L$4/Output!$W$95/1000000</f>
        <v>19.959571020876545</v>
      </c>
      <c r="AG19" s="6">
        <f>(C22-$B$8)*$B$2*Output!$W$101*$E$2*$L$4/Output!$W$95/1000000</f>
        <v>42.382786153427645</v>
      </c>
      <c r="AH19" s="6">
        <f>(D22-$B$8)*$B$2*Output!$W$101*$E$2*$L$4/Output!$W$95/1000000</f>
        <v>64.806001285978667</v>
      </c>
      <c r="AJ19" s="6">
        <v>2035</v>
      </c>
      <c r="AK19" s="6">
        <f>(B22-$B$8)*$B$2*Output!$W$101*$E$2*$M$4/Output!$W$95/1000000</f>
        <v>13.915431225588968</v>
      </c>
      <c r="AL19" s="6">
        <f>(C22-$B$8)*$B$2*Output!$W$101*$E$2*$M$4/Output!$W$95/1000000</f>
        <v>29.54846801316506</v>
      </c>
      <c r="AM19" s="6">
        <f>(D22-$B$8)*$B$2*Output!$W$101*$E$2*$M$4/Output!$W$95/1000000</f>
        <v>45.181504800741088</v>
      </c>
    </row>
    <row r="20" spans="1:39" x14ac:dyDescent="0.25">
      <c r="A20" s="6">
        <v>2033</v>
      </c>
      <c r="B20" s="6">
        <v>1.6669668145816354</v>
      </c>
      <c r="C20" s="6">
        <v>2.303190930173749</v>
      </c>
      <c r="D20" s="6">
        <v>2.939415045765863</v>
      </c>
      <c r="F20" s="6">
        <v>2036</v>
      </c>
      <c r="G20" s="6">
        <f>(B23-$B$8)*$B$2*Output!$W$101*$E$2*$G$4/Output!$W$95/1000000</f>
        <v>2.436352109379003</v>
      </c>
      <c r="H20" s="6">
        <f>(C23-$B$8)*$B$2*Output!$W$101*$E$2*$G$4/Output!$W$95/1000000</f>
        <v>5.0462171563974598</v>
      </c>
      <c r="I20" s="6">
        <f>(D23-$B$8)*$B$2*Output!$W$101*$E$2*$G$4/Output!$W$95/1000000</f>
        <v>7.6560822034159104</v>
      </c>
      <c r="K20" s="6">
        <v>2036</v>
      </c>
      <c r="L20" s="6">
        <f>(B23-$B$8)*$B$2*Output!$W$101*$E$2*$H$4/Output!$W$95/1000000</f>
        <v>10.019619867426618</v>
      </c>
      <c r="M20" s="6">
        <f>(C23-$B$8)*$B$2*Output!$W$101*$E$2*$H$4/Output!$W$95/1000000</f>
        <v>20.752820366542373</v>
      </c>
      <c r="N20" s="6">
        <f>(D23-$B$8)*$B$2*Output!$W$101*$E$2*$H$4/Output!$W$95/1000000</f>
        <v>31.486020865658105</v>
      </c>
      <c r="P20" s="6">
        <v>2036</v>
      </c>
      <c r="Q20" s="6">
        <f>(B23-$B$8)*$B$2*Output!$W$101*$E$2*$I$4/Output!$W$95/1000000</f>
        <v>0.15227200683618769</v>
      </c>
      <c r="R20" s="6">
        <f>(C23-$B$8)*$B$2*Output!$W$101*$E$2*$I$4/Output!$W$95/1000000</f>
        <v>0.31538857227484124</v>
      </c>
      <c r="S20" s="6">
        <f>(D23-$B$8)*$B$2*Output!$W$101*$E$2*$I$4/Output!$W$95/1000000</f>
        <v>0.4785051377134944</v>
      </c>
      <c r="U20" s="6">
        <v>2036</v>
      </c>
      <c r="V20" s="6">
        <f>(B23-$B$8)*$B$2*Output!$W$101*$E$2*$J$4/Output!$W$95/1000000</f>
        <v>134.30537184078315</v>
      </c>
      <c r="W20" s="6">
        <f>(C23-$B$8)*$B$2*Output!$W$101*$E$2*$J$4/Output!$W$95/1000000</f>
        <v>278.17574847670375</v>
      </c>
      <c r="X20" s="6">
        <f>(D23-$B$8)*$B$2*Output!$W$101*$E$2*$J$4/Output!$W$95/1000000</f>
        <v>422.04612511262405</v>
      </c>
      <c r="Z20" s="6">
        <v>2036</v>
      </c>
      <c r="AA20" s="6">
        <f>(B23-$B$8)*$B$2*Output!$W$101*$E$2*$K$4/Output!$W$95/1000000</f>
        <v>11.237795922116119</v>
      </c>
      <c r="AB20" s="6">
        <f>(C23-$B$8)*$B$2*Output!$W$101*$E$2*$K$4/Output!$W$95/1000000</f>
        <v>23.2759289447411</v>
      </c>
      <c r="AC20" s="6">
        <f>(D23-$B$8)*$B$2*Output!$W$101*$E$2*$K$4/Output!$W$95/1000000</f>
        <v>35.314061967366058</v>
      </c>
      <c r="AE20" s="6">
        <v>2036</v>
      </c>
      <c r="AF20" s="6">
        <f>(B23-$B$8)*$B$2*Output!$W$101*$E$2*$L$4/Output!$W$95/1000000</f>
        <v>21.622868605949588</v>
      </c>
      <c r="AG20" s="6">
        <f>(C23-$B$8)*$B$2*Output!$W$101*$E$2*$L$4/Output!$W$95/1000000</f>
        <v>44.785681884743092</v>
      </c>
      <c r="AH20" s="6">
        <f>(D23-$B$8)*$B$2*Output!$W$101*$E$2*$L$4/Output!$W$95/1000000</f>
        <v>67.948495163536549</v>
      </c>
      <c r="AJ20" s="6">
        <v>2036</v>
      </c>
      <c r="AK20" s="6">
        <f>(B23-$B$8)*$B$2*Output!$W$101*$E$2*$M$4/Output!$W$95/1000000</f>
        <v>15.075050494388051</v>
      </c>
      <c r="AL20" s="6">
        <f>(C23-$B$8)*$B$2*Output!$W$101*$E$2*$M$4/Output!$W$95/1000000</f>
        <v>31.223720966067106</v>
      </c>
      <c r="AM20" s="6">
        <f>(D23-$B$8)*$B$2*Output!$W$101*$E$2*$M$4/Output!$W$95/1000000</f>
        <v>47.372391437746117</v>
      </c>
    </row>
    <row r="21" spans="1:39" x14ac:dyDescent="0.25">
      <c r="A21" s="6">
        <v>2034</v>
      </c>
      <c r="B21" s="6">
        <v>1.717163496039799</v>
      </c>
      <c r="C21" s="6">
        <v>2.3729521876093065</v>
      </c>
      <c r="D21" s="6">
        <v>3.0287408791788129</v>
      </c>
      <c r="F21" s="6">
        <v>2037</v>
      </c>
      <c r="G21" s="6">
        <f>(B24-$B$8)*$B$2*Output!$W$101*$E$2*$G$4/Output!$W$95/1000000</f>
        <v>2.6237638101004652</v>
      </c>
      <c r="H21" s="6">
        <f>(C24-$B$8)*$B$2*Output!$W$101*$E$2*$G$4/Output!$W$95/1000000</f>
        <v>5.3223429834405511</v>
      </c>
      <c r="I21" s="6">
        <f>(D24-$B$8)*$B$2*Output!$W$101*$E$2*$G$4/Output!$W$95/1000000</f>
        <v>8.0209221567806335</v>
      </c>
      <c r="K21" s="6">
        <v>2037</v>
      </c>
      <c r="L21" s="6">
        <f>(B24-$B$8)*$B$2*Output!$W$101*$E$2*$H$4/Output!$W$95/1000000</f>
        <v>10.790359857228669</v>
      </c>
      <c r="M21" s="6">
        <f>(C24-$B$8)*$B$2*Output!$W$101*$E$2*$H$4/Output!$W$95/1000000</f>
        <v>21.888401636548437</v>
      </c>
      <c r="N21" s="6">
        <f>(D24-$B$8)*$B$2*Output!$W$101*$E$2*$H$4/Output!$W$95/1000000</f>
        <v>32.986443415868195</v>
      </c>
      <c r="P21" s="6">
        <v>2037</v>
      </c>
      <c r="Q21" s="6">
        <f>(B24-$B$8)*$B$2*Output!$W$101*$E$2*$I$4/Output!$W$95/1000000</f>
        <v>0.16398523813127908</v>
      </c>
      <c r="R21" s="6">
        <f>(C24-$B$8)*$B$2*Output!$W$101*$E$2*$I$4/Output!$W$95/1000000</f>
        <v>0.33264643646503445</v>
      </c>
      <c r="S21" s="6">
        <f>(D24-$B$8)*$B$2*Output!$W$101*$E$2*$I$4/Output!$W$95/1000000</f>
        <v>0.50130763479878959</v>
      </c>
      <c r="U21" s="6">
        <v>2037</v>
      </c>
      <c r="V21" s="6">
        <f>(B24-$B$8)*$B$2*Output!$W$101*$E$2*$J$4/Output!$W$95/1000000</f>
        <v>144.63655429007417</v>
      </c>
      <c r="W21" s="6">
        <f>(C24-$B$8)*$B$2*Output!$W$101*$E$2*$J$4/Output!$W$95/1000000</f>
        <v>293.39735036795037</v>
      </c>
      <c r="X21" s="6">
        <f>(D24-$B$8)*$B$2*Output!$W$101*$E$2*$J$4/Output!$W$95/1000000</f>
        <v>442.15814644582639</v>
      </c>
      <c r="Z21" s="6">
        <v>2037</v>
      </c>
      <c r="AA21" s="6">
        <f>(B24-$B$8)*$B$2*Output!$W$101*$E$2*$K$4/Output!$W$95/1000000</f>
        <v>12.102241762278899</v>
      </c>
      <c r="AB21" s="6">
        <f>(C24-$B$8)*$B$2*Output!$W$101*$E$2*$K$4/Output!$W$95/1000000</f>
        <v>24.549573128268715</v>
      </c>
      <c r="AC21" s="6">
        <f>(D24-$B$8)*$B$2*Output!$W$101*$E$2*$K$4/Output!$W$95/1000000</f>
        <v>36.996904494258509</v>
      </c>
      <c r="AE21" s="6">
        <v>2037</v>
      </c>
      <c r="AF21" s="6">
        <f>(B24-$B$8)*$B$2*Output!$W$101*$E$2*$L$4/Output!$W$95/1000000</f>
        <v>23.286166191022637</v>
      </c>
      <c r="AG21" s="6">
        <f>(C24-$B$8)*$B$2*Output!$W$101*$E$2*$L$4/Output!$W$95/1000000</f>
        <v>47.236326212333232</v>
      </c>
      <c r="AH21" s="6">
        <f>(D24-$B$8)*$B$2*Output!$W$101*$E$2*$L$4/Output!$W$95/1000000</f>
        <v>71.186486233643805</v>
      </c>
      <c r="AJ21" s="6">
        <v>2037</v>
      </c>
      <c r="AK21" s="6">
        <f>(B24-$B$8)*$B$2*Output!$W$101*$E$2*$M$4/Output!$W$95/1000000</f>
        <v>16.234669763187132</v>
      </c>
      <c r="AL21" s="6">
        <f>(C24-$B$8)*$B$2*Output!$W$101*$E$2*$M$4/Output!$W$95/1000000</f>
        <v>32.932263327187584</v>
      </c>
      <c r="AM21" s="6">
        <f>(D24-$B$8)*$B$2*Output!$W$101*$E$2*$M$4/Output!$W$95/1000000</f>
        <v>49.629856891188012</v>
      </c>
    </row>
    <row r="22" spans="1:39" x14ac:dyDescent="0.25">
      <c r="A22" s="6">
        <v>2035</v>
      </c>
      <c r="B22" s="6">
        <v>1.7673601774979624</v>
      </c>
      <c r="C22" s="6">
        <v>2.4440707056546596</v>
      </c>
      <c r="D22" s="6">
        <v>3.1207812338113543</v>
      </c>
      <c r="F22" s="6">
        <v>2038</v>
      </c>
      <c r="G22" s="6">
        <f>(B25-$B$8)*$B$2*Output!$W$101*$E$2*$G$4/Output!$W$95/1000000</f>
        <v>2.8111755108219274</v>
      </c>
      <c r="H22" s="6">
        <f>(C25-$B$8)*$B$2*Output!$W$101*$E$2*$G$4/Output!$W$95/1000000</f>
        <v>5.6040123680264262</v>
      </c>
      <c r="I22" s="6">
        <f>(D25-$B$8)*$B$2*Output!$W$101*$E$2*$G$4/Output!$W$95/1000000</f>
        <v>8.3968492252309179</v>
      </c>
      <c r="K22" s="6">
        <v>2038</v>
      </c>
      <c r="L22" s="6">
        <f>(B25-$B$8)*$B$2*Output!$W$101*$E$2*$H$4/Output!$W$95/1000000</f>
        <v>11.561099847030716</v>
      </c>
      <c r="M22" s="6">
        <f>(C25-$B$8)*$B$2*Output!$W$101*$E$2*$H$4/Output!$W$95/1000000</f>
        <v>23.046781064127078</v>
      </c>
      <c r="N22" s="6">
        <f>(D25-$B$8)*$B$2*Output!$W$101*$E$2*$H$4/Output!$W$95/1000000</f>
        <v>34.53246228122341</v>
      </c>
      <c r="P22" s="6">
        <v>2038</v>
      </c>
      <c r="Q22" s="6">
        <f>(B25-$B$8)*$B$2*Output!$W$101*$E$2*$I$4/Output!$W$95/1000000</f>
        <v>0.17569846942637046</v>
      </c>
      <c r="R22" s="6">
        <f>(C25-$B$8)*$B$2*Output!$W$101*$E$2*$I$4/Output!$W$95/1000000</f>
        <v>0.35025077300165164</v>
      </c>
      <c r="S22" s="6">
        <f>(D25-$B$8)*$B$2*Output!$W$101*$E$2*$I$4/Output!$W$95/1000000</f>
        <v>0.52480307657693237</v>
      </c>
      <c r="U22" s="6">
        <v>2038</v>
      </c>
      <c r="V22" s="6">
        <f>(B25-$B$8)*$B$2*Output!$W$101*$E$2*$J$4/Output!$W$95/1000000</f>
        <v>154.96773673936519</v>
      </c>
      <c r="W22" s="6">
        <f>(C25-$B$8)*$B$2*Output!$W$101*$E$2*$J$4/Output!$W$95/1000000</f>
        <v>308.92454419487751</v>
      </c>
      <c r="X22" s="6">
        <f>(D25-$B$8)*$B$2*Output!$W$101*$E$2*$J$4/Output!$W$95/1000000</f>
        <v>462.88135165038943</v>
      </c>
      <c r="Z22" s="6">
        <v>2038</v>
      </c>
      <c r="AA22" s="6">
        <f>(B25-$B$8)*$B$2*Output!$W$101*$E$2*$K$4/Output!$W$95/1000000</f>
        <v>12.966687602441679</v>
      </c>
      <c r="AB22" s="6">
        <f>(C25-$B$8)*$B$2*Output!$W$101*$E$2*$K$4/Output!$W$95/1000000</f>
        <v>25.84878724814029</v>
      </c>
      <c r="AC22" s="6">
        <f>(D25-$B$8)*$B$2*Output!$W$101*$E$2*$K$4/Output!$W$95/1000000</f>
        <v>38.730886893838864</v>
      </c>
      <c r="AE22" s="6">
        <v>2038</v>
      </c>
      <c r="AF22" s="6">
        <f>(B25-$B$8)*$B$2*Output!$W$101*$E$2*$L$4/Output!$W$95/1000000</f>
        <v>24.949463776095683</v>
      </c>
      <c r="AG22" s="6">
        <f>(C25-$B$8)*$B$2*Output!$W$101*$E$2*$L$4/Output!$W$95/1000000</f>
        <v>49.736170167471336</v>
      </c>
      <c r="AH22" s="6">
        <f>(D25-$B$8)*$B$2*Output!$W$101*$E$2*$L$4/Output!$W$95/1000000</f>
        <v>74.522876558846917</v>
      </c>
      <c r="AJ22" s="6">
        <v>2038</v>
      </c>
      <c r="AK22" s="6">
        <f>(B25-$B$8)*$B$2*Output!$W$101*$E$2*$M$4/Output!$W$95/1000000</f>
        <v>17.394289031986219</v>
      </c>
      <c r="AL22" s="6">
        <f>(C25-$B$8)*$B$2*Output!$W$101*$E$2*$M$4/Output!$W$95/1000000</f>
        <v>34.675106727781923</v>
      </c>
      <c r="AM22" s="6">
        <f>(D25-$B$8)*$B$2*Output!$W$101*$E$2*$M$4/Output!$W$95/1000000</f>
        <v>51.955924423577571</v>
      </c>
    </row>
    <row r="23" spans="1:39" x14ac:dyDescent="0.25">
      <c r="A23" s="6">
        <v>2036</v>
      </c>
      <c r="B23" s="6">
        <v>1.817556858956126</v>
      </c>
      <c r="C23" s="6">
        <v>2.516587730079201</v>
      </c>
      <c r="D23" s="6">
        <v>3.2156186012022743</v>
      </c>
      <c r="F23" s="6">
        <v>2039</v>
      </c>
      <c r="G23" s="6">
        <f>(B26-$B$8)*$B$2*Output!$W$101*$E$2*$G$4/Output!$W$95/1000000</f>
        <v>2.9985872115433887</v>
      </c>
      <c r="H23" s="6">
        <f>(C26-$B$8)*$B$2*Output!$W$101*$E$2*$G$4/Output!$W$95/1000000</f>
        <v>5.8913937732301749</v>
      </c>
      <c r="I23" s="6">
        <f>(D26-$B$8)*$B$2*Output!$W$101*$E$2*$G$4/Output!$W$95/1000000</f>
        <v>8.7842003349169531</v>
      </c>
      <c r="K23" s="6">
        <v>2039</v>
      </c>
      <c r="L23" s="6">
        <f>(B26-$B$8)*$B$2*Output!$W$101*$E$2*$H$4/Output!$W$95/1000000</f>
        <v>12.331839836832764</v>
      </c>
      <c r="M23" s="6">
        <f>(C26-$B$8)*$B$2*Output!$W$101*$E$2*$H$4/Output!$W$95/1000000</f>
        <v>24.228651462097755</v>
      </c>
      <c r="N23" s="6">
        <f>(D26-$B$8)*$B$2*Output!$W$101*$E$2*$H$4/Output!$W$95/1000000</f>
        <v>36.125463087362711</v>
      </c>
      <c r="P23" s="6">
        <v>2039</v>
      </c>
      <c r="Q23" s="6">
        <f>(B26-$B$8)*$B$2*Output!$W$101*$E$2*$I$4/Output!$W$95/1000000</f>
        <v>0.18741170072146179</v>
      </c>
      <c r="R23" s="6">
        <f>(C26-$B$8)*$B$2*Output!$W$101*$E$2*$I$4/Output!$W$95/1000000</f>
        <v>0.36821211082688593</v>
      </c>
      <c r="S23" s="6">
        <f>(D26-$B$8)*$B$2*Output!$W$101*$E$2*$I$4/Output!$W$95/1000000</f>
        <v>0.54901252093230957</v>
      </c>
      <c r="U23" s="6">
        <v>2039</v>
      </c>
      <c r="V23" s="6">
        <f>(B26-$B$8)*$B$2*Output!$W$101*$E$2*$J$4/Output!$W$95/1000000</f>
        <v>165.29891918865621</v>
      </c>
      <c r="W23" s="6">
        <f>(C26-$B$8)*$B$2*Output!$W$101*$E$2*$J$4/Output!$W$95/1000000</f>
        <v>324.76661658557725</v>
      </c>
      <c r="X23" s="6">
        <f>(D26-$B$8)*$B$2*Output!$W$101*$E$2*$J$4/Output!$W$95/1000000</f>
        <v>484.23431398249795</v>
      </c>
      <c r="Z23" s="6">
        <v>2039</v>
      </c>
      <c r="AA23" s="6">
        <f>(B26-$B$8)*$B$2*Output!$W$101*$E$2*$K$4/Output!$W$95/1000000</f>
        <v>13.831133442604459</v>
      </c>
      <c r="AB23" s="6">
        <f>(C26-$B$8)*$B$2*Output!$W$101*$E$2*$K$4/Output!$W$95/1000000</f>
        <v>27.174348348712844</v>
      </c>
      <c r="AC23" s="6">
        <f>(D26-$B$8)*$B$2*Output!$W$101*$E$2*$K$4/Output!$W$95/1000000</f>
        <v>40.517563254821191</v>
      </c>
      <c r="AE23" s="6">
        <v>2039</v>
      </c>
      <c r="AF23" s="6">
        <f>(B26-$B$8)*$B$2*Output!$W$101*$E$2*$L$4/Output!$W$95/1000000</f>
        <v>26.612761361168733</v>
      </c>
      <c r="AG23" s="6">
        <f>(C26-$B$8)*$B$2*Output!$W$101*$E$2*$L$4/Output!$W$95/1000000</f>
        <v>52.286708876795124</v>
      </c>
      <c r="AH23" s="6">
        <f>(D26-$B$8)*$B$2*Output!$W$101*$E$2*$L$4/Output!$W$95/1000000</f>
        <v>77.960656392421441</v>
      </c>
      <c r="AJ23" s="6">
        <v>2039</v>
      </c>
      <c r="AK23" s="6">
        <f>(B26-$B$8)*$B$2*Output!$W$101*$E$2*$M$4/Output!$W$95/1000000</f>
        <v>18.553908300785299</v>
      </c>
      <c r="AL23" s="6">
        <f>(C26-$B$8)*$B$2*Output!$W$101*$E$2*$M$4/Output!$W$95/1000000</f>
        <v>36.453293541550373</v>
      </c>
      <c r="AM23" s="6">
        <f>(D26-$B$8)*$B$2*Output!$W$101*$E$2*$M$4/Output!$W$95/1000000</f>
        <v>54.352678782315394</v>
      </c>
    </row>
    <row r="24" spans="1:39" x14ac:dyDescent="0.25">
      <c r="A24" s="6">
        <v>2037</v>
      </c>
      <c r="B24" s="6">
        <v>1.8677535404142895</v>
      </c>
      <c r="C24" s="6">
        <v>2.5905457600693036</v>
      </c>
      <c r="D24" s="6">
        <v>3.3133379797243165</v>
      </c>
      <c r="F24" s="6">
        <v>2040</v>
      </c>
      <c r="G24" s="6">
        <f>(B27-$B$8)*$B$2*Output!$W$101*$E$2*$G$4/Output!$W$95/1000000</f>
        <v>3.1859989122648509</v>
      </c>
      <c r="H24" s="6">
        <f>(C27-$B$8)*$B$2*Output!$W$101*$E$2*$G$4/Output!$W$95/1000000</f>
        <v>6.1846607815483869</v>
      </c>
      <c r="I24" s="6">
        <f>(D27-$B$8)*$B$2*Output!$W$101*$E$2*$G$4/Output!$W$95/1000000</f>
        <v>9.1833226508319186</v>
      </c>
      <c r="K24" s="6">
        <v>2040</v>
      </c>
      <c r="L24" s="6">
        <f>(B27-$B$8)*$B$2*Output!$W$101*$E$2*$H$4/Output!$W$95/1000000</f>
        <v>13.102579826634814</v>
      </c>
      <c r="M24" s="6">
        <f>(C27-$B$8)*$B$2*Output!$W$101*$E$2*$H$4/Output!$W$95/1000000</f>
        <v>25.434726697156822</v>
      </c>
      <c r="N24" s="6">
        <f>(D27-$B$8)*$B$2*Output!$W$101*$E$2*$H$4/Output!$W$95/1000000</f>
        <v>37.766873567678807</v>
      </c>
      <c r="P24" s="6">
        <v>2040</v>
      </c>
      <c r="Q24" s="6">
        <f>(B27-$B$8)*$B$2*Output!$W$101*$E$2*$I$4/Output!$W$95/1000000</f>
        <v>0.19912493201655318</v>
      </c>
      <c r="R24" s="6">
        <f>(C27-$B$8)*$B$2*Output!$W$101*$E$2*$I$4/Output!$W$95/1000000</f>
        <v>0.38654129884677418</v>
      </c>
      <c r="S24" s="6">
        <f>(D27-$B$8)*$B$2*Output!$W$101*$E$2*$I$4/Output!$W$95/1000000</f>
        <v>0.57395766567699491</v>
      </c>
      <c r="U24" s="6">
        <v>2040</v>
      </c>
      <c r="V24" s="6">
        <f>(B27-$B$8)*$B$2*Output!$W$101*$E$2*$J$4/Output!$W$95/1000000</f>
        <v>175.63010163794726</v>
      </c>
      <c r="W24" s="6">
        <f>(C27-$B$8)*$B$2*Output!$W$101*$E$2*$J$4/Output!$W$95/1000000</f>
        <v>340.9331363793238</v>
      </c>
      <c r="X24" s="6">
        <f>(D27-$B$8)*$B$2*Output!$W$101*$E$2*$J$4/Output!$W$95/1000000</f>
        <v>506.23617112069996</v>
      </c>
      <c r="Z24" s="6">
        <v>2040</v>
      </c>
      <c r="AA24" s="6">
        <f>(B27-$B$8)*$B$2*Output!$W$101*$E$2*$K$4/Output!$W$95/1000000</f>
        <v>14.695579282767239</v>
      </c>
      <c r="AB24" s="6">
        <f>(C27-$B$8)*$B$2*Output!$W$101*$E$2*$K$4/Output!$W$95/1000000</f>
        <v>28.527057087931016</v>
      </c>
      <c r="AC24" s="6">
        <f>(D27-$B$8)*$B$2*Output!$W$101*$E$2*$K$4/Output!$W$95/1000000</f>
        <v>42.35853489309477</v>
      </c>
      <c r="AE24" s="6">
        <v>2040</v>
      </c>
      <c r="AF24" s="6">
        <f>(B27-$B$8)*$B$2*Output!$W$101*$E$2*$L$4/Output!$W$95/1000000</f>
        <v>28.276058946241783</v>
      </c>
      <c r="AG24" s="6">
        <f>(C27-$B$8)*$B$2*Output!$W$101*$E$2*$L$4/Output!$W$95/1000000</f>
        <v>54.889482902320097</v>
      </c>
      <c r="AH24" s="6">
        <f>(D27-$B$8)*$B$2*Output!$W$101*$E$2*$L$4/Output!$W$95/1000000</f>
        <v>81.502906858398362</v>
      </c>
      <c r="AJ24" s="6">
        <v>2040</v>
      </c>
      <c r="AK24" s="6">
        <f>(B27-$B$8)*$B$2*Output!$W$101*$E$2*$M$4/Output!$W$95/1000000</f>
        <v>19.713527569584382</v>
      </c>
      <c r="AL24" s="6">
        <f>(C27-$B$8)*$B$2*Output!$W$101*$E$2*$M$4/Output!$W$95/1000000</f>
        <v>38.267897818869727</v>
      </c>
      <c r="AM24" s="6">
        <f>(D27-$B$8)*$B$2*Output!$W$101*$E$2*$M$4/Output!$W$95/1000000</f>
        <v>56.82226806815504</v>
      </c>
    </row>
    <row r="25" spans="1:39" x14ac:dyDescent="0.25">
      <c r="A25" s="6">
        <v>2038</v>
      </c>
      <c r="B25" s="6">
        <v>1.9179502218724531</v>
      </c>
      <c r="C25" s="6">
        <v>2.6659885863183854</v>
      </c>
      <c r="D25" s="6">
        <v>3.4140269507643155</v>
      </c>
      <c r="F25" s="6">
        <v>2041</v>
      </c>
      <c r="G25" s="6">
        <f>(B28-$B$8)*$B$2*Output!$W$101*$E$2*$G$4/Output!$W$95/1000000</f>
        <v>3.3734106129863122</v>
      </c>
      <c r="H25" s="6">
        <f>(C28-$B$8)*$B$2*Output!$W$101*$E$2*$G$4/Output!$W$95/1000000</f>
        <v>6.4673968784219982</v>
      </c>
      <c r="I25" s="6">
        <f>(D28-$B$8)*$B$2*Output!$W$101*$E$2*$G$4/Output!$W$95/1000000</f>
        <v>9.5613831438576788</v>
      </c>
      <c r="K25" s="6">
        <v>2041</v>
      </c>
      <c r="L25" s="6">
        <f>(B28-$B$8)*$B$2*Output!$W$101*$E$2*$H$4/Output!$W$95/1000000</f>
        <v>13.873319816436858</v>
      </c>
      <c r="M25" s="6">
        <f>(C28-$B$8)*$B$2*Output!$W$101*$E$2*$H$4/Output!$W$95/1000000</f>
        <v>26.597493032354393</v>
      </c>
      <c r="N25" s="6">
        <f>(D28-$B$8)*$B$2*Output!$W$101*$E$2*$H$4/Output!$W$95/1000000</f>
        <v>39.321666248271896</v>
      </c>
      <c r="P25" s="6">
        <v>2041</v>
      </c>
      <c r="Q25" s="6">
        <f>(B28-$B$8)*$B$2*Output!$W$101*$E$2*$I$4/Output!$W$95/1000000</f>
        <v>0.21083816331164451</v>
      </c>
      <c r="R25" s="6">
        <f>(C28-$B$8)*$B$2*Output!$W$101*$E$2*$I$4/Output!$W$95/1000000</f>
        <v>0.40421230490137489</v>
      </c>
      <c r="S25" s="6">
        <f>(D28-$B$8)*$B$2*Output!$W$101*$E$2*$I$4/Output!$W$95/1000000</f>
        <v>0.59758644649110493</v>
      </c>
      <c r="U25" s="6">
        <v>2041</v>
      </c>
      <c r="V25" s="6">
        <f>(B28-$B$8)*$B$2*Output!$W$101*$E$2*$J$4/Output!$W$95/1000000</f>
        <v>185.96128408723825</v>
      </c>
      <c r="W25" s="6">
        <f>(C28-$B$8)*$B$2*Output!$W$101*$E$2*$J$4/Output!$W$95/1000000</f>
        <v>356.51913336113972</v>
      </c>
      <c r="X25" s="6">
        <f>(D28-$B$8)*$B$2*Output!$W$101*$E$2*$J$4/Output!$W$95/1000000</f>
        <v>527.07698263504074</v>
      </c>
      <c r="Z25" s="6">
        <v>2041</v>
      </c>
      <c r="AA25" s="6">
        <f>(B28-$B$8)*$B$2*Output!$W$101*$E$2*$K$4/Output!$W$95/1000000</f>
        <v>15.560025122930014</v>
      </c>
      <c r="AB25" s="6">
        <f>(C28-$B$8)*$B$2*Output!$W$101*$E$2*$K$4/Output!$W$95/1000000</f>
        <v>29.831191471565393</v>
      </c>
      <c r="AC25" s="6">
        <f>(D28-$B$8)*$B$2*Output!$W$101*$E$2*$K$4/Output!$W$95/1000000</f>
        <v>44.102357820200737</v>
      </c>
      <c r="AE25" s="6">
        <v>2041</v>
      </c>
      <c r="AF25" s="6">
        <f>(B28-$B$8)*$B$2*Output!$W$101*$E$2*$L$4/Output!$W$95/1000000</f>
        <v>29.939356531314822</v>
      </c>
      <c r="AG25" s="6">
        <f>(C28-$B$8)*$B$2*Output!$W$101*$E$2*$L$4/Output!$W$95/1000000</f>
        <v>57.398794035683082</v>
      </c>
      <c r="AH25" s="6">
        <f>(D28-$B$8)*$B$2*Output!$W$101*$E$2*$L$4/Output!$W$95/1000000</f>
        <v>84.858231540051264</v>
      </c>
      <c r="AJ25" s="6">
        <v>2041</v>
      </c>
      <c r="AK25" s="6">
        <f>(B28-$B$8)*$B$2*Output!$W$101*$E$2*$M$4/Output!$W$95/1000000</f>
        <v>20.873146838383459</v>
      </c>
      <c r="AL25" s="6">
        <f>(C28-$B$8)*$B$2*Output!$W$101*$E$2*$M$4/Output!$W$95/1000000</f>
        <v>40.017341555080044</v>
      </c>
      <c r="AM25" s="6">
        <f>(D28-$B$8)*$B$2*Output!$W$101*$E$2*$M$4/Output!$W$95/1000000</f>
        <v>59.161536271776583</v>
      </c>
    </row>
    <row r="26" spans="1:39" x14ac:dyDescent="0.25">
      <c r="A26" s="6">
        <v>2039</v>
      </c>
      <c r="B26" s="6">
        <v>1.9681469033306167</v>
      </c>
      <c r="C26" s="6">
        <v>2.7429613302744942</v>
      </c>
      <c r="D26" s="6">
        <v>3.5177757572183697</v>
      </c>
      <c r="F26" s="6">
        <v>2042</v>
      </c>
      <c r="G26" s="6">
        <f>(B29-$B$8)*$B$2*Output!$W$101*$E$2*$G$4/Output!$W$95/1000000</f>
        <v>3.5608223137077748</v>
      </c>
      <c r="H26" s="6">
        <f>(C29-$B$8)*$B$2*Output!$W$101*$E$2*$G$4/Output!$W$95/1000000</f>
        <v>6.7554137974738699</v>
      </c>
      <c r="I26" s="6">
        <f>(D29-$B$8)*$B$2*Output!$W$101*$E$2*$G$4/Output!$W$95/1000000</f>
        <v>9.9500052812399566</v>
      </c>
      <c r="K26" s="6">
        <v>2042</v>
      </c>
      <c r="L26" s="6">
        <f>(B29-$B$8)*$B$2*Output!$W$101*$E$2*$H$4/Output!$W$95/1000000</f>
        <v>14.644059806238911</v>
      </c>
      <c r="M26" s="6">
        <f>(C29-$B$8)*$B$2*Output!$W$101*$E$2*$H$4/Output!$W$95/1000000</f>
        <v>27.781977012801168</v>
      </c>
      <c r="N26" s="6">
        <f>(D29-$B$8)*$B$2*Output!$W$101*$E$2*$H$4/Output!$W$95/1000000</f>
        <v>40.919894219363385</v>
      </c>
      <c r="P26" s="6">
        <v>2042</v>
      </c>
      <c r="Q26" s="6">
        <f>(B29-$B$8)*$B$2*Output!$W$101*$E$2*$I$4/Output!$W$95/1000000</f>
        <v>0.22255139460673592</v>
      </c>
      <c r="R26" s="6">
        <f>(C29-$B$8)*$B$2*Output!$W$101*$E$2*$I$4/Output!$W$95/1000000</f>
        <v>0.42221336234211687</v>
      </c>
      <c r="S26" s="6">
        <f>(D29-$B$8)*$B$2*Output!$W$101*$E$2*$I$4/Output!$W$95/1000000</f>
        <v>0.62187533007749729</v>
      </c>
      <c r="U26" s="6">
        <v>2042</v>
      </c>
      <c r="V26" s="6">
        <f>(B29-$B$8)*$B$2*Output!$W$101*$E$2*$J$4/Output!$W$95/1000000</f>
        <v>196.2924665365293</v>
      </c>
      <c r="W26" s="6">
        <f>(C29-$B$8)*$B$2*Output!$W$101*$E$2*$J$4/Output!$W$95/1000000</f>
        <v>372.39623883402555</v>
      </c>
      <c r="X26" s="6">
        <f>(D29-$B$8)*$B$2*Output!$W$101*$E$2*$J$4/Output!$W$95/1000000</f>
        <v>548.50001113152121</v>
      </c>
      <c r="Z26" s="6">
        <v>2042</v>
      </c>
      <c r="AA26" s="6">
        <f>(B29-$B$8)*$B$2*Output!$W$101*$E$2*$K$4/Output!$W$95/1000000</f>
        <v>16.424470963092798</v>
      </c>
      <c r="AB26" s="6">
        <f>(C29-$B$8)*$B$2*Output!$W$101*$E$2*$K$4/Output!$W$95/1000000</f>
        <v>31.159683911538107</v>
      </c>
      <c r="AC26" s="6">
        <f>(D29-$B$8)*$B$2*Output!$W$101*$E$2*$K$4/Output!$W$95/1000000</f>
        <v>45.894896859983362</v>
      </c>
      <c r="AE26" s="6">
        <v>2042</v>
      </c>
      <c r="AF26" s="6">
        <f>(B29-$B$8)*$B$2*Output!$W$101*$E$2*$L$4/Output!$W$95/1000000</f>
        <v>31.602654116387875</v>
      </c>
      <c r="AG26" s="6">
        <f>(C29-$B$8)*$B$2*Output!$W$101*$E$2*$L$4/Output!$W$95/1000000</f>
        <v>59.954972993960354</v>
      </c>
      <c r="AH26" s="6">
        <f>(D29-$B$8)*$B$2*Output!$W$101*$E$2*$L$4/Output!$W$95/1000000</f>
        <v>88.30729187153274</v>
      </c>
      <c r="AJ26" s="6">
        <v>2042</v>
      </c>
      <c r="AK26" s="6">
        <f>(B29-$B$8)*$B$2*Output!$W$101*$E$2*$M$4/Output!$W$95/1000000</f>
        <v>22.032766107182546</v>
      </c>
      <c r="AL26" s="6">
        <f>(C29-$B$8)*$B$2*Output!$W$101*$E$2*$M$4/Output!$W$95/1000000</f>
        <v>41.799460642559453</v>
      </c>
      <c r="AM26" s="6">
        <f>(D29-$B$8)*$B$2*Output!$W$101*$E$2*$M$4/Output!$W$95/1000000</f>
        <v>61.566155177936295</v>
      </c>
    </row>
    <row r="27" spans="1:39" x14ac:dyDescent="0.25">
      <c r="A27" s="6">
        <v>2040</v>
      </c>
      <c r="B27" s="6">
        <v>2.0183435847887803</v>
      </c>
      <c r="C27" s="6">
        <v>2.8215104845805898</v>
      </c>
      <c r="D27" s="6">
        <v>3.6246773843723981</v>
      </c>
      <c r="F27" s="6">
        <v>2043</v>
      </c>
      <c r="G27" s="6">
        <f>(B30-$B$8)*$B$2*Output!$W$101*$E$2*$G$4/Output!$W$95/1000000</f>
        <v>3.7482340144292379</v>
      </c>
      <c r="H27" s="6">
        <f>(C30-$B$8)*$B$2*Output!$W$101*$E$2*$G$4/Output!$W$95/1000000</f>
        <v>7.0488590657976404</v>
      </c>
      <c r="I27" s="6">
        <f>(D30-$B$8)*$B$2*Output!$W$101*$E$2*$G$4/Output!$W$95/1000000</f>
        <v>10.349484117166037</v>
      </c>
      <c r="K27" s="6">
        <v>2043</v>
      </c>
      <c r="L27" s="6">
        <f>(B30-$B$8)*$B$2*Output!$W$101*$E$2*$H$4/Output!$W$95/1000000</f>
        <v>15.414799796040963</v>
      </c>
      <c r="M27" s="6">
        <f>(C30-$B$8)*$B$2*Output!$W$101*$E$2*$H$4/Output!$W$95/1000000</f>
        <v>28.98878535104609</v>
      </c>
      <c r="N27" s="6">
        <f>(D30-$B$8)*$B$2*Output!$W$101*$E$2*$H$4/Output!$W$95/1000000</f>
        <v>42.562770906051192</v>
      </c>
      <c r="P27" s="6">
        <v>2043</v>
      </c>
      <c r="Q27" s="6">
        <f>(B30-$B$8)*$B$2*Output!$W$101*$E$2*$I$4/Output!$W$95/1000000</f>
        <v>0.23426462590182737</v>
      </c>
      <c r="R27" s="6">
        <f>(C30-$B$8)*$B$2*Output!$W$101*$E$2*$I$4/Output!$W$95/1000000</f>
        <v>0.44055369161235253</v>
      </c>
      <c r="S27" s="6">
        <f>(D30-$B$8)*$B$2*Output!$W$101*$E$2*$I$4/Output!$W$95/1000000</f>
        <v>0.64684275732287733</v>
      </c>
      <c r="U27" s="6">
        <v>2043</v>
      </c>
      <c r="V27" s="6">
        <f>(B30-$B$8)*$B$2*Output!$W$101*$E$2*$J$4/Output!$W$95/1000000</f>
        <v>206.62364898582035</v>
      </c>
      <c r="W27" s="6">
        <f>(C30-$B$8)*$B$2*Output!$W$101*$E$2*$J$4/Output!$W$95/1000000</f>
        <v>388.57258531753439</v>
      </c>
      <c r="X27" s="6">
        <f>(D30-$B$8)*$B$2*Output!$W$101*$E$2*$J$4/Output!$W$95/1000000</f>
        <v>570.52152164924803</v>
      </c>
      <c r="Z27" s="6">
        <v>2043</v>
      </c>
      <c r="AA27" s="6">
        <f>(B30-$B$8)*$B$2*Output!$W$101*$E$2*$K$4/Output!$W$95/1000000</f>
        <v>17.288916803255582</v>
      </c>
      <c r="AB27" s="6">
        <f>(C30-$B$8)*$B$2*Output!$W$101*$E$2*$K$4/Output!$W$95/1000000</f>
        <v>32.513214883944904</v>
      </c>
      <c r="AC27" s="6">
        <f>(D30-$B$8)*$B$2*Output!$W$101*$E$2*$K$4/Output!$W$95/1000000</f>
        <v>47.737512964634199</v>
      </c>
      <c r="AE27" s="6">
        <v>2043</v>
      </c>
      <c r="AF27" s="6">
        <f>(B30-$B$8)*$B$2*Output!$W$101*$E$2*$L$4/Output!$W$95/1000000</f>
        <v>33.265951701460928</v>
      </c>
      <c r="AG27" s="6">
        <f>(C30-$B$8)*$B$2*Output!$W$101*$E$2*$L$4/Output!$W$95/1000000</f>
        <v>62.559329094860644</v>
      </c>
      <c r="AH27" s="6">
        <f>(D30-$B$8)*$B$2*Output!$W$101*$E$2*$L$4/Output!$W$95/1000000</f>
        <v>91.852706488260296</v>
      </c>
      <c r="AJ27" s="6">
        <v>2043</v>
      </c>
      <c r="AK27" s="6">
        <f>(B30-$B$8)*$B$2*Output!$W$101*$E$2*$M$4/Output!$W$95/1000000</f>
        <v>23.19238537598163</v>
      </c>
      <c r="AL27" s="6">
        <f>(C30-$B$8)*$B$2*Output!$W$101*$E$2*$M$4/Output!$W$95/1000000</f>
        <v>43.615167912576197</v>
      </c>
      <c r="AM27" s="6">
        <f>(D30-$B$8)*$B$2*Output!$W$101*$E$2*$M$4/Output!$W$95/1000000</f>
        <v>64.037950449170722</v>
      </c>
    </row>
    <row r="28" spans="1:39" x14ac:dyDescent="0.25">
      <c r="A28" s="6">
        <v>2041</v>
      </c>
      <c r="B28" s="6">
        <v>2.0685402662469436</v>
      </c>
      <c r="C28" s="6">
        <v>2.8972390209358649</v>
      </c>
      <c r="D28" s="6">
        <v>3.725937775624784</v>
      </c>
      <c r="F28" s="6">
        <v>2044</v>
      </c>
      <c r="G28" s="6">
        <f>(B31-$B$8)*$B$2*Output!$W$101*$E$2*$G$4/Output!$W$95/1000000</f>
        <v>3.9356457151507005</v>
      </c>
      <c r="H28" s="6">
        <f>(C31-$B$8)*$B$2*Output!$W$101*$E$2*$G$4/Output!$W$95/1000000</f>
        <v>7.3478843318609792</v>
      </c>
      <c r="I28" s="6">
        <f>(D31-$B$8)*$B$2*Output!$W$101*$E$2*$G$4/Output!$W$95/1000000</f>
        <v>10.760122948571254</v>
      </c>
      <c r="K28" s="6">
        <v>2044</v>
      </c>
      <c r="L28" s="6">
        <f>(B31-$B$8)*$B$2*Output!$W$101*$E$2*$H$4/Output!$W$95/1000000</f>
        <v>16.185539785843012</v>
      </c>
      <c r="M28" s="6">
        <f>(C31-$B$8)*$B$2*Output!$W$101*$E$2*$H$4/Output!$W$95/1000000</f>
        <v>30.218541708994874</v>
      </c>
      <c r="N28" s="6">
        <f>(D31-$B$8)*$B$2*Output!$W$101*$E$2*$H$4/Output!$W$95/1000000</f>
        <v>44.251543632146713</v>
      </c>
      <c r="P28" s="6">
        <v>2044</v>
      </c>
      <c r="Q28" s="6">
        <f>(B31-$B$8)*$B$2*Output!$W$101*$E$2*$I$4/Output!$W$95/1000000</f>
        <v>0.24597785719691878</v>
      </c>
      <c r="R28" s="6">
        <f>(C31-$B$8)*$B$2*Output!$W$101*$E$2*$I$4/Output!$W$95/1000000</f>
        <v>0.4592427707413112</v>
      </c>
      <c r="S28" s="6">
        <f>(D31-$B$8)*$B$2*Output!$W$101*$E$2*$I$4/Output!$W$95/1000000</f>
        <v>0.6725076842857034</v>
      </c>
      <c r="U28" s="6">
        <v>2044</v>
      </c>
      <c r="V28" s="6">
        <f>(B31-$B$8)*$B$2*Output!$W$101*$E$2*$J$4/Output!$W$95/1000000</f>
        <v>216.95483143511143</v>
      </c>
      <c r="W28" s="6">
        <f>(C31-$B$8)*$B$2*Output!$W$101*$E$2*$J$4/Output!$W$95/1000000</f>
        <v>405.05653252443557</v>
      </c>
      <c r="X28" s="6">
        <f>(D31-$B$8)*$B$2*Output!$W$101*$E$2*$J$4/Output!$W$95/1000000</f>
        <v>593.15823361375942</v>
      </c>
      <c r="Z28" s="6">
        <v>2044</v>
      </c>
      <c r="AA28" s="6">
        <f>(B31-$B$8)*$B$2*Output!$W$101*$E$2*$K$4/Output!$W$95/1000000</f>
        <v>18.153362643418365</v>
      </c>
      <c r="AB28" s="6">
        <f>(C31-$B$8)*$B$2*Output!$W$101*$E$2*$K$4/Output!$W$95/1000000</f>
        <v>33.892483874925361</v>
      </c>
      <c r="AC28" s="6">
        <f>(D31-$B$8)*$B$2*Output!$W$101*$E$2*$K$4/Output!$W$95/1000000</f>
        <v>49.631605106432339</v>
      </c>
      <c r="AE28" s="6">
        <v>2044</v>
      </c>
      <c r="AF28" s="6">
        <f>(B31-$B$8)*$B$2*Output!$W$101*$E$2*$L$4/Output!$W$95/1000000</f>
        <v>34.929249286533981</v>
      </c>
      <c r="AG28" s="6">
        <f>(C31-$B$8)*$B$2*Output!$W$101*$E$2*$L$4/Output!$W$95/1000000</f>
        <v>65.213208233699376</v>
      </c>
      <c r="AH28" s="6">
        <f>(D31-$B$8)*$B$2*Output!$W$101*$E$2*$L$4/Output!$W$95/1000000</f>
        <v>95.497167180864736</v>
      </c>
      <c r="AJ28" s="6">
        <v>2044</v>
      </c>
      <c r="AK28" s="6">
        <f>(B31-$B$8)*$B$2*Output!$W$101*$E$2*$M$4/Output!$W$95/1000000</f>
        <v>24.352004644780717</v>
      </c>
      <c r="AL28" s="6">
        <f>(C31-$B$8)*$B$2*Output!$W$101*$E$2*$M$4/Output!$W$95/1000000</f>
        <v>45.46540169760641</v>
      </c>
      <c r="AM28" s="6">
        <f>(D31-$B$8)*$B$2*Output!$W$101*$E$2*$M$4/Output!$W$95/1000000</f>
        <v>66.578798750432071</v>
      </c>
    </row>
    <row r="29" spans="1:39" x14ac:dyDescent="0.25">
      <c r="A29" s="6">
        <v>2042</v>
      </c>
      <c r="B29" s="6">
        <v>2.1187369477051075</v>
      </c>
      <c r="C29" s="6">
        <v>2.9743819820452981</v>
      </c>
      <c r="D29" s="6">
        <v>3.8300270163854861</v>
      </c>
      <c r="F29" s="6">
        <v>2045</v>
      </c>
      <c r="G29" s="6">
        <f>(B32-$B$8)*$B$2*Output!$W$101*$E$2*$G$4/Output!$W$95/1000000</f>
        <v>4.1230574158721627</v>
      </c>
      <c r="H29" s="6">
        <f>(C32-$B$8)*$B$2*Output!$W$101*$E$2*$G$4/Output!$W$95/1000000</f>
        <v>7.6526454806418815</v>
      </c>
      <c r="I29" s="6">
        <f>(D32-$B$8)*$B$2*Output!$W$101*$E$2*$G$4/Output!$W$95/1000000</f>
        <v>11.182233545411592</v>
      </c>
      <c r="K29" s="6">
        <v>2045</v>
      </c>
      <c r="L29" s="6">
        <f>(B32-$B$8)*$B$2*Output!$W$101*$E$2*$H$4/Output!$W$95/1000000</f>
        <v>16.956279775645061</v>
      </c>
      <c r="M29" s="6">
        <f>(C32-$B$8)*$B$2*Output!$W$101*$E$2*$H$4/Output!$W$95/1000000</f>
        <v>31.471887171413773</v>
      </c>
      <c r="N29" s="6">
        <f>(D32-$B$8)*$B$2*Output!$W$101*$E$2*$H$4/Output!$W$95/1000000</f>
        <v>45.987494567182445</v>
      </c>
      <c r="P29" s="6">
        <v>2045</v>
      </c>
      <c r="Q29" s="6">
        <f>(B32-$B$8)*$B$2*Output!$W$101*$E$2*$I$4/Output!$W$95/1000000</f>
        <v>0.25769108849201017</v>
      </c>
      <c r="R29" s="6">
        <f>(C32-$B$8)*$B$2*Output!$W$101*$E$2*$I$4/Output!$W$95/1000000</f>
        <v>0.4782903425401176</v>
      </c>
      <c r="S29" s="6">
        <f>(D32-$B$8)*$B$2*Output!$W$101*$E$2*$I$4/Output!$W$95/1000000</f>
        <v>0.69888959658822447</v>
      </c>
      <c r="U29" s="6">
        <v>2045</v>
      </c>
      <c r="V29" s="6">
        <f>(B32-$B$8)*$B$2*Output!$W$101*$E$2*$J$4/Output!$W$95/1000000</f>
        <v>227.28601388440248</v>
      </c>
      <c r="W29" s="6">
        <f>(C32-$B$8)*$B$2*Output!$W$101*$E$2*$J$4/Output!$W$95/1000000</f>
        <v>421.85667370767209</v>
      </c>
      <c r="X29" s="6">
        <f>(D32-$B$8)*$B$2*Output!$W$101*$E$2*$J$4/Output!$W$95/1000000</f>
        <v>616.42733353094127</v>
      </c>
      <c r="Z29" s="6">
        <v>2045</v>
      </c>
      <c r="AA29" s="6">
        <f>(B32-$B$8)*$B$2*Output!$W$101*$E$2*$K$4/Output!$W$95/1000000</f>
        <v>19.017808483581145</v>
      </c>
      <c r="AB29" s="6">
        <f>(C32-$B$8)*$B$2*Output!$W$101*$E$2*$K$4/Output!$W$95/1000000</f>
        <v>35.298209911734709</v>
      </c>
      <c r="AC29" s="6">
        <f>(D32-$B$8)*$B$2*Output!$W$101*$E$2*$K$4/Output!$W$95/1000000</f>
        <v>51.578611339888248</v>
      </c>
      <c r="AE29" s="6">
        <v>2045</v>
      </c>
      <c r="AF29" s="6">
        <f>(B32-$B$8)*$B$2*Output!$W$101*$E$2*$L$4/Output!$W$95/1000000</f>
        <v>36.592546871607034</v>
      </c>
      <c r="AG29" s="6">
        <f>(C32-$B$8)*$B$2*Output!$W$101*$E$2*$L$4/Output!$W$95/1000000</f>
        <v>67.917993905244757</v>
      </c>
      <c r="AH29" s="6">
        <f>(D32-$B$8)*$B$2*Output!$W$101*$E$2*$L$4/Output!$W$95/1000000</f>
        <v>99.243440938882429</v>
      </c>
      <c r="AJ29" s="6">
        <v>2045</v>
      </c>
      <c r="AK29" s="6">
        <f>(B32-$B$8)*$B$2*Output!$W$101*$E$2*$M$4/Output!$W$95/1000000</f>
        <v>25.511623913579804</v>
      </c>
      <c r="AL29" s="6">
        <f>(C32-$B$8)*$B$2*Output!$W$101*$E$2*$M$4/Output!$W$95/1000000</f>
        <v>47.351126543745671</v>
      </c>
      <c r="AM29" s="6">
        <f>(D32-$B$8)*$B$2*Output!$W$101*$E$2*$M$4/Output!$W$95/1000000</f>
        <v>69.190629173911503</v>
      </c>
    </row>
    <row r="30" spans="1:39" x14ac:dyDescent="0.25">
      <c r="A30" s="6">
        <v>2043</v>
      </c>
      <c r="B30" s="6">
        <v>2.1689336291632713</v>
      </c>
      <c r="C30" s="6">
        <v>3.0529788818266295</v>
      </c>
      <c r="D30" s="6">
        <v>3.9370241344899859</v>
      </c>
      <c r="F30" s="6">
        <v>2046</v>
      </c>
      <c r="G30" s="6">
        <f>(B33-$B$8)*$B$2*Output!$W$101*$E$2*$G$4/Output!$W$95/1000000</f>
        <v>4.3104691165936257</v>
      </c>
      <c r="H30" s="6">
        <f>(C33-$B$8)*$B$2*Output!$W$101*$E$2*$G$4/Output!$W$95/1000000</f>
        <v>7.9633027519814537</v>
      </c>
      <c r="I30" s="6">
        <f>(D33-$B$8)*$B$2*Output!$W$101*$E$2*$G$4/Output!$W$95/1000000</f>
        <v>11.616136387369281</v>
      </c>
      <c r="K30" s="6">
        <v>2046</v>
      </c>
      <c r="L30" s="6">
        <f>(B33-$B$8)*$B$2*Output!$W$101*$E$2*$H$4/Output!$W$95/1000000</f>
        <v>17.727019765447118</v>
      </c>
      <c r="M30" s="6">
        <f>(C33-$B$8)*$B$2*Output!$W$101*$E$2*$H$4/Output!$W$95/1000000</f>
        <v>32.749480732661333</v>
      </c>
      <c r="N30" s="6">
        <f>(D33-$B$8)*$B$2*Output!$W$101*$E$2*$H$4/Output!$W$95/1000000</f>
        <v>47.771941699875541</v>
      </c>
      <c r="P30" s="6">
        <v>2046</v>
      </c>
      <c r="Q30" s="6">
        <f>(B33-$B$8)*$B$2*Output!$W$101*$E$2*$I$4/Output!$W$95/1000000</f>
        <v>0.26940431978710161</v>
      </c>
      <c r="R30" s="6">
        <f>(C33-$B$8)*$B$2*Output!$W$101*$E$2*$I$4/Output!$W$95/1000000</f>
        <v>0.49770642199884085</v>
      </c>
      <c r="S30" s="6">
        <f>(D33-$B$8)*$B$2*Output!$W$101*$E$2*$I$4/Output!$W$95/1000000</f>
        <v>0.72600852421058004</v>
      </c>
      <c r="U30" s="6">
        <v>2046</v>
      </c>
      <c r="V30" s="6">
        <f>(B33-$B$8)*$B$2*Output!$W$101*$E$2*$J$4/Output!$W$95/1000000</f>
        <v>237.61719633369356</v>
      </c>
      <c r="W30" s="6">
        <f>(C33-$B$8)*$B$2*Output!$W$101*$E$2*$J$4/Output!$W$95/1000000</f>
        <v>438.98184218462876</v>
      </c>
      <c r="X30" s="6">
        <f>(D33-$B$8)*$B$2*Output!$W$101*$E$2*$J$4/Output!$W$95/1000000</f>
        <v>640.34648803556399</v>
      </c>
      <c r="Z30" s="6">
        <v>2046</v>
      </c>
      <c r="AA30" s="6">
        <f>(B33-$B$8)*$B$2*Output!$W$101*$E$2*$K$4/Output!$W$95/1000000</f>
        <v>19.882254323743929</v>
      </c>
      <c r="AB30" s="6">
        <f>(C33-$B$8)*$B$2*Output!$W$101*$E$2*$K$4/Output!$W$95/1000000</f>
        <v>36.731132108652055</v>
      </c>
      <c r="AC30" s="6">
        <f>(D33-$B$8)*$B$2*Output!$W$101*$E$2*$K$4/Output!$W$95/1000000</f>
        <v>53.580009893560181</v>
      </c>
      <c r="AE30" s="6">
        <v>2046</v>
      </c>
      <c r="AF30" s="6">
        <f>(B33-$B$8)*$B$2*Output!$W$101*$E$2*$L$4/Output!$W$95/1000000</f>
        <v>38.255844456680087</v>
      </c>
      <c r="AG30" s="6">
        <f>(C33-$B$8)*$B$2*Output!$W$101*$E$2*$L$4/Output!$W$95/1000000</f>
        <v>70.675108254110611</v>
      </c>
      <c r="AH30" s="6">
        <f>(D33-$B$8)*$B$2*Output!$W$101*$E$2*$L$4/Output!$W$95/1000000</f>
        <v>103.09437205154111</v>
      </c>
      <c r="AJ30" s="6">
        <v>2046</v>
      </c>
      <c r="AK30" s="6">
        <f>(B33-$B$8)*$B$2*Output!$W$101*$E$2*$M$4/Output!$W$95/1000000</f>
        <v>26.671243182378891</v>
      </c>
      <c r="AL30" s="6">
        <f>(C33-$B$8)*$B$2*Output!$W$101*$E$2*$M$4/Output!$W$95/1000000</f>
        <v>49.273333943022848</v>
      </c>
      <c r="AM30" s="6">
        <f>(D33-$B$8)*$B$2*Output!$W$101*$E$2*$M$4/Output!$W$95/1000000</f>
        <v>71.875424703666809</v>
      </c>
    </row>
    <row r="31" spans="1:39" x14ac:dyDescent="0.25">
      <c r="A31" s="6">
        <v>2044</v>
      </c>
      <c r="B31" s="6">
        <v>2.2191303106214351</v>
      </c>
      <c r="C31" s="6">
        <v>3.1330703380737108</v>
      </c>
      <c r="D31" s="6">
        <v>4.0470103655259848</v>
      </c>
      <c r="F31" s="6">
        <v>2047</v>
      </c>
      <c r="G31" s="6">
        <f>(B34-$B$8)*$B$2*Output!$W$101*$E$2*$G$4/Output!$W$95/1000000</f>
        <v>4.4978808173150888</v>
      </c>
      <c r="H31" s="6">
        <f>(C34-$B$8)*$B$2*Output!$W$101*$E$2*$G$4/Output!$W$95/1000000</f>
        <v>8.2800208622430809</v>
      </c>
      <c r="I31" s="6">
        <f>(D34-$B$8)*$B$2*Output!$W$101*$E$2*$G$4/Output!$W$95/1000000</f>
        <v>12.062160907171071</v>
      </c>
      <c r="K31" s="6">
        <v>2047</v>
      </c>
      <c r="L31" s="6">
        <f>(B34-$B$8)*$B$2*Output!$W$101*$E$2*$H$4/Output!$W$95/1000000</f>
        <v>18.49775975524917</v>
      </c>
      <c r="M31" s="6">
        <f>(C34-$B$8)*$B$2*Output!$W$101*$E$2*$H$4/Output!$W$95/1000000</f>
        <v>34.051999797017785</v>
      </c>
      <c r="N31" s="6">
        <f>(D34-$B$8)*$B$2*Output!$W$101*$E$2*$H$4/Output!$W$95/1000000</f>
        <v>49.606239838786387</v>
      </c>
      <c r="P31" s="6">
        <v>2047</v>
      </c>
      <c r="Q31" s="6">
        <f>(B34-$B$8)*$B$2*Output!$W$101*$E$2*$I$4/Output!$W$95/1000000</f>
        <v>0.28111755108219305</v>
      </c>
      <c r="R31" s="6">
        <f>(C34-$B$8)*$B$2*Output!$W$101*$E$2*$I$4/Output!$W$95/1000000</f>
        <v>0.51750130389019255</v>
      </c>
      <c r="S31" s="6">
        <f>(D34-$B$8)*$B$2*Output!$W$101*$E$2*$I$4/Output!$W$95/1000000</f>
        <v>0.75388505669819195</v>
      </c>
      <c r="U31" s="6">
        <v>2047</v>
      </c>
      <c r="V31" s="6">
        <f>(B34-$B$8)*$B$2*Output!$W$101*$E$2*$J$4/Output!$W$95/1000000</f>
        <v>247.94837878298463</v>
      </c>
      <c r="W31" s="6">
        <f>(C34-$B$8)*$B$2*Output!$W$101*$E$2*$J$4/Output!$W$95/1000000</f>
        <v>456.44111804366713</v>
      </c>
      <c r="X31" s="6">
        <f>(D34-$B$8)*$B$2*Output!$W$101*$E$2*$J$4/Output!$W$95/1000000</f>
        <v>664.93385730434954</v>
      </c>
      <c r="Z31" s="6">
        <v>2047</v>
      </c>
      <c r="AA31" s="6">
        <f>(B34-$B$8)*$B$2*Output!$W$101*$E$2*$K$4/Output!$W$95/1000000</f>
        <v>20.746700163906713</v>
      </c>
      <c r="AB31" s="6">
        <f>(C34-$B$8)*$B$2*Output!$W$101*$E$2*$K$4/Output!$W$95/1000000</f>
        <v>38.192010228139324</v>
      </c>
      <c r="AC31" s="6">
        <f>(D34-$B$8)*$B$2*Output!$W$101*$E$2*$K$4/Output!$W$95/1000000</f>
        <v>55.637320292371911</v>
      </c>
      <c r="AE31" s="6">
        <v>2047</v>
      </c>
      <c r="AF31" s="6">
        <f>(B34-$B$8)*$B$2*Output!$W$101*$E$2*$L$4/Output!$W$95/1000000</f>
        <v>39.919142041753148</v>
      </c>
      <c r="AG31" s="6">
        <f>(C34-$B$8)*$B$2*Output!$W$101*$E$2*$L$4/Output!$W$95/1000000</f>
        <v>73.486013154493577</v>
      </c>
      <c r="AH31" s="6">
        <f>(D34-$B$8)*$B$2*Output!$W$101*$E$2*$L$4/Output!$W$95/1000000</f>
        <v>107.05288426723396</v>
      </c>
      <c r="AJ31" s="6">
        <v>2047</v>
      </c>
      <c r="AK31" s="6">
        <f>(B34-$B$8)*$B$2*Output!$W$101*$E$2*$M$4/Output!$W$95/1000000</f>
        <v>27.830862451177982</v>
      </c>
      <c r="AL31" s="6">
        <f>(C34-$B$8)*$B$2*Output!$W$101*$E$2*$M$4/Output!$W$95/1000000</f>
        <v>51.233043086172181</v>
      </c>
      <c r="AM31" s="6">
        <f>(D34-$B$8)*$B$2*Output!$W$101*$E$2*$M$4/Output!$W$95/1000000</f>
        <v>74.635223721166369</v>
      </c>
    </row>
    <row r="32" spans="1:39" x14ac:dyDescent="0.25">
      <c r="A32" s="6">
        <v>2045</v>
      </c>
      <c r="B32" s="6">
        <v>2.2693269920795989</v>
      </c>
      <c r="C32" s="6">
        <v>3.2146981032948125</v>
      </c>
      <c r="D32" s="6">
        <v>4.1600692145100249</v>
      </c>
      <c r="F32" s="6">
        <v>2048</v>
      </c>
      <c r="G32" s="6">
        <f>(B35-$B$8)*$B$2*Output!$W$101*$E$2*$G$4/Output!$W$95/1000000</f>
        <v>4.6852925180365528</v>
      </c>
      <c r="H32" s="6">
        <f>(C35-$B$8)*$B$2*Output!$W$101*$E$2*$G$4/Output!$W$95/1000000</f>
        <v>8.602969129370253</v>
      </c>
      <c r="I32" s="6">
        <f>(D35-$B$8)*$B$2*Output!$W$101*$E$2*$G$4/Output!$W$95/1000000</f>
        <v>12.520645740703955</v>
      </c>
      <c r="K32" s="6">
        <v>2048</v>
      </c>
      <c r="L32" s="6">
        <f>(B35-$B$8)*$B$2*Output!$W$101*$E$2*$H$4/Output!$W$95/1000000</f>
        <v>19.268499745051223</v>
      </c>
      <c r="M32" s="6">
        <f>(C35-$B$8)*$B$2*Output!$W$101*$E$2*$H$4/Output!$W$95/1000000</f>
        <v>35.380140692991638</v>
      </c>
      <c r="N32" s="6">
        <f>(D35-$B$8)*$B$2*Output!$W$101*$E$2*$H$4/Output!$W$95/1000000</f>
        <v>51.491781640932047</v>
      </c>
      <c r="P32" s="6">
        <v>2048</v>
      </c>
      <c r="Q32" s="6">
        <f>(B35-$B$8)*$B$2*Output!$W$101*$E$2*$I$4/Output!$W$95/1000000</f>
        <v>0.29283078237728455</v>
      </c>
      <c r="R32" s="6">
        <f>(C35-$B$8)*$B$2*Output!$W$101*$E$2*$I$4/Output!$W$95/1000000</f>
        <v>0.53768557058564082</v>
      </c>
      <c r="S32" s="6">
        <f>(D35-$B$8)*$B$2*Output!$W$101*$E$2*$I$4/Output!$W$95/1000000</f>
        <v>0.78254035879399719</v>
      </c>
      <c r="U32" s="6">
        <v>2048</v>
      </c>
      <c r="V32" s="6">
        <f>(B35-$B$8)*$B$2*Output!$W$101*$E$2*$J$4/Output!$W$95/1000000</f>
        <v>258.27956123227574</v>
      </c>
      <c r="W32" s="6">
        <f>(C35-$B$8)*$B$2*Output!$W$101*$E$2*$J$4/Output!$W$95/1000000</f>
        <v>474.24383503801272</v>
      </c>
      <c r="X32" s="6">
        <f>(D35-$B$8)*$B$2*Output!$W$101*$E$2*$J$4/Output!$W$95/1000000</f>
        <v>690.20810884374987</v>
      </c>
      <c r="Z32" s="6">
        <v>2048</v>
      </c>
      <c r="AA32" s="6">
        <f>(B35-$B$8)*$B$2*Output!$W$101*$E$2*$K$4/Output!$W$95/1000000</f>
        <v>21.611146004069496</v>
      </c>
      <c r="AB32" s="6">
        <f>(C35-$B$8)*$B$2*Output!$W$101*$E$2*$K$4/Output!$W$95/1000000</f>
        <v>39.681625257676757</v>
      </c>
      <c r="AC32" s="6">
        <f>(D35-$B$8)*$B$2*Output!$W$101*$E$2*$K$4/Output!$W$95/1000000</f>
        <v>57.752104511284024</v>
      </c>
      <c r="AE32" s="6">
        <v>2048</v>
      </c>
      <c r="AF32" s="6">
        <f>(B35-$B$8)*$B$2*Output!$W$101*$E$2*$L$4/Output!$W$95/1000000</f>
        <v>41.582439626826208</v>
      </c>
      <c r="AG32" s="6">
        <f>(C35-$B$8)*$B$2*Output!$W$101*$E$2*$L$4/Output!$W$95/1000000</f>
        <v>76.352211320073934</v>
      </c>
      <c r="AH32" s="6">
        <f>(D35-$B$8)*$B$2*Output!$W$101*$E$2*$L$4/Output!$W$95/1000000</f>
        <v>111.12198301332165</v>
      </c>
      <c r="AJ32" s="6">
        <v>2048</v>
      </c>
      <c r="AK32" s="6">
        <f>(B35-$B$8)*$B$2*Output!$W$101*$E$2*$M$4/Output!$W$95/1000000</f>
        <v>28.990481719977069</v>
      </c>
      <c r="AL32" s="6">
        <f>(C35-$B$8)*$B$2*Output!$W$101*$E$2*$M$4/Output!$W$95/1000000</f>
        <v>53.231301636434914</v>
      </c>
      <c r="AM32" s="6">
        <f>(D35-$B$8)*$B$2*Output!$W$101*$E$2*$M$4/Output!$W$95/1000000</f>
        <v>77.472121552892773</v>
      </c>
    </row>
    <row r="33" spans="1:39" x14ac:dyDescent="0.25">
      <c r="A33" s="6">
        <v>2046</v>
      </c>
      <c r="B33" s="6">
        <v>2.3195236735377627</v>
      </c>
      <c r="C33" s="6">
        <v>3.297905096412447</v>
      </c>
      <c r="D33" s="6">
        <v>4.2762865192871313</v>
      </c>
      <c r="F33" s="6">
        <v>2049</v>
      </c>
      <c r="G33" s="6">
        <f>(B36-$B$8)*$B$2*Output!$W$101*$E$2*$G$4/Output!$W$95/1000000</f>
        <v>4.8727042187580123</v>
      </c>
      <c r="H33" s="6">
        <f>(C36-$B$8)*$B$2*Output!$W$101*$E$2*$G$4/Output!$W$95/1000000</f>
        <v>8.932321601438117</v>
      </c>
      <c r="I33" s="6">
        <f>(D36-$B$8)*$B$2*Output!$W$101*$E$2*$G$4/Output!$W$95/1000000</f>
        <v>12.991938984118223</v>
      </c>
      <c r="K33" s="6">
        <v>2049</v>
      </c>
      <c r="L33" s="6">
        <f>(B36-$B$8)*$B$2*Output!$W$101*$E$2*$H$4/Output!$W$95/1000000</f>
        <v>20.039239734853265</v>
      </c>
      <c r="M33" s="6">
        <f>(C36-$B$8)*$B$2*Output!$W$101*$E$2*$H$4/Output!$W$95/1000000</f>
        <v>36.734619201994327</v>
      </c>
      <c r="N33" s="6">
        <f>(D36-$B$8)*$B$2*Output!$W$101*$E$2*$H$4/Output!$W$95/1000000</f>
        <v>53.429998669135394</v>
      </c>
      <c r="P33" s="6">
        <v>2049</v>
      </c>
      <c r="Q33" s="6">
        <f>(B36-$B$8)*$B$2*Output!$W$101*$E$2*$I$4/Output!$W$95/1000000</f>
        <v>0.30454401367237577</v>
      </c>
      <c r="R33" s="6">
        <f>(C36-$B$8)*$B$2*Output!$W$101*$E$2*$I$4/Output!$W$95/1000000</f>
        <v>0.55827010008988232</v>
      </c>
      <c r="S33" s="6">
        <f>(D36-$B$8)*$B$2*Output!$W$101*$E$2*$I$4/Output!$W$95/1000000</f>
        <v>0.81199618650738892</v>
      </c>
      <c r="U33" s="6">
        <v>2049</v>
      </c>
      <c r="V33" s="6">
        <f>(B36-$B$8)*$B$2*Output!$W$101*$E$2*$J$4/Output!$W$95/1000000</f>
        <v>268.61074368156659</v>
      </c>
      <c r="W33" s="6">
        <f>(C36-$B$8)*$B$2*Output!$W$101*$E$2*$J$4/Output!$W$95/1000000</f>
        <v>492.39958767223703</v>
      </c>
      <c r="X33" s="6">
        <f>(D36-$B$8)*$B$2*Output!$W$101*$E$2*$J$4/Output!$W$95/1000000</f>
        <v>716.18843166290731</v>
      </c>
      <c r="Z33" s="6">
        <v>2049</v>
      </c>
      <c r="AA33" s="6">
        <f>(B36-$B$8)*$B$2*Output!$W$101*$E$2*$K$4/Output!$W$95/1000000</f>
        <v>22.475591844232266</v>
      </c>
      <c r="AB33" s="6">
        <f>(C36-$B$8)*$B$2*Output!$W$101*$E$2*$K$4/Output!$W$95/1000000</f>
        <v>41.200780002713387</v>
      </c>
      <c r="AC33" s="6">
        <f>(D36-$B$8)*$B$2*Output!$W$101*$E$2*$K$4/Output!$W$95/1000000</f>
        <v>59.925968161194504</v>
      </c>
      <c r="AE33" s="6">
        <v>2049</v>
      </c>
      <c r="AF33" s="6">
        <f>(B36-$B$8)*$B$2*Output!$W$101*$E$2*$L$4/Output!$W$95/1000000</f>
        <v>43.245737211899225</v>
      </c>
      <c r="AG33" s="6">
        <f>(C36-$B$8)*$B$2*Output!$W$101*$E$2*$L$4/Output!$W$95/1000000</f>
        <v>79.275247444923437</v>
      </c>
      <c r="AH33" s="6">
        <f>(D36-$B$8)*$B$2*Output!$W$101*$E$2*$L$4/Output!$W$95/1000000</f>
        <v>115.30475767794762</v>
      </c>
      <c r="AJ33" s="6">
        <v>2049</v>
      </c>
      <c r="AK33" s="6">
        <f>(B36-$B$8)*$B$2*Output!$W$101*$E$2*$M$4/Output!$W$95/1000000</f>
        <v>30.150100988776138</v>
      </c>
      <c r="AL33" s="6">
        <f>(C36-$B$8)*$B$2*Output!$W$101*$E$2*$M$4/Output!$W$95/1000000</f>
        <v>55.26918652497843</v>
      </c>
      <c r="AM33" s="6">
        <f>(D36-$B$8)*$B$2*Output!$W$101*$E$2*$M$4/Output!$W$95/1000000</f>
        <v>80.388272061180714</v>
      </c>
    </row>
    <row r="34" spans="1:39" x14ac:dyDescent="0.25">
      <c r="A34" s="6">
        <v>2047</v>
      </c>
      <c r="B34" s="6">
        <v>2.3697203549959265</v>
      </c>
      <c r="C34" s="6">
        <v>3.3827354353487702</v>
      </c>
      <c r="D34" s="6">
        <v>4.3957505157016135</v>
      </c>
      <c r="F34" s="6">
        <v>2050</v>
      </c>
      <c r="G34" s="6">
        <f>(B37-$B$8)*$B$2*Output!$W$101*$E$2*$G$4/Output!$W$95/1000000</f>
        <v>5.0601159194794754</v>
      </c>
      <c r="H34" s="6">
        <f>(C37-$B$8)*$B$2*Output!$W$101*$E$2*$G$4/Output!$W$95/1000000</f>
        <v>9.2682571887962535</v>
      </c>
      <c r="I34" s="6">
        <f>(D37-$B$8)*$B$2*Output!$W$101*$E$2*$G$4/Output!$W$95/1000000</f>
        <v>13.476398458113035</v>
      </c>
      <c r="K34" s="6">
        <v>2050</v>
      </c>
      <c r="L34" s="6">
        <f>(B37-$B$8)*$B$2*Output!$W$101*$E$2*$H$4/Output!$W$95/1000000</f>
        <v>20.809979724655317</v>
      </c>
      <c r="M34" s="6">
        <f>(C37-$B$8)*$B$2*Output!$W$101*$E$2*$H$4/Output!$W$95/1000000</f>
        <v>38.116171101784033</v>
      </c>
      <c r="N34" s="6">
        <f>(D37-$B$8)*$B$2*Output!$W$101*$E$2*$H$4/Output!$W$95/1000000</f>
        <v>55.42236247891276</v>
      </c>
      <c r="P34" s="6">
        <v>2050</v>
      </c>
      <c r="Q34" s="6">
        <f>(B37-$B$8)*$B$2*Output!$W$101*$E$2*$I$4/Output!$W$95/1000000</f>
        <v>0.31625724496746721</v>
      </c>
      <c r="R34" s="6">
        <f>(C37-$B$8)*$B$2*Output!$W$101*$E$2*$I$4/Output!$W$95/1000000</f>
        <v>0.57926607429976584</v>
      </c>
      <c r="S34" s="6">
        <f>(D37-$B$8)*$B$2*Output!$W$101*$E$2*$I$4/Output!$W$95/1000000</f>
        <v>0.8422749036320647</v>
      </c>
      <c r="U34" s="6">
        <v>2050</v>
      </c>
      <c r="V34" s="6">
        <f>(B37-$B$8)*$B$2*Output!$W$101*$E$2*$J$4/Output!$W$95/1000000</f>
        <v>278.94192613085778</v>
      </c>
      <c r="W34" s="6">
        <f>(C37-$B$8)*$B$2*Output!$W$101*$E$2*$J$4/Output!$W$95/1000000</f>
        <v>510.91823848670668</v>
      </c>
      <c r="X34" s="6">
        <f>(D37-$B$8)*$B$2*Output!$W$101*$E$2*$J$4/Output!$W$95/1000000</f>
        <v>742.89455084255599</v>
      </c>
      <c r="Z34" s="6">
        <v>2050</v>
      </c>
      <c r="AA34" s="6">
        <f>(B37-$B$8)*$B$2*Output!$W$101*$E$2*$K$4/Output!$W$95/1000000</f>
        <v>23.340037684395057</v>
      </c>
      <c r="AB34" s="6">
        <f>(C37-$B$8)*$B$2*Output!$W$101*$E$2*$K$4/Output!$W$95/1000000</f>
        <v>42.750299696182154</v>
      </c>
      <c r="AC34" s="6">
        <f>(D37-$B$8)*$B$2*Output!$W$101*$E$2*$K$4/Output!$W$95/1000000</f>
        <v>62.160561707969286</v>
      </c>
      <c r="AE34" s="6">
        <v>2050</v>
      </c>
      <c r="AF34" s="6">
        <f>(B37-$B$8)*$B$2*Output!$W$101*$E$2*$L$4/Output!$W$95/1000000</f>
        <v>44.909034796972293</v>
      </c>
      <c r="AG34" s="6">
        <f>(C37-$B$8)*$B$2*Output!$W$101*$E$2*$L$4/Output!$W$95/1000000</f>
        <v>82.256709376285627</v>
      </c>
      <c r="AH34" s="6">
        <f>(D37-$B$8)*$B$2*Output!$W$101*$E$2*$L$4/Output!$W$95/1000000</f>
        <v>119.604383955599</v>
      </c>
      <c r="AJ34" s="6">
        <v>2050</v>
      </c>
      <c r="AK34" s="6">
        <f>(B37-$B$8)*$B$2*Output!$W$101*$E$2*$M$4/Output!$W$95/1000000</f>
        <v>31.309720257575233</v>
      </c>
      <c r="AL34" s="6">
        <f>(C37-$B$8)*$B$2*Output!$W$101*$E$2*$M$4/Output!$W$95/1000000</f>
        <v>57.347804768536264</v>
      </c>
      <c r="AM34" s="6">
        <f>(D37-$B$8)*$B$2*Output!$W$101*$E$2*$M$4/Output!$W$95/1000000</f>
        <v>83.385889279497306</v>
      </c>
    </row>
    <row r="35" spans="1:39" x14ac:dyDescent="0.25">
      <c r="A35" s="6">
        <v>2048</v>
      </c>
      <c r="B35" s="6">
        <v>2.4199170364540903</v>
      </c>
      <c r="C35" s="6">
        <v>3.4692344705212959</v>
      </c>
      <c r="D35" s="6">
        <v>4.5185519045885014</v>
      </c>
    </row>
    <row r="36" spans="1:39" x14ac:dyDescent="0.25">
      <c r="A36" s="6">
        <v>2049</v>
      </c>
      <c r="B36" s="6">
        <v>2.4701137179122536</v>
      </c>
      <c r="C36" s="6">
        <v>3.5574488192743674</v>
      </c>
      <c r="D36" s="6">
        <v>4.6447839206364812</v>
      </c>
      <c r="G36" s="6">
        <f>SUM(G8:G34)</f>
        <v>70.841622872712577</v>
      </c>
      <c r="H36" s="6">
        <f t="shared" ref="H36:I36" si="1">SUM(H8:H34)</f>
        <v>140.28707636341215</v>
      </c>
      <c r="I36" s="6">
        <f t="shared" si="1"/>
        <v>209.73252985411173</v>
      </c>
      <c r="L36" s="6">
        <f>SUM(L8:L34)</f>
        <v>291.33971614517424</v>
      </c>
      <c r="M36" s="6">
        <f t="shared" ref="M36:N36" si="2">SUM(M8:M34)</f>
        <v>576.93761589835083</v>
      </c>
      <c r="N36" s="6">
        <f t="shared" si="2"/>
        <v>862.53551565152725</v>
      </c>
      <c r="Q36" s="6">
        <f>SUM(Q8:Q34)</f>
        <v>4.4276014295445361</v>
      </c>
      <c r="R36" s="6">
        <f t="shared" ref="R36:S36" si="3">SUM(R8:R34)</f>
        <v>8.7679422727132597</v>
      </c>
      <c r="S36" s="6">
        <f t="shared" si="3"/>
        <v>13.108283115881983</v>
      </c>
      <c r="V36" s="6">
        <f>SUM(V8:V34)</f>
        <v>3905.1869658320047</v>
      </c>
      <c r="W36" s="6">
        <f t="shared" ref="W36:X36" si="4">SUM(W8:W34)</f>
        <v>7733.409256778913</v>
      </c>
      <c r="X36" s="6">
        <f t="shared" si="4"/>
        <v>11561.631547725819</v>
      </c>
      <c r="AA36" s="6">
        <f>SUM(AA8:AA34)</f>
        <v>326.76052758153043</v>
      </c>
      <c r="AB36" s="6">
        <f t="shared" ref="AB36:AC36" si="5">SUM(AB8:AB34)</f>
        <v>647.08115408005688</v>
      </c>
      <c r="AC36" s="6">
        <f t="shared" si="5"/>
        <v>967.40178057858282</v>
      </c>
      <c r="AF36" s="6">
        <f>SUM(AF8:AF34)</f>
        <v>628.7264871576117</v>
      </c>
      <c r="AG36" s="6">
        <f t="shared" ref="AG36:AH36" si="6">SUM(AG8:AG34)</f>
        <v>1245.0618314329197</v>
      </c>
      <c r="AH36" s="6">
        <f t="shared" si="6"/>
        <v>1861.3971757082268</v>
      </c>
      <c r="AK36" s="6">
        <f>SUM(AK8:AK34)</f>
        <v>438.33608360605291</v>
      </c>
      <c r="AL36" s="6">
        <f t="shared" ref="AL36:AM36" si="7">SUM(AL8:AL34)</f>
        <v>868.03329935243119</v>
      </c>
      <c r="AM36" s="6">
        <f t="shared" si="7"/>
        <v>1297.7305150988088</v>
      </c>
    </row>
    <row r="37" spans="1:39" x14ac:dyDescent="0.25">
      <c r="A37" s="6">
        <v>2050</v>
      </c>
      <c r="B37" s="6">
        <v>2.5203103993704175</v>
      </c>
      <c r="C37" s="6">
        <v>3.6474264012725142</v>
      </c>
      <c r="D37" s="6">
        <v>4.7745424031746113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19.77435631233136</v>
      </c>
      <c r="H41" s="6">
        <f t="shared" ref="H41:I41" si="8">$G$2-H8*1.204</f>
        <v>19.555155432039708</v>
      </c>
      <c r="I41" s="6">
        <f t="shared" si="8"/>
        <v>19.335954551748056</v>
      </c>
      <c r="K41" s="6">
        <v>2024</v>
      </c>
      <c r="L41" s="6">
        <f>$H$2-L8*1.204</f>
        <v>81.323029052278343</v>
      </c>
      <c r="M41" s="6">
        <f>$H$2-M8*1.204</f>
        <v>80.421554472034913</v>
      </c>
      <c r="N41" s="6">
        <f>$H$2-N8*1.204</f>
        <v>79.520079891791468</v>
      </c>
      <c r="P41" s="6">
        <v>2024</v>
      </c>
      <c r="Q41" s="6">
        <f>$I$2-Q8*1.204</f>
        <v>1.23589726952071</v>
      </c>
      <c r="R41" s="6">
        <f>$I$2-R8*1.204</f>
        <v>1.2221972145024818</v>
      </c>
      <c r="S41" s="6">
        <f>$I$2-S8*1.204</f>
        <v>1.2084971594842535</v>
      </c>
      <c r="U41" s="6">
        <v>2024</v>
      </c>
      <c r="V41" s="6">
        <f>$J$2-V8*1.204</f>
        <v>1090.0732563310535</v>
      </c>
      <c r="W41" s="6">
        <f>$J$2-W8*1.204</f>
        <v>1077.989676284448</v>
      </c>
      <c r="X41" s="6">
        <f>$J$2-X8*1.204</f>
        <v>1065.9060962378426</v>
      </c>
      <c r="Z41" s="6">
        <v>2024</v>
      </c>
      <c r="AA41" s="6">
        <f>$K$2-AA8*1.204</f>
        <v>91.210207208444018</v>
      </c>
      <c r="AB41" s="6">
        <f>$K$2-AB8*1.204</f>
        <v>90.199132188054762</v>
      </c>
      <c r="AC41" s="6">
        <f>$K$2-AC8*1.204</f>
        <v>89.188057167665491</v>
      </c>
      <c r="AE41" s="6">
        <v>2024</v>
      </c>
      <c r="AF41" s="6">
        <f>$L$2-AF8*1.204</f>
        <v>175.49938970757205</v>
      </c>
      <c r="AG41" s="6">
        <f>$L$2-AG8*1.204</f>
        <v>173.55395997489563</v>
      </c>
      <c r="AH41" s="6">
        <f>$L$2-AH8*1.204</f>
        <v>171.60853024221916</v>
      </c>
      <c r="AJ41" s="6">
        <v>2024</v>
      </c>
      <c r="AK41" s="6">
        <f>$M$2-AK8*1.204</f>
        <v>122.35481840036591</v>
      </c>
      <c r="AL41" s="6">
        <f>$M$2-AL8*1.204</f>
        <v>120.99850199351731</v>
      </c>
      <c r="AM41" s="6">
        <f>$M$2-AM8*1.204</f>
        <v>119.64218558666869</v>
      </c>
    </row>
    <row r="42" spans="1:39" x14ac:dyDescent="0.25">
      <c r="F42" s="6">
        <v>2025</v>
      </c>
      <c r="G42" s="6">
        <f t="shared" ref="G42:I57" si="9">$G$2-G9*1.204</f>
        <v>19.54871262466272</v>
      </c>
      <c r="H42" s="6">
        <f t="shared" si="9"/>
        <v>19.068209951949573</v>
      </c>
      <c r="I42" s="6">
        <f t="shared" si="9"/>
        <v>18.587707279236422</v>
      </c>
      <c r="K42" s="6">
        <v>2025</v>
      </c>
      <c r="L42" s="6">
        <f t="shared" ref="L42:N57" si="10">$H$2-L9*1.204</f>
        <v>80.395058104556682</v>
      </c>
      <c r="M42" s="6">
        <f t="shared" si="10"/>
        <v>78.41896683789021</v>
      </c>
      <c r="N42" s="6">
        <f t="shared" si="10"/>
        <v>76.442875571223752</v>
      </c>
      <c r="P42" s="6">
        <v>2025</v>
      </c>
      <c r="Q42" s="6">
        <f t="shared" ref="Q42:S57" si="11">$I$2-Q9*1.204</f>
        <v>1.22179453904142</v>
      </c>
      <c r="R42" s="6">
        <f t="shared" si="11"/>
        <v>1.1917631219968483</v>
      </c>
      <c r="S42" s="6">
        <f t="shared" si="11"/>
        <v>1.1617317049522764</v>
      </c>
      <c r="U42" s="6">
        <v>2025</v>
      </c>
      <c r="V42" s="6">
        <f t="shared" ref="V42:X57" si="12">$J$2-V9*1.204</f>
        <v>1077.6345126621072</v>
      </c>
      <c r="W42" s="6">
        <f t="shared" si="12"/>
        <v>1051.1465145271914</v>
      </c>
      <c r="X42" s="6">
        <f t="shared" si="12"/>
        <v>1024.6585163922753</v>
      </c>
      <c r="Z42" s="6">
        <v>2025</v>
      </c>
      <c r="AA42" s="6">
        <f t="shared" ref="AA42:AC57" si="13">$K$2-AA9*1.204</f>
        <v>90.169414416888031</v>
      </c>
      <c r="AB42" s="6">
        <f t="shared" si="13"/>
        <v>87.953071813865009</v>
      </c>
      <c r="AC42" s="6">
        <f t="shared" si="13"/>
        <v>85.736729210841972</v>
      </c>
      <c r="AE42" s="6">
        <v>2025</v>
      </c>
      <c r="AF42" s="6">
        <f t="shared" ref="AF42:AH57" si="14">$L$2-AF9*1.204</f>
        <v>173.49677941514412</v>
      </c>
      <c r="AG42" s="6">
        <f t="shared" si="14"/>
        <v>169.23227014454767</v>
      </c>
      <c r="AH42" s="6">
        <f t="shared" si="14"/>
        <v>164.96776087395119</v>
      </c>
      <c r="AJ42" s="6">
        <v>2025</v>
      </c>
      <c r="AK42" s="6">
        <f t="shared" ref="AK42:AM57" si="15">$M$2-AK9*1.204</f>
        <v>120.95863680073182</v>
      </c>
      <c r="AL42" s="6">
        <f t="shared" si="15"/>
        <v>117.98550248818557</v>
      </c>
      <c r="AM42" s="6">
        <f t="shared" si="15"/>
        <v>115.01236817563934</v>
      </c>
    </row>
    <row r="43" spans="1:39" x14ac:dyDescent="0.25">
      <c r="F43" s="6">
        <v>2026</v>
      </c>
      <c r="G43" s="6">
        <f t="shared" si="9"/>
        <v>19.32306893699408</v>
      </c>
      <c r="H43" s="6">
        <f t="shared" si="9"/>
        <v>18.533825109456856</v>
      </c>
      <c r="I43" s="6">
        <f t="shared" si="9"/>
        <v>17.744581281919636</v>
      </c>
      <c r="K43" s="6">
        <v>2026</v>
      </c>
      <c r="L43" s="6">
        <f t="shared" si="10"/>
        <v>79.467087156835007</v>
      </c>
      <c r="M43" s="6">
        <f t="shared" si="10"/>
        <v>76.221282453896805</v>
      </c>
      <c r="N43" s="6">
        <f t="shared" si="10"/>
        <v>72.975477750958603</v>
      </c>
      <c r="P43" s="6">
        <v>2026</v>
      </c>
      <c r="Q43" s="6">
        <f t="shared" si="11"/>
        <v>1.20769180856213</v>
      </c>
      <c r="R43" s="6">
        <f t="shared" si="11"/>
        <v>1.1583640693410535</v>
      </c>
      <c r="S43" s="6">
        <f t="shared" si="11"/>
        <v>1.1090363301199773</v>
      </c>
      <c r="U43" s="6">
        <v>2026</v>
      </c>
      <c r="V43" s="6">
        <f t="shared" si="12"/>
        <v>1065.1957689931608</v>
      </c>
      <c r="W43" s="6">
        <f t="shared" si="12"/>
        <v>1021.6882294538749</v>
      </c>
      <c r="X43" s="6">
        <f t="shared" si="12"/>
        <v>978.18068991458904</v>
      </c>
      <c r="Z43" s="6">
        <v>2026</v>
      </c>
      <c r="AA43" s="6">
        <f t="shared" si="13"/>
        <v>89.128621625332045</v>
      </c>
      <c r="AB43" s="6">
        <f t="shared" si="13"/>
        <v>85.488195008625226</v>
      </c>
      <c r="AC43" s="6">
        <f t="shared" si="13"/>
        <v>81.847768391918422</v>
      </c>
      <c r="AE43" s="6">
        <v>2026</v>
      </c>
      <c r="AF43" s="6">
        <f t="shared" si="14"/>
        <v>171.49416912271619</v>
      </c>
      <c r="AG43" s="6">
        <f t="shared" si="14"/>
        <v>164.48955122894057</v>
      </c>
      <c r="AH43" s="6">
        <f t="shared" si="14"/>
        <v>157.48493333516498</v>
      </c>
      <c r="AJ43" s="6">
        <v>2026</v>
      </c>
      <c r="AK43" s="6">
        <f t="shared" si="15"/>
        <v>119.56245520109772</v>
      </c>
      <c r="AL43" s="6">
        <f t="shared" si="15"/>
        <v>114.67896955601978</v>
      </c>
      <c r="AM43" s="6">
        <f t="shared" si="15"/>
        <v>109.79548391094184</v>
      </c>
    </row>
    <row r="44" spans="1:39" x14ac:dyDescent="0.25">
      <c r="F44" s="6">
        <v>2027</v>
      </c>
      <c r="G44" s="6">
        <f t="shared" si="9"/>
        <v>19.09742524932544</v>
      </c>
      <c r="H44" s="6">
        <f t="shared" si="9"/>
        <v>17.945985531869034</v>
      </c>
      <c r="I44" s="6">
        <f t="shared" si="9"/>
        <v>16.794545814412629</v>
      </c>
      <c r="K44" s="6">
        <v>2027</v>
      </c>
      <c r="L44" s="6">
        <f t="shared" si="10"/>
        <v>78.539116209113345</v>
      </c>
      <c r="M44" s="6">
        <f t="shared" si="10"/>
        <v>73.803762799088005</v>
      </c>
      <c r="N44" s="6">
        <f t="shared" si="10"/>
        <v>69.068409389062666</v>
      </c>
      <c r="P44" s="6">
        <v>2027</v>
      </c>
      <c r="Q44" s="6">
        <f t="shared" si="11"/>
        <v>1.19358907808284</v>
      </c>
      <c r="R44" s="6">
        <f t="shared" si="11"/>
        <v>1.1216240957418147</v>
      </c>
      <c r="S44" s="6">
        <f t="shared" si="11"/>
        <v>1.0496591134007893</v>
      </c>
      <c r="U44" s="6">
        <v>2027</v>
      </c>
      <c r="V44" s="6">
        <f t="shared" si="12"/>
        <v>1052.7570253242145</v>
      </c>
      <c r="W44" s="6">
        <f t="shared" si="12"/>
        <v>989.28322003559958</v>
      </c>
      <c r="X44" s="6">
        <f t="shared" si="12"/>
        <v>925.80941474698488</v>
      </c>
      <c r="Z44" s="6">
        <v>2027</v>
      </c>
      <c r="AA44" s="6">
        <f t="shared" si="13"/>
        <v>88.087828833776058</v>
      </c>
      <c r="AB44" s="6">
        <f t="shared" si="13"/>
        <v>82.776755565022512</v>
      </c>
      <c r="AC44" s="6">
        <f t="shared" si="13"/>
        <v>77.46568229626898</v>
      </c>
      <c r="AE44" s="6">
        <v>2027</v>
      </c>
      <c r="AF44" s="6">
        <f t="shared" si="14"/>
        <v>169.49155883028823</v>
      </c>
      <c r="AG44" s="6">
        <f t="shared" si="14"/>
        <v>159.27241619389088</v>
      </c>
      <c r="AH44" s="6">
        <f t="shared" si="14"/>
        <v>149.05327355749355</v>
      </c>
      <c r="AJ44" s="6">
        <v>2027</v>
      </c>
      <c r="AK44" s="6">
        <f t="shared" si="15"/>
        <v>118.16627360146363</v>
      </c>
      <c r="AL44" s="6">
        <f t="shared" si="15"/>
        <v>111.04168277771625</v>
      </c>
      <c r="AM44" s="6">
        <f t="shared" si="15"/>
        <v>103.91709195396888</v>
      </c>
    </row>
    <row r="45" spans="1:39" x14ac:dyDescent="0.25">
      <c r="F45" s="6">
        <v>2028</v>
      </c>
      <c r="G45" s="6">
        <f t="shared" si="9"/>
        <v>18.8717815616568</v>
      </c>
      <c r="H45" s="6">
        <f t="shared" si="9"/>
        <v>17.297913089432825</v>
      </c>
      <c r="I45" s="6">
        <f t="shared" si="9"/>
        <v>15.72404461720885</v>
      </c>
      <c r="K45" s="6">
        <v>2028</v>
      </c>
      <c r="L45" s="6">
        <f t="shared" si="10"/>
        <v>77.61114526139167</v>
      </c>
      <c r="M45" s="6">
        <f t="shared" si="10"/>
        <v>71.13853247594696</v>
      </c>
      <c r="N45" s="6">
        <f t="shared" si="10"/>
        <v>64.665919690502264</v>
      </c>
      <c r="P45" s="6">
        <v>2028</v>
      </c>
      <c r="Q45" s="6">
        <f t="shared" si="11"/>
        <v>1.17948634760355</v>
      </c>
      <c r="R45" s="6">
        <f t="shared" si="11"/>
        <v>1.0811195680895516</v>
      </c>
      <c r="S45" s="6">
        <f t="shared" si="11"/>
        <v>0.98275278857555315</v>
      </c>
      <c r="U45" s="6">
        <v>2028</v>
      </c>
      <c r="V45" s="6">
        <f t="shared" si="12"/>
        <v>1040.318281655268</v>
      </c>
      <c r="W45" s="6">
        <f t="shared" si="12"/>
        <v>953.55783780283809</v>
      </c>
      <c r="X45" s="6">
        <f t="shared" si="12"/>
        <v>866.79739395040815</v>
      </c>
      <c r="Z45" s="6">
        <v>2028</v>
      </c>
      <c r="AA45" s="6">
        <f t="shared" si="13"/>
        <v>87.047036042220071</v>
      </c>
      <c r="AB45" s="6">
        <f t="shared" si="13"/>
        <v>79.787489020663372</v>
      </c>
      <c r="AC45" s="6">
        <f t="shared" si="13"/>
        <v>72.527941999106687</v>
      </c>
      <c r="AE45" s="6">
        <v>2028</v>
      </c>
      <c r="AF45" s="6">
        <f t="shared" si="14"/>
        <v>167.48894853786027</v>
      </c>
      <c r="AG45" s="6">
        <f t="shared" si="14"/>
        <v>153.52070846002528</v>
      </c>
      <c r="AH45" s="6">
        <f t="shared" si="14"/>
        <v>139.55246838219028</v>
      </c>
      <c r="AJ45" s="6">
        <v>2028</v>
      </c>
      <c r="AK45" s="6">
        <f t="shared" si="15"/>
        <v>116.77009200182954</v>
      </c>
      <c r="AL45" s="6">
        <f t="shared" si="15"/>
        <v>107.03170213652007</v>
      </c>
      <c r="AM45" s="6">
        <f t="shared" si="15"/>
        <v>97.293312271210624</v>
      </c>
    </row>
    <row r="46" spans="1:39" x14ac:dyDescent="0.25">
      <c r="F46" s="6">
        <v>2029</v>
      </c>
      <c r="G46" s="6">
        <f t="shared" si="9"/>
        <v>18.64613787398816</v>
      </c>
      <c r="H46" s="6">
        <f t="shared" si="9"/>
        <v>16.581970176749422</v>
      </c>
      <c r="I46" s="6">
        <f t="shared" si="9"/>
        <v>14.517802479510681</v>
      </c>
      <c r="K46" s="6">
        <v>2029</v>
      </c>
      <c r="L46" s="6">
        <f t="shared" si="10"/>
        <v>76.683174313670008</v>
      </c>
      <c r="M46" s="6">
        <f t="shared" si="10"/>
        <v>68.194181450390829</v>
      </c>
      <c r="N46" s="6">
        <f t="shared" si="10"/>
        <v>59.705188587111657</v>
      </c>
      <c r="P46" s="6">
        <v>2029</v>
      </c>
      <c r="Q46" s="6">
        <f t="shared" si="11"/>
        <v>1.16538361712426</v>
      </c>
      <c r="R46" s="6">
        <f t="shared" si="11"/>
        <v>1.0363731360468389</v>
      </c>
      <c r="S46" s="6">
        <f t="shared" si="11"/>
        <v>0.90736265496941759</v>
      </c>
      <c r="U46" s="6">
        <v>2029</v>
      </c>
      <c r="V46" s="6">
        <f t="shared" si="12"/>
        <v>1027.8795379863216</v>
      </c>
      <c r="W46" s="6">
        <f t="shared" si="12"/>
        <v>914.09105517541775</v>
      </c>
      <c r="X46" s="6">
        <f t="shared" si="12"/>
        <v>800.30257236451405</v>
      </c>
      <c r="Z46" s="6">
        <v>2029</v>
      </c>
      <c r="AA46" s="6">
        <f t="shared" si="13"/>
        <v>86.006243250664085</v>
      </c>
      <c r="AB46" s="6">
        <f t="shared" si="13"/>
        <v>76.485166538765554</v>
      </c>
      <c r="AC46" s="6">
        <f t="shared" si="13"/>
        <v>66.964089826866996</v>
      </c>
      <c r="AE46" s="6">
        <v>2029</v>
      </c>
      <c r="AF46" s="6">
        <f t="shared" si="14"/>
        <v>165.48633824543234</v>
      </c>
      <c r="AG46" s="6">
        <f t="shared" si="14"/>
        <v>147.1666435156688</v>
      </c>
      <c r="AH46" s="6">
        <f t="shared" si="14"/>
        <v>128.84694878590528</v>
      </c>
      <c r="AJ46" s="6">
        <v>2029</v>
      </c>
      <c r="AK46" s="6">
        <f t="shared" si="15"/>
        <v>115.37391040219543</v>
      </c>
      <c r="AL46" s="6">
        <f t="shared" si="15"/>
        <v>102.60176956714588</v>
      </c>
      <c r="AM46" s="6">
        <f t="shared" si="15"/>
        <v>89.829628732096324</v>
      </c>
    </row>
    <row r="47" spans="1:39" x14ac:dyDescent="0.25">
      <c r="F47" s="6">
        <v>2030</v>
      </c>
      <c r="G47" s="6">
        <f t="shared" si="9"/>
        <v>18.42049418631952</v>
      </c>
      <c r="H47" s="6">
        <f t="shared" si="9"/>
        <v>15.789550730147699</v>
      </c>
      <c r="I47" s="6">
        <f t="shared" si="9"/>
        <v>13.158607273975882</v>
      </c>
      <c r="K47" s="6">
        <v>2030</v>
      </c>
      <c r="L47" s="6">
        <f t="shared" si="10"/>
        <v>75.755203365948347</v>
      </c>
      <c r="M47" s="6">
        <f t="shared" si="10"/>
        <v>64.935316855268923</v>
      </c>
      <c r="N47" s="6">
        <f t="shared" si="10"/>
        <v>54.115430344589512</v>
      </c>
      <c r="P47" s="6">
        <v>2030</v>
      </c>
      <c r="Q47" s="6">
        <f t="shared" si="11"/>
        <v>1.15128088664497</v>
      </c>
      <c r="R47" s="6">
        <f t="shared" si="11"/>
        <v>0.98684692063423118</v>
      </c>
      <c r="S47" s="6">
        <f t="shared" si="11"/>
        <v>0.82241295462349262</v>
      </c>
      <c r="U47" s="6">
        <v>2030</v>
      </c>
      <c r="V47" s="6">
        <f t="shared" si="12"/>
        <v>1015.4407943173753</v>
      </c>
      <c r="W47" s="6">
        <f t="shared" si="12"/>
        <v>870.40845772982993</v>
      </c>
      <c r="X47" s="6">
        <f t="shared" si="12"/>
        <v>725.37612114228477</v>
      </c>
      <c r="Z47" s="6">
        <v>2030</v>
      </c>
      <c r="AA47" s="6">
        <f t="shared" si="13"/>
        <v>84.965450459108112</v>
      </c>
      <c r="AB47" s="6">
        <f t="shared" si="13"/>
        <v>72.830092220342763</v>
      </c>
      <c r="AC47" s="6">
        <f t="shared" si="13"/>
        <v>60.694733981577457</v>
      </c>
      <c r="AE47" s="6">
        <v>2030</v>
      </c>
      <c r="AF47" s="6">
        <f t="shared" si="14"/>
        <v>163.48372795300438</v>
      </c>
      <c r="AG47" s="6">
        <f t="shared" si="14"/>
        <v>140.13384168513386</v>
      </c>
      <c r="AH47" s="6">
        <f t="shared" si="14"/>
        <v>116.78395541726334</v>
      </c>
      <c r="AJ47" s="6">
        <v>2030</v>
      </c>
      <c r="AK47" s="6">
        <f t="shared" si="15"/>
        <v>113.97772880256136</v>
      </c>
      <c r="AL47" s="6">
        <f t="shared" si="15"/>
        <v>97.698634620325393</v>
      </c>
      <c r="AM47" s="6">
        <f t="shared" si="15"/>
        <v>81.419540438089456</v>
      </c>
    </row>
    <row r="48" spans="1:39" x14ac:dyDescent="0.25">
      <c r="F48" s="6">
        <v>2031</v>
      </c>
      <c r="G48" s="6">
        <f t="shared" si="9"/>
        <v>18.194850498650879</v>
      </c>
      <c r="H48" s="6">
        <f t="shared" si="9"/>
        <v>15.493205402844666</v>
      </c>
      <c r="I48" s="6">
        <f t="shared" si="9"/>
        <v>12.791560307038457</v>
      </c>
      <c r="K48" s="6">
        <v>2031</v>
      </c>
      <c r="L48" s="6">
        <f t="shared" si="10"/>
        <v>74.827232418226686</v>
      </c>
      <c r="M48" s="6">
        <f t="shared" si="10"/>
        <v>63.716581879468841</v>
      </c>
      <c r="N48" s="6">
        <f t="shared" si="10"/>
        <v>52.60593134071101</v>
      </c>
      <c r="P48" s="6">
        <v>2031</v>
      </c>
      <c r="Q48" s="6">
        <f t="shared" si="11"/>
        <v>1.13717815616568</v>
      </c>
      <c r="R48" s="6">
        <f t="shared" si="11"/>
        <v>0.96832533767779161</v>
      </c>
      <c r="S48" s="6">
        <f t="shared" si="11"/>
        <v>0.79947251918990359</v>
      </c>
      <c r="U48" s="6">
        <v>2031</v>
      </c>
      <c r="V48" s="6">
        <f t="shared" si="12"/>
        <v>1003.0020506484288</v>
      </c>
      <c r="W48" s="6">
        <f t="shared" si="12"/>
        <v>854.07224375505393</v>
      </c>
      <c r="X48" s="6">
        <f t="shared" si="12"/>
        <v>705.14243686167913</v>
      </c>
      <c r="Z48" s="6">
        <v>2031</v>
      </c>
      <c r="AA48" s="6">
        <f t="shared" si="13"/>
        <v>83.924657667552125</v>
      </c>
      <c r="AB48" s="6">
        <f t="shared" si="13"/>
        <v>71.463184580891181</v>
      </c>
      <c r="AC48" s="6">
        <f t="shared" si="13"/>
        <v>59.001711494230236</v>
      </c>
      <c r="AE48" s="6">
        <v>2031</v>
      </c>
      <c r="AF48" s="6">
        <f t="shared" si="14"/>
        <v>161.48111766057644</v>
      </c>
      <c r="AG48" s="6">
        <f t="shared" si="14"/>
        <v>137.50374727078673</v>
      </c>
      <c r="AH48" s="6">
        <f t="shared" si="14"/>
        <v>113.52637688099702</v>
      </c>
      <c r="AJ48" s="6">
        <v>2031</v>
      </c>
      <c r="AK48" s="6">
        <f t="shared" si="15"/>
        <v>112.58154720292725</v>
      </c>
      <c r="AL48" s="6">
        <f t="shared" si="15"/>
        <v>95.864983090371524</v>
      </c>
      <c r="AM48" s="6">
        <f t="shared" si="15"/>
        <v>79.148418977815794</v>
      </c>
    </row>
    <row r="49" spans="6:39" x14ac:dyDescent="0.25">
      <c r="F49" s="6">
        <v>2032</v>
      </c>
      <c r="G49" s="6">
        <f t="shared" si="9"/>
        <v>17.969206810982239</v>
      </c>
      <c r="H49" s="6">
        <f t="shared" si="9"/>
        <v>15.19128298355005</v>
      </c>
      <c r="I49" s="6">
        <f t="shared" si="9"/>
        <v>12.413359156117862</v>
      </c>
      <c r="K49" s="6">
        <v>2032</v>
      </c>
      <c r="L49" s="6">
        <f t="shared" si="10"/>
        <v>73.899261470505024</v>
      </c>
      <c r="M49" s="6">
        <f t="shared" si="10"/>
        <v>62.474910833998763</v>
      </c>
      <c r="N49" s="6">
        <f t="shared" si="10"/>
        <v>51.050560197492516</v>
      </c>
      <c r="P49" s="6">
        <v>2032</v>
      </c>
      <c r="Q49" s="6">
        <f t="shared" si="11"/>
        <v>1.12307542568639</v>
      </c>
      <c r="R49" s="6">
        <f t="shared" si="11"/>
        <v>0.9494551864718781</v>
      </c>
      <c r="S49" s="6">
        <f t="shared" si="11"/>
        <v>0.77583494725736635</v>
      </c>
      <c r="U49" s="6">
        <v>2032</v>
      </c>
      <c r="V49" s="6">
        <f t="shared" si="12"/>
        <v>990.56330697948249</v>
      </c>
      <c r="W49" s="6">
        <f t="shared" si="12"/>
        <v>837.42858923798667</v>
      </c>
      <c r="X49" s="6">
        <f t="shared" si="12"/>
        <v>684.29387149649085</v>
      </c>
      <c r="Z49" s="6">
        <v>2032</v>
      </c>
      <c r="AA49" s="6">
        <f t="shared" si="13"/>
        <v>82.883864875996139</v>
      </c>
      <c r="AB49" s="6">
        <f t="shared" si="13"/>
        <v>70.070552325773775</v>
      </c>
      <c r="AC49" s="6">
        <f t="shared" si="13"/>
        <v>57.257239775551454</v>
      </c>
      <c r="AE49" s="6">
        <v>2032</v>
      </c>
      <c r="AF49" s="6">
        <f t="shared" si="14"/>
        <v>159.47850736814848</v>
      </c>
      <c r="AG49" s="6">
        <f t="shared" si="14"/>
        <v>134.82415560730504</v>
      </c>
      <c r="AH49" s="6">
        <f t="shared" si="14"/>
        <v>110.16980384646165</v>
      </c>
      <c r="AJ49" s="6">
        <v>2032</v>
      </c>
      <c r="AK49" s="6">
        <f t="shared" si="15"/>
        <v>111.18536560329316</v>
      </c>
      <c r="AL49" s="6">
        <f t="shared" si="15"/>
        <v>93.996823024865108</v>
      </c>
      <c r="AM49" s="6">
        <f t="shared" si="15"/>
        <v>76.808280446437067</v>
      </c>
    </row>
    <row r="50" spans="6:39" x14ac:dyDescent="0.25">
      <c r="F50" s="6">
        <v>2033</v>
      </c>
      <c r="G50" s="6">
        <f t="shared" si="9"/>
        <v>17.743563123313599</v>
      </c>
      <c r="H50" s="6">
        <f t="shared" si="9"/>
        <v>14.883613990110966</v>
      </c>
      <c r="I50" s="6">
        <f t="shared" si="9"/>
        <v>12.023664856908329</v>
      </c>
      <c r="K50" s="6">
        <v>2033</v>
      </c>
      <c r="L50" s="6">
        <f t="shared" si="10"/>
        <v>72.971290522783349</v>
      </c>
      <c r="M50" s="6">
        <f t="shared" si="10"/>
        <v>61.209606715030858</v>
      </c>
      <c r="N50" s="6">
        <f t="shared" si="10"/>
        <v>49.447922907278347</v>
      </c>
      <c r="P50" s="6">
        <v>2033</v>
      </c>
      <c r="Q50" s="6">
        <f t="shared" si="11"/>
        <v>1.1089726952071</v>
      </c>
      <c r="R50" s="6">
        <f t="shared" si="11"/>
        <v>0.93022587438193538</v>
      </c>
      <c r="S50" s="6">
        <f t="shared" si="11"/>
        <v>0.75147905355677058</v>
      </c>
      <c r="U50" s="6">
        <v>2033</v>
      </c>
      <c r="V50" s="6">
        <f t="shared" si="12"/>
        <v>978.12456331053613</v>
      </c>
      <c r="W50" s="6">
        <f t="shared" si="12"/>
        <v>820.46815137326098</v>
      </c>
      <c r="X50" s="6">
        <f t="shared" si="12"/>
        <v>662.81173943598583</v>
      </c>
      <c r="Z50" s="6">
        <v>2033</v>
      </c>
      <c r="AA50" s="6">
        <f t="shared" si="13"/>
        <v>81.843072084440152</v>
      </c>
      <c r="AB50" s="6">
        <f t="shared" si="13"/>
        <v>68.651413710086345</v>
      </c>
      <c r="AC50" s="6">
        <f t="shared" si="13"/>
        <v>55.45975533573251</v>
      </c>
      <c r="AE50" s="6">
        <v>2033</v>
      </c>
      <c r="AF50" s="6">
        <f t="shared" si="14"/>
        <v>157.47589707572052</v>
      </c>
      <c r="AG50" s="6">
        <f t="shared" si="14"/>
        <v>132.09356252363384</v>
      </c>
      <c r="AH50" s="6">
        <f t="shared" si="14"/>
        <v>106.7112279715471</v>
      </c>
      <c r="AJ50" s="6">
        <v>2033</v>
      </c>
      <c r="AK50" s="6">
        <f t="shared" si="15"/>
        <v>109.78918400365907</v>
      </c>
      <c r="AL50" s="6">
        <f t="shared" si="15"/>
        <v>92.093105744511107</v>
      </c>
      <c r="AM50" s="6">
        <f t="shared" si="15"/>
        <v>74.397027485363111</v>
      </c>
    </row>
    <row r="51" spans="6:39" x14ac:dyDescent="0.25">
      <c r="F51" s="6">
        <v>2034</v>
      </c>
      <c r="G51" s="6">
        <f t="shared" si="9"/>
        <v>17.517919435644959</v>
      </c>
      <c r="H51" s="6">
        <f t="shared" si="9"/>
        <v>14.570023789984289</v>
      </c>
      <c r="I51" s="6">
        <f t="shared" si="9"/>
        <v>11.622128144323623</v>
      </c>
      <c r="K51" s="6">
        <v>2034</v>
      </c>
      <c r="L51" s="6">
        <f t="shared" si="10"/>
        <v>72.043319575061687</v>
      </c>
      <c r="M51" s="6">
        <f t="shared" si="10"/>
        <v>59.919951337499889</v>
      </c>
      <c r="N51" s="6">
        <f t="shared" si="10"/>
        <v>47.796583099938118</v>
      </c>
      <c r="P51" s="6">
        <v>2034</v>
      </c>
      <c r="Q51" s="6">
        <f t="shared" si="11"/>
        <v>1.09486996472781</v>
      </c>
      <c r="R51" s="6">
        <f t="shared" si="11"/>
        <v>0.91062648687401804</v>
      </c>
      <c r="S51" s="6">
        <f t="shared" si="11"/>
        <v>0.72638300902022646</v>
      </c>
      <c r="U51" s="6">
        <v>2034</v>
      </c>
      <c r="V51" s="6">
        <f t="shared" si="12"/>
        <v>965.68581964158977</v>
      </c>
      <c r="W51" s="6">
        <f t="shared" si="12"/>
        <v>803.18130343715791</v>
      </c>
      <c r="X51" s="6">
        <f t="shared" si="12"/>
        <v>640.67678723272638</v>
      </c>
      <c r="Z51" s="6">
        <v>2034</v>
      </c>
      <c r="AA51" s="6">
        <f t="shared" si="13"/>
        <v>80.802279292884165</v>
      </c>
      <c r="AB51" s="6">
        <f t="shared" si="13"/>
        <v>67.204963232492048</v>
      </c>
      <c r="AC51" s="6">
        <f t="shared" si="13"/>
        <v>53.607647172099938</v>
      </c>
      <c r="AE51" s="6">
        <v>2034</v>
      </c>
      <c r="AF51" s="6">
        <f t="shared" si="14"/>
        <v>155.47328678329259</v>
      </c>
      <c r="AG51" s="6">
        <f t="shared" si="14"/>
        <v>129.31041813848958</v>
      </c>
      <c r="AH51" s="6">
        <f t="shared" si="14"/>
        <v>103.14754949368658</v>
      </c>
      <c r="AJ51" s="6">
        <v>2034</v>
      </c>
      <c r="AK51" s="6">
        <f t="shared" si="15"/>
        <v>108.39300240402497</v>
      </c>
      <c r="AL51" s="6">
        <f t="shared" si="15"/>
        <v>90.152750701717281</v>
      </c>
      <c r="AM51" s="6">
        <f t="shared" si="15"/>
        <v>71.912498999409635</v>
      </c>
    </row>
    <row r="52" spans="6:39" x14ac:dyDescent="0.25">
      <c r="F52" s="6">
        <v>2035</v>
      </c>
      <c r="G52" s="6">
        <f t="shared" si="9"/>
        <v>17.292275747976319</v>
      </c>
      <c r="H52" s="6">
        <f t="shared" si="9"/>
        <v>14.25033244372155</v>
      </c>
      <c r="I52" s="6">
        <f t="shared" si="9"/>
        <v>11.208389139466789</v>
      </c>
      <c r="K52" s="6">
        <v>2035</v>
      </c>
      <c r="L52" s="6">
        <f t="shared" si="10"/>
        <v>71.115348627340026</v>
      </c>
      <c r="M52" s="6">
        <f t="shared" si="10"/>
        <v>58.605204691427062</v>
      </c>
      <c r="N52" s="6">
        <f t="shared" si="10"/>
        <v>46.095060755514147</v>
      </c>
      <c r="P52" s="6">
        <v>2035</v>
      </c>
      <c r="Q52" s="6">
        <f t="shared" si="11"/>
        <v>1.0807672342485199</v>
      </c>
      <c r="R52" s="6">
        <f t="shared" si="11"/>
        <v>0.8906457777325969</v>
      </c>
      <c r="S52" s="6">
        <f t="shared" si="11"/>
        <v>0.70052432121667429</v>
      </c>
      <c r="U52" s="6">
        <v>2035</v>
      </c>
      <c r="V52" s="6">
        <f t="shared" si="12"/>
        <v>953.24707597264342</v>
      </c>
      <c r="W52" s="6">
        <f t="shared" si="12"/>
        <v>785.55812615961656</v>
      </c>
      <c r="X52" s="6">
        <f t="shared" si="12"/>
        <v>617.86917634659039</v>
      </c>
      <c r="Z52" s="6">
        <v>2035</v>
      </c>
      <c r="AA52" s="6">
        <f t="shared" si="13"/>
        <v>79.761486501328179</v>
      </c>
      <c r="AB52" s="6">
        <f t="shared" si="13"/>
        <v>65.730370913287828</v>
      </c>
      <c r="AC52" s="6">
        <f t="shared" si="13"/>
        <v>51.699255325247542</v>
      </c>
      <c r="AE52" s="6">
        <v>2035</v>
      </c>
      <c r="AF52" s="6">
        <f t="shared" si="14"/>
        <v>153.47067649086466</v>
      </c>
      <c r="AG52" s="6">
        <f t="shared" si="14"/>
        <v>126.47312547127314</v>
      </c>
      <c r="AH52" s="6">
        <f t="shared" si="14"/>
        <v>99.475574451681695</v>
      </c>
      <c r="AJ52" s="6">
        <v>2035</v>
      </c>
      <c r="AK52" s="6">
        <f t="shared" si="15"/>
        <v>106.99682080439089</v>
      </c>
      <c r="AL52" s="6">
        <f t="shared" si="15"/>
        <v>88.174644512149271</v>
      </c>
      <c r="AM52" s="6">
        <f t="shared" si="15"/>
        <v>69.352468219907735</v>
      </c>
    </row>
    <row r="53" spans="6:39" x14ac:dyDescent="0.25">
      <c r="F53" s="6">
        <v>2036</v>
      </c>
      <c r="G53" s="6">
        <f t="shared" si="9"/>
        <v>17.066632060307679</v>
      </c>
      <c r="H53" s="6">
        <f t="shared" si="9"/>
        <v>13.924354543697458</v>
      </c>
      <c r="I53" s="6">
        <f t="shared" si="9"/>
        <v>10.782077027087244</v>
      </c>
      <c r="K53" s="6">
        <v>2036</v>
      </c>
      <c r="L53" s="6">
        <f t="shared" si="10"/>
        <v>70.187377679618351</v>
      </c>
      <c r="M53" s="6">
        <f t="shared" si="10"/>
        <v>57.264604278682988</v>
      </c>
      <c r="N53" s="6">
        <f t="shared" si="10"/>
        <v>44.341830877747647</v>
      </c>
      <c r="P53" s="6">
        <v>2036</v>
      </c>
      <c r="Q53" s="6">
        <f t="shared" si="11"/>
        <v>1.0666645037692299</v>
      </c>
      <c r="R53" s="6">
        <f t="shared" si="11"/>
        <v>0.87027215898109112</v>
      </c>
      <c r="S53" s="6">
        <f t="shared" si="11"/>
        <v>0.67387981419295273</v>
      </c>
      <c r="U53" s="6">
        <v>2036</v>
      </c>
      <c r="V53" s="6">
        <f t="shared" si="12"/>
        <v>940.80833230369706</v>
      </c>
      <c r="W53" s="6">
        <f t="shared" si="12"/>
        <v>767.58839883404858</v>
      </c>
      <c r="X53" s="6">
        <f t="shared" si="12"/>
        <v>594.36846536440066</v>
      </c>
      <c r="Z53" s="6">
        <v>2036</v>
      </c>
      <c r="AA53" s="6">
        <f t="shared" si="13"/>
        <v>78.720693709772206</v>
      </c>
      <c r="AB53" s="6">
        <f t="shared" si="13"/>
        <v>64.226781550531726</v>
      </c>
      <c r="AC53" s="6">
        <f t="shared" si="13"/>
        <v>49.732869391291274</v>
      </c>
      <c r="AE53" s="6">
        <v>2036</v>
      </c>
      <c r="AF53" s="6">
        <f t="shared" si="14"/>
        <v>151.4680661984367</v>
      </c>
      <c r="AG53" s="6">
        <f t="shared" si="14"/>
        <v>123.58003901076933</v>
      </c>
      <c r="AH53" s="6">
        <f t="shared" si="14"/>
        <v>95.692011823102007</v>
      </c>
      <c r="AJ53" s="6">
        <v>2036</v>
      </c>
      <c r="AK53" s="6">
        <f t="shared" si="15"/>
        <v>105.60063920475679</v>
      </c>
      <c r="AL53" s="6">
        <f t="shared" si="15"/>
        <v>86.157639956855206</v>
      </c>
      <c r="AM53" s="6">
        <f t="shared" si="15"/>
        <v>66.714640708953681</v>
      </c>
    </row>
    <row r="54" spans="6:39" x14ac:dyDescent="0.25">
      <c r="F54" s="6">
        <v>2037</v>
      </c>
      <c r="G54" s="6">
        <f t="shared" si="9"/>
        <v>16.840988372639039</v>
      </c>
      <c r="H54" s="6">
        <f t="shared" si="9"/>
        <v>13.591899047937577</v>
      </c>
      <c r="I54" s="6">
        <f t="shared" si="9"/>
        <v>10.342809723236117</v>
      </c>
      <c r="K54" s="6">
        <v>2037</v>
      </c>
      <c r="L54" s="6">
        <f t="shared" si="10"/>
        <v>69.259406731896689</v>
      </c>
      <c r="M54" s="6">
        <f t="shared" si="10"/>
        <v>55.897364429595683</v>
      </c>
      <c r="N54" s="6">
        <f t="shared" si="10"/>
        <v>42.535322127294698</v>
      </c>
      <c r="P54" s="6">
        <v>2037</v>
      </c>
      <c r="Q54" s="6">
        <f t="shared" si="11"/>
        <v>1.0525617732899399</v>
      </c>
      <c r="R54" s="6">
        <f t="shared" si="11"/>
        <v>0.84949369049609857</v>
      </c>
      <c r="S54" s="6">
        <f t="shared" si="11"/>
        <v>0.64642560770225732</v>
      </c>
      <c r="U54" s="6">
        <v>2037</v>
      </c>
      <c r="V54" s="6">
        <f t="shared" si="12"/>
        <v>928.3695886347507</v>
      </c>
      <c r="W54" s="6">
        <f t="shared" si="12"/>
        <v>749.26159015698772</v>
      </c>
      <c r="X54" s="6">
        <f t="shared" si="12"/>
        <v>570.15359167922497</v>
      </c>
      <c r="Z54" s="6">
        <v>2037</v>
      </c>
      <c r="AA54" s="6">
        <f t="shared" si="13"/>
        <v>77.679900918216205</v>
      </c>
      <c r="AB54" s="6">
        <f t="shared" si="13"/>
        <v>62.69331395356447</v>
      </c>
      <c r="AC54" s="6">
        <f t="shared" si="13"/>
        <v>47.706726988912763</v>
      </c>
      <c r="AE54" s="6">
        <v>2037</v>
      </c>
      <c r="AF54" s="6">
        <f t="shared" si="14"/>
        <v>149.46545590600874</v>
      </c>
      <c r="AG54" s="6">
        <f t="shared" si="14"/>
        <v>120.6294632403508</v>
      </c>
      <c r="AH54" s="6">
        <f t="shared" si="14"/>
        <v>91.793470574692876</v>
      </c>
      <c r="AJ54" s="6">
        <v>2037</v>
      </c>
      <c r="AK54" s="6">
        <f t="shared" si="15"/>
        <v>104.2044576051227</v>
      </c>
      <c r="AL54" s="6">
        <f t="shared" si="15"/>
        <v>84.100554954066155</v>
      </c>
      <c r="AM54" s="6">
        <f t="shared" si="15"/>
        <v>63.99665230300964</v>
      </c>
    </row>
    <row r="55" spans="6:39" x14ac:dyDescent="0.25">
      <c r="F55" s="6">
        <v>2038</v>
      </c>
      <c r="G55" s="6">
        <f t="shared" si="9"/>
        <v>16.615344684970399</v>
      </c>
      <c r="H55" s="6">
        <f t="shared" si="9"/>
        <v>13.252769108896183</v>
      </c>
      <c r="I55" s="6">
        <f t="shared" si="9"/>
        <v>9.890193532821975</v>
      </c>
      <c r="K55" s="6">
        <v>2038</v>
      </c>
      <c r="L55" s="6">
        <f t="shared" si="10"/>
        <v>68.331435784175028</v>
      </c>
      <c r="M55" s="6">
        <f t="shared" si="10"/>
        <v>54.502675598791001</v>
      </c>
      <c r="N55" s="6">
        <f t="shared" si="10"/>
        <v>40.673915413407023</v>
      </c>
      <c r="P55" s="6">
        <v>2038</v>
      </c>
      <c r="Q55" s="6">
        <f t="shared" si="11"/>
        <v>1.0384590428106499</v>
      </c>
      <c r="R55" s="6">
        <f t="shared" si="11"/>
        <v>0.82829806930601146</v>
      </c>
      <c r="S55" s="6">
        <f t="shared" si="11"/>
        <v>0.61813709580137344</v>
      </c>
      <c r="U55" s="6">
        <v>2038</v>
      </c>
      <c r="V55" s="6">
        <f t="shared" si="12"/>
        <v>915.93084496580423</v>
      </c>
      <c r="W55" s="6">
        <f t="shared" si="12"/>
        <v>730.56684878936744</v>
      </c>
      <c r="X55" s="6">
        <f t="shared" si="12"/>
        <v>545.20285261293111</v>
      </c>
      <c r="Z55" s="6">
        <v>2038</v>
      </c>
      <c r="AA55" s="6">
        <f t="shared" si="13"/>
        <v>76.639108126660219</v>
      </c>
      <c r="AB55" s="6">
        <f t="shared" si="13"/>
        <v>61.129060153239095</v>
      </c>
      <c r="AC55" s="6">
        <f t="shared" si="13"/>
        <v>45.619012179818014</v>
      </c>
      <c r="AE55" s="6">
        <v>2038</v>
      </c>
      <c r="AF55" s="6">
        <f t="shared" si="14"/>
        <v>147.46284561358081</v>
      </c>
      <c r="AG55" s="6">
        <f t="shared" si="14"/>
        <v>117.61965111836452</v>
      </c>
      <c r="AH55" s="6">
        <f t="shared" si="14"/>
        <v>87.77645662314832</v>
      </c>
      <c r="AJ55" s="6">
        <v>2038</v>
      </c>
      <c r="AK55" s="6">
        <f t="shared" si="15"/>
        <v>102.80827600548859</v>
      </c>
      <c r="AL55" s="6">
        <f t="shared" si="15"/>
        <v>82.002171499750574</v>
      </c>
      <c r="AM55" s="6">
        <f t="shared" si="15"/>
        <v>61.196066994012611</v>
      </c>
    </row>
    <row r="56" spans="6:39" x14ac:dyDescent="0.25">
      <c r="F56" s="6">
        <v>2039</v>
      </c>
      <c r="G56" s="6">
        <f t="shared" si="9"/>
        <v>16.389700997301759</v>
      </c>
      <c r="H56" s="6">
        <f t="shared" si="9"/>
        <v>12.906761897030869</v>
      </c>
      <c r="I56" s="6">
        <f t="shared" si="9"/>
        <v>9.423822796759989</v>
      </c>
      <c r="K56" s="6">
        <v>2039</v>
      </c>
      <c r="L56" s="6">
        <f t="shared" si="10"/>
        <v>67.403464836453352</v>
      </c>
      <c r="M56" s="6">
        <f t="shared" si="10"/>
        <v>53.07970363963431</v>
      </c>
      <c r="N56" s="6">
        <f t="shared" si="10"/>
        <v>38.755942442815304</v>
      </c>
      <c r="P56" s="6">
        <v>2039</v>
      </c>
      <c r="Q56" s="6">
        <f t="shared" si="11"/>
        <v>1.0243563123313599</v>
      </c>
      <c r="R56" s="6">
        <f t="shared" si="11"/>
        <v>0.80667261856442929</v>
      </c>
      <c r="S56" s="6">
        <f t="shared" si="11"/>
        <v>0.58898892479749931</v>
      </c>
      <c r="U56" s="6">
        <v>2039</v>
      </c>
      <c r="V56" s="6">
        <f t="shared" si="12"/>
        <v>903.49210129685787</v>
      </c>
      <c r="W56" s="6">
        <f t="shared" si="12"/>
        <v>711.49299363096497</v>
      </c>
      <c r="X56" s="6">
        <f t="shared" si="12"/>
        <v>519.49388596507242</v>
      </c>
      <c r="Z56" s="6">
        <v>2039</v>
      </c>
      <c r="AA56" s="6">
        <f t="shared" si="13"/>
        <v>75.598315335104232</v>
      </c>
      <c r="AB56" s="6">
        <f t="shared" si="13"/>
        <v>59.533084588149741</v>
      </c>
      <c r="AC56" s="6">
        <f t="shared" si="13"/>
        <v>43.467853841195293</v>
      </c>
      <c r="AE56" s="6">
        <v>2039</v>
      </c>
      <c r="AF56" s="6">
        <f t="shared" si="14"/>
        <v>145.46023532115285</v>
      </c>
      <c r="AG56" s="6">
        <f t="shared" si="14"/>
        <v>114.54880251233868</v>
      </c>
      <c r="AH56" s="6">
        <f t="shared" si="14"/>
        <v>83.637369703524598</v>
      </c>
      <c r="AJ56" s="6">
        <v>2039</v>
      </c>
      <c r="AK56" s="6">
        <f t="shared" si="15"/>
        <v>101.4120944058545</v>
      </c>
      <c r="AL56" s="6">
        <f t="shared" si="15"/>
        <v>79.861234575973356</v>
      </c>
      <c r="AM56" s="6">
        <f t="shared" si="15"/>
        <v>58.310374746092279</v>
      </c>
    </row>
    <row r="57" spans="6:39" x14ac:dyDescent="0.25">
      <c r="F57" s="6">
        <v>2040</v>
      </c>
      <c r="G57" s="6">
        <f t="shared" si="9"/>
        <v>16.164057309633119</v>
      </c>
      <c r="H57" s="6">
        <f t="shared" si="9"/>
        <v>12.553668419015743</v>
      </c>
      <c r="I57" s="6">
        <f t="shared" si="9"/>
        <v>8.9432795283983708</v>
      </c>
      <c r="K57" s="6">
        <v>2040</v>
      </c>
      <c r="L57" s="6">
        <f t="shared" si="10"/>
        <v>66.475493888731691</v>
      </c>
      <c r="M57" s="6">
        <f t="shared" si="10"/>
        <v>51.627589056623194</v>
      </c>
      <c r="N57" s="6">
        <f t="shared" si="10"/>
        <v>36.779684224514725</v>
      </c>
      <c r="P57" s="6">
        <v>2040</v>
      </c>
      <c r="Q57" s="6">
        <f t="shared" si="11"/>
        <v>1.0102535818520699</v>
      </c>
      <c r="R57" s="6">
        <f t="shared" si="11"/>
        <v>0.78460427618848394</v>
      </c>
      <c r="S57" s="6">
        <f t="shared" si="11"/>
        <v>0.55895497052489818</v>
      </c>
      <c r="U57" s="6">
        <v>2040</v>
      </c>
      <c r="V57" s="6">
        <f t="shared" si="12"/>
        <v>891.05335762791151</v>
      </c>
      <c r="W57" s="6">
        <f t="shared" si="12"/>
        <v>692.02850379929419</v>
      </c>
      <c r="X57" s="6">
        <f t="shared" si="12"/>
        <v>493.0036499706772</v>
      </c>
      <c r="Z57" s="6">
        <v>2040</v>
      </c>
      <c r="AA57" s="6">
        <f t="shared" si="13"/>
        <v>74.557522543548245</v>
      </c>
      <c r="AB57" s="6">
        <f t="shared" si="13"/>
        <v>57.904423266131062</v>
      </c>
      <c r="AC57" s="6">
        <f t="shared" si="13"/>
        <v>41.251323988713906</v>
      </c>
      <c r="AE57" s="6">
        <v>2040</v>
      </c>
      <c r="AF57" s="6">
        <f t="shared" si="14"/>
        <v>143.45762502872492</v>
      </c>
      <c r="AG57" s="6">
        <f t="shared" si="14"/>
        <v>111.41506258560662</v>
      </c>
      <c r="AH57" s="6">
        <f t="shared" si="14"/>
        <v>79.372500142488391</v>
      </c>
      <c r="AJ57" s="6">
        <v>2040</v>
      </c>
      <c r="AK57" s="6">
        <f t="shared" si="15"/>
        <v>100.01591280622041</v>
      </c>
      <c r="AL57" s="6">
        <f t="shared" si="15"/>
        <v>77.676451026080855</v>
      </c>
      <c r="AM57" s="6">
        <f t="shared" si="15"/>
        <v>55.336989245941339</v>
      </c>
    </row>
    <row r="58" spans="6:39" x14ac:dyDescent="0.25">
      <c r="F58" s="6">
        <v>2041</v>
      </c>
      <c r="G58" s="6">
        <f t="shared" ref="G58:I67" si="16">$G$2-G25*1.204</f>
        <v>15.938413621964481</v>
      </c>
      <c r="H58" s="6">
        <f t="shared" si="16"/>
        <v>12.213254158379915</v>
      </c>
      <c r="I58" s="6">
        <f t="shared" si="16"/>
        <v>8.4880946947953557</v>
      </c>
      <c r="K58" s="6">
        <v>2041</v>
      </c>
      <c r="L58" s="6">
        <f t="shared" ref="L58:N67" si="17">$H$2-L25*1.204</f>
        <v>65.54752294101003</v>
      </c>
      <c r="M58" s="6">
        <f t="shared" si="17"/>
        <v>50.227618389045318</v>
      </c>
      <c r="N58" s="6">
        <f t="shared" si="17"/>
        <v>34.907713837080642</v>
      </c>
      <c r="P58" s="6">
        <v>2041</v>
      </c>
      <c r="Q58" s="6">
        <f t="shared" ref="Q58:S67" si="18">$I$2-Q25*1.204</f>
        <v>0.99615085137278003</v>
      </c>
      <c r="R58" s="6">
        <f t="shared" si="18"/>
        <v>0.76332838489874466</v>
      </c>
      <c r="S58" s="6">
        <f t="shared" si="18"/>
        <v>0.53050591842470973</v>
      </c>
      <c r="U58" s="6">
        <v>2041</v>
      </c>
      <c r="V58" s="6">
        <f t="shared" ref="V58:X67" si="19">$J$2-V25*1.204</f>
        <v>878.61461395896504</v>
      </c>
      <c r="W58" s="6">
        <f t="shared" si="19"/>
        <v>673.26296343318768</v>
      </c>
      <c r="X58" s="6">
        <f t="shared" si="19"/>
        <v>467.91131290741089</v>
      </c>
      <c r="Z58" s="6">
        <v>2041</v>
      </c>
      <c r="AA58" s="6">
        <f t="shared" ref="AA58:AC67" si="20">$K$2-AA25*1.204</f>
        <v>73.516729751992273</v>
      </c>
      <c r="AB58" s="6">
        <f t="shared" si="20"/>
        <v>56.334245468235274</v>
      </c>
      <c r="AC58" s="6">
        <f t="shared" si="20"/>
        <v>39.151761184478318</v>
      </c>
      <c r="AE58" s="6">
        <v>2041</v>
      </c>
      <c r="AF58" s="6">
        <f t="shared" ref="AF58:AH67" si="21">$L$2-AF25*1.204</f>
        <v>141.45501473629696</v>
      </c>
      <c r="AG58" s="6">
        <f t="shared" si="21"/>
        <v>108.39385198103759</v>
      </c>
      <c r="AH58" s="6">
        <f t="shared" si="21"/>
        <v>75.332689225778296</v>
      </c>
      <c r="AJ58" s="6">
        <v>2041</v>
      </c>
      <c r="AK58" s="6">
        <f t="shared" ref="AK58:AM67" si="22">$M$2-AK25*1.204</f>
        <v>98.619731206586323</v>
      </c>
      <c r="AL58" s="6">
        <f t="shared" si="22"/>
        <v>75.570120767683633</v>
      </c>
      <c r="AM58" s="6">
        <f t="shared" si="22"/>
        <v>52.520510328781</v>
      </c>
    </row>
    <row r="59" spans="6:39" x14ac:dyDescent="0.25">
      <c r="F59" s="6">
        <v>2042</v>
      </c>
      <c r="G59" s="6">
        <f t="shared" si="16"/>
        <v>15.712769934295839</v>
      </c>
      <c r="H59" s="6">
        <f t="shared" si="16"/>
        <v>11.866481787841462</v>
      </c>
      <c r="I59" s="6">
        <f t="shared" si="16"/>
        <v>8.0201936413870918</v>
      </c>
      <c r="K59" s="6">
        <v>2042</v>
      </c>
      <c r="L59" s="6">
        <f t="shared" si="17"/>
        <v>64.619551993288354</v>
      </c>
      <c r="M59" s="6">
        <f t="shared" si="17"/>
        <v>48.801499676587397</v>
      </c>
      <c r="N59" s="6">
        <f t="shared" si="17"/>
        <v>32.98344735988649</v>
      </c>
      <c r="P59" s="6">
        <v>2042</v>
      </c>
      <c r="Q59" s="6">
        <f t="shared" si="18"/>
        <v>0.98204812089348992</v>
      </c>
      <c r="R59" s="6">
        <f t="shared" si="18"/>
        <v>0.74165511174009136</v>
      </c>
      <c r="S59" s="6">
        <f t="shared" si="18"/>
        <v>0.50126210258669324</v>
      </c>
      <c r="U59" s="6">
        <v>2042</v>
      </c>
      <c r="V59" s="6">
        <f t="shared" si="19"/>
        <v>866.17587029001868</v>
      </c>
      <c r="W59" s="6">
        <f t="shared" si="19"/>
        <v>654.14692844383319</v>
      </c>
      <c r="X59" s="6">
        <f t="shared" si="19"/>
        <v>442.11798659764838</v>
      </c>
      <c r="Z59" s="6">
        <v>2042</v>
      </c>
      <c r="AA59" s="6">
        <f t="shared" si="20"/>
        <v>72.475936960436272</v>
      </c>
      <c r="AB59" s="6">
        <f t="shared" si="20"/>
        <v>54.734740570508123</v>
      </c>
      <c r="AC59" s="6">
        <f t="shared" si="20"/>
        <v>36.993544180580038</v>
      </c>
      <c r="AE59" s="6">
        <v>2042</v>
      </c>
      <c r="AF59" s="6">
        <f t="shared" si="21"/>
        <v>139.452404443869</v>
      </c>
      <c r="AG59" s="6">
        <f t="shared" si="21"/>
        <v>105.31621251527174</v>
      </c>
      <c r="AH59" s="6">
        <f t="shared" si="21"/>
        <v>71.180020586674587</v>
      </c>
      <c r="AJ59" s="6">
        <v>2042</v>
      </c>
      <c r="AK59" s="6">
        <f t="shared" si="22"/>
        <v>97.223549606952218</v>
      </c>
      <c r="AL59" s="6">
        <f t="shared" si="22"/>
        <v>73.424449386358418</v>
      </c>
      <c r="AM59" s="6">
        <f t="shared" si="22"/>
        <v>49.625349165764703</v>
      </c>
    </row>
    <row r="60" spans="6:39" x14ac:dyDescent="0.25">
      <c r="F60" s="6">
        <v>2043</v>
      </c>
      <c r="G60" s="6">
        <f t="shared" si="16"/>
        <v>15.487126246627199</v>
      </c>
      <c r="H60" s="6">
        <f t="shared" si="16"/>
        <v>11.513173684779641</v>
      </c>
      <c r="I60" s="6">
        <f t="shared" si="16"/>
        <v>7.5392211229320925</v>
      </c>
      <c r="K60" s="6">
        <v>2043</v>
      </c>
      <c r="L60" s="6">
        <f t="shared" si="17"/>
        <v>63.691581045566686</v>
      </c>
      <c r="M60" s="6">
        <f t="shared" si="17"/>
        <v>47.348502437340514</v>
      </c>
      <c r="N60" s="6">
        <f t="shared" si="17"/>
        <v>31.00542382911437</v>
      </c>
      <c r="P60" s="6">
        <v>2043</v>
      </c>
      <c r="Q60" s="6">
        <f t="shared" si="18"/>
        <v>0.96794539041419991</v>
      </c>
      <c r="R60" s="6">
        <f t="shared" si="18"/>
        <v>0.71957335529872757</v>
      </c>
      <c r="S60" s="6">
        <f t="shared" si="18"/>
        <v>0.47120132018325578</v>
      </c>
      <c r="U60" s="6">
        <v>2043</v>
      </c>
      <c r="V60" s="6">
        <f t="shared" si="19"/>
        <v>853.73712662107221</v>
      </c>
      <c r="W60" s="6">
        <f t="shared" si="19"/>
        <v>634.67060727768853</v>
      </c>
      <c r="X60" s="6">
        <f t="shared" si="19"/>
        <v>415.60408793430531</v>
      </c>
      <c r="Z60" s="6">
        <v>2043</v>
      </c>
      <c r="AA60" s="6">
        <f t="shared" si="20"/>
        <v>71.435144168880285</v>
      </c>
      <c r="AB60" s="6">
        <f t="shared" si="20"/>
        <v>53.105089279730343</v>
      </c>
      <c r="AC60" s="6">
        <f t="shared" si="20"/>
        <v>34.77503439058043</v>
      </c>
      <c r="AE60" s="6">
        <v>2043</v>
      </c>
      <c r="AF60" s="6">
        <f t="shared" si="21"/>
        <v>137.44979415144104</v>
      </c>
      <c r="AG60" s="6">
        <f t="shared" si="21"/>
        <v>102.1805677697878</v>
      </c>
      <c r="AH60" s="6">
        <f t="shared" si="21"/>
        <v>66.911341388134616</v>
      </c>
      <c r="AJ60" s="6">
        <v>2043</v>
      </c>
      <c r="AK60" s="6">
        <f t="shared" si="22"/>
        <v>95.827368007318128</v>
      </c>
      <c r="AL60" s="6">
        <f t="shared" si="22"/>
        <v>71.238337833258271</v>
      </c>
      <c r="AM60" s="6">
        <f t="shared" si="22"/>
        <v>46.649307659198456</v>
      </c>
    </row>
    <row r="61" spans="6:39" x14ac:dyDescent="0.25">
      <c r="F61" s="6">
        <v>2044</v>
      </c>
      <c r="G61" s="6">
        <f t="shared" si="16"/>
        <v>15.261482558958557</v>
      </c>
      <c r="H61" s="6">
        <f t="shared" si="16"/>
        <v>11.153147264439381</v>
      </c>
      <c r="I61" s="6">
        <f t="shared" si="16"/>
        <v>7.044811969920211</v>
      </c>
      <c r="K61" s="6">
        <v>2044</v>
      </c>
      <c r="L61" s="6">
        <f t="shared" si="17"/>
        <v>62.763610097845017</v>
      </c>
      <c r="M61" s="6">
        <f t="shared" si="17"/>
        <v>45.867875782370177</v>
      </c>
      <c r="N61" s="6">
        <f t="shared" si="17"/>
        <v>28.972141466895366</v>
      </c>
      <c r="P61" s="6">
        <v>2044</v>
      </c>
      <c r="Q61" s="6">
        <f t="shared" si="18"/>
        <v>0.9538426599349098</v>
      </c>
      <c r="R61" s="6">
        <f t="shared" si="18"/>
        <v>0.69707170402746133</v>
      </c>
      <c r="S61" s="6">
        <f t="shared" si="18"/>
        <v>0.44030074812001319</v>
      </c>
      <c r="U61" s="6">
        <v>2044</v>
      </c>
      <c r="V61" s="6">
        <f t="shared" si="19"/>
        <v>841.29838295212585</v>
      </c>
      <c r="W61" s="6">
        <f t="shared" si="19"/>
        <v>614.82393484057957</v>
      </c>
      <c r="X61" s="6">
        <f t="shared" si="19"/>
        <v>388.34948672903363</v>
      </c>
      <c r="Z61" s="6">
        <v>2044</v>
      </c>
      <c r="AA61" s="6">
        <f t="shared" si="20"/>
        <v>70.394351377324298</v>
      </c>
      <c r="AB61" s="6">
        <f t="shared" si="20"/>
        <v>51.444449414589869</v>
      </c>
      <c r="AC61" s="6">
        <f t="shared" si="20"/>
        <v>32.494547451855468</v>
      </c>
      <c r="AE61" s="6">
        <v>2044</v>
      </c>
      <c r="AF61" s="6">
        <f t="shared" si="21"/>
        <v>135.44718385901311</v>
      </c>
      <c r="AG61" s="6">
        <f t="shared" si="21"/>
        <v>98.985297286625965</v>
      </c>
      <c r="AH61" s="6">
        <f t="shared" si="21"/>
        <v>62.523410714238878</v>
      </c>
      <c r="AJ61" s="6">
        <v>2044</v>
      </c>
      <c r="AK61" s="6">
        <f t="shared" si="22"/>
        <v>94.431186407684024</v>
      </c>
      <c r="AL61" s="6">
        <f t="shared" si="22"/>
        <v>69.010656356081881</v>
      </c>
      <c r="AM61" s="6">
        <f t="shared" si="22"/>
        <v>43.590126304479796</v>
      </c>
    </row>
    <row r="62" spans="6:39" x14ac:dyDescent="0.25">
      <c r="F62" s="6">
        <v>2045</v>
      </c>
      <c r="G62" s="6">
        <f t="shared" si="16"/>
        <v>15.035838871289917</v>
      </c>
      <c r="H62" s="6">
        <f t="shared" si="16"/>
        <v>10.786214841307174</v>
      </c>
      <c r="I62" s="6">
        <f t="shared" si="16"/>
        <v>6.5365908113244444</v>
      </c>
      <c r="K62" s="6">
        <v>2045</v>
      </c>
      <c r="L62" s="6">
        <f t="shared" si="17"/>
        <v>61.835639150123356</v>
      </c>
      <c r="M62" s="6">
        <f t="shared" si="17"/>
        <v>44.358847845617824</v>
      </c>
      <c r="N62" s="6">
        <f t="shared" si="17"/>
        <v>26.882056541112341</v>
      </c>
      <c r="P62" s="6">
        <v>2045</v>
      </c>
      <c r="Q62" s="6">
        <f t="shared" si="18"/>
        <v>0.93973992945561979</v>
      </c>
      <c r="R62" s="6">
        <f t="shared" si="18"/>
        <v>0.6741384275816984</v>
      </c>
      <c r="S62" s="6">
        <f t="shared" si="18"/>
        <v>0.40853692570777778</v>
      </c>
      <c r="U62" s="6">
        <v>2045</v>
      </c>
      <c r="V62" s="6">
        <f t="shared" si="19"/>
        <v>828.85963928317938</v>
      </c>
      <c r="W62" s="6">
        <f t="shared" si="19"/>
        <v>594.5965648559627</v>
      </c>
      <c r="X62" s="6">
        <f t="shared" si="19"/>
        <v>360.3334904287467</v>
      </c>
      <c r="Z62" s="6">
        <v>2045</v>
      </c>
      <c r="AA62" s="6">
        <f t="shared" si="20"/>
        <v>69.353558585768312</v>
      </c>
      <c r="AB62" s="6">
        <f t="shared" si="20"/>
        <v>49.751955266271416</v>
      </c>
      <c r="AC62" s="6">
        <f t="shared" si="20"/>
        <v>30.150351946774556</v>
      </c>
      <c r="AE62" s="6">
        <v>2045</v>
      </c>
      <c r="AF62" s="6">
        <f t="shared" si="21"/>
        <v>133.44457356658515</v>
      </c>
      <c r="AG62" s="6">
        <f t="shared" si="21"/>
        <v>95.728735338085329</v>
      </c>
      <c r="AH62" s="6">
        <f t="shared" si="21"/>
        <v>58.012897109585566</v>
      </c>
      <c r="AJ62" s="6">
        <v>2045</v>
      </c>
      <c r="AK62" s="6">
        <f t="shared" si="22"/>
        <v>93.035004808049919</v>
      </c>
      <c r="AL62" s="6">
        <f t="shared" si="22"/>
        <v>66.74024364133021</v>
      </c>
      <c r="AM62" s="6">
        <f t="shared" si="22"/>
        <v>40.445482474610557</v>
      </c>
    </row>
    <row r="63" spans="6:39" x14ac:dyDescent="0.25">
      <c r="F63" s="6">
        <v>2046</v>
      </c>
      <c r="G63" s="6">
        <f t="shared" si="16"/>
        <v>14.810195183621275</v>
      </c>
      <c r="H63" s="6">
        <f t="shared" si="16"/>
        <v>10.41218348661433</v>
      </c>
      <c r="I63" s="6">
        <f t="shared" si="16"/>
        <v>6.0141717896073867</v>
      </c>
      <c r="K63" s="6">
        <v>2046</v>
      </c>
      <c r="L63" s="6">
        <f t="shared" si="17"/>
        <v>60.90766820240168</v>
      </c>
      <c r="M63" s="6">
        <f t="shared" si="17"/>
        <v>42.820625197875763</v>
      </c>
      <c r="N63" s="6">
        <f t="shared" si="17"/>
        <v>24.733582193349854</v>
      </c>
      <c r="P63" s="6">
        <v>2046</v>
      </c>
      <c r="Q63" s="6">
        <f t="shared" si="18"/>
        <v>0.92563719897632968</v>
      </c>
      <c r="R63" s="6">
        <f t="shared" si="18"/>
        <v>0.65076146791339562</v>
      </c>
      <c r="S63" s="6">
        <f t="shared" si="18"/>
        <v>0.37588573685046167</v>
      </c>
      <c r="U63" s="6">
        <v>2046</v>
      </c>
      <c r="V63" s="6">
        <f t="shared" si="19"/>
        <v>816.4208956142329</v>
      </c>
      <c r="W63" s="6">
        <f t="shared" si="19"/>
        <v>573.97786200970688</v>
      </c>
      <c r="X63" s="6">
        <f t="shared" si="19"/>
        <v>331.53482840518097</v>
      </c>
      <c r="Z63" s="6">
        <v>2046</v>
      </c>
      <c r="AA63" s="6">
        <f t="shared" si="20"/>
        <v>68.312765794212311</v>
      </c>
      <c r="AB63" s="6">
        <f t="shared" si="20"/>
        <v>48.026716941182933</v>
      </c>
      <c r="AC63" s="6">
        <f t="shared" si="20"/>
        <v>27.740668088153555</v>
      </c>
      <c r="AE63" s="6">
        <v>2046</v>
      </c>
      <c r="AF63" s="6">
        <f t="shared" si="21"/>
        <v>131.44196327415719</v>
      </c>
      <c r="AG63" s="6">
        <f t="shared" si="21"/>
        <v>92.409169662050843</v>
      </c>
      <c r="AH63" s="6">
        <f t="shared" si="21"/>
        <v>53.376376049944511</v>
      </c>
      <c r="AJ63" s="6">
        <v>2046</v>
      </c>
      <c r="AK63" s="6">
        <f t="shared" si="22"/>
        <v>91.638823208415829</v>
      </c>
      <c r="AL63" s="6">
        <f t="shared" si="22"/>
        <v>64.4259059326005</v>
      </c>
      <c r="AM63" s="6">
        <f t="shared" si="22"/>
        <v>37.212988656785171</v>
      </c>
    </row>
    <row r="64" spans="6:39" x14ac:dyDescent="0.25">
      <c r="F64" s="6">
        <v>2047</v>
      </c>
      <c r="G64" s="6">
        <f t="shared" si="16"/>
        <v>14.584551495952633</v>
      </c>
      <c r="H64" s="6">
        <f t="shared" si="16"/>
        <v>10.03085488185933</v>
      </c>
      <c r="I64" s="6">
        <f t="shared" si="16"/>
        <v>5.4771582677660309</v>
      </c>
      <c r="K64" s="6">
        <v>2047</v>
      </c>
      <c r="L64" s="6">
        <f t="shared" si="17"/>
        <v>59.979697254680005</v>
      </c>
      <c r="M64" s="6">
        <f t="shared" si="17"/>
        <v>41.252392244390592</v>
      </c>
      <c r="N64" s="6">
        <f t="shared" si="17"/>
        <v>22.5250872341012</v>
      </c>
      <c r="P64" s="6">
        <v>2047</v>
      </c>
      <c r="Q64" s="6">
        <f t="shared" si="18"/>
        <v>0.91153446849703956</v>
      </c>
      <c r="R64" s="6">
        <f t="shared" si="18"/>
        <v>0.62692843011620814</v>
      </c>
      <c r="S64" s="6">
        <f t="shared" si="18"/>
        <v>0.34232239173537693</v>
      </c>
      <c r="U64" s="6">
        <v>2047</v>
      </c>
      <c r="V64" s="6">
        <f t="shared" si="19"/>
        <v>803.98215194528643</v>
      </c>
      <c r="W64" s="6">
        <f t="shared" si="19"/>
        <v>552.95689387542473</v>
      </c>
      <c r="X64" s="6">
        <f t="shared" si="19"/>
        <v>301.93163580556313</v>
      </c>
      <c r="Z64" s="6">
        <v>2047</v>
      </c>
      <c r="AA64" s="6">
        <f t="shared" si="20"/>
        <v>67.271973002656324</v>
      </c>
      <c r="AB64" s="6">
        <f t="shared" si="20"/>
        <v>46.267819685320262</v>
      </c>
      <c r="AC64" s="6">
        <f t="shared" si="20"/>
        <v>25.263666367984229</v>
      </c>
      <c r="AE64" s="6">
        <v>2047</v>
      </c>
      <c r="AF64" s="6">
        <f t="shared" si="21"/>
        <v>129.43935298172923</v>
      </c>
      <c r="AG64" s="6">
        <f t="shared" si="21"/>
        <v>89.024840161989744</v>
      </c>
      <c r="AH64" s="6">
        <f t="shared" si="21"/>
        <v>48.610327342250315</v>
      </c>
      <c r="AJ64" s="6">
        <v>2047</v>
      </c>
      <c r="AK64" s="6">
        <f t="shared" si="22"/>
        <v>90.242641608781724</v>
      </c>
      <c r="AL64" s="6">
        <f t="shared" si="22"/>
        <v>62.066416124248704</v>
      </c>
      <c r="AM64" s="6">
        <f t="shared" si="22"/>
        <v>33.890190639715698</v>
      </c>
    </row>
    <row r="65" spans="4:44" x14ac:dyDescent="0.25">
      <c r="F65" s="6">
        <v>2048</v>
      </c>
      <c r="G65" s="6">
        <f t="shared" si="16"/>
        <v>14.358907808283991</v>
      </c>
      <c r="H65" s="6">
        <f t="shared" si="16"/>
        <v>9.6420251682382165</v>
      </c>
      <c r="I65" s="6">
        <f t="shared" si="16"/>
        <v>4.9251425281924384</v>
      </c>
      <c r="K65" s="6">
        <v>2048</v>
      </c>
      <c r="L65" s="6">
        <f t="shared" si="17"/>
        <v>59.051726306958329</v>
      </c>
      <c r="M65" s="6">
        <f t="shared" si="17"/>
        <v>39.653310605638076</v>
      </c>
      <c r="N65" s="6">
        <f t="shared" si="17"/>
        <v>20.254894904317823</v>
      </c>
      <c r="P65" s="6">
        <v>2048</v>
      </c>
      <c r="Q65" s="6">
        <f t="shared" si="18"/>
        <v>0.89743173801774945</v>
      </c>
      <c r="R65" s="6">
        <f t="shared" si="18"/>
        <v>0.60262657301488853</v>
      </c>
      <c r="S65" s="6">
        <f t="shared" si="18"/>
        <v>0.3078214080120274</v>
      </c>
      <c r="U65" s="6">
        <v>2048</v>
      </c>
      <c r="V65" s="6">
        <f t="shared" si="19"/>
        <v>791.54340827633996</v>
      </c>
      <c r="W65" s="6">
        <f t="shared" si="19"/>
        <v>531.5224226142326</v>
      </c>
      <c r="X65" s="6">
        <f t="shared" si="19"/>
        <v>271.50143695212512</v>
      </c>
      <c r="Z65" s="6">
        <v>2048</v>
      </c>
      <c r="AA65" s="6">
        <f t="shared" si="20"/>
        <v>66.231180211100337</v>
      </c>
      <c r="AB65" s="6">
        <f t="shared" si="20"/>
        <v>44.474323189757193</v>
      </c>
      <c r="AC65" s="6">
        <f t="shared" si="20"/>
        <v>22.717466168414049</v>
      </c>
      <c r="AE65" s="6">
        <v>2048</v>
      </c>
      <c r="AF65" s="6">
        <f t="shared" si="21"/>
        <v>127.43674268930125</v>
      </c>
      <c r="AG65" s="6">
        <f t="shared" si="21"/>
        <v>85.573937570631003</v>
      </c>
      <c r="AH65" s="6">
        <f t="shared" si="21"/>
        <v>43.711132451960736</v>
      </c>
      <c r="AJ65" s="6">
        <v>2048</v>
      </c>
      <c r="AK65" s="6">
        <f t="shared" si="22"/>
        <v>88.84646000914762</v>
      </c>
      <c r="AL65" s="6">
        <f t="shared" si="22"/>
        <v>59.660512829732369</v>
      </c>
      <c r="AM65" s="6">
        <f t="shared" si="22"/>
        <v>30.474565650317103</v>
      </c>
    </row>
    <row r="66" spans="4:44" x14ac:dyDescent="0.25">
      <c r="F66" s="6">
        <v>2049</v>
      </c>
      <c r="G66" s="6">
        <f t="shared" si="16"/>
        <v>14.133264120615355</v>
      </c>
      <c r="H66" s="6">
        <f t="shared" si="16"/>
        <v>9.2454847918685079</v>
      </c>
      <c r="I66" s="6">
        <f t="shared" si="16"/>
        <v>4.3577054631216612</v>
      </c>
      <c r="K66" s="6">
        <v>2049</v>
      </c>
      <c r="L66" s="6">
        <f t="shared" si="17"/>
        <v>58.123755359236675</v>
      </c>
      <c r="M66" s="6">
        <f t="shared" si="17"/>
        <v>38.022518480798837</v>
      </c>
      <c r="N66" s="6">
        <f t="shared" si="17"/>
        <v>17.921281602360992</v>
      </c>
      <c r="P66" s="6">
        <v>2049</v>
      </c>
      <c r="Q66" s="6">
        <f t="shared" si="18"/>
        <v>0.88332900753845967</v>
      </c>
      <c r="R66" s="6">
        <f t="shared" si="18"/>
        <v>0.57784279949178174</v>
      </c>
      <c r="S66" s="6">
        <f t="shared" si="18"/>
        <v>0.27235659144510382</v>
      </c>
      <c r="U66" s="6">
        <v>2049</v>
      </c>
      <c r="V66" s="6">
        <f t="shared" si="19"/>
        <v>779.10466460739372</v>
      </c>
      <c r="W66" s="6">
        <f t="shared" si="19"/>
        <v>509.66289644262656</v>
      </c>
      <c r="X66" s="6">
        <f t="shared" si="19"/>
        <v>240.22112827785952</v>
      </c>
      <c r="Z66" s="6">
        <v>2049</v>
      </c>
      <c r="AA66" s="6">
        <f t="shared" si="20"/>
        <v>65.190387419544351</v>
      </c>
      <c r="AB66" s="6">
        <f t="shared" si="20"/>
        <v>42.64526087673309</v>
      </c>
      <c r="AC66" s="6">
        <f t="shared" si="20"/>
        <v>20.100134333921829</v>
      </c>
      <c r="AE66" s="6">
        <v>2049</v>
      </c>
      <c r="AF66" s="6">
        <f t="shared" si="21"/>
        <v>125.43413239687334</v>
      </c>
      <c r="AG66" s="6">
        <f t="shared" si="21"/>
        <v>82.054602076312193</v>
      </c>
      <c r="AH66" s="6">
        <f t="shared" si="21"/>
        <v>38.675071755751077</v>
      </c>
      <c r="AJ66" s="6">
        <v>2049</v>
      </c>
      <c r="AK66" s="6">
        <f t="shared" si="22"/>
        <v>87.450278409513544</v>
      </c>
      <c r="AL66" s="6">
        <f t="shared" si="22"/>
        <v>57.206899423925975</v>
      </c>
      <c r="AM66" s="6">
        <f t="shared" si="22"/>
        <v>26.963520438338435</v>
      </c>
    </row>
    <row r="67" spans="4:44" x14ac:dyDescent="0.25">
      <c r="F67" s="6">
        <v>2050</v>
      </c>
      <c r="G67" s="6">
        <f t="shared" si="16"/>
        <v>13.907620432946711</v>
      </c>
      <c r="H67" s="6">
        <f t="shared" si="16"/>
        <v>8.8410183446893118</v>
      </c>
      <c r="I67" s="6">
        <f t="shared" si="16"/>
        <v>3.7744162564319055</v>
      </c>
      <c r="K67" s="6">
        <v>2050</v>
      </c>
      <c r="L67" s="6">
        <f t="shared" si="17"/>
        <v>57.195784411515007</v>
      </c>
      <c r="M67" s="6">
        <f t="shared" si="17"/>
        <v>36.359129993452029</v>
      </c>
      <c r="N67" s="6">
        <f t="shared" si="17"/>
        <v>15.522475575389038</v>
      </c>
      <c r="P67" s="6">
        <v>2050</v>
      </c>
      <c r="Q67" s="6">
        <f t="shared" si="18"/>
        <v>0.86922627705916944</v>
      </c>
      <c r="R67" s="6">
        <f t="shared" si="18"/>
        <v>0.55256364654308199</v>
      </c>
      <c r="S67" s="6">
        <f t="shared" si="18"/>
        <v>0.23590101602699409</v>
      </c>
      <c r="U67" s="6">
        <v>2050</v>
      </c>
      <c r="V67" s="6">
        <f t="shared" si="19"/>
        <v>766.66592093844724</v>
      </c>
      <c r="W67" s="6">
        <f t="shared" si="19"/>
        <v>487.36644086200511</v>
      </c>
      <c r="X67" s="6">
        <f t="shared" si="19"/>
        <v>208.06696078556251</v>
      </c>
      <c r="Z67" s="6">
        <v>2050</v>
      </c>
      <c r="AA67" s="6">
        <f t="shared" si="20"/>
        <v>64.149594627988364</v>
      </c>
      <c r="AB67" s="6">
        <f t="shared" si="20"/>
        <v>40.779639165796695</v>
      </c>
      <c r="AC67" s="6">
        <f t="shared" si="20"/>
        <v>17.409683703604983</v>
      </c>
      <c r="AE67" s="6">
        <v>2050</v>
      </c>
      <c r="AF67" s="6">
        <f t="shared" si="21"/>
        <v>123.43152210444538</v>
      </c>
      <c r="AG67" s="6">
        <f t="shared" si="21"/>
        <v>78.464921910952114</v>
      </c>
      <c r="AH67" s="6">
        <f t="shared" si="21"/>
        <v>33.498321717458822</v>
      </c>
      <c r="AJ67" s="6">
        <v>2050</v>
      </c>
      <c r="AK67" s="6">
        <f t="shared" si="22"/>
        <v>86.054096809879425</v>
      </c>
      <c r="AL67" s="6">
        <f t="shared" si="22"/>
        <v>54.704243058682351</v>
      </c>
      <c r="AM67" s="6">
        <f t="shared" si="22"/>
        <v>23.354389307485249</v>
      </c>
    </row>
    <row r="68" spans="4:44" ht="44.25" customHeight="1" x14ac:dyDescent="0.25">
      <c r="D68" s="8" t="s">
        <v>61</v>
      </c>
      <c r="E68" s="8"/>
      <c r="G68" s="6">
        <f>G98*1000/0.181</f>
        <v>6.0923795670532899</v>
      </c>
      <c r="H68" s="6">
        <f t="shared" ref="H68:I68" si="23">H98*1000/0.181</f>
        <v>11.158981655310688</v>
      </c>
      <c r="I68" s="6">
        <f t="shared" si="23"/>
        <v>16.225583743568095</v>
      </c>
      <c r="L68" s="6">
        <f>L98*1000/0.181</f>
        <v>25.055215588485002</v>
      </c>
      <c r="M68" s="6">
        <f t="shared" ref="M68:N68" si="24">M98*1000/0.181</f>
        <v>45.891870006547975</v>
      </c>
      <c r="N68" s="6">
        <f t="shared" si="24"/>
        <v>66.728524424610967</v>
      </c>
      <c r="Q68" s="6">
        <f>Q98*1000/0.181</f>
        <v>0.38077372294083062</v>
      </c>
      <c r="R68" s="6">
        <f t="shared" ref="R68:S68" si="25">R98*1000/0.181</f>
        <v>0.69743635345691801</v>
      </c>
      <c r="S68" s="6">
        <f t="shared" si="25"/>
        <v>1.0140989839730059</v>
      </c>
      <c r="V68" s="6">
        <f>V98*1000/0.181</f>
        <v>335.8460790615527</v>
      </c>
      <c r="W68" s="6">
        <f t="shared" ref="W68:X68" si="26">W98*1000/0.181</f>
        <v>615.14555913799484</v>
      </c>
      <c r="X68" s="6">
        <f t="shared" si="26"/>
        <v>894.44503921443743</v>
      </c>
      <c r="AA68" s="6">
        <f>AA98*1000/0.181</f>
        <v>28.101405372011641</v>
      </c>
      <c r="AB68" s="6">
        <f t="shared" ref="AB68:AC68" si="27">AB98*1000/0.181</f>
        <v>51.471360834203303</v>
      </c>
      <c r="AC68" s="6">
        <f t="shared" si="27"/>
        <v>74.841316296395021</v>
      </c>
      <c r="AF68" s="6">
        <f>AF98*1000/0.181</f>
        <v>54.070477895554632</v>
      </c>
      <c r="AG68" s="6">
        <f t="shared" ref="AG68:AH68" si="28">AG98*1000/0.181</f>
        <v>99.037078089047895</v>
      </c>
      <c r="AH68" s="6">
        <f t="shared" si="28"/>
        <v>144.00367828254119</v>
      </c>
      <c r="AK68" s="6">
        <f>AK98*1000/0.181</f>
        <v>37.69690319012058</v>
      </c>
      <c r="AL68" s="6">
        <f t="shared" ref="AL68:AM68" si="29">AL98*1000/0.181</f>
        <v>69.046756941317653</v>
      </c>
      <c r="AM68" s="6">
        <f t="shared" si="29"/>
        <v>100.39661069251476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4.0841507468023845E-5</v>
      </c>
      <c r="H72" s="6">
        <f>($G$2-H41)*0.181/1000</f>
        <v>8.0516866800812835E-5</v>
      </c>
      <c r="I72" s="6">
        <f>($G$2-I41)*0.181/1000</f>
        <v>1.2019222613360182E-4</v>
      </c>
      <c r="K72" s="6">
        <v>2024</v>
      </c>
      <c r="L72" s="6">
        <f>($H$2-L41)*0.181/1000</f>
        <v>1.6796274153762068E-4</v>
      </c>
      <c r="M72" s="6">
        <f>($H$2-M41)*0.181/1000</f>
        <v>3.311296405616816E-4</v>
      </c>
      <c r="N72" s="6">
        <f>($H$2-N41)*0.181/1000</f>
        <v>4.9429653958574509E-4</v>
      </c>
      <c r="P72" s="6">
        <v>2024</v>
      </c>
      <c r="Q72" s="6">
        <f>($I$2-Q41)*0.181/1000</f>
        <v>2.5525942167514903E-6</v>
      </c>
      <c r="R72" s="6">
        <f>($I$2-R41)*0.181/1000</f>
        <v>5.0323041750508022E-6</v>
      </c>
      <c r="S72" s="6">
        <f>($I$2-S41)*0.181/1000</f>
        <v>7.512014133350114E-6</v>
      </c>
      <c r="U72" s="6">
        <v>2024</v>
      </c>
      <c r="V72" s="6">
        <f>($J$2-V41)*0.181/1000</f>
        <v>2.2514126040793113E-3</v>
      </c>
      <c r="W72" s="6">
        <f>($J$2-W41)*0.181/1000</f>
        <v>4.4385405925148969E-3</v>
      </c>
      <c r="X72" s="6">
        <f>($J$2-X41)*0.181/1000</f>
        <v>6.6256685809504834E-3</v>
      </c>
      <c r="Z72" s="6">
        <v>2024</v>
      </c>
      <c r="AA72" s="6">
        <f>($K$2-AA41)*0.181/1000</f>
        <v>1.8838349527163358E-4</v>
      </c>
      <c r="AB72" s="6">
        <f>($K$2-AB41)*0.181/1000</f>
        <v>3.7138807396208901E-4</v>
      </c>
      <c r="AC72" s="6">
        <f>($K$2-AC41)*0.181/1000</f>
        <v>5.5439265265254704E-4</v>
      </c>
      <c r="AE72" s="6">
        <v>2024</v>
      </c>
      <c r="AF72" s="6">
        <f>($L$2-AF41)*0.181/1000</f>
        <v>3.6247246292946074E-4</v>
      </c>
      <c r="AG72" s="6">
        <f>($L$2-AG41)*0.181/1000</f>
        <v>7.1459524454389202E-4</v>
      </c>
      <c r="AH72" s="6">
        <f>($L$2-AH41)*0.181/1000</f>
        <v>1.0667180261583339E-3</v>
      </c>
      <c r="AJ72" s="6">
        <v>2024</v>
      </c>
      <c r="AK72" s="6">
        <f>($M$2-AK41)*0.181/1000</f>
        <v>2.5270886953377032E-4</v>
      </c>
      <c r="AL72" s="6">
        <f>($M$2-AL41)*0.181/1000</f>
        <v>4.9820213917336803E-4</v>
      </c>
      <c r="AM72" s="6">
        <f>($M$2-AM41)*0.181/1000</f>
        <v>7.4369540881296823E-4</v>
      </c>
      <c r="AO72" s="6">
        <v>2024</v>
      </c>
      <c r="AP72" s="6">
        <f>G72+L72+Q72+V72+AA72+AF72+AK72</f>
        <v>3.2663342750365722E-3</v>
      </c>
      <c r="AQ72" s="6">
        <f t="shared" ref="AQ72:AR87" si="30">H72+M72+R72+W72+AB72+AG72+AL72</f>
        <v>6.4394048617317911E-3</v>
      </c>
      <c r="AR72" s="6">
        <f t="shared" si="30"/>
        <v>9.6124754484270304E-3</v>
      </c>
    </row>
    <row r="73" spans="4:44" x14ac:dyDescent="0.25">
      <c r="F73" s="6">
        <v>2025</v>
      </c>
      <c r="G73" s="6">
        <f t="shared" ref="G73:I88" si="31">($G$2-G42)*0.181/1000</f>
        <v>8.1683014936047689E-5</v>
      </c>
      <c r="H73" s="6">
        <f t="shared" si="31"/>
        <v>1.686539986971273E-4</v>
      </c>
      <c r="I73" s="6">
        <f t="shared" si="31"/>
        <v>2.5562498245820754E-4</v>
      </c>
      <c r="K73" s="6">
        <v>2025</v>
      </c>
      <c r="L73" s="6">
        <f t="shared" ref="L73:N88" si="32">($H$2-L42)*0.181/1000</f>
        <v>3.3592548307524137E-4</v>
      </c>
      <c r="M73" s="6">
        <f t="shared" si="32"/>
        <v>6.9359800234187281E-4</v>
      </c>
      <c r="N73" s="6">
        <f t="shared" si="32"/>
        <v>1.0512705216085016E-3</v>
      </c>
      <c r="P73" s="6">
        <v>2025</v>
      </c>
      <c r="Q73" s="6">
        <f t="shared" ref="Q73:S88" si="33">($I$2-Q42)*0.181/1000</f>
        <v>5.1051884335029806E-6</v>
      </c>
      <c r="R73" s="6">
        <f t="shared" si="33"/>
        <v>1.0540874918570456E-5</v>
      </c>
      <c r="S73" s="6">
        <f t="shared" si="33"/>
        <v>1.5976561403637971E-5</v>
      </c>
      <c r="U73" s="6">
        <v>2025</v>
      </c>
      <c r="V73" s="6">
        <f t="shared" ref="V73:X88" si="34">($J$2-V42)*0.181/1000</f>
        <v>4.5028252081585817E-3</v>
      </c>
      <c r="W73" s="6">
        <f t="shared" si="34"/>
        <v>9.2971528705783537E-3</v>
      </c>
      <c r="X73" s="6">
        <f t="shared" si="34"/>
        <v>1.4091480532998166E-2</v>
      </c>
      <c r="Z73" s="6">
        <v>2025</v>
      </c>
      <c r="AA73" s="6">
        <f t="shared" ref="AA73:AC88" si="35">($K$2-AA42)*0.181/1000</f>
        <v>3.7676699054326715E-4</v>
      </c>
      <c r="AB73" s="6">
        <f t="shared" si="35"/>
        <v>7.779250016904342E-4</v>
      </c>
      <c r="AC73" s="6">
        <f t="shared" si="35"/>
        <v>1.1790830128376041E-3</v>
      </c>
      <c r="AE73" s="6">
        <v>2025</v>
      </c>
      <c r="AF73" s="6">
        <f t="shared" ref="AF73:AH88" si="36">($L$2-AF42)*0.181/1000</f>
        <v>7.2494492585891638E-4</v>
      </c>
      <c r="AG73" s="6">
        <f t="shared" si="36"/>
        <v>1.4968211038368735E-3</v>
      </c>
      <c r="AH73" s="6">
        <f t="shared" si="36"/>
        <v>2.2686972818148359E-3</v>
      </c>
      <c r="AJ73" s="6">
        <v>2025</v>
      </c>
      <c r="AK73" s="6">
        <f t="shared" ref="AK73:AM88" si="37">($M$2-AK42)*0.181/1000</f>
        <v>5.0541773906754065E-4</v>
      </c>
      <c r="AL73" s="6">
        <f t="shared" si="37"/>
        <v>1.0435550496384119E-3</v>
      </c>
      <c r="AM73" s="6">
        <f t="shared" si="37"/>
        <v>1.5816923602092808E-3</v>
      </c>
      <c r="AO73" s="6">
        <v>2025</v>
      </c>
      <c r="AP73" s="6">
        <f t="shared" ref="AP73:AR98" si="38">G73+L73+Q73+V73+AA73+AF73+AK73</f>
        <v>6.5326685500730983E-3</v>
      </c>
      <c r="AQ73" s="6">
        <f t="shared" si="30"/>
        <v>1.3488246901701645E-2</v>
      </c>
      <c r="AR73" s="6">
        <f t="shared" si="30"/>
        <v>2.0443825253330234E-2</v>
      </c>
    </row>
    <row r="74" spans="4:44" x14ac:dyDescent="0.25">
      <c r="F74" s="6">
        <v>2026</v>
      </c>
      <c r="G74" s="6">
        <f t="shared" si="31"/>
        <v>1.2252452240407155E-4</v>
      </c>
      <c r="H74" s="6">
        <f t="shared" si="31"/>
        <v>2.6537765518830901E-4</v>
      </c>
      <c r="I74" s="6">
        <f t="shared" si="31"/>
        <v>4.0823078797254581E-4</v>
      </c>
      <c r="K74" s="6">
        <v>2026</v>
      </c>
      <c r="L74" s="6">
        <f t="shared" si="32"/>
        <v>5.0388822461286463E-4</v>
      </c>
      <c r="M74" s="6">
        <f t="shared" si="32"/>
        <v>1.0913788758446792E-3</v>
      </c>
      <c r="N74" s="6">
        <f t="shared" si="32"/>
        <v>1.6788695270764935E-3</v>
      </c>
      <c r="P74" s="6">
        <v>2026</v>
      </c>
      <c r="Q74" s="6">
        <f t="shared" si="33"/>
        <v>7.6577826502544717E-6</v>
      </c>
      <c r="R74" s="6">
        <f t="shared" si="33"/>
        <v>1.6586103449269313E-5</v>
      </c>
      <c r="S74" s="6">
        <f t="shared" si="33"/>
        <v>2.5514424248284113E-5</v>
      </c>
      <c r="U74" s="6">
        <v>2026</v>
      </c>
      <c r="V74" s="6">
        <f t="shared" si="34"/>
        <v>6.754237812237893E-3</v>
      </c>
      <c r="W74" s="6">
        <f t="shared" si="34"/>
        <v>1.4629102468848633E-2</v>
      </c>
      <c r="X74" s="6">
        <f t="shared" si="34"/>
        <v>2.2503967125459372E-2</v>
      </c>
      <c r="Z74" s="6">
        <v>2026</v>
      </c>
      <c r="AA74" s="6">
        <f t="shared" si="35"/>
        <v>5.6515048581490084E-4</v>
      </c>
      <c r="AB74" s="6">
        <f t="shared" si="35"/>
        <v>1.2240677034388351E-3</v>
      </c>
      <c r="AC74" s="6">
        <f t="shared" si="35"/>
        <v>1.8829849210627665E-3</v>
      </c>
      <c r="AE74" s="6">
        <v>2026</v>
      </c>
      <c r="AF74" s="6">
        <f t="shared" si="36"/>
        <v>1.0874173887883718E-3</v>
      </c>
      <c r="AG74" s="6">
        <f t="shared" si="36"/>
        <v>2.3552532275617588E-3</v>
      </c>
      <c r="AH74" s="6">
        <f t="shared" si="36"/>
        <v>3.62308906633514E-3</v>
      </c>
      <c r="AJ74" s="6">
        <v>2026</v>
      </c>
      <c r="AK74" s="6">
        <f t="shared" si="37"/>
        <v>7.5812660860131358E-4</v>
      </c>
      <c r="AL74" s="6">
        <f t="shared" si="37"/>
        <v>1.6420375103604206E-3</v>
      </c>
      <c r="AM74" s="6">
        <f t="shared" si="37"/>
        <v>2.5259484121195278E-3</v>
      </c>
      <c r="AO74" s="6">
        <v>2026</v>
      </c>
      <c r="AP74" s="6">
        <f t="shared" si="38"/>
        <v>9.7990028251096692E-3</v>
      </c>
      <c r="AQ74" s="6">
        <f t="shared" si="30"/>
        <v>2.1223803544691902E-2</v>
      </c>
      <c r="AR74" s="6">
        <f t="shared" si="30"/>
        <v>3.2648604264274128E-2</v>
      </c>
    </row>
    <row r="75" spans="4:44" x14ac:dyDescent="0.25">
      <c r="F75" s="6">
        <v>2027</v>
      </c>
      <c r="G75" s="6">
        <f t="shared" si="31"/>
        <v>1.6336602987209538E-4</v>
      </c>
      <c r="H75" s="6">
        <f t="shared" si="31"/>
        <v>3.7177661873170475E-4</v>
      </c>
      <c r="I75" s="6">
        <f t="shared" si="31"/>
        <v>5.8018720759131417E-4</v>
      </c>
      <c r="K75" s="6">
        <v>2027</v>
      </c>
      <c r="L75" s="6">
        <f t="shared" si="32"/>
        <v>6.7185096615048534E-4</v>
      </c>
      <c r="M75" s="6">
        <f t="shared" si="32"/>
        <v>1.5289499333650718E-3</v>
      </c>
      <c r="N75" s="6">
        <f t="shared" si="32"/>
        <v>2.3860489005796581E-3</v>
      </c>
      <c r="P75" s="6">
        <v>2027</v>
      </c>
      <c r="Q75" s="6">
        <f t="shared" si="33"/>
        <v>1.0210376867005961E-5</v>
      </c>
      <c r="R75" s="6">
        <f t="shared" si="33"/>
        <v>2.3236038670731547E-5</v>
      </c>
      <c r="S75" s="6">
        <f t="shared" si="33"/>
        <v>3.6261700474457135E-5</v>
      </c>
      <c r="U75" s="6">
        <v>2027</v>
      </c>
      <c r="V75" s="6">
        <f t="shared" si="34"/>
        <v>9.0056504163171635E-3</v>
      </c>
      <c r="W75" s="6">
        <f t="shared" si="34"/>
        <v>2.0494409173556466E-2</v>
      </c>
      <c r="X75" s="6">
        <f t="shared" si="34"/>
        <v>3.1983167930795725E-2</v>
      </c>
      <c r="Z75" s="6">
        <v>2027</v>
      </c>
      <c r="AA75" s="6">
        <f t="shared" si="35"/>
        <v>7.535339810865343E-4</v>
      </c>
      <c r="AB75" s="6">
        <f t="shared" si="35"/>
        <v>1.7148382427309261E-3</v>
      </c>
      <c r="AC75" s="6">
        <f t="shared" si="35"/>
        <v>2.6761425043753152E-3</v>
      </c>
      <c r="AE75" s="6">
        <v>2027</v>
      </c>
      <c r="AF75" s="6">
        <f t="shared" si="36"/>
        <v>1.4498898517178328E-3</v>
      </c>
      <c r="AG75" s="6">
        <f t="shared" si="36"/>
        <v>3.299554668905753E-3</v>
      </c>
      <c r="AH75" s="6">
        <f t="shared" si="36"/>
        <v>5.1492194860936679E-3</v>
      </c>
      <c r="AJ75" s="6">
        <v>2027</v>
      </c>
      <c r="AK75" s="6">
        <f t="shared" si="37"/>
        <v>1.0108354781350839E-3</v>
      </c>
      <c r="AL75" s="6">
        <f t="shared" si="37"/>
        <v>2.3003864172333605E-3</v>
      </c>
      <c r="AM75" s="6">
        <f t="shared" si="37"/>
        <v>3.589937356331634E-3</v>
      </c>
      <c r="AO75" s="6">
        <v>2027</v>
      </c>
      <c r="AP75" s="6">
        <f t="shared" si="38"/>
        <v>1.30653371001462E-2</v>
      </c>
      <c r="AQ75" s="6">
        <f t="shared" si="30"/>
        <v>2.9733151093194014E-2</v>
      </c>
      <c r="AR75" s="6">
        <f t="shared" si="30"/>
        <v>4.6400965086241773E-2</v>
      </c>
    </row>
    <row r="76" spans="4:44" x14ac:dyDescent="0.25">
      <c r="F76" s="6">
        <v>2028</v>
      </c>
      <c r="G76" s="6">
        <f t="shared" si="31"/>
        <v>2.0420753734011926E-4</v>
      </c>
      <c r="H76" s="6">
        <f t="shared" si="31"/>
        <v>4.8907773081265863E-4</v>
      </c>
      <c r="I76" s="6">
        <f t="shared" si="31"/>
        <v>7.7394792428519806E-4</v>
      </c>
      <c r="K76" s="6">
        <v>2028</v>
      </c>
      <c r="L76" s="6">
        <f t="shared" si="32"/>
        <v>8.3981370768810854E-4</v>
      </c>
      <c r="M76" s="6">
        <f t="shared" si="32"/>
        <v>2.0113566218536013E-3</v>
      </c>
      <c r="N76" s="6">
        <f t="shared" si="32"/>
        <v>3.182899536019091E-3</v>
      </c>
      <c r="P76" s="6">
        <v>2028</v>
      </c>
      <c r="Q76" s="6">
        <f t="shared" si="33"/>
        <v>1.2762971083757454E-5</v>
      </c>
      <c r="R76" s="6">
        <f t="shared" si="33"/>
        <v>3.0567358175791165E-5</v>
      </c>
      <c r="S76" s="6">
        <f t="shared" si="33"/>
        <v>4.8371745267824878E-5</v>
      </c>
      <c r="U76" s="6">
        <v>2028</v>
      </c>
      <c r="V76" s="6">
        <f t="shared" si="34"/>
        <v>1.1257063020396474E-2</v>
      </c>
      <c r="W76" s="6">
        <f t="shared" si="34"/>
        <v>2.6960703357686296E-2</v>
      </c>
      <c r="X76" s="6">
        <f t="shared" si="34"/>
        <v>4.2664343694976112E-2</v>
      </c>
      <c r="Z76" s="6">
        <v>2028</v>
      </c>
      <c r="AA76" s="6">
        <f t="shared" si="35"/>
        <v>9.4191747635816788E-4</v>
      </c>
      <c r="AB76" s="6">
        <f t="shared" si="35"/>
        <v>2.2558954872599303E-3</v>
      </c>
      <c r="AC76" s="6">
        <f t="shared" si="35"/>
        <v>3.5698734981616906E-3</v>
      </c>
      <c r="AE76" s="6">
        <v>2028</v>
      </c>
      <c r="AF76" s="6">
        <f t="shared" si="36"/>
        <v>1.8123623146472933E-3</v>
      </c>
      <c r="AG76" s="6">
        <f t="shared" si="36"/>
        <v>4.340613768735427E-3</v>
      </c>
      <c r="AH76" s="6">
        <f t="shared" si="36"/>
        <v>6.86886522282356E-3</v>
      </c>
      <c r="AJ76" s="6">
        <v>2028</v>
      </c>
      <c r="AK76" s="6">
        <f t="shared" si="37"/>
        <v>1.2635443476688541E-3</v>
      </c>
      <c r="AL76" s="6">
        <f t="shared" si="37"/>
        <v>3.0261929132898687E-3</v>
      </c>
      <c r="AM76" s="6">
        <f t="shared" si="37"/>
        <v>4.7888414789108774E-3</v>
      </c>
      <c r="AO76" s="6">
        <v>2028</v>
      </c>
      <c r="AP76" s="6">
        <f t="shared" si="38"/>
        <v>1.6331671375182776E-2</v>
      </c>
      <c r="AQ76" s="6">
        <f t="shared" si="30"/>
        <v>3.9114407237813578E-2</v>
      </c>
      <c r="AR76" s="6">
        <f t="shared" si="30"/>
        <v>6.1897143100444356E-2</v>
      </c>
    </row>
    <row r="77" spans="4:44" x14ac:dyDescent="0.25">
      <c r="F77" s="6">
        <v>2029</v>
      </c>
      <c r="G77" s="6">
        <f t="shared" si="31"/>
        <v>2.4504904480814309E-4</v>
      </c>
      <c r="H77" s="6">
        <f t="shared" si="31"/>
        <v>6.1866339800835455E-4</v>
      </c>
      <c r="I77" s="6">
        <f t="shared" si="31"/>
        <v>9.9227775120856667E-4</v>
      </c>
      <c r="K77" s="6">
        <v>2029</v>
      </c>
      <c r="L77" s="6">
        <f t="shared" si="32"/>
        <v>1.0077764492257293E-3</v>
      </c>
      <c r="M77" s="6">
        <f t="shared" si="32"/>
        <v>2.5442841574792605E-3</v>
      </c>
      <c r="N77" s="6">
        <f t="shared" si="32"/>
        <v>4.0807918657327904E-3</v>
      </c>
      <c r="P77" s="6">
        <v>2029</v>
      </c>
      <c r="Q77" s="6">
        <f t="shared" si="33"/>
        <v>1.5315565300508943E-5</v>
      </c>
      <c r="R77" s="6">
        <f t="shared" si="33"/>
        <v>3.866646237552216E-5</v>
      </c>
      <c r="S77" s="6">
        <f t="shared" si="33"/>
        <v>6.2017359450535417E-5</v>
      </c>
      <c r="U77" s="6">
        <v>2029</v>
      </c>
      <c r="V77" s="6">
        <f t="shared" si="34"/>
        <v>1.3508475624475786E-2</v>
      </c>
      <c r="W77" s="6">
        <f t="shared" si="34"/>
        <v>3.410419101324938E-2</v>
      </c>
      <c r="X77" s="6">
        <f t="shared" si="34"/>
        <v>5.4699906402022949E-2</v>
      </c>
      <c r="Z77" s="6">
        <v>2029</v>
      </c>
      <c r="AA77" s="6">
        <f t="shared" si="35"/>
        <v>1.1303009716298017E-3</v>
      </c>
      <c r="AB77" s="6">
        <f t="shared" si="35"/>
        <v>2.8536158564834353E-3</v>
      </c>
      <c r="AC77" s="6">
        <f t="shared" si="35"/>
        <v>4.5769307413370741E-3</v>
      </c>
      <c r="AE77" s="6">
        <v>2029</v>
      </c>
      <c r="AF77" s="6">
        <f t="shared" si="36"/>
        <v>2.1748347775767491E-3</v>
      </c>
      <c r="AG77" s="6">
        <f t="shared" si="36"/>
        <v>5.4906995236639498E-3</v>
      </c>
      <c r="AH77" s="6">
        <f t="shared" si="36"/>
        <v>8.8065642697511461E-3</v>
      </c>
      <c r="AJ77" s="6">
        <v>2029</v>
      </c>
      <c r="AK77" s="6">
        <f t="shared" si="37"/>
        <v>1.5162532172026272E-3</v>
      </c>
      <c r="AL77" s="6">
        <f t="shared" si="37"/>
        <v>3.8280107083465964E-3</v>
      </c>
      <c r="AM77" s="6">
        <f t="shared" si="37"/>
        <v>6.1397681994905659E-3</v>
      </c>
      <c r="AO77" s="6">
        <v>2029</v>
      </c>
      <c r="AP77" s="6">
        <f t="shared" si="38"/>
        <v>1.9598005650219345E-2</v>
      </c>
      <c r="AQ77" s="6">
        <f t="shared" si="30"/>
        <v>4.94781311196065E-2</v>
      </c>
      <c r="AR77" s="6">
        <f t="shared" si="30"/>
        <v>7.935825658899362E-2</v>
      </c>
    </row>
    <row r="78" spans="4:44" x14ac:dyDescent="0.25">
      <c r="F78" s="6">
        <v>2030</v>
      </c>
      <c r="G78" s="6">
        <f t="shared" si="31"/>
        <v>2.8589055227616693E-4</v>
      </c>
      <c r="H78" s="6">
        <f t="shared" si="31"/>
        <v>7.6209131784326647E-4</v>
      </c>
      <c r="I78" s="6">
        <f t="shared" si="31"/>
        <v>1.2382920834103652E-3</v>
      </c>
      <c r="K78" s="6">
        <v>2030</v>
      </c>
      <c r="L78" s="6">
        <f t="shared" si="32"/>
        <v>1.1757391907633501E-3</v>
      </c>
      <c r="M78" s="6">
        <f t="shared" si="32"/>
        <v>3.1341386491963259E-3</v>
      </c>
      <c r="N78" s="6">
        <f t="shared" si="32"/>
        <v>5.0925381076292985E-3</v>
      </c>
      <c r="P78" s="6">
        <v>2030</v>
      </c>
      <c r="Q78" s="6">
        <f t="shared" si="33"/>
        <v>1.7868159517260433E-5</v>
      </c>
      <c r="R78" s="6">
        <f t="shared" si="33"/>
        <v>4.7630707365204154E-5</v>
      </c>
      <c r="S78" s="6">
        <f t="shared" si="33"/>
        <v>7.7393255213147825E-5</v>
      </c>
      <c r="U78" s="6">
        <v>2030</v>
      </c>
      <c r="V78" s="6">
        <f t="shared" si="34"/>
        <v>1.5759888228555056E-2</v>
      </c>
      <c r="W78" s="6">
        <f t="shared" si="34"/>
        <v>4.2010741150900768E-2</v>
      </c>
      <c r="X78" s="6">
        <f t="shared" si="34"/>
        <v>6.8261594073246445E-2</v>
      </c>
      <c r="Z78" s="6">
        <v>2030</v>
      </c>
      <c r="AA78" s="6">
        <f t="shared" si="35"/>
        <v>1.3186844669014325E-3</v>
      </c>
      <c r="AB78" s="6">
        <f t="shared" si="35"/>
        <v>3.5151843081179606E-3</v>
      </c>
      <c r="AC78" s="6">
        <f t="shared" si="35"/>
        <v>5.7116841493344804E-3</v>
      </c>
      <c r="AE78" s="6">
        <v>2030</v>
      </c>
      <c r="AF78" s="6">
        <f t="shared" si="36"/>
        <v>2.5373072405062099E-3</v>
      </c>
      <c r="AG78" s="6">
        <f t="shared" si="36"/>
        <v>6.7636366549907725E-3</v>
      </c>
      <c r="AH78" s="6">
        <f t="shared" si="36"/>
        <v>1.0989966069475337E-2</v>
      </c>
      <c r="AJ78" s="6">
        <v>2030</v>
      </c>
      <c r="AK78" s="6">
        <f t="shared" si="37"/>
        <v>1.768962086736395E-3</v>
      </c>
      <c r="AL78" s="6">
        <f t="shared" si="37"/>
        <v>4.7154781337211049E-3</v>
      </c>
      <c r="AM78" s="6">
        <f t="shared" si="37"/>
        <v>7.6619941807058098E-3</v>
      </c>
      <c r="AO78" s="6">
        <v>2030</v>
      </c>
      <c r="AP78" s="6">
        <f t="shared" si="38"/>
        <v>2.2864339925255869E-2</v>
      </c>
      <c r="AQ78" s="6">
        <f t="shared" si="30"/>
        <v>6.0948900922135403E-2</v>
      </c>
      <c r="AR78" s="6">
        <f t="shared" si="30"/>
        <v>9.9033461919014881E-2</v>
      </c>
    </row>
    <row r="79" spans="4:44" x14ac:dyDescent="0.25">
      <c r="F79" s="6">
        <v>2031</v>
      </c>
      <c r="G79" s="6">
        <f t="shared" si="31"/>
        <v>3.2673205974419076E-4</v>
      </c>
      <c r="H79" s="6">
        <f t="shared" si="31"/>
        <v>8.1572982208511543E-4</v>
      </c>
      <c r="I79" s="6">
        <f t="shared" si="31"/>
        <v>1.3047275844260391E-3</v>
      </c>
      <c r="K79" s="6">
        <v>2031</v>
      </c>
      <c r="L79" s="6">
        <f t="shared" si="32"/>
        <v>1.3437019323009707E-3</v>
      </c>
      <c r="M79" s="6">
        <f t="shared" si="32"/>
        <v>3.3547296798161408E-3</v>
      </c>
      <c r="N79" s="6">
        <f t="shared" si="32"/>
        <v>5.3657574273313071E-3</v>
      </c>
      <c r="P79" s="6">
        <v>2031</v>
      </c>
      <c r="Q79" s="6">
        <f t="shared" si="33"/>
        <v>2.0420753734011922E-5</v>
      </c>
      <c r="R79" s="6">
        <f t="shared" si="33"/>
        <v>5.0983113880319714E-5</v>
      </c>
      <c r="S79" s="6">
        <f t="shared" si="33"/>
        <v>8.1545474026627446E-5</v>
      </c>
      <c r="U79" s="6">
        <v>2031</v>
      </c>
      <c r="V79" s="6">
        <f t="shared" si="34"/>
        <v>1.8011300832634369E-2</v>
      </c>
      <c r="W79" s="6">
        <f t="shared" si="34"/>
        <v>4.4967595880335227E-2</v>
      </c>
      <c r="X79" s="6">
        <f t="shared" si="34"/>
        <v>7.1923890928036055E-2</v>
      </c>
      <c r="Z79" s="6">
        <v>2031</v>
      </c>
      <c r="AA79" s="6">
        <f t="shared" si="35"/>
        <v>1.507067962173066E-3</v>
      </c>
      <c r="AB79" s="6">
        <f t="shared" si="35"/>
        <v>3.7625945908586972E-3</v>
      </c>
      <c r="AC79" s="6">
        <f t="shared" si="35"/>
        <v>6.0181212195443284E-3</v>
      </c>
      <c r="AE79" s="6">
        <v>2031</v>
      </c>
      <c r="AF79" s="6">
        <f t="shared" si="36"/>
        <v>2.8997797034356655E-3</v>
      </c>
      <c r="AG79" s="6">
        <f t="shared" si="36"/>
        <v>7.2396837439876035E-3</v>
      </c>
      <c r="AH79" s="6">
        <f t="shared" si="36"/>
        <v>1.1579587784539542E-2</v>
      </c>
      <c r="AJ79" s="6">
        <v>2031</v>
      </c>
      <c r="AK79" s="6">
        <f t="shared" si="37"/>
        <v>2.0216709562701678E-3</v>
      </c>
      <c r="AL79" s="6">
        <f t="shared" si="37"/>
        <v>5.0473690606427542E-3</v>
      </c>
      <c r="AM79" s="6">
        <f t="shared" si="37"/>
        <v>8.0730671650153414E-3</v>
      </c>
      <c r="AO79" s="6">
        <v>2031</v>
      </c>
      <c r="AP79" s="6">
        <f t="shared" si="38"/>
        <v>2.6130674200292442E-2</v>
      </c>
      <c r="AQ79" s="6">
        <f t="shared" si="30"/>
        <v>6.5238685891605863E-2</v>
      </c>
      <c r="AR79" s="6">
        <f t="shared" si="30"/>
        <v>0.10434669758291924</v>
      </c>
    </row>
    <row r="80" spans="4:44" x14ac:dyDescent="0.25">
      <c r="F80" s="6">
        <v>2032</v>
      </c>
      <c r="G80" s="6">
        <f t="shared" si="31"/>
        <v>3.675735672122147E-4</v>
      </c>
      <c r="H80" s="6">
        <f t="shared" si="31"/>
        <v>8.7037777997744101E-4</v>
      </c>
      <c r="I80" s="6">
        <f t="shared" si="31"/>
        <v>1.3731819927426669E-3</v>
      </c>
      <c r="K80" s="6">
        <v>2032</v>
      </c>
      <c r="L80" s="6">
        <f t="shared" si="32"/>
        <v>1.5116646738385915E-3</v>
      </c>
      <c r="M80" s="6">
        <f t="shared" si="32"/>
        <v>3.5794721390462248E-3</v>
      </c>
      <c r="N80" s="6">
        <f t="shared" si="32"/>
        <v>5.6472796042538551E-3</v>
      </c>
      <c r="P80" s="6">
        <v>2032</v>
      </c>
      <c r="Q80" s="6">
        <f t="shared" si="33"/>
        <v>2.2973347950763419E-5</v>
      </c>
      <c r="R80" s="6">
        <f t="shared" si="33"/>
        <v>5.4398611248590063E-5</v>
      </c>
      <c r="S80" s="6">
        <f t="shared" si="33"/>
        <v>8.5823874546416684E-5</v>
      </c>
      <c r="U80" s="6">
        <v>2032</v>
      </c>
      <c r="V80" s="6">
        <f t="shared" si="34"/>
        <v>2.0262713436713656E-2</v>
      </c>
      <c r="W80" s="6">
        <f t="shared" si="34"/>
        <v>4.7980097347924397E-2</v>
      </c>
      <c r="X80" s="6">
        <f t="shared" si="34"/>
        <v>7.5697481259135141E-2</v>
      </c>
      <c r="Z80" s="6">
        <v>2032</v>
      </c>
      <c r="AA80" s="6">
        <f t="shared" si="35"/>
        <v>1.6954514574446997E-3</v>
      </c>
      <c r="AB80" s="6">
        <f t="shared" si="35"/>
        <v>4.0146610290349473E-3</v>
      </c>
      <c r="AC80" s="6">
        <f t="shared" si="35"/>
        <v>6.3338706006251869E-3</v>
      </c>
      <c r="AE80" s="6">
        <v>2032</v>
      </c>
      <c r="AF80" s="6">
        <f t="shared" si="36"/>
        <v>3.2622521663651259E-3</v>
      </c>
      <c r="AG80" s="6">
        <f t="shared" si="36"/>
        <v>7.7246898350777889E-3</v>
      </c>
      <c r="AH80" s="6">
        <f t="shared" si="36"/>
        <v>1.2187127503790442E-2</v>
      </c>
      <c r="AJ80" s="6">
        <v>2032</v>
      </c>
      <c r="AK80" s="6">
        <f t="shared" si="37"/>
        <v>2.2743798258039382E-3</v>
      </c>
      <c r="AL80" s="6">
        <f t="shared" si="37"/>
        <v>5.3855060324994163E-3</v>
      </c>
      <c r="AM80" s="6">
        <f t="shared" si="37"/>
        <v>8.4966322391948918E-3</v>
      </c>
      <c r="AO80" s="6">
        <v>2032</v>
      </c>
      <c r="AP80" s="6">
        <f t="shared" si="38"/>
        <v>2.9397008475328994E-2</v>
      </c>
      <c r="AQ80" s="6">
        <f t="shared" si="30"/>
        <v>6.9609202774808809E-2</v>
      </c>
      <c r="AR80" s="6">
        <f t="shared" si="30"/>
        <v>0.10982139707428859</v>
      </c>
    </row>
    <row r="81" spans="6:44" x14ac:dyDescent="0.25">
      <c r="F81" s="6">
        <v>2033</v>
      </c>
      <c r="G81" s="6">
        <f t="shared" si="31"/>
        <v>4.0841507468023853E-4</v>
      </c>
      <c r="H81" s="6">
        <f t="shared" si="31"/>
        <v>9.2606586778991502E-4</v>
      </c>
      <c r="I81" s="6">
        <f t="shared" si="31"/>
        <v>1.4437166608995925E-3</v>
      </c>
      <c r="K81" s="6">
        <v>2033</v>
      </c>
      <c r="L81" s="6">
        <f t="shared" si="32"/>
        <v>1.6796274153762147E-3</v>
      </c>
      <c r="M81" s="6">
        <f t="shared" si="32"/>
        <v>3.8084921845794157E-3</v>
      </c>
      <c r="N81" s="6">
        <f t="shared" si="32"/>
        <v>5.9373569537826201E-3</v>
      </c>
      <c r="P81" s="6">
        <v>2033</v>
      </c>
      <c r="Q81" s="6">
        <f t="shared" si="33"/>
        <v>2.5525942167514908E-5</v>
      </c>
      <c r="R81" s="6">
        <f t="shared" si="33"/>
        <v>5.7879116736869689E-5</v>
      </c>
      <c r="S81" s="6">
        <f t="shared" si="33"/>
        <v>9.023229130622453E-5</v>
      </c>
      <c r="U81" s="6">
        <v>2033</v>
      </c>
      <c r="V81" s="6">
        <f t="shared" si="34"/>
        <v>2.2514126040792948E-2</v>
      </c>
      <c r="W81" s="6">
        <f t="shared" si="34"/>
        <v>5.1049936601439756E-2</v>
      </c>
      <c r="X81" s="6">
        <f t="shared" si="34"/>
        <v>7.9585747162086551E-2</v>
      </c>
      <c r="Z81" s="6">
        <v>2033</v>
      </c>
      <c r="AA81" s="6">
        <f t="shared" si="35"/>
        <v>1.8838349527163334E-3</v>
      </c>
      <c r="AB81" s="6">
        <f t="shared" si="35"/>
        <v>4.2715251184743718E-3</v>
      </c>
      <c r="AC81" s="6">
        <f t="shared" si="35"/>
        <v>6.6592152842324167E-3</v>
      </c>
      <c r="AE81" s="6">
        <v>2033</v>
      </c>
      <c r="AF81" s="6">
        <f t="shared" si="36"/>
        <v>3.6247246292945867E-3</v>
      </c>
      <c r="AG81" s="6">
        <f t="shared" si="36"/>
        <v>8.2189271832222768E-3</v>
      </c>
      <c r="AH81" s="6">
        <f t="shared" si="36"/>
        <v>1.2813129737149974E-2</v>
      </c>
      <c r="AJ81" s="6">
        <v>2033</v>
      </c>
      <c r="AK81" s="6">
        <f t="shared" si="37"/>
        <v>2.5270886953377082E-3</v>
      </c>
      <c r="AL81" s="6">
        <f t="shared" si="37"/>
        <v>5.7300788602434906E-3</v>
      </c>
      <c r="AM81" s="6">
        <f t="shared" si="37"/>
        <v>8.9330690251492786E-3</v>
      </c>
      <c r="AO81" s="6">
        <v>2033</v>
      </c>
      <c r="AP81" s="6">
        <f t="shared" si="38"/>
        <v>3.2663342750365545E-2</v>
      </c>
      <c r="AQ81" s="6">
        <f t="shared" si="30"/>
        <v>7.4062904932486087E-2</v>
      </c>
      <c r="AR81" s="6">
        <f t="shared" si="30"/>
        <v>0.11546246711460664</v>
      </c>
    </row>
    <row r="82" spans="6:44" x14ac:dyDescent="0.25">
      <c r="F82" s="6">
        <v>2034</v>
      </c>
      <c r="G82" s="6">
        <f t="shared" si="31"/>
        <v>4.4925658214826236E-4</v>
      </c>
      <c r="H82" s="6">
        <f t="shared" si="31"/>
        <v>9.8282569401284361E-4</v>
      </c>
      <c r="I82" s="6">
        <f t="shared" si="31"/>
        <v>1.5163948058774242E-3</v>
      </c>
      <c r="K82" s="6">
        <v>2034</v>
      </c>
      <c r="L82" s="6">
        <f t="shared" si="32"/>
        <v>1.8475901569138353E-3</v>
      </c>
      <c r="M82" s="6">
        <f t="shared" si="32"/>
        <v>4.0419198079125213E-3</v>
      </c>
      <c r="N82" s="6">
        <f t="shared" si="32"/>
        <v>6.2362494589112017E-3</v>
      </c>
      <c r="P82" s="6">
        <v>2034</v>
      </c>
      <c r="Q82" s="6">
        <f t="shared" si="33"/>
        <v>2.8078536384266397E-5</v>
      </c>
      <c r="R82" s="6">
        <f t="shared" si="33"/>
        <v>6.1426605875802726E-5</v>
      </c>
      <c r="S82" s="6">
        <f t="shared" si="33"/>
        <v>9.477467536733901E-5</v>
      </c>
      <c r="U82" s="6">
        <v>2034</v>
      </c>
      <c r="V82" s="6">
        <f t="shared" si="34"/>
        <v>2.4765538644872239E-2</v>
      </c>
      <c r="W82" s="6">
        <f t="shared" si="34"/>
        <v>5.4178856077874406E-2</v>
      </c>
      <c r="X82" s="6">
        <f t="shared" si="34"/>
        <v>8.35921735108765E-2</v>
      </c>
      <c r="Z82" s="6">
        <v>2034</v>
      </c>
      <c r="AA82" s="6">
        <f t="shared" si="35"/>
        <v>2.0722184479879673E-3</v>
      </c>
      <c r="AB82" s="6">
        <f t="shared" si="35"/>
        <v>4.5333326549189404E-3</v>
      </c>
      <c r="AC82" s="6">
        <f t="shared" si="35"/>
        <v>6.9944468618499123E-3</v>
      </c>
      <c r="AE82" s="6">
        <v>2034</v>
      </c>
      <c r="AF82" s="6">
        <f t="shared" si="36"/>
        <v>3.9871970922240423E-3</v>
      </c>
      <c r="AG82" s="6">
        <f t="shared" si="36"/>
        <v>8.7226763169333879E-3</v>
      </c>
      <c r="AH82" s="6">
        <f t="shared" si="36"/>
        <v>1.345815554164273E-2</v>
      </c>
      <c r="AJ82" s="6">
        <v>2034</v>
      </c>
      <c r="AK82" s="6">
        <f t="shared" si="37"/>
        <v>2.7797975648714813E-3</v>
      </c>
      <c r="AL82" s="6">
        <f t="shared" si="37"/>
        <v>6.0812831229891725E-3</v>
      </c>
      <c r="AM82" s="6">
        <f t="shared" si="37"/>
        <v>9.3827686811068563E-3</v>
      </c>
      <c r="AO82" s="6">
        <v>2034</v>
      </c>
      <c r="AP82" s="6">
        <f t="shared" si="38"/>
        <v>3.592967702540209E-2</v>
      </c>
      <c r="AQ82" s="6">
        <f t="shared" si="30"/>
        <v>7.8602320280517057E-2</v>
      </c>
      <c r="AR82" s="6">
        <f t="shared" si="30"/>
        <v>0.12127496353563195</v>
      </c>
    </row>
    <row r="83" spans="6:44" x14ac:dyDescent="0.25">
      <c r="F83" s="6">
        <v>2035</v>
      </c>
      <c r="G83" s="6">
        <f t="shared" si="31"/>
        <v>4.9009808961628619E-4</v>
      </c>
      <c r="H83" s="6">
        <f t="shared" si="31"/>
        <v>1.0406898276863995E-3</v>
      </c>
      <c r="I83" s="6">
        <f t="shared" si="31"/>
        <v>1.5912815657565112E-3</v>
      </c>
      <c r="K83" s="6">
        <v>2035</v>
      </c>
      <c r="L83" s="6">
        <f t="shared" si="32"/>
        <v>2.0155528984514559E-3</v>
      </c>
      <c r="M83" s="6">
        <f t="shared" si="32"/>
        <v>4.2798889508517029E-3</v>
      </c>
      <c r="N83" s="6">
        <f t="shared" si="32"/>
        <v>6.5442250032519403E-3</v>
      </c>
      <c r="P83" s="6">
        <v>2035</v>
      </c>
      <c r="Q83" s="6">
        <f t="shared" si="33"/>
        <v>3.0631130601017887E-5</v>
      </c>
      <c r="R83" s="6">
        <f t="shared" si="33"/>
        <v>6.5043114230399967E-5</v>
      </c>
      <c r="S83" s="6">
        <f t="shared" si="33"/>
        <v>9.9455097859781953E-5</v>
      </c>
      <c r="U83" s="6">
        <v>2035</v>
      </c>
      <c r="V83" s="6">
        <f t="shared" si="34"/>
        <v>2.701695124895153E-2</v>
      </c>
      <c r="W83" s="6">
        <f t="shared" si="34"/>
        <v>5.7368651165109391E-2</v>
      </c>
      <c r="X83" s="6">
        <f t="shared" si="34"/>
        <v>8.772035108126712E-2</v>
      </c>
      <c r="Z83" s="6">
        <v>2035</v>
      </c>
      <c r="AA83" s="6">
        <f t="shared" si="35"/>
        <v>2.2606019432596003E-3</v>
      </c>
      <c r="AB83" s="6">
        <f t="shared" si="35"/>
        <v>4.8002338646949035E-3</v>
      </c>
      <c r="AC83" s="6">
        <f t="shared" si="35"/>
        <v>7.3398657861301949E-3</v>
      </c>
      <c r="AE83" s="6">
        <v>2035</v>
      </c>
      <c r="AF83" s="6">
        <f t="shared" si="36"/>
        <v>4.3496695551534983E-3</v>
      </c>
      <c r="AG83" s="6">
        <f t="shared" si="36"/>
        <v>9.2362262896995648E-3</v>
      </c>
      <c r="AH83" s="6">
        <f t="shared" si="36"/>
        <v>1.4122783024245616E-2</v>
      </c>
      <c r="AJ83" s="6">
        <v>2035</v>
      </c>
      <c r="AK83" s="6">
        <f t="shared" si="37"/>
        <v>3.0325064344052491E-3</v>
      </c>
      <c r="AL83" s="6">
        <f t="shared" si="37"/>
        <v>6.4393203433009824E-3</v>
      </c>
      <c r="AM83" s="6">
        <f t="shared" si="37"/>
        <v>9.8461342521967005E-3</v>
      </c>
      <c r="AO83" s="6">
        <v>2035</v>
      </c>
      <c r="AP83" s="6">
        <f t="shared" si="38"/>
        <v>3.9196011300438642E-2</v>
      </c>
      <c r="AQ83" s="6">
        <f t="shared" si="30"/>
        <v>8.3230053555573349E-2</v>
      </c>
      <c r="AR83" s="6">
        <f t="shared" si="30"/>
        <v>0.12726409581070786</v>
      </c>
    </row>
    <row r="84" spans="6:44" x14ac:dyDescent="0.25">
      <c r="F84" s="6">
        <v>2036</v>
      </c>
      <c r="G84" s="6">
        <f t="shared" si="31"/>
        <v>5.3093959708431007E-4</v>
      </c>
      <c r="H84" s="6">
        <f t="shared" si="31"/>
        <v>1.0996918275907601E-3</v>
      </c>
      <c r="I84" s="6">
        <f t="shared" si="31"/>
        <v>1.6684440580972089E-3</v>
      </c>
      <c r="K84" s="6">
        <v>2036</v>
      </c>
      <c r="L84" s="6">
        <f t="shared" si="32"/>
        <v>2.1835156399890795E-3</v>
      </c>
      <c r="M84" s="6">
        <f t="shared" si="32"/>
        <v>4.5225376255583804E-3</v>
      </c>
      <c r="N84" s="6">
        <f t="shared" si="32"/>
        <v>6.861559611127676E-3</v>
      </c>
      <c r="P84" s="6">
        <v>2036</v>
      </c>
      <c r="Q84" s="6">
        <f t="shared" si="33"/>
        <v>3.318372481776938E-5</v>
      </c>
      <c r="R84" s="6">
        <f t="shared" si="33"/>
        <v>6.8730739224422507E-5</v>
      </c>
      <c r="S84" s="6">
        <f t="shared" si="33"/>
        <v>1.0427775363107556E-4</v>
      </c>
      <c r="U84" s="6">
        <v>2036</v>
      </c>
      <c r="V84" s="6">
        <f t="shared" si="34"/>
        <v>2.9268363853030822E-2</v>
      </c>
      <c r="W84" s="6">
        <f t="shared" si="34"/>
        <v>6.062117181103719E-2</v>
      </c>
      <c r="X84" s="6">
        <f t="shared" si="34"/>
        <v>9.1973979769043465E-2</v>
      </c>
      <c r="Z84" s="6">
        <v>2036</v>
      </c>
      <c r="AA84" s="6">
        <f t="shared" si="35"/>
        <v>2.4489854385312312E-3</v>
      </c>
      <c r="AB84" s="6">
        <f t="shared" si="35"/>
        <v>5.0723835393537585E-3</v>
      </c>
      <c r="AC84" s="6">
        <f t="shared" si="35"/>
        <v>7.6957816401762805E-3</v>
      </c>
      <c r="AE84" s="6">
        <v>2036</v>
      </c>
      <c r="AF84" s="6">
        <f t="shared" si="36"/>
        <v>4.7121420180829586E-3</v>
      </c>
      <c r="AG84" s="6">
        <f t="shared" si="36"/>
        <v>9.7598749390507538E-3</v>
      </c>
      <c r="AH84" s="6">
        <f t="shared" si="36"/>
        <v>1.4807607860018538E-2</v>
      </c>
      <c r="AJ84" s="6">
        <v>2036</v>
      </c>
      <c r="AK84" s="6">
        <f t="shared" si="37"/>
        <v>3.2852153039390221E-3</v>
      </c>
      <c r="AL84" s="6">
        <f t="shared" si="37"/>
        <v>6.8043981678092081E-3</v>
      </c>
      <c r="AM84" s="6">
        <f t="shared" si="37"/>
        <v>1.0323581031679383E-2</v>
      </c>
      <c r="AO84" s="6">
        <v>2036</v>
      </c>
      <c r="AP84" s="6">
        <f t="shared" si="38"/>
        <v>4.2462345575475194E-2</v>
      </c>
      <c r="AQ84" s="6">
        <f t="shared" si="30"/>
        <v>8.7948788649624479E-2</v>
      </c>
      <c r="AR84" s="6">
        <f t="shared" si="30"/>
        <v>0.13343523172377364</v>
      </c>
    </row>
    <row r="85" spans="6:44" x14ac:dyDescent="0.25">
      <c r="F85" s="6">
        <v>2037</v>
      </c>
      <c r="G85" s="6">
        <f t="shared" si="31"/>
        <v>5.7178110455233385E-4</v>
      </c>
      <c r="H85" s="6">
        <f t="shared" si="31"/>
        <v>1.1598662723232985E-3</v>
      </c>
      <c r="I85" s="6">
        <f t="shared" si="31"/>
        <v>1.7479514400942629E-3</v>
      </c>
      <c r="K85" s="6">
        <v>2037</v>
      </c>
      <c r="L85" s="6">
        <f t="shared" si="32"/>
        <v>2.3514783815267002E-3</v>
      </c>
      <c r="M85" s="6">
        <f t="shared" si="32"/>
        <v>4.7700080382431821E-3</v>
      </c>
      <c r="N85" s="6">
        <f t="shared" si="32"/>
        <v>7.1885376949596611E-3</v>
      </c>
      <c r="P85" s="6">
        <v>2037</v>
      </c>
      <c r="Q85" s="6">
        <f t="shared" si="33"/>
        <v>3.5736319034520866E-5</v>
      </c>
      <c r="R85" s="6">
        <f t="shared" si="33"/>
        <v>7.2491642020206158E-5</v>
      </c>
      <c r="S85" s="6">
        <f t="shared" si="33"/>
        <v>1.0924696500589143E-4</v>
      </c>
      <c r="U85" s="6">
        <v>2037</v>
      </c>
      <c r="V85" s="6">
        <f t="shared" si="34"/>
        <v>3.1519776457110113E-2</v>
      </c>
      <c r="W85" s="6">
        <f t="shared" si="34"/>
        <v>6.393832418158521E-2</v>
      </c>
      <c r="X85" s="6">
        <f t="shared" si="34"/>
        <v>9.6356871906060265E-2</v>
      </c>
      <c r="Z85" s="6">
        <v>2037</v>
      </c>
      <c r="AA85" s="6">
        <f t="shared" si="35"/>
        <v>2.6373689338028672E-3</v>
      </c>
      <c r="AB85" s="6">
        <f t="shared" si="35"/>
        <v>5.3499411744048313E-3</v>
      </c>
      <c r="AC85" s="6">
        <f t="shared" si="35"/>
        <v>8.0625134150067914E-3</v>
      </c>
      <c r="AE85" s="6">
        <v>2037</v>
      </c>
      <c r="AF85" s="6">
        <f t="shared" si="36"/>
        <v>5.0746144810124199E-3</v>
      </c>
      <c r="AG85" s="6">
        <f t="shared" si="36"/>
        <v>1.0293929153496506E-2</v>
      </c>
      <c r="AH85" s="6">
        <f t="shared" si="36"/>
        <v>1.5513243825980592E-2</v>
      </c>
      <c r="AJ85" s="6">
        <v>2037</v>
      </c>
      <c r="AK85" s="6">
        <f t="shared" si="37"/>
        <v>3.5379241734727926E-3</v>
      </c>
      <c r="AL85" s="6">
        <f t="shared" si="37"/>
        <v>7.1767305533140266E-3</v>
      </c>
      <c r="AM85" s="6">
        <f t="shared" si="37"/>
        <v>1.0815536933155257E-2</v>
      </c>
      <c r="AO85" s="6">
        <v>2037</v>
      </c>
      <c r="AP85" s="6">
        <f t="shared" si="38"/>
        <v>4.5728679850511746E-2</v>
      </c>
      <c r="AQ85" s="6">
        <f t="shared" si="30"/>
        <v>9.2761291015387257E-2</v>
      </c>
      <c r="AR85" s="6">
        <f t="shared" si="30"/>
        <v>0.13979390218026272</v>
      </c>
    </row>
    <row r="86" spans="6:44" x14ac:dyDescent="0.25">
      <c r="F86" s="6">
        <v>2038</v>
      </c>
      <c r="G86" s="6">
        <f t="shared" si="31"/>
        <v>6.1262261202035774E-4</v>
      </c>
      <c r="H86" s="6">
        <f t="shared" si="31"/>
        <v>1.2212487912897907E-3</v>
      </c>
      <c r="I86" s="6">
        <f t="shared" si="31"/>
        <v>1.8298749705592226E-3</v>
      </c>
      <c r="K86" s="6">
        <v>2038</v>
      </c>
      <c r="L86" s="6">
        <f t="shared" si="32"/>
        <v>2.5194411230643208E-3</v>
      </c>
      <c r="M86" s="6">
        <f t="shared" si="32"/>
        <v>5.0224467166188292E-3</v>
      </c>
      <c r="N86" s="6">
        <f t="shared" si="32"/>
        <v>7.525452310173329E-3</v>
      </c>
      <c r="P86" s="6">
        <v>2038</v>
      </c>
      <c r="Q86" s="6">
        <f t="shared" si="33"/>
        <v>3.8288913251272359E-5</v>
      </c>
      <c r="R86" s="6">
        <f t="shared" si="33"/>
        <v>7.632804945561192E-5</v>
      </c>
      <c r="S86" s="6">
        <f t="shared" si="33"/>
        <v>1.1436718565995141E-4</v>
      </c>
      <c r="U86" s="6">
        <v>2038</v>
      </c>
      <c r="V86" s="6">
        <f t="shared" si="34"/>
        <v>3.3771189061189422E-2</v>
      </c>
      <c r="W86" s="6">
        <f t="shared" si="34"/>
        <v>6.7322072369124478E-2</v>
      </c>
      <c r="X86" s="6">
        <f t="shared" si="34"/>
        <v>0.10087295567705945</v>
      </c>
      <c r="Z86" s="6">
        <v>2038</v>
      </c>
      <c r="AA86" s="6">
        <f t="shared" si="35"/>
        <v>2.8257524290745011E-3</v>
      </c>
      <c r="AB86" s="6">
        <f t="shared" si="35"/>
        <v>5.6330711122637243E-3</v>
      </c>
      <c r="AC86" s="6">
        <f t="shared" si="35"/>
        <v>8.4403897954529409E-3</v>
      </c>
      <c r="AE86" s="6">
        <v>2038</v>
      </c>
      <c r="AF86" s="6">
        <f t="shared" si="36"/>
        <v>5.437086943941875E-3</v>
      </c>
      <c r="AG86" s="6">
        <f t="shared" si="36"/>
        <v>1.0838705147576023E-2</v>
      </c>
      <c r="AH86" s="6">
        <f t="shared" si="36"/>
        <v>1.6240323351210156E-2</v>
      </c>
      <c r="AJ86" s="6">
        <v>2038</v>
      </c>
      <c r="AK86" s="6">
        <f t="shared" si="37"/>
        <v>3.7906330430065652E-3</v>
      </c>
      <c r="AL86" s="6">
        <f t="shared" si="37"/>
        <v>7.5565379585451472E-3</v>
      </c>
      <c r="AM86" s="6">
        <f t="shared" si="37"/>
        <v>1.1322442874083717E-2</v>
      </c>
      <c r="AO86" s="6">
        <v>2038</v>
      </c>
      <c r="AP86" s="6">
        <f t="shared" si="38"/>
        <v>4.8995014125548311E-2</v>
      </c>
      <c r="AQ86" s="6">
        <f t="shared" si="30"/>
        <v>9.7670410144873612E-2</v>
      </c>
      <c r="AR86" s="6">
        <f t="shared" si="30"/>
        <v>0.14634580616419876</v>
      </c>
    </row>
    <row r="87" spans="6:44" x14ac:dyDescent="0.25">
      <c r="F87" s="6">
        <v>2039</v>
      </c>
      <c r="G87" s="6">
        <f t="shared" si="31"/>
        <v>6.5346411948838151E-4</v>
      </c>
      <c r="H87" s="6">
        <f t="shared" si="31"/>
        <v>1.2838760966374127E-3</v>
      </c>
      <c r="I87" s="6">
        <f t="shared" si="31"/>
        <v>1.9142880737864419E-3</v>
      </c>
      <c r="K87" s="6">
        <v>2039</v>
      </c>
      <c r="L87" s="6">
        <f t="shared" si="32"/>
        <v>2.687403864601944E-3</v>
      </c>
      <c r="M87" s="6">
        <f t="shared" si="32"/>
        <v>5.2800046412261907E-3</v>
      </c>
      <c r="N87" s="6">
        <f t="shared" si="32"/>
        <v>7.8726054178504309E-3</v>
      </c>
      <c r="P87" s="6">
        <v>2039</v>
      </c>
      <c r="Q87" s="6">
        <f t="shared" si="33"/>
        <v>4.0841507468023845E-5</v>
      </c>
      <c r="R87" s="6">
        <f t="shared" si="33"/>
        <v>8.0242256039838293E-5</v>
      </c>
      <c r="S87" s="6">
        <f t="shared" si="33"/>
        <v>1.1964300461165262E-4</v>
      </c>
      <c r="U87" s="6">
        <v>2039</v>
      </c>
      <c r="V87" s="6">
        <f t="shared" si="34"/>
        <v>3.6022601665268716E-2</v>
      </c>
      <c r="W87" s="6">
        <f t="shared" si="34"/>
        <v>7.0774440152795326E-2</v>
      </c>
      <c r="X87" s="6">
        <f t="shared" si="34"/>
        <v>0.10552627864032188</v>
      </c>
      <c r="Z87" s="6">
        <v>2039</v>
      </c>
      <c r="AA87" s="6">
        <f t="shared" si="35"/>
        <v>3.0141359243461346E-3</v>
      </c>
      <c r="AB87" s="6">
        <f t="shared" si="35"/>
        <v>5.9219426895448972E-3</v>
      </c>
      <c r="AC87" s="6">
        <f t="shared" si="35"/>
        <v>8.829749454743652E-3</v>
      </c>
      <c r="AE87" s="6">
        <v>2039</v>
      </c>
      <c r="AF87" s="6">
        <f t="shared" si="36"/>
        <v>5.7995594068713354E-3</v>
      </c>
      <c r="AG87" s="6">
        <f t="shared" si="36"/>
        <v>1.13945287452667E-2</v>
      </c>
      <c r="AH87" s="6">
        <f t="shared" si="36"/>
        <v>1.6989498083662048E-2</v>
      </c>
      <c r="AJ87" s="6">
        <v>2039</v>
      </c>
      <c r="AK87" s="6">
        <f t="shared" si="37"/>
        <v>4.0433419125403356E-3</v>
      </c>
      <c r="AL87" s="6">
        <f t="shared" si="37"/>
        <v>7.9440475417488238E-3</v>
      </c>
      <c r="AM87" s="6">
        <f t="shared" si="37"/>
        <v>1.1844753170957298E-2</v>
      </c>
      <c r="AO87" s="6">
        <v>2039</v>
      </c>
      <c r="AP87" s="6">
        <f t="shared" si="38"/>
        <v>5.226134840058487E-2</v>
      </c>
      <c r="AQ87" s="6">
        <f t="shared" si="30"/>
        <v>0.10267908212325917</v>
      </c>
      <c r="AR87" s="6">
        <f t="shared" si="30"/>
        <v>0.1530968158459334</v>
      </c>
    </row>
    <row r="88" spans="6:44" x14ac:dyDescent="0.25">
      <c r="F88" s="6">
        <v>2040</v>
      </c>
      <c r="G88" s="6">
        <f t="shared" si="31"/>
        <v>6.9430562695640551E-4</v>
      </c>
      <c r="H88" s="6">
        <f t="shared" si="31"/>
        <v>1.3477860161581505E-3</v>
      </c>
      <c r="I88" s="6">
        <f t="shared" si="31"/>
        <v>2.0012664053598948E-3</v>
      </c>
      <c r="K88" s="6">
        <v>2040</v>
      </c>
      <c r="L88" s="6">
        <f t="shared" si="32"/>
        <v>2.855366606139565E-3</v>
      </c>
      <c r="M88" s="6">
        <f t="shared" si="32"/>
        <v>5.5428373807512024E-3</v>
      </c>
      <c r="N88" s="6">
        <f t="shared" si="32"/>
        <v>8.2303081553628341E-3</v>
      </c>
      <c r="P88" s="6">
        <v>2040</v>
      </c>
      <c r="Q88" s="6">
        <f t="shared" si="33"/>
        <v>4.3394101684775344E-5</v>
      </c>
      <c r="R88" s="6">
        <f t="shared" si="33"/>
        <v>8.4236626009884404E-5</v>
      </c>
      <c r="S88" s="6">
        <f t="shared" si="33"/>
        <v>1.2507915033499342E-4</v>
      </c>
      <c r="U88" s="6">
        <v>2040</v>
      </c>
      <c r="V88" s="6">
        <f t="shared" si="34"/>
        <v>3.8274014269348011E-2</v>
      </c>
      <c r="W88" s="6">
        <f t="shared" si="34"/>
        <v>7.4297512812327743E-2</v>
      </c>
      <c r="X88" s="6">
        <f t="shared" si="34"/>
        <v>0.11032101135530742</v>
      </c>
      <c r="Z88" s="6">
        <v>2040</v>
      </c>
      <c r="AA88" s="6">
        <f t="shared" si="35"/>
        <v>3.2025194196177681E-3</v>
      </c>
      <c r="AB88" s="6">
        <f t="shared" si="35"/>
        <v>6.216730388830278E-3</v>
      </c>
      <c r="AC88" s="6">
        <f t="shared" si="35"/>
        <v>9.2309413580427841E-3</v>
      </c>
      <c r="AE88" s="6">
        <v>2040</v>
      </c>
      <c r="AF88" s="6">
        <f t="shared" si="36"/>
        <v>6.1620318698007914E-3</v>
      </c>
      <c r="AG88" s="6">
        <f t="shared" si="36"/>
        <v>1.1961735672005203E-2</v>
      </c>
      <c r="AH88" s="6">
        <f t="shared" si="36"/>
        <v>1.7761439474209603E-2</v>
      </c>
      <c r="AJ88" s="6">
        <v>2040</v>
      </c>
      <c r="AK88" s="6">
        <f t="shared" si="37"/>
        <v>4.296050782074106E-3</v>
      </c>
      <c r="AL88" s="6">
        <f t="shared" si="37"/>
        <v>8.339493364279367E-3</v>
      </c>
      <c r="AM88" s="6">
        <f t="shared" si="37"/>
        <v>1.2382935946484619E-2</v>
      </c>
      <c r="AO88" s="6">
        <v>2040</v>
      </c>
      <c r="AP88" s="6">
        <f t="shared" si="38"/>
        <v>5.5527682675621415E-2</v>
      </c>
      <c r="AQ88" s="6">
        <f t="shared" si="38"/>
        <v>0.10779033226036183</v>
      </c>
      <c r="AR88" s="6">
        <f t="shared" si="38"/>
        <v>0.16005298184510217</v>
      </c>
    </row>
    <row r="89" spans="6:44" x14ac:dyDescent="0.25">
      <c r="F89" s="6">
        <v>2041</v>
      </c>
      <c r="G89" s="6">
        <f t="shared" ref="G89:I98" si="39">($G$2-G58)*0.181/1000</f>
        <v>7.3514713442442907E-4</v>
      </c>
      <c r="H89" s="6">
        <f t="shared" si="39"/>
        <v>1.4094009973332354E-3</v>
      </c>
      <c r="I89" s="6">
        <f t="shared" si="39"/>
        <v>2.0836548602420402E-3</v>
      </c>
      <c r="K89" s="6">
        <v>2041</v>
      </c>
      <c r="L89" s="6">
        <f t="shared" ref="L89:N98" si="40">($H$2-L58)*0.181/1000</f>
        <v>3.0233293476771852E-3</v>
      </c>
      <c r="M89" s="6">
        <f t="shared" si="40"/>
        <v>5.796232071582798E-3</v>
      </c>
      <c r="N89" s="6">
        <f t="shared" si="40"/>
        <v>8.5691347954884034E-3</v>
      </c>
      <c r="P89" s="6">
        <v>2041</v>
      </c>
      <c r="Q89" s="6">
        <f t="shared" ref="Q89:S98" si="41">($I$2-Q58)*0.181/1000</f>
        <v>4.5946695901526817E-5</v>
      </c>
      <c r="R89" s="6">
        <f t="shared" si="41"/>
        <v>8.8087562333327214E-5</v>
      </c>
      <c r="S89" s="6">
        <f t="shared" si="41"/>
        <v>1.3022842876512752E-4</v>
      </c>
      <c r="U89" s="6">
        <v>2041</v>
      </c>
      <c r="V89" s="6">
        <f t="shared" ref="V89:X98" si="42">($J$2-V58)*0.181/1000</f>
        <v>4.0525426873427313E-2</v>
      </c>
      <c r="W89" s="6">
        <f t="shared" si="42"/>
        <v>7.7694075618593011E-2</v>
      </c>
      <c r="X89" s="6">
        <f t="shared" si="42"/>
        <v>0.11486272436375862</v>
      </c>
      <c r="Z89" s="6">
        <v>2041</v>
      </c>
      <c r="AA89" s="6">
        <f t="shared" ref="AA89:AC98" si="43">($K$2-AA58)*0.181/1000</f>
        <v>3.3909029148893994E-3</v>
      </c>
      <c r="AB89" s="6">
        <f t="shared" si="43"/>
        <v>6.5009325702494163E-3</v>
      </c>
      <c r="AC89" s="6">
        <f t="shared" si="43"/>
        <v>9.6109622256094259E-3</v>
      </c>
      <c r="AE89" s="6">
        <v>2041</v>
      </c>
      <c r="AF89" s="6">
        <f t="shared" ref="AF89:AH98" si="44">($L$2-AF58)*0.181/1000</f>
        <v>6.5245043327302518E-3</v>
      </c>
      <c r="AG89" s="6">
        <f t="shared" si="44"/>
        <v>1.2508574791432199E-2</v>
      </c>
      <c r="AH89" s="6">
        <f t="shared" si="44"/>
        <v>1.8492645250134127E-2</v>
      </c>
      <c r="AJ89" s="6">
        <v>2041</v>
      </c>
      <c r="AK89" s="6">
        <f t="shared" ref="AK89:AM98" si="45">($M$2-AK58)*0.181/1000</f>
        <v>4.5487596516078765E-3</v>
      </c>
      <c r="AL89" s="6">
        <f t="shared" si="45"/>
        <v>8.7207391410492625E-3</v>
      </c>
      <c r="AM89" s="6">
        <f t="shared" si="45"/>
        <v>1.289271863049064E-2</v>
      </c>
      <c r="AO89" s="6">
        <v>2041</v>
      </c>
      <c r="AP89" s="6">
        <f t="shared" si="38"/>
        <v>5.8794016950657987E-2</v>
      </c>
      <c r="AQ89" s="6">
        <f t="shared" si="38"/>
        <v>0.11271804275257324</v>
      </c>
      <c r="AR89" s="6">
        <f t="shared" si="38"/>
        <v>0.16664206855448838</v>
      </c>
    </row>
    <row r="90" spans="6:44" x14ac:dyDescent="0.25">
      <c r="F90" s="6">
        <v>2042</v>
      </c>
      <c r="G90" s="6">
        <f t="shared" si="39"/>
        <v>7.7598864189245317E-4</v>
      </c>
      <c r="H90" s="6">
        <f t="shared" si="39"/>
        <v>1.4721667964006954E-3</v>
      </c>
      <c r="I90" s="6">
        <f t="shared" si="39"/>
        <v>2.1683449509089362E-3</v>
      </c>
      <c r="K90" s="6">
        <v>2042</v>
      </c>
      <c r="L90" s="6">
        <f t="shared" si="40"/>
        <v>3.1912920892148088E-3</v>
      </c>
      <c r="M90" s="6">
        <f t="shared" si="40"/>
        <v>6.0543595585376819E-3</v>
      </c>
      <c r="N90" s="6">
        <f t="shared" si="40"/>
        <v>8.9174270278605458E-3</v>
      </c>
      <c r="P90" s="6">
        <v>2042</v>
      </c>
      <c r="Q90" s="6">
        <f t="shared" si="41"/>
        <v>4.8499290118278323E-5</v>
      </c>
      <c r="R90" s="6">
        <f t="shared" si="41"/>
        <v>9.2010424775043463E-5</v>
      </c>
      <c r="S90" s="6">
        <f t="shared" si="41"/>
        <v>1.3552155943180851E-4</v>
      </c>
      <c r="U90" s="6">
        <v>2042</v>
      </c>
      <c r="V90" s="6">
        <f t="shared" si="42"/>
        <v>4.2776839477506608E-2</v>
      </c>
      <c r="W90" s="6">
        <f t="shared" si="42"/>
        <v>8.1154077951666181E-2</v>
      </c>
      <c r="X90" s="6">
        <f t="shared" si="42"/>
        <v>0.11953131642582562</v>
      </c>
      <c r="Z90" s="6">
        <v>2042</v>
      </c>
      <c r="AA90" s="6">
        <f t="shared" si="43"/>
        <v>3.5792864101610354E-3</v>
      </c>
      <c r="AB90" s="6">
        <f t="shared" si="43"/>
        <v>6.7904429567380306E-3</v>
      </c>
      <c r="AC90" s="6">
        <f t="shared" si="43"/>
        <v>1.0001599503315013E-2</v>
      </c>
      <c r="AE90" s="6">
        <v>2042</v>
      </c>
      <c r="AF90" s="6">
        <f t="shared" si="44"/>
        <v>6.8869767956597121E-3</v>
      </c>
      <c r="AG90" s="6">
        <f t="shared" si="44"/>
        <v>1.3065627534735816E-2</v>
      </c>
      <c r="AH90" s="6">
        <f t="shared" si="44"/>
        <v>1.92442782738119E-2</v>
      </c>
      <c r="AJ90" s="6">
        <v>2042</v>
      </c>
      <c r="AK90" s="6">
        <f t="shared" si="45"/>
        <v>4.8014685211416486E-3</v>
      </c>
      <c r="AL90" s="6">
        <f t="shared" si="45"/>
        <v>9.1091056610691258E-3</v>
      </c>
      <c r="AM90" s="6">
        <f t="shared" si="45"/>
        <v>1.3416742800996589E-2</v>
      </c>
      <c r="AO90" s="6">
        <v>2042</v>
      </c>
      <c r="AP90" s="6">
        <f t="shared" si="38"/>
        <v>6.2060351225694546E-2</v>
      </c>
      <c r="AQ90" s="6">
        <f t="shared" si="38"/>
        <v>0.11773779088392257</v>
      </c>
      <c r="AR90" s="6">
        <f t="shared" si="38"/>
        <v>0.17341523054215038</v>
      </c>
    </row>
    <row r="91" spans="6:44" x14ac:dyDescent="0.25">
      <c r="F91" s="6">
        <v>2043</v>
      </c>
      <c r="G91" s="6">
        <f t="shared" si="39"/>
        <v>8.1683014936047705E-4</v>
      </c>
      <c r="H91" s="6">
        <f t="shared" si="39"/>
        <v>1.5361155630548848E-3</v>
      </c>
      <c r="I91" s="6">
        <f t="shared" si="39"/>
        <v>2.2554009767492911E-3</v>
      </c>
      <c r="K91" s="6">
        <v>2043</v>
      </c>
      <c r="L91" s="6">
        <f t="shared" si="40"/>
        <v>3.3592548307524307E-3</v>
      </c>
      <c r="M91" s="6">
        <f t="shared" si="40"/>
        <v>6.3173520588413676E-3</v>
      </c>
      <c r="N91" s="6">
        <f t="shared" si="40"/>
        <v>9.2754492869303005E-3</v>
      </c>
      <c r="P91" s="6">
        <v>2043</v>
      </c>
      <c r="Q91" s="6">
        <f t="shared" si="41"/>
        <v>5.1051884335029816E-5</v>
      </c>
      <c r="R91" s="6">
        <f t="shared" si="41"/>
        <v>9.6007222690930303E-5</v>
      </c>
      <c r="S91" s="6">
        <f t="shared" si="41"/>
        <v>1.4096256104683069E-4</v>
      </c>
      <c r="U91" s="6">
        <v>2043</v>
      </c>
      <c r="V91" s="6">
        <f t="shared" si="42"/>
        <v>4.5028252081585916E-2</v>
      </c>
      <c r="W91" s="6">
        <f t="shared" si="42"/>
        <v>8.4679292082738361E-2</v>
      </c>
      <c r="X91" s="6">
        <f t="shared" si="42"/>
        <v>0.12433033208389073</v>
      </c>
      <c r="Z91" s="6">
        <v>2043</v>
      </c>
      <c r="AA91" s="6">
        <f t="shared" si="43"/>
        <v>3.7676699054326689E-3</v>
      </c>
      <c r="AB91" s="6">
        <f t="shared" si="43"/>
        <v>7.0854098403688084E-3</v>
      </c>
      <c r="AC91" s="6">
        <f t="shared" si="43"/>
        <v>1.0403149775304942E-2</v>
      </c>
      <c r="AE91" s="6">
        <v>2043</v>
      </c>
      <c r="AF91" s="6">
        <f t="shared" si="44"/>
        <v>7.2494492585891733E-3</v>
      </c>
      <c r="AG91" s="6">
        <f t="shared" si="44"/>
        <v>1.363317923366841E-2</v>
      </c>
      <c r="AH91" s="6">
        <f t="shared" si="44"/>
        <v>2.0016909208747633E-2</v>
      </c>
      <c r="AJ91" s="6">
        <v>2043</v>
      </c>
      <c r="AK91" s="6">
        <f t="shared" si="45"/>
        <v>5.0541773906754191E-3</v>
      </c>
      <c r="AL91" s="6">
        <f t="shared" si="45"/>
        <v>9.5047918521802537E-3</v>
      </c>
      <c r="AM91" s="6">
        <f t="shared" si="45"/>
        <v>1.395540631368508E-2</v>
      </c>
      <c r="AO91" s="6">
        <v>2043</v>
      </c>
      <c r="AP91" s="6">
        <f t="shared" si="38"/>
        <v>6.5326685500731119E-2</v>
      </c>
      <c r="AQ91" s="6">
        <f t="shared" si="38"/>
        <v>0.12285214785354302</v>
      </c>
      <c r="AR91" s="6">
        <f t="shared" si="38"/>
        <v>0.18037761020635479</v>
      </c>
    </row>
    <row r="92" spans="6:44" x14ac:dyDescent="0.25">
      <c r="F92" s="6">
        <v>2044</v>
      </c>
      <c r="G92" s="6">
        <f t="shared" si="39"/>
        <v>8.5767165682850127E-4</v>
      </c>
      <c r="H92" s="6">
        <f t="shared" si="39"/>
        <v>1.601280345136472E-3</v>
      </c>
      <c r="I92" s="6">
        <f t="shared" si="39"/>
        <v>2.3448890334444418E-3</v>
      </c>
      <c r="K92" s="6">
        <v>2044</v>
      </c>
      <c r="L92" s="6">
        <f t="shared" si="40"/>
        <v>3.5272175722900526E-3</v>
      </c>
      <c r="M92" s="6">
        <f t="shared" si="40"/>
        <v>6.5853454833909985E-3</v>
      </c>
      <c r="N92" s="6">
        <f t="shared" si="40"/>
        <v>9.6434733944919405E-3</v>
      </c>
      <c r="P92" s="6">
        <v>2044</v>
      </c>
      <c r="Q92" s="6">
        <f t="shared" si="41"/>
        <v>5.3604478551781329E-5</v>
      </c>
      <c r="R92" s="6">
        <f t="shared" si="41"/>
        <v>1.000800215710295E-4</v>
      </c>
      <c r="S92" s="6">
        <f t="shared" si="41"/>
        <v>1.4655556459027761E-4</v>
      </c>
      <c r="U92" s="6">
        <v>2044</v>
      </c>
      <c r="V92" s="6">
        <f t="shared" si="42"/>
        <v>4.7279664685665211E-2</v>
      </c>
      <c r="W92" s="6">
        <f t="shared" si="42"/>
        <v>8.8271539793855089E-2</v>
      </c>
      <c r="X92" s="6">
        <f t="shared" si="42"/>
        <v>0.1292634149020449</v>
      </c>
      <c r="Z92" s="6">
        <v>2044</v>
      </c>
      <c r="AA92" s="6">
        <f t="shared" si="43"/>
        <v>3.9560534007043032E-3</v>
      </c>
      <c r="AB92" s="6">
        <f t="shared" si="43"/>
        <v>7.3859856559592343E-3</v>
      </c>
      <c r="AC92" s="6">
        <f t="shared" si="43"/>
        <v>1.0815917911214161E-2</v>
      </c>
      <c r="AE92" s="6">
        <v>2044</v>
      </c>
      <c r="AF92" s="6">
        <f t="shared" si="44"/>
        <v>7.6119217215186285E-3</v>
      </c>
      <c r="AG92" s="6">
        <f t="shared" si="44"/>
        <v>1.4211523191120701E-2</v>
      </c>
      <c r="AH92" s="6">
        <f t="shared" si="44"/>
        <v>2.0811124660722765E-2</v>
      </c>
      <c r="AJ92" s="6">
        <v>2044</v>
      </c>
      <c r="AK92" s="6">
        <f t="shared" si="45"/>
        <v>5.3068862602091921E-3</v>
      </c>
      <c r="AL92" s="6">
        <f t="shared" si="45"/>
        <v>9.9080021995491801E-3</v>
      </c>
      <c r="AM92" s="6">
        <f t="shared" si="45"/>
        <v>1.4509118138889157E-2</v>
      </c>
      <c r="AO92" s="6">
        <v>2044</v>
      </c>
      <c r="AP92" s="6">
        <f t="shared" si="38"/>
        <v>6.8593019775767677E-2</v>
      </c>
      <c r="AQ92" s="6">
        <f t="shared" si="38"/>
        <v>0.1280637566905827</v>
      </c>
      <c r="AR92" s="6">
        <f t="shared" si="38"/>
        <v>0.18753449360539767</v>
      </c>
    </row>
    <row r="93" spans="6:44" x14ac:dyDescent="0.25">
      <c r="F93" s="6">
        <v>2045</v>
      </c>
      <c r="G93" s="6">
        <f t="shared" si="39"/>
        <v>8.9851316429652504E-4</v>
      </c>
      <c r="H93" s="6">
        <f t="shared" si="39"/>
        <v>1.6676951137234012E-3</v>
      </c>
      <c r="I93" s="6">
        <f t="shared" si="39"/>
        <v>2.4368770631502754E-3</v>
      </c>
      <c r="K93" s="6">
        <v>2045</v>
      </c>
      <c r="L93" s="6">
        <f t="shared" si="40"/>
        <v>3.6951803138276732E-3</v>
      </c>
      <c r="M93" s="6">
        <f t="shared" si="40"/>
        <v>6.858479539943175E-3</v>
      </c>
      <c r="N93" s="6">
        <f t="shared" si="40"/>
        <v>1.0021778766058666E-2</v>
      </c>
      <c r="P93" s="6">
        <v>2045</v>
      </c>
      <c r="Q93" s="6">
        <f t="shared" si="41"/>
        <v>5.6157072768532815E-5</v>
      </c>
      <c r="R93" s="6">
        <f t="shared" si="41"/>
        <v>1.0423094460771258E-4</v>
      </c>
      <c r="S93" s="6">
        <f t="shared" si="41"/>
        <v>1.5230481644689221E-4</v>
      </c>
      <c r="U93" s="6">
        <v>2045</v>
      </c>
      <c r="V93" s="6">
        <f t="shared" si="42"/>
        <v>4.9531077289744527E-2</v>
      </c>
      <c r="W93" s="6">
        <f t="shared" si="42"/>
        <v>9.1932693761070744E-2</v>
      </c>
      <c r="X93" s="6">
        <f t="shared" si="42"/>
        <v>0.13433431023239684</v>
      </c>
      <c r="Z93" s="6">
        <v>2045</v>
      </c>
      <c r="AA93" s="6">
        <f t="shared" si="43"/>
        <v>4.1444368959759363E-3</v>
      </c>
      <c r="AB93" s="6">
        <f t="shared" si="43"/>
        <v>7.6923270968048737E-3</v>
      </c>
      <c r="AC93" s="6">
        <f t="shared" si="43"/>
        <v>1.1240217297633805E-2</v>
      </c>
      <c r="AE93" s="6">
        <v>2045</v>
      </c>
      <c r="AF93" s="6">
        <f t="shared" si="44"/>
        <v>7.9743941844480897E-3</v>
      </c>
      <c r="AG93" s="6">
        <f t="shared" si="44"/>
        <v>1.4800960903806556E-2</v>
      </c>
      <c r="AH93" s="6">
        <f t="shared" si="44"/>
        <v>2.1627527623165017E-2</v>
      </c>
      <c r="AJ93" s="6">
        <v>2045</v>
      </c>
      <c r="AK93" s="6">
        <f t="shared" si="45"/>
        <v>5.5595951297429651E-3</v>
      </c>
      <c r="AL93" s="6">
        <f t="shared" si="45"/>
        <v>1.0318946900919232E-2</v>
      </c>
      <c r="AM93" s="6">
        <f t="shared" si="45"/>
        <v>1.5078298672095489E-2</v>
      </c>
      <c r="AO93" s="6">
        <v>2045</v>
      </c>
      <c r="AP93" s="6">
        <f t="shared" si="38"/>
        <v>7.185935405080425E-2</v>
      </c>
      <c r="AQ93" s="6">
        <f t="shared" si="38"/>
        <v>0.13337533426087569</v>
      </c>
      <c r="AR93" s="6">
        <f t="shared" si="38"/>
        <v>0.19489131447094699</v>
      </c>
    </row>
    <row r="94" spans="6:44" x14ac:dyDescent="0.25">
      <c r="F94" s="6">
        <v>2046</v>
      </c>
      <c r="G94" s="6">
        <f t="shared" si="39"/>
        <v>9.3935467176454925E-4</v>
      </c>
      <c r="H94" s="6">
        <f t="shared" si="39"/>
        <v>1.7353947889228063E-3</v>
      </c>
      <c r="I94" s="6">
        <f t="shared" si="39"/>
        <v>2.531434906081063E-3</v>
      </c>
      <c r="K94" s="6">
        <v>2046</v>
      </c>
      <c r="L94" s="6">
        <f t="shared" si="40"/>
        <v>3.8631430553652969E-3</v>
      </c>
      <c r="M94" s="6">
        <f t="shared" si="40"/>
        <v>7.1368978391844872E-3</v>
      </c>
      <c r="N94" s="6">
        <f t="shared" si="40"/>
        <v>1.0410652623003678E-2</v>
      </c>
      <c r="P94" s="6">
        <v>2046</v>
      </c>
      <c r="Q94" s="6">
        <f t="shared" si="41"/>
        <v>5.8709666985284328E-5</v>
      </c>
      <c r="R94" s="6">
        <f t="shared" si="41"/>
        <v>1.084621743076754E-4</v>
      </c>
      <c r="S94" s="6">
        <f t="shared" si="41"/>
        <v>1.5821468163006644E-4</v>
      </c>
      <c r="U94" s="6">
        <v>2046</v>
      </c>
      <c r="V94" s="6">
        <f t="shared" si="42"/>
        <v>5.1782489893823828E-2</v>
      </c>
      <c r="W94" s="6">
        <f t="shared" si="42"/>
        <v>9.5664678976243034E-2</v>
      </c>
      <c r="X94" s="6">
        <f t="shared" si="42"/>
        <v>0.13954686805866223</v>
      </c>
      <c r="Z94" s="6">
        <v>2046</v>
      </c>
      <c r="AA94" s="6">
        <f t="shared" si="43"/>
        <v>4.3328203912475728E-3</v>
      </c>
      <c r="AB94" s="6">
        <f t="shared" si="43"/>
        <v>8.0045952336458906E-3</v>
      </c>
      <c r="AC94" s="6">
        <f t="shared" si="43"/>
        <v>1.1676370076044208E-2</v>
      </c>
      <c r="AE94" s="6">
        <v>2046</v>
      </c>
      <c r="AF94" s="6">
        <f t="shared" si="44"/>
        <v>8.3368666473775492E-3</v>
      </c>
      <c r="AG94" s="6">
        <f t="shared" si="44"/>
        <v>1.54018022911688E-2</v>
      </c>
      <c r="AH94" s="6">
        <f t="shared" si="44"/>
        <v>2.2466737934960044E-2</v>
      </c>
      <c r="AJ94" s="6">
        <v>2046</v>
      </c>
      <c r="AK94" s="6">
        <f t="shared" si="45"/>
        <v>5.8123039992767364E-3</v>
      </c>
      <c r="AL94" s="6">
        <f t="shared" si="45"/>
        <v>1.0737842026199309E-2</v>
      </c>
      <c r="AM94" s="6">
        <f t="shared" si="45"/>
        <v>1.5663380053121883E-2</v>
      </c>
      <c r="AO94" s="6">
        <v>2046</v>
      </c>
      <c r="AP94" s="6">
        <f t="shared" si="38"/>
        <v>7.5125688325840809E-2</v>
      </c>
      <c r="AQ94" s="6">
        <f t="shared" si="38"/>
        <v>0.13878967332967201</v>
      </c>
      <c r="AR94" s="6">
        <f t="shared" si="38"/>
        <v>0.20245365833350318</v>
      </c>
    </row>
    <row r="95" spans="6:44" x14ac:dyDescent="0.25">
      <c r="F95" s="6">
        <v>2047</v>
      </c>
      <c r="G95" s="6">
        <f t="shared" si="39"/>
        <v>9.8019617923257346E-4</v>
      </c>
      <c r="H95" s="6">
        <f t="shared" si="39"/>
        <v>1.8044152663834613E-3</v>
      </c>
      <c r="I95" s="6">
        <f t="shared" si="39"/>
        <v>2.6286343535343484E-3</v>
      </c>
      <c r="K95" s="6">
        <v>2047</v>
      </c>
      <c r="L95" s="6">
        <f t="shared" si="40"/>
        <v>4.0311057969029196E-3</v>
      </c>
      <c r="M95" s="6">
        <f t="shared" si="40"/>
        <v>7.4207480037653036E-3</v>
      </c>
      <c r="N95" s="6">
        <f t="shared" si="40"/>
        <v>1.0810390210627683E-2</v>
      </c>
      <c r="P95" s="6">
        <v>2047</v>
      </c>
      <c r="Q95" s="6">
        <f t="shared" si="41"/>
        <v>6.1262261202035841E-5</v>
      </c>
      <c r="R95" s="6">
        <f t="shared" si="41"/>
        <v>1.1277595414896633E-4</v>
      </c>
      <c r="S95" s="6">
        <f t="shared" si="41"/>
        <v>1.6428964709589678E-4</v>
      </c>
      <c r="U95" s="6">
        <v>2047</v>
      </c>
      <c r="V95" s="6">
        <f t="shared" si="42"/>
        <v>5.4033902497903144E-2</v>
      </c>
      <c r="W95" s="6">
        <f t="shared" si="42"/>
        <v>9.9469474208548112E-2</v>
      </c>
      <c r="X95" s="6">
        <f t="shared" si="42"/>
        <v>0.14490504591919307</v>
      </c>
      <c r="Z95" s="6">
        <v>2047</v>
      </c>
      <c r="AA95" s="6">
        <f t="shared" si="43"/>
        <v>4.5212038865192067E-3</v>
      </c>
      <c r="AB95" s="6">
        <f t="shared" si="43"/>
        <v>8.3229556369570339E-3</v>
      </c>
      <c r="AC95" s="6">
        <f t="shared" si="43"/>
        <v>1.2124707387394854E-2</v>
      </c>
      <c r="AE95" s="6">
        <v>2047</v>
      </c>
      <c r="AF95" s="6">
        <f t="shared" si="44"/>
        <v>8.6993391103070122E-3</v>
      </c>
      <c r="AG95" s="6">
        <f t="shared" si="44"/>
        <v>1.6014365930679859E-2</v>
      </c>
      <c r="AH95" s="6">
        <f t="shared" si="44"/>
        <v>2.3329392751052693E-2</v>
      </c>
      <c r="AJ95" s="6">
        <v>2047</v>
      </c>
      <c r="AK95" s="6">
        <f t="shared" si="45"/>
        <v>6.0650128688105086E-3</v>
      </c>
      <c r="AL95" s="6">
        <f t="shared" si="45"/>
        <v>1.1164909681510984E-2</v>
      </c>
      <c r="AM95" s="6">
        <f t="shared" si="45"/>
        <v>1.626480649421146E-2</v>
      </c>
      <c r="AO95" s="6">
        <v>2047</v>
      </c>
      <c r="AP95" s="6">
        <f t="shared" si="38"/>
        <v>7.8392022600877395E-2</v>
      </c>
      <c r="AQ95" s="6">
        <f t="shared" si="38"/>
        <v>0.14430964468199373</v>
      </c>
      <c r="AR95" s="6">
        <f t="shared" si="38"/>
        <v>0.21022726676311002</v>
      </c>
    </row>
    <row r="96" spans="6:44" x14ac:dyDescent="0.25">
      <c r="F96" s="6">
        <v>2048</v>
      </c>
      <c r="G96" s="6">
        <f t="shared" si="39"/>
        <v>1.0210376867005975E-3</v>
      </c>
      <c r="H96" s="6">
        <f t="shared" si="39"/>
        <v>1.8747934445488828E-3</v>
      </c>
      <c r="I96" s="6">
        <f t="shared" si="39"/>
        <v>2.7285492023971683E-3</v>
      </c>
      <c r="K96" s="6">
        <v>2048</v>
      </c>
      <c r="L96" s="6">
        <f t="shared" si="40"/>
        <v>4.1990685384405433E-3</v>
      </c>
      <c r="M96" s="6">
        <f t="shared" si="40"/>
        <v>7.7101817803795093E-3</v>
      </c>
      <c r="N96" s="6">
        <f t="shared" si="40"/>
        <v>1.1221295022318474E-2</v>
      </c>
      <c r="P96" s="6">
        <v>2048</v>
      </c>
      <c r="Q96" s="6">
        <f t="shared" si="41"/>
        <v>6.3814855418787341E-5</v>
      </c>
      <c r="R96" s="6">
        <f t="shared" si="41"/>
        <v>1.1717459028430517E-4</v>
      </c>
      <c r="S96" s="6">
        <f t="shared" si="41"/>
        <v>1.7053432514982302E-4</v>
      </c>
      <c r="U96" s="6">
        <v>2048</v>
      </c>
      <c r="V96" s="6">
        <f t="shared" si="42"/>
        <v>5.6285315101982453E-2</v>
      </c>
      <c r="W96" s="6">
        <f t="shared" si="42"/>
        <v>0.10334911350682388</v>
      </c>
      <c r="X96" s="6">
        <f t="shared" si="42"/>
        <v>0.15041291191166534</v>
      </c>
      <c r="Z96" s="6">
        <v>2048</v>
      </c>
      <c r="AA96" s="6">
        <f t="shared" si="43"/>
        <v>4.7095873817908397E-3</v>
      </c>
      <c r="AB96" s="6">
        <f t="shared" si="43"/>
        <v>8.6475785026539475E-3</v>
      </c>
      <c r="AC96" s="6">
        <f t="shared" si="43"/>
        <v>1.2585569623517059E-2</v>
      </c>
      <c r="AE96" s="6">
        <v>2048</v>
      </c>
      <c r="AF96" s="6">
        <f t="shared" si="44"/>
        <v>9.0618115732364734E-3</v>
      </c>
      <c r="AG96" s="6">
        <f t="shared" si="44"/>
        <v>1.6638979299715789E-2</v>
      </c>
      <c r="AH96" s="6">
        <f t="shared" si="44"/>
        <v>2.4216147026195105E-2</v>
      </c>
      <c r="AJ96" s="6">
        <v>2048</v>
      </c>
      <c r="AK96" s="6">
        <f t="shared" si="45"/>
        <v>6.3177217383442816E-3</v>
      </c>
      <c r="AL96" s="6">
        <f t="shared" si="45"/>
        <v>1.1600378177818442E-2</v>
      </c>
      <c r="AM96" s="6">
        <f t="shared" si="45"/>
        <v>1.6883034617292604E-2</v>
      </c>
      <c r="AO96" s="6">
        <v>2048</v>
      </c>
      <c r="AP96" s="6">
        <f t="shared" si="38"/>
        <v>8.1658356875913982E-2</v>
      </c>
      <c r="AQ96" s="6">
        <f t="shared" si="38"/>
        <v>0.14993819930222477</v>
      </c>
      <c r="AR96" s="6">
        <f t="shared" si="38"/>
        <v>0.21821804172853557</v>
      </c>
    </row>
    <row r="97" spans="1:44" x14ac:dyDescent="0.25">
      <c r="F97" s="6">
        <v>2049</v>
      </c>
      <c r="G97" s="6">
        <f t="shared" si="39"/>
        <v>1.0618791941686208E-3</v>
      </c>
      <c r="H97" s="6">
        <f t="shared" si="39"/>
        <v>1.9465672526718001E-3</v>
      </c>
      <c r="I97" s="6">
        <f t="shared" si="39"/>
        <v>2.831255311174979E-3</v>
      </c>
      <c r="K97" s="6">
        <v>2049</v>
      </c>
      <c r="L97" s="6">
        <f t="shared" si="40"/>
        <v>4.3670312799781626E-3</v>
      </c>
      <c r="M97" s="6">
        <f t="shared" si="40"/>
        <v>8.0053551549754114E-3</v>
      </c>
      <c r="N97" s="6">
        <f t="shared" si="40"/>
        <v>1.1643679029972662E-2</v>
      </c>
      <c r="P97" s="6">
        <v>2049</v>
      </c>
      <c r="Q97" s="6">
        <f t="shared" si="41"/>
        <v>6.63674496355388E-5</v>
      </c>
      <c r="R97" s="6">
        <f t="shared" si="41"/>
        <v>1.2166045329198751E-4</v>
      </c>
      <c r="S97" s="6">
        <f t="shared" si="41"/>
        <v>1.7695345694843619E-4</v>
      </c>
      <c r="U97" s="6">
        <v>2049</v>
      </c>
      <c r="V97" s="6">
        <f t="shared" si="42"/>
        <v>5.8536727706061727E-2</v>
      </c>
      <c r="W97" s="6">
        <f t="shared" si="42"/>
        <v>0.10730568774388458</v>
      </c>
      <c r="X97" s="6">
        <f t="shared" si="42"/>
        <v>0.1560746477817074</v>
      </c>
      <c r="Z97" s="6">
        <v>2049</v>
      </c>
      <c r="AA97" s="6">
        <f t="shared" si="43"/>
        <v>4.8979708770624736E-3</v>
      </c>
      <c r="AB97" s="6">
        <f t="shared" si="43"/>
        <v>8.9786387813113114E-3</v>
      </c>
      <c r="AC97" s="6">
        <f t="shared" si="43"/>
        <v>1.3059306685560148E-2</v>
      </c>
      <c r="AE97" s="6">
        <v>2049</v>
      </c>
      <c r="AF97" s="6">
        <f t="shared" si="44"/>
        <v>9.4242840361659277E-3</v>
      </c>
      <c r="AG97" s="6">
        <f t="shared" si="44"/>
        <v>1.7275979024187496E-2</v>
      </c>
      <c r="AH97" s="6">
        <f t="shared" si="44"/>
        <v>2.5127674012209056E-2</v>
      </c>
      <c r="AJ97" s="6">
        <v>2049</v>
      </c>
      <c r="AK97" s="6">
        <f t="shared" si="45"/>
        <v>6.5704306078780495E-3</v>
      </c>
      <c r="AL97" s="6">
        <f t="shared" si="45"/>
        <v>1.2044482204269399E-2</v>
      </c>
      <c r="AM97" s="6">
        <f t="shared" si="45"/>
        <v>1.7518533800660745E-2</v>
      </c>
      <c r="AO97" s="6">
        <v>2049</v>
      </c>
      <c r="AP97" s="6">
        <f t="shared" si="38"/>
        <v>8.4924691150950513E-2</v>
      </c>
      <c r="AQ97" s="6">
        <f t="shared" si="38"/>
        <v>0.155678370614592</v>
      </c>
      <c r="AR97" s="6">
        <f t="shared" si="38"/>
        <v>0.22643205007823344</v>
      </c>
    </row>
    <row r="98" spans="1:44" x14ac:dyDescent="0.25">
      <c r="F98" s="6">
        <v>2050</v>
      </c>
      <c r="G98" s="6">
        <f t="shared" si="39"/>
        <v>1.1027207016366454E-3</v>
      </c>
      <c r="H98" s="6">
        <f t="shared" si="39"/>
        <v>2.0197756796112346E-3</v>
      </c>
      <c r="I98" s="6">
        <f t="shared" si="39"/>
        <v>2.9368306575858249E-3</v>
      </c>
      <c r="K98" s="6">
        <v>2050</v>
      </c>
      <c r="L98" s="6">
        <f t="shared" si="40"/>
        <v>4.5349940215157845E-3</v>
      </c>
      <c r="M98" s="6">
        <f t="shared" si="40"/>
        <v>8.306428471185184E-3</v>
      </c>
      <c r="N98" s="6">
        <f t="shared" si="40"/>
        <v>1.2077862920854585E-2</v>
      </c>
      <c r="P98" s="6">
        <v>2050</v>
      </c>
      <c r="Q98" s="6">
        <f t="shared" si="41"/>
        <v>6.892004385229034E-5</v>
      </c>
      <c r="R98" s="6">
        <f t="shared" si="41"/>
        <v>1.2623597997570216E-4</v>
      </c>
      <c r="S98" s="6">
        <f t="shared" si="41"/>
        <v>1.8355191609911405E-4</v>
      </c>
      <c r="U98" s="6">
        <v>2050</v>
      </c>
      <c r="V98" s="6">
        <f t="shared" si="42"/>
        <v>6.0788140310141035E-2</v>
      </c>
      <c r="W98" s="6">
        <f t="shared" si="42"/>
        <v>0.11134134620397707</v>
      </c>
      <c r="X98" s="6">
        <f t="shared" si="42"/>
        <v>0.16189455209781317</v>
      </c>
      <c r="Z98" s="6">
        <v>2050</v>
      </c>
      <c r="AA98" s="6">
        <f t="shared" si="43"/>
        <v>5.0863543723341067E-3</v>
      </c>
      <c r="AB98" s="6">
        <f t="shared" si="43"/>
        <v>9.3163163109907972E-3</v>
      </c>
      <c r="AC98" s="6">
        <f t="shared" si="43"/>
        <v>1.3546278249647499E-2</v>
      </c>
      <c r="AE98" s="6">
        <v>2050</v>
      </c>
      <c r="AF98" s="6">
        <f t="shared" si="44"/>
        <v>9.7867564990953872E-3</v>
      </c>
      <c r="AG98" s="6">
        <f t="shared" si="44"/>
        <v>1.7925711134117669E-2</v>
      </c>
      <c r="AH98" s="6">
        <f t="shared" si="44"/>
        <v>2.6064665769139954E-2</v>
      </c>
      <c r="AJ98" s="6">
        <v>2050</v>
      </c>
      <c r="AK98" s="6">
        <f t="shared" si="45"/>
        <v>6.8231394774118251E-3</v>
      </c>
      <c r="AL98" s="6">
        <f t="shared" si="45"/>
        <v>1.2497463006378495E-2</v>
      </c>
      <c r="AM98" s="6">
        <f t="shared" si="45"/>
        <v>1.817178653534517E-2</v>
      </c>
      <c r="AO98" s="6">
        <v>2050</v>
      </c>
      <c r="AP98" s="6">
        <f t="shared" si="38"/>
        <v>8.8191025425987071E-2</v>
      </c>
      <c r="AQ98" s="6">
        <f t="shared" si="38"/>
        <v>0.16153327678623616</v>
      </c>
      <c r="AR98" s="6">
        <f t="shared" si="38"/>
        <v>0.23487552814648532</v>
      </c>
    </row>
    <row r="100" spans="1:44" x14ac:dyDescent="0.25">
      <c r="G100" s="6">
        <f>SUM(G72:G98)</f>
        <v>1.5438089822913023E-2</v>
      </c>
      <c r="H100" s="6">
        <f t="shared" ref="H100:I100" si="46">SUM(H72:H98)</f>
        <v>3.0571920829420233E-2</v>
      </c>
      <c r="I100" s="6">
        <f t="shared" si="46"/>
        <v>4.5705751835927434E-2</v>
      </c>
      <c r="L100" s="6">
        <f>SUM(L72:L98)</f>
        <v>6.3489916301220931E-2</v>
      </c>
      <c r="M100" s="6">
        <f t="shared" ref="M100:N100" si="47">SUM(M72:M98)</f>
        <v>0.1257285530070322</v>
      </c>
      <c r="N100" s="6">
        <f t="shared" si="47"/>
        <v>0.18796718971284335</v>
      </c>
      <c r="Q100" s="6">
        <f>SUM(Q72:Q98)</f>
        <v>9.6488061393206392E-4</v>
      </c>
      <c r="R100" s="6">
        <f t="shared" ref="R100:S100" si="48">SUM(R72:R98)</f>
        <v>1.9107450518387646E-3</v>
      </c>
      <c r="S100" s="6">
        <f t="shared" si="48"/>
        <v>2.8566094897454646E-3</v>
      </c>
      <c r="V100" s="6">
        <f>SUM(V72:V98)</f>
        <v>0.85103396434197387</v>
      </c>
      <c r="W100" s="6">
        <f t="shared" ref="W100:X100" si="49">SUM(W72:W98)</f>
        <v>1.6852954788742878</v>
      </c>
      <c r="X100" s="6">
        <f t="shared" si="49"/>
        <v>2.5195569934066007</v>
      </c>
      <c r="AA100" s="6">
        <f>SUM(AA72:AA98)</f>
        <v>7.120896121267746E-2</v>
      </c>
      <c r="AB100" s="6">
        <f t="shared" ref="AB100:AC100" si="50">SUM(AB72:AB98)</f>
        <v>0.14101451342174232</v>
      </c>
      <c r="AC100" s="6">
        <f t="shared" si="50"/>
        <v>0.2108200656308071</v>
      </c>
      <c r="AF100" s="6">
        <f>SUM(AF72:AF98)</f>
        <v>0.13701459098733534</v>
      </c>
      <c r="AG100" s="6">
        <f t="shared" ref="AG100:AH100" si="51">SUM(AG72:AG98)</f>
        <v>0.27132885455318756</v>
      </c>
      <c r="AH100" s="6">
        <f t="shared" si="51"/>
        <v>0.40564311811903953</v>
      </c>
      <c r="AK100" s="6">
        <f>SUM(AK72:AK98)</f>
        <v>9.5523952683765442E-2</v>
      </c>
      <c r="AL100" s="6">
        <f t="shared" ref="AL100:AM100" si="52">SUM(AL72:AL98)</f>
        <v>0.18916528872807922</v>
      </c>
      <c r="AM100" s="6">
        <f t="shared" si="52"/>
        <v>0.28280662477239282</v>
      </c>
      <c r="AP100" s="6">
        <f>SUM(AP72:AP98)</f>
        <v>1.234674355963818</v>
      </c>
      <c r="AQ100" s="6">
        <f t="shared" ref="AQ100:AR100" si="53">SUM(AQ72:AQ98)</f>
        <v>2.4450153544655882</v>
      </c>
      <c r="AR100" s="6">
        <f t="shared" si="53"/>
        <v>3.6553563529673569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Output!W112</f>
        <v>0.19902851098288266</v>
      </c>
      <c r="C105" s="6">
        <f>Output!W142</f>
        <v>0.19902851098288266</v>
      </c>
      <c r="D105" s="6">
        <f>Output!W172</f>
        <v>0.19902851098288266</v>
      </c>
      <c r="F105" s="6">
        <v>2024</v>
      </c>
      <c r="G105" s="6">
        <f>((G8+L8+Q8+V8+AA8+AF8+AK8)*R105*1000000)/10^9</f>
        <v>2.8870519957782453E-3</v>
      </c>
      <c r="H105" s="6">
        <f>((G8+L8+Q8+V8+AA8+AF8+AK8)*S105*1000000)/10^9</f>
        <v>2.8870519957782453E-3</v>
      </c>
      <c r="I105" s="6">
        <f>((G8+L8+Q8+V8+AA8+AF8+AK8)*T105*1000000)/10^9</f>
        <v>2.8870519957782453E-3</v>
      </c>
      <c r="J105" s="6">
        <f>((H8+M8+R8+W8+AB8+AG8+AL8)*R105*1000000)/10^9</f>
        <v>5.6916699554514548E-3</v>
      </c>
      <c r="K105" s="6">
        <f>((H8+M8+R8+W8+AB8+AG8+AL8)*S105*1000000)/10^9</f>
        <v>5.6916699554514548E-3</v>
      </c>
      <c r="L105" s="6">
        <f>((H8+M8+R8+W8+AB8+AG8+AL8)*T105*1000000)/10^9</f>
        <v>5.6916699554514548E-3</v>
      </c>
      <c r="M105" s="6">
        <f>((I8+N8+S8+X8+AC8+AH8+AM8)*R105*1000000)/10^9</f>
        <v>8.4962879151246878E-3</v>
      </c>
      <c r="N105" s="6">
        <f>((I8+N8+S8+X8+AC8+AH8+AM8)*S105*1000000)/10^9</f>
        <v>8.4962879151246878E-3</v>
      </c>
      <c r="O105" s="6">
        <f>((I8+N8+S8+X8+AC8+AH8+AM8)*T105*1000000)/10^9</f>
        <v>8.4962879151246878E-3</v>
      </c>
      <c r="Q105" s="6">
        <v>2024</v>
      </c>
      <c r="R105" s="6">
        <f>Output!W232</f>
        <v>0.19261896246701102</v>
      </c>
      <c r="S105" s="6">
        <f>Output!W262</f>
        <v>0.19261896246701102</v>
      </c>
      <c r="T105" s="6">
        <f>Output!W292</f>
        <v>0.19261896246701102</v>
      </c>
    </row>
    <row r="106" spans="1:44" x14ac:dyDescent="0.25">
      <c r="A106" s="6">
        <v>2025</v>
      </c>
      <c r="B106" s="6">
        <f>Output!W113</f>
        <v>0.19206927927511858</v>
      </c>
      <c r="C106" s="6">
        <f>Output!W143</f>
        <v>0.18844024754098745</v>
      </c>
      <c r="D106" s="6">
        <f>Output!W173</f>
        <v>0.18580507945600902</v>
      </c>
      <c r="F106" s="6">
        <v>2025</v>
      </c>
      <c r="G106" s="6">
        <f t="shared" ref="G106:G131" si="54">G105+((G9+L9+Q9+V9+AA9+AF9+AK9-G8-L8-Q8-V8-AA8-AF8-AK8)*R106*1000000)/10^9</f>
        <v>5.6778935520262457E-3</v>
      </c>
      <c r="H106" s="6">
        <f t="shared" ref="H106:H131" si="55">H105+((G9+L9+Q9+V9+AA9+AF9+AK9-G8-L8-Q8-V8-AA8-AF8-AK8)*S106*1000000)/10^9</f>
        <v>5.6279565172399921E-3</v>
      </c>
      <c r="I106" s="6">
        <f t="shared" ref="I106:I131" si="56">I105+((G9+L9+Q9+V9+AA9+AF9+AK9-G8-L8-Q8-V8-AA8-AF8-AK8)*T106*1000000)/10^9</f>
        <v>5.5916954729813909E-3</v>
      </c>
      <c r="J106" s="6">
        <f t="shared" ref="J106:J131" si="57">J105+((H9+M9+R9+W9+AB9+AG9+AL9-H8-M8-R8-W8-AB8-AG8-AL8)*R106*1000000)/10^9</f>
        <v>1.1714385217304373E-2</v>
      </c>
      <c r="K106" s="6">
        <f t="shared" ref="K106:K131" si="58">K105+((H9+M9+R9+W9+AB9+AG9+AL9-H8-M8-R8-W8-AB8-AG8-AL8)*S106*1000000)/10^9</f>
        <v>1.1606619679391434E-2</v>
      </c>
      <c r="L106" s="6">
        <f t="shared" ref="L106:L131" si="59">L105+((H9+M9+R9+W9+AB9+AG9+AL9-H8-M8-R8-W8-AB8-AG8-AL8)*T106*1000000)/10^9</f>
        <v>1.1528367317060768E-2</v>
      </c>
      <c r="M106" s="6">
        <f t="shared" ref="M106:M131" si="60">M105+((I9+N9+S9+X9+AC9+AH9+AM9-I8-N8-S8-X8-AC8-AH8-AM8)*R106*1000000)/10^9</f>
        <v>1.7750876882582499E-2</v>
      </c>
      <c r="N106" s="6">
        <f t="shared" ref="N106:N131" si="61">N105+((I9+N9+S9+X9+AC9+AH9+AM9-I8-N8-S8-X8-AC8-AH8-AM8)*S106*1000000)/10^9</f>
        <v>1.7585282841542874E-2</v>
      </c>
      <c r="O106" s="6">
        <f t="shared" ref="O106:O131" si="62">O105+((I9+N9+S9+X9+AC9+AH9+AM9-I8-N8-S8-X8-AC8-AH8-AM8)*T106*1000000)/10^9</f>
        <v>1.7465039161140141E-2</v>
      </c>
      <c r="Q106" s="6">
        <v>2025</v>
      </c>
      <c r="R106" s="6">
        <f>Output!W233</f>
        <v>0.18619997345402903</v>
      </c>
      <c r="S106" s="6">
        <f>Output!W263</f>
        <v>0.1828682635148686</v>
      </c>
      <c r="T106" s="6">
        <f>Output!W293</f>
        <v>0.18044899128379147</v>
      </c>
    </row>
    <row r="107" spans="1:44" x14ac:dyDescent="0.25">
      <c r="A107" s="6">
        <v>2026</v>
      </c>
      <c r="B107" s="6">
        <f>Output!W114</f>
        <v>0.18566398781444571</v>
      </c>
      <c r="C107" s="6">
        <f>Output!W144</f>
        <v>0.1792931704735827</v>
      </c>
      <c r="D107" s="6">
        <f>Output!W174</f>
        <v>0.17464303212732721</v>
      </c>
      <c r="F107" s="6">
        <v>2026</v>
      </c>
      <c r="G107" s="6">
        <f t="shared" si="54"/>
        <v>8.3801485779383088E-3</v>
      </c>
      <c r="H107" s="6">
        <f t="shared" si="55"/>
        <v>8.2425463612316435E-3</v>
      </c>
      <c r="I107" s="6">
        <f t="shared" si="56"/>
        <v>8.1422974167918785E-3</v>
      </c>
      <c r="J107" s="6">
        <f t="shared" si="57"/>
        <v>1.8114050731181969E-2</v>
      </c>
      <c r="K107" s="6">
        <f t="shared" si="58"/>
        <v>1.779867050252958E-2</v>
      </c>
      <c r="L107" s="6">
        <f t="shared" si="59"/>
        <v>1.7568877610467964E-2</v>
      </c>
      <c r="M107" s="6">
        <f t="shared" si="60"/>
        <v>2.7847952884425591E-2</v>
      </c>
      <c r="N107" s="6">
        <f t="shared" si="61"/>
        <v>2.7354794643827472E-2</v>
      </c>
      <c r="O107" s="6">
        <f t="shared" si="62"/>
        <v>2.6995457804144009E-2</v>
      </c>
      <c r="Q107" s="6">
        <v>2026</v>
      </c>
      <c r="R107" s="6">
        <f>Output!W234</f>
        <v>0.18028963807149498</v>
      </c>
      <c r="S107" s="6">
        <f>Output!W264</f>
        <v>0.17444077341277606</v>
      </c>
      <c r="T107" s="6">
        <f>Output!W294</f>
        <v>0.17017161478267109</v>
      </c>
    </row>
    <row r="108" spans="1:44" x14ac:dyDescent="0.25">
      <c r="A108" s="6">
        <v>2027</v>
      </c>
      <c r="B108" s="6">
        <f>Output!W115</f>
        <v>0.17974738802288243</v>
      </c>
      <c r="C108" s="6">
        <f>Output!W145</f>
        <v>0.17063495324172565</v>
      </c>
      <c r="D108" s="6">
        <f>Output!W175</f>
        <v>0.16397002961727497</v>
      </c>
      <c r="F108" s="6">
        <v>2027</v>
      </c>
      <c r="G108" s="6">
        <f t="shared" si="54"/>
        <v>1.1000543013131189E-2</v>
      </c>
      <c r="H108" s="6">
        <f t="shared" si="55"/>
        <v>1.0737549781412345E-2</v>
      </c>
      <c r="I108" s="6">
        <f t="shared" si="56"/>
        <v>1.0545588626315484E-2</v>
      </c>
      <c r="J108" s="6">
        <f t="shared" si="57"/>
        <v>2.4940616870977157E-2</v>
      </c>
      <c r="K108" s="6">
        <f t="shared" si="58"/>
        <v>2.4298572058619197E-2</v>
      </c>
      <c r="L108" s="6">
        <f t="shared" si="59"/>
        <v>2.3829853505798644E-2</v>
      </c>
      <c r="M108" s="6">
        <f t="shared" si="60"/>
        <v>3.8880690728823102E-2</v>
      </c>
      <c r="N108" s="6">
        <f t="shared" si="61"/>
        <v>3.7859594335826016E-2</v>
      </c>
      <c r="O108" s="6">
        <f t="shared" si="62"/>
        <v>3.711411838528178E-2</v>
      </c>
      <c r="Q108" s="6">
        <v>2027</v>
      </c>
      <c r="R108" s="6">
        <f>Output!W235</f>
        <v>0.17482804538999033</v>
      </c>
      <c r="S108" s="6">
        <f>Output!W265</f>
        <v>0.16646218040049604</v>
      </c>
      <c r="T108" s="6">
        <f>Output!W295</f>
        <v>0.16034330519902465</v>
      </c>
    </row>
    <row r="109" spans="1:44" x14ac:dyDescent="0.25">
      <c r="A109" s="6">
        <v>2028</v>
      </c>
      <c r="B109" s="6">
        <f>Output!W116</f>
        <v>0.17426247147791391</v>
      </c>
      <c r="C109" s="6">
        <f>Output!W146</f>
        <v>0.16240845288975095</v>
      </c>
      <c r="D109" s="6">
        <f>Output!W176</f>
        <v>0.15372859263731084</v>
      </c>
      <c r="F109" s="6">
        <v>2028</v>
      </c>
      <c r="G109" s="6">
        <f t="shared" si="54"/>
        <v>1.3545018336851282E-2</v>
      </c>
      <c r="H109" s="6">
        <f t="shared" si="55"/>
        <v>1.3118908719836973E-2</v>
      </c>
      <c r="I109" s="6">
        <f t="shared" si="56"/>
        <v>1.2807508960968932E-2</v>
      </c>
      <c r="J109" s="6">
        <f t="shared" si="57"/>
        <v>3.2248618059929221E-2</v>
      </c>
      <c r="K109" s="6">
        <f t="shared" si="58"/>
        <v>3.1138085804771464E-2</v>
      </c>
      <c r="L109" s="6">
        <f t="shared" si="59"/>
        <v>3.0326326999121724E-2</v>
      </c>
      <c r="M109" s="6">
        <f t="shared" si="60"/>
        <v>5.0952217783007132E-2</v>
      </c>
      <c r="N109" s="6">
        <f t="shared" si="61"/>
        <v>4.9157262889705913E-2</v>
      </c>
      <c r="O109" s="6">
        <f t="shared" si="62"/>
        <v>4.7845145037274488E-2</v>
      </c>
      <c r="Q109" s="6">
        <v>2028</v>
      </c>
      <c r="R109" s="6">
        <f>Output!W236</f>
        <v>0.16976285761204643</v>
      </c>
      <c r="S109" s="6">
        <f>Output!W266</f>
        <v>0.15888002316953334</v>
      </c>
      <c r="T109" s="6">
        <f>Output!W296</f>
        <v>0.1509112924467908</v>
      </c>
    </row>
    <row r="110" spans="1:44" x14ac:dyDescent="0.25">
      <c r="A110" s="6">
        <v>2029</v>
      </c>
      <c r="B110" s="6">
        <f>Output!W117</f>
        <v>0.16915862008167296</v>
      </c>
      <c r="C110" s="6">
        <f>Output!W147</f>
        <v>0.15456305131979148</v>
      </c>
      <c r="D110" s="6">
        <f>Output!W177</f>
        <v>0.14386828807264951</v>
      </c>
      <c r="F110" s="6">
        <v>2029</v>
      </c>
      <c r="G110" s="6">
        <f t="shared" si="54"/>
        <v>1.6018819380455459E-2</v>
      </c>
      <c r="H110" s="6">
        <f t="shared" si="55"/>
        <v>1.5391868470670877E-2</v>
      </c>
      <c r="I110" s="6">
        <f t="shared" si="56"/>
        <v>1.4933304177726047E-2</v>
      </c>
      <c r="J110" s="6">
        <f t="shared" si="57"/>
        <v>4.0097720079384322E-2</v>
      </c>
      <c r="K110" s="6">
        <f t="shared" si="58"/>
        <v>3.8349940216643549E-2</v>
      </c>
      <c r="L110" s="6">
        <f t="shared" si="59"/>
        <v>3.707124432864406E-2</v>
      </c>
      <c r="M110" s="6">
        <f t="shared" si="60"/>
        <v>6.4176620778313154E-2</v>
      </c>
      <c r="N110" s="6">
        <f t="shared" si="61"/>
        <v>6.130801196261617E-2</v>
      </c>
      <c r="O110" s="6">
        <f t="shared" si="62"/>
        <v>5.9209184479562048E-2</v>
      </c>
      <c r="Q110" s="6">
        <v>2029</v>
      </c>
      <c r="R110" s="6">
        <f>Output!W237</f>
        <v>0.16504759563237395</v>
      </c>
      <c r="S110" s="6">
        <f>Output!W267</f>
        <v>0.15164782261459872</v>
      </c>
      <c r="T110" s="6">
        <f>Output!W297</f>
        <v>0.14182926724834155</v>
      </c>
    </row>
    <row r="111" spans="1:44" x14ac:dyDescent="0.25">
      <c r="A111" s="6">
        <v>2030</v>
      </c>
      <c r="B111" s="6">
        <f>Output!W118</f>
        <v>0.16438634245142766</v>
      </c>
      <c r="C111" s="6">
        <f>Output!W148</f>
        <v>0.14704913943260858</v>
      </c>
      <c r="D111" s="6">
        <f>Output!W178</f>
        <v>0.13433947319076478</v>
      </c>
      <c r="F111" s="6">
        <v>2030</v>
      </c>
      <c r="G111" s="6">
        <f t="shared" si="54"/>
        <v>1.842651019488507E-2</v>
      </c>
      <c r="H111" s="6">
        <f t="shared" si="55"/>
        <v>1.756099192783421E-2</v>
      </c>
      <c r="I111" s="6">
        <f t="shared" si="56"/>
        <v>1.6927537170506986E-2</v>
      </c>
      <c r="J111" s="6">
        <f t="shared" si="57"/>
        <v>4.8553090767883902E-2</v>
      </c>
      <c r="K111" s="6">
        <f t="shared" si="58"/>
        <v>4.5967505889742945E-2</v>
      </c>
      <c r="L111" s="6">
        <f t="shared" si="59"/>
        <v>4.4074626611843665E-2</v>
      </c>
      <c r="M111" s="6">
        <f t="shared" si="60"/>
        <v>7.8679671340882676E-2</v>
      </c>
      <c r="N111" s="6">
        <f t="shared" si="61"/>
        <v>7.4374019851651596E-2</v>
      </c>
      <c r="O111" s="6">
        <f t="shared" si="62"/>
        <v>7.1221716053180284E-2</v>
      </c>
      <c r="Q111" s="6">
        <v>2030</v>
      </c>
      <c r="R111" s="6">
        <f>Output!W238</f>
        <v>0.16063683899526465</v>
      </c>
      <c r="S111" s="6">
        <f>Output!W268</f>
        <v>0.14472005020783574</v>
      </c>
      <c r="T111" s="6">
        <f>Output!W298</f>
        <v>0.13305167019806396</v>
      </c>
    </row>
    <row r="112" spans="1:44" x14ac:dyDescent="0.25">
      <c r="A112" s="6">
        <v>2031</v>
      </c>
      <c r="B112" s="6">
        <f>Output!W119</f>
        <v>0.16149498961465239</v>
      </c>
      <c r="C112" s="6">
        <f>Output!W149</f>
        <v>0.14141615233889573</v>
      </c>
      <c r="D112" s="6">
        <f>Output!W179</f>
        <v>0.1266915831023501</v>
      </c>
      <c r="F112" s="6">
        <v>2031</v>
      </c>
      <c r="G112" s="6">
        <f t="shared" si="54"/>
        <v>2.0794298104681815E-2</v>
      </c>
      <c r="H112" s="6">
        <f t="shared" si="55"/>
        <v>1.965248641586867E-2</v>
      </c>
      <c r="I112" s="6">
        <f t="shared" si="56"/>
        <v>1.8816415263853442E-2</v>
      </c>
      <c r="J112" s="6">
        <f t="shared" si="57"/>
        <v>5.1662785040135391E-2</v>
      </c>
      <c r="K112" s="6">
        <f t="shared" si="58"/>
        <v>4.8714334861618483E-2</v>
      </c>
      <c r="L112" s="6">
        <f t="shared" si="59"/>
        <v>4.6555352762846357E-2</v>
      </c>
      <c r="M112" s="6">
        <f t="shared" si="60"/>
        <v>8.2531271975588918E-2</v>
      </c>
      <c r="N112" s="6">
        <f t="shared" si="61"/>
        <v>7.7776183307368227E-2</v>
      </c>
      <c r="O112" s="6">
        <f t="shared" si="62"/>
        <v>7.429429026183923E-2</v>
      </c>
      <c r="Q112" s="6">
        <v>2031</v>
      </c>
      <c r="R112" s="6">
        <f>Output!W239</f>
        <v>0.15797458833228839</v>
      </c>
      <c r="S112" s="6">
        <f>Output!W269</f>
        <v>0.13954078377520579</v>
      </c>
      <c r="T112" s="6">
        <f>Output!W299</f>
        <v>0.12602257912191941</v>
      </c>
    </row>
    <row r="113" spans="1:20" x14ac:dyDescent="0.25">
      <c r="A113" s="6">
        <v>2032</v>
      </c>
      <c r="B113" s="6">
        <f>Output!W120</f>
        <v>0.15862711281263547</v>
      </c>
      <c r="C113" s="6">
        <f>Output!W150</f>
        <v>0.13580665809658501</v>
      </c>
      <c r="D113" s="6">
        <f>Output!W180</f>
        <v>0.11906718586533756</v>
      </c>
      <c r="F113" s="6">
        <v>2032</v>
      </c>
      <c r="G113" s="6">
        <f t="shared" si="54"/>
        <v>2.3122506271293371E-2</v>
      </c>
      <c r="H113" s="6">
        <f t="shared" si="55"/>
        <v>2.1666675327626179E-2</v>
      </c>
      <c r="I113" s="6">
        <f t="shared" si="56"/>
        <v>2.0600261850617342E-2</v>
      </c>
      <c r="J113" s="6">
        <f t="shared" si="57"/>
        <v>5.4778042770354356E-2</v>
      </c>
      <c r="K113" s="6">
        <f t="shared" si="58"/>
        <v>5.1409419290690837E-2</v>
      </c>
      <c r="L113" s="6">
        <f t="shared" si="59"/>
        <v>4.8942227763387545E-2</v>
      </c>
      <c r="M113" s="6">
        <f t="shared" si="60"/>
        <v>8.6433579269415306E-2</v>
      </c>
      <c r="N113" s="6">
        <f t="shared" si="61"/>
        <v>8.1152163253755447E-2</v>
      </c>
      <c r="O113" s="6">
        <f t="shared" si="62"/>
        <v>7.7284193676157714E-2</v>
      </c>
      <c r="Q113" s="6">
        <v>2032</v>
      </c>
      <c r="R113" s="6">
        <f>Output!W240</f>
        <v>0.15533389842501014</v>
      </c>
      <c r="S113" s="6">
        <f>Output!W270</f>
        <v>0.13438309353715214</v>
      </c>
      <c r="T113" s="6">
        <f>Output!W300</f>
        <v>0.1190150642403512</v>
      </c>
    </row>
    <row r="114" spans="1:20" x14ac:dyDescent="0.25">
      <c r="A114" s="6">
        <v>2033</v>
      </c>
      <c r="B114" s="6">
        <f>Output!W121</f>
        <v>0.15578318291140353</v>
      </c>
      <c r="C114" s="6">
        <f>Output!W151</f>
        <v>0.13022111075505929</v>
      </c>
      <c r="D114" s="6">
        <f>Output!W181</f>
        <v>0.11146673552911002</v>
      </c>
      <c r="F114" s="6">
        <v>2033</v>
      </c>
      <c r="G114" s="6">
        <f t="shared" si="54"/>
        <v>2.5411464214356159E-2</v>
      </c>
      <c r="H114" s="6">
        <f t="shared" si="55"/>
        <v>2.3603888182743154E-2</v>
      </c>
      <c r="I114" s="6">
        <f t="shared" si="56"/>
        <v>2.2279406450435101E-2</v>
      </c>
      <c r="J114" s="6">
        <f t="shared" si="57"/>
        <v>5.7899075730074051E-2</v>
      </c>
      <c r="K114" s="6">
        <f t="shared" si="58"/>
        <v>5.4050841859915787E-2</v>
      </c>
      <c r="L114" s="6">
        <f t="shared" si="59"/>
        <v>5.1231769891520396E-2</v>
      </c>
      <c r="M114" s="6">
        <f t="shared" si="60"/>
        <v>9.0386687245791991E-2</v>
      </c>
      <c r="N114" s="6">
        <f t="shared" si="61"/>
        <v>8.4497795537088444E-2</v>
      </c>
      <c r="O114" s="6">
        <f t="shared" si="62"/>
        <v>8.0184133332605712E-2</v>
      </c>
      <c r="Q114" s="6">
        <v>2033</v>
      </c>
      <c r="R114" s="6">
        <f>Output!W241</f>
        <v>0.15271519348044443</v>
      </c>
      <c r="S114" s="6">
        <f>Output!W271</f>
        <v>0.12924738826181104</v>
      </c>
      <c r="T114" s="6">
        <f>Output!W301</f>
        <v>0.11202953432149552</v>
      </c>
    </row>
    <row r="115" spans="1:20" x14ac:dyDescent="0.25">
      <c r="A115" s="6">
        <v>2034</v>
      </c>
      <c r="B115" s="6">
        <f>Output!W122</f>
        <v>0.1529623254454785</v>
      </c>
      <c r="C115" s="6">
        <f>Output!W152</f>
        <v>0.12465863584884047</v>
      </c>
      <c r="D115" s="6">
        <f>Output!W182</f>
        <v>0.10388937444483316</v>
      </c>
      <c r="F115" s="6">
        <v>2034</v>
      </c>
      <c r="G115" s="6">
        <f t="shared" si="54"/>
        <v>2.7661489541616152E-2</v>
      </c>
      <c r="H115" s="6">
        <f t="shared" si="55"/>
        <v>2.5464442588965568E-2</v>
      </c>
      <c r="I115" s="6">
        <f t="shared" si="56"/>
        <v>2.3854166902456932E-2</v>
      </c>
      <c r="J115" s="6">
        <f t="shared" si="57"/>
        <v>6.1026067226958788E-2</v>
      </c>
      <c r="K115" s="6">
        <f t="shared" si="58"/>
        <v>5.6636562890369162E-2</v>
      </c>
      <c r="L115" s="6">
        <f t="shared" si="59"/>
        <v>5.3420306386395867E-2</v>
      </c>
      <c r="M115" s="6">
        <f t="shared" si="60"/>
        <v>9.4390644912301369E-2</v>
      </c>
      <c r="N115" s="6">
        <f t="shared" si="61"/>
        <v>8.7808683191772707E-2</v>
      </c>
      <c r="O115" s="6">
        <f t="shared" si="62"/>
        <v>8.2986445870334755E-2</v>
      </c>
      <c r="Q115" s="6">
        <v>2034</v>
      </c>
      <c r="R115" s="6">
        <f>Output!W242</f>
        <v>0.1501176787584973</v>
      </c>
      <c r="S115" s="6">
        <f>Output!W272</f>
        <v>0.12413287320908849</v>
      </c>
      <c r="T115" s="6">
        <f>Output!W302</f>
        <v>0.10506521006413669</v>
      </c>
    </row>
    <row r="116" spans="1:20" x14ac:dyDescent="0.25">
      <c r="A116" s="6">
        <v>2035</v>
      </c>
      <c r="B116" s="6">
        <f>Output!W123</f>
        <v>0.15016371639931367</v>
      </c>
      <c r="C116" s="6">
        <f>Output!W153</f>
        <v>0.11911840936238187</v>
      </c>
      <c r="D116" s="6">
        <f>Output!W183</f>
        <v>9.6334228147028925E-2</v>
      </c>
      <c r="F116" s="6">
        <v>2035</v>
      </c>
      <c r="G116" s="6">
        <f t="shared" si="54"/>
        <v>2.9872888522011611E-2</v>
      </c>
      <c r="H116" s="6">
        <f t="shared" si="55"/>
        <v>2.724864481523168E-2</v>
      </c>
      <c r="I116" s="6">
        <f t="shared" si="56"/>
        <v>2.5324849012812619E-2</v>
      </c>
      <c r="J116" s="6">
        <f t="shared" si="57"/>
        <v>6.4159171123952641E-2</v>
      </c>
      <c r="K116" s="6">
        <f t="shared" si="58"/>
        <v>5.9164415619658108E-2</v>
      </c>
      <c r="L116" s="6">
        <f t="shared" si="59"/>
        <v>5.5503964691407177E-2</v>
      </c>
      <c r="M116" s="6">
        <f t="shared" si="60"/>
        <v>9.8445453725893528E-2</v>
      </c>
      <c r="N116" s="6">
        <f t="shared" si="61"/>
        <v>9.1080186424084428E-2</v>
      </c>
      <c r="O116" s="6">
        <f t="shared" si="62"/>
        <v>8.5683080370001635E-2</v>
      </c>
      <c r="Q116" s="6">
        <v>2035</v>
      </c>
      <c r="R116" s="6">
        <f>Output!W243</f>
        <v>0.14754059775413153</v>
      </c>
      <c r="S116" s="6">
        <f>Output!W273</f>
        <v>0.11903879187394736</v>
      </c>
      <c r="T116" s="6">
        <f>Output!W303</f>
        <v>9.8121288646602675E-2</v>
      </c>
    </row>
    <row r="117" spans="1:20" x14ac:dyDescent="0.25">
      <c r="A117" s="6">
        <v>2036</v>
      </c>
      <c r="B117" s="6">
        <f>Output!W124</f>
        <v>0.14733115454929707</v>
      </c>
      <c r="C117" s="6">
        <f>Output!W154</f>
        <v>0.11691845601919822</v>
      </c>
      <c r="D117" s="6">
        <f>Output!W184</f>
        <v>9.492664142687024E-2</v>
      </c>
      <c r="F117" s="6">
        <v>2036</v>
      </c>
      <c r="G117" s="6">
        <f t="shared" si="54"/>
        <v>3.2045193950383903E-2</v>
      </c>
      <c r="H117" s="6">
        <f t="shared" si="55"/>
        <v>2.9002458454139082E-2</v>
      </c>
      <c r="I117" s="6">
        <f t="shared" si="56"/>
        <v>2.6776045840744993E-2</v>
      </c>
      <c r="J117" s="6">
        <f t="shared" si="57"/>
        <v>6.7297408976152703E-2</v>
      </c>
      <c r="K117" s="6">
        <f t="shared" si="58"/>
        <v>6.1698076068800387E-2</v>
      </c>
      <c r="L117" s="6">
        <f t="shared" si="59"/>
        <v>5.7600447422117146E-2</v>
      </c>
      <c r="M117" s="6">
        <f t="shared" si="60"/>
        <v>0.1025496240019214</v>
      </c>
      <c r="N117" s="6">
        <f t="shared" si="61"/>
        <v>9.4393693683461594E-2</v>
      </c>
      <c r="O117" s="6">
        <f t="shared" si="62"/>
        <v>8.8424849003489223E-2</v>
      </c>
      <c r="Q117" s="6">
        <v>2036</v>
      </c>
      <c r="R117" s="6">
        <f>Output!W244</f>
        <v>0.1449323456544592</v>
      </c>
      <c r="S117" s="6">
        <f>Output!W274</f>
        <v>0.11701131949851666</v>
      </c>
      <c r="T117" s="6">
        <f>Output!W304</f>
        <v>9.682126533935248E-2</v>
      </c>
    </row>
    <row r="118" spans="1:20" x14ac:dyDescent="0.25">
      <c r="A118" s="6">
        <v>2037</v>
      </c>
      <c r="B118" s="6">
        <f>Output!W125</f>
        <v>0.14451924353787879</v>
      </c>
      <c r="C118" s="6">
        <f>Output!W155</f>
        <v>0.11473915351461285</v>
      </c>
      <c r="D118" s="6">
        <f>Output!W185</f>
        <v>9.3539705545309854E-2</v>
      </c>
      <c r="F118" s="6">
        <v>2037</v>
      </c>
      <c r="G118" s="6">
        <f t="shared" si="54"/>
        <v>3.4178690112268595E-2</v>
      </c>
      <c r="H118" s="6">
        <f t="shared" si="55"/>
        <v>3.0726167791223336E-2</v>
      </c>
      <c r="I118" s="6">
        <f t="shared" si="56"/>
        <v>2.8208041671789617E-2</v>
      </c>
      <c r="J118" s="6">
        <f t="shared" si="57"/>
        <v>7.0440827396271694E-2</v>
      </c>
      <c r="K118" s="6">
        <f t="shared" si="58"/>
        <v>6.4237728953076154E-2</v>
      </c>
      <c r="L118" s="6">
        <f t="shared" si="59"/>
        <v>5.9710299857409485E-2</v>
      </c>
      <c r="M118" s="6">
        <f t="shared" si="60"/>
        <v>0.10670296468027471</v>
      </c>
      <c r="N118" s="6">
        <f t="shared" si="61"/>
        <v>9.7749290114928888E-2</v>
      </c>
      <c r="O118" s="6">
        <f t="shared" si="62"/>
        <v>9.1212558043029288E-2</v>
      </c>
      <c r="Q118" s="6">
        <v>2037</v>
      </c>
      <c r="R118" s="6">
        <f>Output!W245</f>
        <v>0.14234306057892887</v>
      </c>
      <c r="S118" s="6">
        <f>Output!W275</f>
        <v>0.11500281414722792</v>
      </c>
      <c r="T118" s="6">
        <f>Output!W305</f>
        <v>9.5540209056244302E-2</v>
      </c>
    </row>
    <row r="119" spans="1:20" x14ac:dyDescent="0.25">
      <c r="A119" s="6">
        <v>2038</v>
      </c>
      <c r="B119" s="6">
        <f>Output!W126</f>
        <v>0.14172724343273119</v>
      </c>
      <c r="C119" s="6">
        <f>Output!W156</f>
        <v>0.11257976191629816</v>
      </c>
      <c r="D119" s="6">
        <f>Output!W186</f>
        <v>9.2172680570020149E-2</v>
      </c>
      <c r="F119" s="6">
        <v>2038</v>
      </c>
      <c r="G119" s="6">
        <f t="shared" si="54"/>
        <v>3.6273651111414722E-2</v>
      </c>
      <c r="H119" s="6">
        <f t="shared" si="55"/>
        <v>3.2420046930233481E-2</v>
      </c>
      <c r="I119" s="6">
        <f t="shared" si="56"/>
        <v>2.9621110609695526E-2</v>
      </c>
      <c r="J119" s="6">
        <f t="shared" si="57"/>
        <v>7.3589437504868432E-2</v>
      </c>
      <c r="K119" s="6">
        <f t="shared" si="58"/>
        <v>6.6783535286464829E-2</v>
      </c>
      <c r="L119" s="6">
        <f t="shared" si="59"/>
        <v>6.1834064043877882E-2</v>
      </c>
      <c r="M119" s="6">
        <f t="shared" si="60"/>
        <v>0.11090522389832198</v>
      </c>
      <c r="N119" s="6">
        <f t="shared" si="61"/>
        <v>0.10114702364269604</v>
      </c>
      <c r="O119" s="6">
        <f t="shared" si="62"/>
        <v>9.404701747806013E-2</v>
      </c>
      <c r="Q119" s="6">
        <v>2038</v>
      </c>
      <c r="R119" s="6">
        <f>Output!W246</f>
        <v>0.13977206321689498</v>
      </c>
      <c r="S119" s="6">
        <f>Output!W276</f>
        <v>0.11301259650943561</v>
      </c>
      <c r="T119" s="6">
        <f>Output!W306</f>
        <v>9.4277440486632558E-2</v>
      </c>
    </row>
    <row r="120" spans="1:20" x14ac:dyDescent="0.25">
      <c r="A120" s="6">
        <v>2039</v>
      </c>
      <c r="B120" s="6">
        <f>Output!W127</f>
        <v>0.13895443111817044</v>
      </c>
      <c r="C120" s="6">
        <f>Output!W157</f>
        <v>0.11043955810857033</v>
      </c>
      <c r="D120" s="6">
        <f>Output!W187</f>
        <v>9.0824826568673481E-2</v>
      </c>
      <c r="F120" s="6">
        <v>2039</v>
      </c>
      <c r="G120" s="6">
        <f t="shared" si="54"/>
        <v>3.833034110118904E-2</v>
      </c>
      <c r="H120" s="6">
        <f t="shared" si="55"/>
        <v>3.408436002453627E-2</v>
      </c>
      <c r="I120" s="6">
        <f t="shared" si="56"/>
        <v>3.1015516576425237E-2</v>
      </c>
      <c r="J120" s="6">
        <f t="shared" si="57"/>
        <v>7.674321316057453E-2</v>
      </c>
      <c r="K120" s="6">
        <f t="shared" si="58"/>
        <v>6.9335631200959452E-2</v>
      </c>
      <c r="L120" s="6">
        <f t="shared" si="59"/>
        <v>6.3972278171387717E-2</v>
      </c>
      <c r="M120" s="6">
        <f t="shared" si="60"/>
        <v>0.1151560852199599</v>
      </c>
      <c r="N120" s="6">
        <f t="shared" si="61"/>
        <v>0.10458690237738252</v>
      </c>
      <c r="O120" s="6">
        <f t="shared" si="62"/>
        <v>9.6929039766350103E-2</v>
      </c>
      <c r="Q120" s="6">
        <v>2039</v>
      </c>
      <c r="R120" s="6">
        <f>Output!W247</f>
        <v>0.13721868969659015</v>
      </c>
      <c r="S120" s="6">
        <f>Output!W277</f>
        <v>0.1110400027133724</v>
      </c>
      <c r="T120" s="6">
        <f>Output!W307</f>
        <v>9.3032280319871596E-2</v>
      </c>
    </row>
    <row r="121" spans="1:20" x14ac:dyDescent="0.25">
      <c r="A121" s="6">
        <v>2040</v>
      </c>
      <c r="B121" s="6">
        <f>Output!W128</f>
        <v>0.13619841863077556</v>
      </c>
      <c r="C121" s="6">
        <f>Output!W158</f>
        <v>0.10831615412800838</v>
      </c>
      <c r="D121" s="6">
        <f>Output!W188</f>
        <v>8.9493789211136515E-2</v>
      </c>
      <c r="F121" s="6">
        <v>2040</v>
      </c>
      <c r="G121" s="6">
        <f t="shared" si="54"/>
        <v>4.0348991375556365E-2</v>
      </c>
      <c r="H121" s="6">
        <f t="shared" si="55"/>
        <v>3.5719338368096515E-2</v>
      </c>
      <c r="I121" s="6">
        <f t="shared" si="56"/>
        <v>3.2391491097347805E-2</v>
      </c>
      <c r="J121" s="6">
        <f t="shared" si="57"/>
        <v>7.9902052894302272E-2</v>
      </c>
      <c r="K121" s="6">
        <f t="shared" si="58"/>
        <v>7.1894090494777033E-2</v>
      </c>
      <c r="L121" s="6">
        <f t="shared" si="59"/>
        <v>6.6125441126099846E-2</v>
      </c>
      <c r="M121" s="6">
        <f t="shared" si="60"/>
        <v>0.11945511441304804</v>
      </c>
      <c r="N121" s="6">
        <f t="shared" si="61"/>
        <v>0.10806884262145741</v>
      </c>
      <c r="O121" s="6">
        <f t="shared" si="62"/>
        <v>9.985939115485179E-2</v>
      </c>
      <c r="Q121" s="6">
        <v>2040</v>
      </c>
      <c r="R121" s="6">
        <f>Output!W248</f>
        <v>0.13468074769729454</v>
      </c>
      <c r="S121" s="6">
        <f>Output!W278</f>
        <v>0.10908284043831841</v>
      </c>
      <c r="T121" s="6">
        <f>Output!W308</f>
        <v>9.1802567112998126E-2</v>
      </c>
    </row>
    <row r="122" spans="1:20" x14ac:dyDescent="0.25">
      <c r="A122" s="6">
        <v>2041</v>
      </c>
      <c r="B122" s="6">
        <f>Output!W129</f>
        <v>0.13365892043243044</v>
      </c>
      <c r="C122" s="6">
        <f>Output!W159</f>
        <v>0.10640926443649618</v>
      </c>
      <c r="D122" s="6">
        <f>Output!W189</f>
        <v>8.8379266142649293E-2</v>
      </c>
      <c r="F122" s="6">
        <v>2041</v>
      </c>
      <c r="G122" s="6">
        <f t="shared" si="54"/>
        <v>4.2332581264094407E-2</v>
      </c>
      <c r="H122" s="6">
        <f t="shared" si="55"/>
        <v>3.7327961290491936E-2</v>
      </c>
      <c r="I122" s="6">
        <f t="shared" si="56"/>
        <v>3.3752013502040948E-2</v>
      </c>
      <c r="J122" s="6">
        <f t="shared" si="57"/>
        <v>8.2894568626907139E-2</v>
      </c>
      <c r="K122" s="6">
        <f t="shared" si="58"/>
        <v>7.4320917446715692E-2</v>
      </c>
      <c r="L122" s="6">
        <f t="shared" si="59"/>
        <v>6.8177974628176902E-2</v>
      </c>
      <c r="M122" s="6">
        <f t="shared" si="60"/>
        <v>0.12345655598971975</v>
      </c>
      <c r="N122" s="6">
        <f t="shared" si="61"/>
        <v>0.11131387360293932</v>
      </c>
      <c r="O122" s="6">
        <f t="shared" si="62"/>
        <v>0.10260393575431277</v>
      </c>
      <c r="Q122" s="6">
        <v>2041</v>
      </c>
      <c r="R122" s="6">
        <f>Output!W249</f>
        <v>0.13234158125623197</v>
      </c>
      <c r="S122" s="6">
        <f>Output!W279</f>
        <v>0.10732445372149742</v>
      </c>
      <c r="T122" s="6">
        <f>Output!W309</f>
        <v>9.0771629464357684E-2</v>
      </c>
    </row>
    <row r="123" spans="1:20" x14ac:dyDescent="0.25">
      <c r="A123" s="6">
        <v>2042</v>
      </c>
      <c r="B123" s="6">
        <f>Output!W130</f>
        <v>0.13112429906079012</v>
      </c>
      <c r="C123" s="6">
        <f>Output!W160</f>
        <v>0.10450726838833262</v>
      </c>
      <c r="D123" s="6">
        <f>Output!W190</f>
        <v>8.7269619900866888E-2</v>
      </c>
      <c r="F123" s="6">
        <v>2042</v>
      </c>
      <c r="G123" s="6">
        <f t="shared" si="54"/>
        <v>4.4281177995162534E-2</v>
      </c>
      <c r="H123" s="6">
        <f t="shared" si="55"/>
        <v>3.8910296251486134E-2</v>
      </c>
      <c r="I123" s="6">
        <f t="shared" si="56"/>
        <v>3.5097151018864021E-2</v>
      </c>
      <c r="J123" s="6">
        <f t="shared" si="57"/>
        <v>8.5889199297224259E-2</v>
      </c>
      <c r="K123" s="6">
        <f t="shared" si="58"/>
        <v>7.6752671913588297E-2</v>
      </c>
      <c r="L123" s="6">
        <f t="shared" si="59"/>
        <v>7.0245200750158804E-2</v>
      </c>
      <c r="M123" s="6">
        <f t="shared" si="60"/>
        <v>0.12749722059928587</v>
      </c>
      <c r="N123" s="6">
        <f t="shared" si="61"/>
        <v>0.11459504757569032</v>
      </c>
      <c r="O123" s="6">
        <f t="shared" si="62"/>
        <v>0.10539325048145351</v>
      </c>
      <c r="Q123" s="6">
        <v>2042</v>
      </c>
      <c r="R123" s="6">
        <f>Output!W250</f>
        <v>0.13000690017145725</v>
      </c>
      <c r="S123" s="6">
        <f>Output!W280</f>
        <v>0.1055705677998426</v>
      </c>
      <c r="T123" s="6">
        <f>Output!W310</f>
        <v>8.97451771720051E-2</v>
      </c>
    </row>
    <row r="124" spans="1:20" x14ac:dyDescent="0.25">
      <c r="A124" s="6">
        <v>2043</v>
      </c>
      <c r="B124" s="6">
        <f>Output!W131</f>
        <v>0.12859556351448323</v>
      </c>
      <c r="C124" s="6">
        <f>Output!W161</f>
        <v>0.10261112453221481</v>
      </c>
      <c r="D124" s="6">
        <f>Output!W191</f>
        <v>8.6165842667774079E-2</v>
      </c>
      <c r="F124" s="6">
        <v>2043</v>
      </c>
      <c r="G124" s="6">
        <f t="shared" si="54"/>
        <v>4.6194862681374384E-2</v>
      </c>
      <c r="H124" s="6">
        <f t="shared" si="55"/>
        <v>4.0466423900884271E-2</v>
      </c>
      <c r="I124" s="6">
        <f t="shared" si="56"/>
        <v>3.6426984529026436E-2</v>
      </c>
      <c r="J124" s="6">
        <f t="shared" si="57"/>
        <v>8.88856062134986E-2</v>
      </c>
      <c r="K124" s="6">
        <f t="shared" si="58"/>
        <v>7.918922360094717E-2</v>
      </c>
      <c r="L124" s="6">
        <f t="shared" si="59"/>
        <v>7.2327425871180073E-2</v>
      </c>
      <c r="M124" s="6">
        <f t="shared" si="60"/>
        <v>0.13157634974562271</v>
      </c>
      <c r="N124" s="6">
        <f t="shared" si="61"/>
        <v>0.11791202330100994</v>
      </c>
      <c r="O124" s="6">
        <f t="shared" si="62"/>
        <v>0.10822786721333366</v>
      </c>
      <c r="Q124" s="6">
        <v>2043</v>
      </c>
      <c r="R124" s="6">
        <f>Output!W251</f>
        <v>0.1276776307756689</v>
      </c>
      <c r="S124" s="6">
        <f>Output!W281</f>
        <v>0.10382206268941756</v>
      </c>
      <c r="T124" s="6">
        <f>Output!W311</f>
        <v>8.8724121129760622E-2</v>
      </c>
    </row>
    <row r="125" spans="1:20" x14ac:dyDescent="0.25">
      <c r="A125" s="6">
        <v>2044</v>
      </c>
      <c r="B125" s="6">
        <f>Output!W132</f>
        <v>0.12607256244371542</v>
      </c>
      <c r="C125" s="6">
        <f>Output!W162</f>
        <v>0.10072073196827992</v>
      </c>
      <c r="D125" s="6">
        <f>Output!W192</f>
        <v>8.5067799910220357E-2</v>
      </c>
      <c r="F125" s="6">
        <v>2044</v>
      </c>
      <c r="G125" s="6">
        <f t="shared" si="54"/>
        <v>4.80737143527055E-2</v>
      </c>
      <c r="H125" s="6">
        <f t="shared" si="55"/>
        <v>4.1996423500066132E-2</v>
      </c>
      <c r="I125" s="6">
        <f t="shared" si="56"/>
        <v>3.7741593062503721E-2</v>
      </c>
      <c r="J125" s="6">
        <f t="shared" si="57"/>
        <v>9.1883413280776302E-2</v>
      </c>
      <c r="K125" s="6">
        <f t="shared" si="58"/>
        <v>8.1630418763580695E-2</v>
      </c>
      <c r="L125" s="6">
        <f t="shared" si="59"/>
        <v>7.4424953213277134E-2</v>
      </c>
      <c r="M125" s="6">
        <f t="shared" si="60"/>
        <v>0.13569311220884697</v>
      </c>
      <c r="N125" s="6">
        <f t="shared" si="61"/>
        <v>0.1212644140270951</v>
      </c>
      <c r="O125" s="6">
        <f t="shared" si="62"/>
        <v>0.1111083133640505</v>
      </c>
      <c r="Q125" s="6">
        <v>2044</v>
      </c>
      <c r="R125" s="6">
        <f>Output!W252</f>
        <v>0.12535363411896219</v>
      </c>
      <c r="S125" s="6">
        <f>Output!W282</f>
        <v>0.10207884575695245</v>
      </c>
      <c r="T125" s="6">
        <f>Output!W312</f>
        <v>8.7708337826597732E-2</v>
      </c>
    </row>
    <row r="126" spans="1:20" x14ac:dyDescent="0.25">
      <c r="A126" s="6">
        <v>2045</v>
      </c>
      <c r="B126" s="6">
        <f>Output!W133</f>
        <v>0.12355517813198004</v>
      </c>
      <c r="C126" s="6">
        <f>Output!W163</f>
        <v>9.8835956163377481E-2</v>
      </c>
      <c r="D126" s="6">
        <f>Output!W193</f>
        <v>8.3975390728342883E-2</v>
      </c>
      <c r="F126" s="6">
        <v>2045</v>
      </c>
      <c r="G126" s="6">
        <f t="shared" si="54"/>
        <v>4.9917810298171703E-2</v>
      </c>
      <c r="H126" s="6">
        <f t="shared" si="55"/>
        <v>4.350037233804753E-2</v>
      </c>
      <c r="I126" s="6">
        <f t="shared" si="56"/>
        <v>3.9041054139715953E-2</v>
      </c>
      <c r="J126" s="6">
        <f t="shared" si="57"/>
        <v>9.4882205760856084E-2</v>
      </c>
      <c r="K126" s="6">
        <f t="shared" si="58"/>
        <v>8.4076078099718524E-2</v>
      </c>
      <c r="L126" s="6">
        <f t="shared" si="59"/>
        <v>7.6538083018741376E-2</v>
      </c>
      <c r="M126" s="6">
        <f t="shared" si="60"/>
        <v>0.13984660122354026</v>
      </c>
      <c r="N126" s="6">
        <f t="shared" si="61"/>
        <v>0.12465178386138932</v>
      </c>
      <c r="O126" s="6">
        <f t="shared" si="62"/>
        <v>0.11403511189776672</v>
      </c>
      <c r="Q126" s="6">
        <v>2045</v>
      </c>
      <c r="R126" s="6">
        <f>Output!W253</f>
        <v>0.12303479404761079</v>
      </c>
      <c r="S126" s="6">
        <f>Output!W283</f>
        <v>0.10034078540984266</v>
      </c>
      <c r="T126" s="6">
        <f>Output!W313</f>
        <v>8.6697726547668483E-2</v>
      </c>
    </row>
    <row r="127" spans="1:20" x14ac:dyDescent="0.25">
      <c r="A127" s="6">
        <v>2046</v>
      </c>
      <c r="B127" s="6">
        <f>Output!W134</f>
        <v>0.12104329286277044</v>
      </c>
      <c r="C127" s="6">
        <f>Output!W164</f>
        <v>9.6956679401000792E-2</v>
      </c>
      <c r="D127" s="6">
        <f>Output!W194</f>
        <v>8.288848058899119E-2</v>
      </c>
      <c r="F127" s="6">
        <v>2046</v>
      </c>
      <c r="G127" s="6">
        <f t="shared" si="54"/>
        <v>5.1727226429219182E-2</v>
      </c>
      <c r="H127" s="6">
        <f t="shared" si="55"/>
        <v>4.4978346326274662E-2</v>
      </c>
      <c r="I127" s="6">
        <f t="shared" si="56"/>
        <v>4.0325443672109315E-2</v>
      </c>
      <c r="J127" s="6">
        <f t="shared" si="57"/>
        <v>9.7881529046569382E-2</v>
      </c>
      <c r="K127" s="6">
        <f t="shared" si="58"/>
        <v>8.6525996458742954E-2</v>
      </c>
      <c r="L127" s="6">
        <f t="shared" si="59"/>
        <v>7.8667112027786243E-2</v>
      </c>
      <c r="M127" s="6">
        <f t="shared" si="60"/>
        <v>0.14403583166391945</v>
      </c>
      <c r="N127" s="6">
        <f t="shared" si="61"/>
        <v>0.12807364659121112</v>
      </c>
      <c r="O127" s="6">
        <f t="shared" si="62"/>
        <v>0.11700878038346314</v>
      </c>
      <c r="Q127" s="6">
        <v>2046</v>
      </c>
      <c r="R127" s="6">
        <f>Output!W254</f>
        <v>0.12072101865262282</v>
      </c>
      <c r="S127" s="6">
        <f>Output!W284</f>
        <v>9.8607789739096272E-2</v>
      </c>
      <c r="T127" s="6">
        <f>Output!W314</f>
        <v>8.569217994510267E-2</v>
      </c>
    </row>
    <row r="128" spans="1:20" x14ac:dyDescent="0.25">
      <c r="A128" s="6">
        <v>2047</v>
      </c>
      <c r="B128" s="6">
        <f>Output!W135</f>
        <v>0.11853680573622374</v>
      </c>
      <c r="C128" s="6">
        <f>Output!W165</f>
        <v>9.5082800781287016E-2</v>
      </c>
      <c r="D128" s="6">
        <f>Output!W195</f>
        <v>8.1806968592302395E-2</v>
      </c>
      <c r="F128" s="6">
        <v>2047</v>
      </c>
      <c r="G128" s="6">
        <f t="shared" si="54"/>
        <v>5.3502037026608683E-2</v>
      </c>
      <c r="H128" s="6">
        <f t="shared" si="55"/>
        <v>4.6430419745508267E-2</v>
      </c>
      <c r="I128" s="6">
        <f t="shared" si="56"/>
        <v>4.1594835940444545E-2</v>
      </c>
      <c r="J128" s="6">
        <f t="shared" si="57"/>
        <v>0.10088088637758759</v>
      </c>
      <c r="K128" s="6">
        <f t="shared" si="58"/>
        <v>8.8979941156594661E-2</v>
      </c>
      <c r="L128" s="6">
        <f t="shared" si="59"/>
        <v>8.0812333051127658E-2</v>
      </c>
      <c r="M128" s="6">
        <f t="shared" si="60"/>
        <v>0.14825973572856635</v>
      </c>
      <c r="N128" s="6">
        <f t="shared" si="61"/>
        <v>0.13152946256768094</v>
      </c>
      <c r="O128" s="6">
        <f t="shared" si="62"/>
        <v>0.12002983016181075</v>
      </c>
      <c r="Q128" s="6">
        <v>2047</v>
      </c>
      <c r="R128" s="6">
        <f>Output!W255</f>
        <v>0.11841219913757213</v>
      </c>
      <c r="S128" s="6">
        <f>Output!W285</f>
        <v>9.68797499482872E-2</v>
      </c>
      <c r="T128" s="6">
        <f>Output!W315</f>
        <v>8.4691589222474134E-2</v>
      </c>
    </row>
    <row r="129" spans="1:20" x14ac:dyDescent="0.25">
      <c r="A129" s="6">
        <v>2048</v>
      </c>
      <c r="B129" s="6">
        <f>Output!W136</f>
        <v>0.11603558221918948</v>
      </c>
      <c r="C129" s="6">
        <f>Output!W166</f>
        <v>9.3214185771085686E-2</v>
      </c>
      <c r="D129" s="6">
        <f>Output!W196</f>
        <v>8.0730703388482219E-2</v>
      </c>
      <c r="F129" s="6">
        <v>2048</v>
      </c>
      <c r="G129" s="6">
        <f t="shared" si="54"/>
        <v>5.5242314519867018E-2</v>
      </c>
      <c r="H129" s="6">
        <f t="shared" si="55"/>
        <v>4.7856665025275164E-2</v>
      </c>
      <c r="I129" s="6">
        <f t="shared" si="56"/>
        <v>4.2849303142844221E-2</v>
      </c>
      <c r="J129" s="6">
        <f t="shared" si="57"/>
        <v>0.1038797364952944</v>
      </c>
      <c r="K129" s="6">
        <f t="shared" si="58"/>
        <v>9.1437650252803052E-2</v>
      </c>
      <c r="L129" s="6">
        <f t="shared" si="59"/>
        <v>8.297403377537943E-2</v>
      </c>
      <c r="M129" s="6">
        <f t="shared" si="60"/>
        <v>0.1525171584707217</v>
      </c>
      <c r="N129" s="6">
        <f t="shared" si="61"/>
        <v>0.13501863548033088</v>
      </c>
      <c r="O129" s="6">
        <f t="shared" si="62"/>
        <v>0.12309876440791466</v>
      </c>
      <c r="Q129" s="6">
        <v>2048</v>
      </c>
      <c r="R129" s="6">
        <f>Output!W256</f>
        <v>0.11610821199143229</v>
      </c>
      <c r="S129" s="6">
        <f>Output!W286</f>
        <v>9.5156542526388971E-2</v>
      </c>
      <c r="T129" s="6">
        <f>Output!W316</f>
        <v>8.3695815429878126E-2</v>
      </c>
    </row>
    <row r="130" spans="1:20" x14ac:dyDescent="0.25">
      <c r="A130" s="6">
        <v>2049</v>
      </c>
      <c r="B130" s="6">
        <f>Output!W137</f>
        <v>0.11353952141180479</v>
      </c>
      <c r="C130" s="6">
        <f>Output!W167</f>
        <v>9.1350733470533921E-2</v>
      </c>
      <c r="D130" s="6">
        <f>Output!W197</f>
        <v>7.9659617710955435E-2</v>
      </c>
      <c r="F130" s="6">
        <v>2049</v>
      </c>
      <c r="G130" s="6">
        <f t="shared" si="54"/>
        <v>5.6948130192355548E-2</v>
      </c>
      <c r="H130" s="6">
        <f t="shared" si="55"/>
        <v>4.9257153448936719E-2</v>
      </c>
      <c r="I130" s="6">
        <f t="shared" si="56"/>
        <v>4.4088916794073958E-2</v>
      </c>
      <c r="J130" s="6">
        <f t="shared" si="57"/>
        <v>0.10687749280647159</v>
      </c>
      <c r="K130" s="6">
        <f t="shared" si="58"/>
        <v>9.389883235968173E-2</v>
      </c>
      <c r="L130" s="6">
        <f t="shared" si="59"/>
        <v>8.5152498721110734E-2</v>
      </c>
      <c r="M130" s="6">
        <f t="shared" si="60"/>
        <v>0.1568068554205875</v>
      </c>
      <c r="N130" s="6">
        <f t="shared" si="61"/>
        <v>0.13854051127042666</v>
      </c>
      <c r="O130" s="6">
        <f t="shared" si="62"/>
        <v>0.12621608064814749</v>
      </c>
      <c r="Q130" s="6">
        <v>2049</v>
      </c>
      <c r="R130" s="6">
        <f>Output!W257</f>
        <v>0.11380898074408968</v>
      </c>
      <c r="S130" s="6">
        <f>Output!W287</f>
        <v>9.343809100328794E-2</v>
      </c>
      <c r="T130" s="6">
        <f>Output!W317</f>
        <v>8.2704812974957645E-2</v>
      </c>
    </row>
    <row r="131" spans="1:20" x14ac:dyDescent="0.25">
      <c r="A131" s="6">
        <v>2050</v>
      </c>
      <c r="B131" s="6">
        <f>Output!W138</f>
        <v>0.11103436280011907</v>
      </c>
      <c r="C131" s="6">
        <f>Output!W168</f>
        <v>8.9478183365681113E-2</v>
      </c>
      <c r="D131" s="6">
        <f>Output!W198</f>
        <v>7.8579434229127609E-2</v>
      </c>
      <c r="F131" s="6">
        <v>2050</v>
      </c>
      <c r="G131" s="6">
        <f t="shared" si="54"/>
        <v>5.8619358854381028E-2</v>
      </c>
      <c r="H131" s="6">
        <f t="shared" si="55"/>
        <v>5.0631759826799669E-2</v>
      </c>
      <c r="I131" s="6">
        <f t="shared" si="56"/>
        <v>4.5313551704440486E-2</v>
      </c>
      <c r="J131" s="6">
        <f t="shared" si="57"/>
        <v>0.10987317119808751</v>
      </c>
      <c r="K131" s="6">
        <f t="shared" si="58"/>
        <v>9.6362815126797952E-2</v>
      </c>
      <c r="L131" s="6">
        <f t="shared" si="59"/>
        <v>8.7347657541662113E-2</v>
      </c>
      <c r="M131" s="6">
        <f t="shared" si="60"/>
        <v>0.16112698354179397</v>
      </c>
      <c r="N131" s="6">
        <f t="shared" si="61"/>
        <v>0.14209387042679622</v>
      </c>
      <c r="O131" s="6">
        <f t="shared" si="62"/>
        <v>0.12938176337888377</v>
      </c>
      <c r="Q131" s="6">
        <v>2050</v>
      </c>
      <c r="R131" s="6">
        <f>Output!W258</f>
        <v>0.11150139706358168</v>
      </c>
      <c r="S131" s="6">
        <f>Output!W288</f>
        <v>9.1711287047021556E-2</v>
      </c>
      <c r="T131" s="6">
        <f>Output!W318</f>
        <v>8.170545808687181E-2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77AD-33A5-4850-92F6-048CDC73DD98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0.99967739533327493</v>
      </c>
      <c r="E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O2" s="6">
        <f>SUM(G2:M2)</f>
        <v>0</v>
      </c>
    </row>
    <row r="4" spans="1:44" x14ac:dyDescent="0.25"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0.23100000000000001</v>
      </c>
      <c r="C8" s="6">
        <v>0.23100000000000001</v>
      </c>
      <c r="D8" s="6">
        <v>0.23100000000000001</v>
      </c>
      <c r="F8" s="6">
        <v>2024</v>
      </c>
      <c r="G8" s="6">
        <v>0</v>
      </c>
      <c r="H8" s="6">
        <v>0</v>
      </c>
      <c r="I8" s="6">
        <v>0</v>
      </c>
      <c r="K8" s="6">
        <v>2024</v>
      </c>
      <c r="L8" s="6">
        <v>0</v>
      </c>
      <c r="M8" s="6">
        <v>0</v>
      </c>
      <c r="N8" s="6">
        <v>0</v>
      </c>
      <c r="P8" s="6">
        <v>2024</v>
      </c>
      <c r="Q8" s="6">
        <v>0</v>
      </c>
      <c r="R8" s="6">
        <v>0</v>
      </c>
      <c r="S8" s="6">
        <v>0</v>
      </c>
      <c r="U8" s="6">
        <v>2024</v>
      </c>
      <c r="V8" s="6">
        <v>0</v>
      </c>
      <c r="W8" s="6">
        <v>0</v>
      </c>
      <c r="X8" s="6">
        <v>0</v>
      </c>
      <c r="Z8" s="6">
        <v>2024</v>
      </c>
      <c r="AA8" s="6">
        <v>0</v>
      </c>
      <c r="AB8" s="6">
        <v>0</v>
      </c>
      <c r="AC8" s="6">
        <v>0</v>
      </c>
      <c r="AE8" s="6">
        <v>2024</v>
      </c>
      <c r="AF8" s="6">
        <v>0</v>
      </c>
      <c r="AG8" s="6">
        <v>0</v>
      </c>
      <c r="AH8" s="6">
        <v>0</v>
      </c>
      <c r="AJ8" s="6">
        <v>2024</v>
      </c>
      <c r="AK8" s="6">
        <v>0</v>
      </c>
      <c r="AL8" s="6">
        <v>0</v>
      </c>
      <c r="AM8" s="6">
        <v>0</v>
      </c>
    </row>
    <row r="9" spans="1:44" x14ac:dyDescent="0.25">
      <c r="F9" s="6">
        <v>2025</v>
      </c>
      <c r="G9" s="6">
        <v>0</v>
      </c>
      <c r="H9" s="6">
        <v>0</v>
      </c>
      <c r="I9" s="6">
        <v>0</v>
      </c>
      <c r="K9" s="6">
        <v>2025</v>
      </c>
      <c r="L9" s="6">
        <v>0</v>
      </c>
      <c r="M9" s="6">
        <v>0</v>
      </c>
      <c r="N9" s="6">
        <v>0</v>
      </c>
      <c r="P9" s="6">
        <v>2025</v>
      </c>
      <c r="Q9" s="6">
        <v>0</v>
      </c>
      <c r="R9" s="6">
        <v>0</v>
      </c>
      <c r="S9" s="6">
        <v>0</v>
      </c>
      <c r="U9" s="6">
        <v>2025</v>
      </c>
      <c r="V9" s="6">
        <v>0</v>
      </c>
      <c r="W9" s="6">
        <v>0</v>
      </c>
      <c r="X9" s="6">
        <v>0</v>
      </c>
      <c r="Z9" s="6">
        <v>2025</v>
      </c>
      <c r="AA9" s="6">
        <v>0</v>
      </c>
      <c r="AB9" s="6">
        <v>0</v>
      </c>
      <c r="AC9" s="6">
        <v>0</v>
      </c>
      <c r="AE9" s="6">
        <v>2025</v>
      </c>
      <c r="AF9" s="6">
        <v>0</v>
      </c>
      <c r="AG9" s="6">
        <v>0</v>
      </c>
      <c r="AH9" s="6">
        <v>0</v>
      </c>
      <c r="AJ9" s="6">
        <v>2025</v>
      </c>
      <c r="AK9" s="6">
        <v>0</v>
      </c>
      <c r="AL9" s="6">
        <v>0</v>
      </c>
      <c r="AM9" s="6">
        <v>0</v>
      </c>
    </row>
    <row r="10" spans="1:44" x14ac:dyDescent="0.25">
      <c r="F10" s="6">
        <v>2026</v>
      </c>
      <c r="G10" s="6">
        <v>0</v>
      </c>
      <c r="H10" s="6">
        <v>0</v>
      </c>
      <c r="I10" s="6">
        <v>0</v>
      </c>
      <c r="K10" s="6">
        <v>2026</v>
      </c>
      <c r="L10" s="6">
        <v>0</v>
      </c>
      <c r="M10" s="6">
        <v>0</v>
      </c>
      <c r="N10" s="6">
        <v>0</v>
      </c>
      <c r="P10" s="6">
        <v>2026</v>
      </c>
      <c r="Q10" s="6">
        <v>0</v>
      </c>
      <c r="R10" s="6">
        <v>0</v>
      </c>
      <c r="S10" s="6">
        <v>0</v>
      </c>
      <c r="U10" s="6">
        <v>2026</v>
      </c>
      <c r="V10" s="6">
        <v>0</v>
      </c>
      <c r="W10" s="6">
        <v>0</v>
      </c>
      <c r="X10" s="6">
        <v>0</v>
      </c>
      <c r="Z10" s="6">
        <v>2026</v>
      </c>
      <c r="AA10" s="6">
        <v>0</v>
      </c>
      <c r="AB10" s="6">
        <v>0</v>
      </c>
      <c r="AC10" s="6">
        <v>0</v>
      </c>
      <c r="AE10" s="6">
        <v>2026</v>
      </c>
      <c r="AF10" s="6">
        <v>0</v>
      </c>
      <c r="AG10" s="6">
        <v>0</v>
      </c>
      <c r="AH10" s="6">
        <v>0</v>
      </c>
      <c r="AJ10" s="6">
        <v>2026</v>
      </c>
      <c r="AK10" s="6">
        <v>0</v>
      </c>
      <c r="AL10" s="6">
        <v>0</v>
      </c>
      <c r="AM10" s="6">
        <v>0</v>
      </c>
    </row>
    <row r="11" spans="1:44" x14ac:dyDescent="0.25">
      <c r="A11" s="6">
        <v>2024</v>
      </c>
      <c r="B11" s="6">
        <v>0.2409531617311895</v>
      </c>
      <c r="C11" s="6">
        <v>0.25062213069594885</v>
      </c>
      <c r="D11" s="6">
        <v>0.26029109966070818</v>
      </c>
      <c r="F11" s="6">
        <v>2027</v>
      </c>
      <c r="G11" s="6">
        <v>0</v>
      </c>
      <c r="H11" s="6">
        <v>0</v>
      </c>
      <c r="I11" s="6">
        <v>0</v>
      </c>
      <c r="K11" s="6">
        <v>2027</v>
      </c>
      <c r="L11" s="6">
        <v>0</v>
      </c>
      <c r="M11" s="6">
        <v>0</v>
      </c>
      <c r="N11" s="6">
        <v>0</v>
      </c>
      <c r="P11" s="6">
        <v>2027</v>
      </c>
      <c r="Q11" s="6">
        <v>0</v>
      </c>
      <c r="R11" s="6">
        <v>0</v>
      </c>
      <c r="S11" s="6">
        <v>0</v>
      </c>
      <c r="U11" s="6">
        <v>2027</v>
      </c>
      <c r="V11" s="6">
        <v>0</v>
      </c>
      <c r="W11" s="6">
        <v>0</v>
      </c>
      <c r="X11" s="6">
        <v>0</v>
      </c>
      <c r="Z11" s="6">
        <v>2027</v>
      </c>
      <c r="AA11" s="6">
        <v>0</v>
      </c>
      <c r="AB11" s="6">
        <v>0</v>
      </c>
      <c r="AC11" s="6">
        <v>0</v>
      </c>
      <c r="AE11" s="6">
        <v>2027</v>
      </c>
      <c r="AF11" s="6">
        <v>0</v>
      </c>
      <c r="AG11" s="6">
        <v>0</v>
      </c>
      <c r="AH11" s="6">
        <v>0</v>
      </c>
      <c r="AJ11" s="6">
        <v>2027</v>
      </c>
      <c r="AK11" s="6">
        <v>0</v>
      </c>
      <c r="AL11" s="6">
        <v>0</v>
      </c>
      <c r="AM11" s="6">
        <v>0</v>
      </c>
    </row>
    <row r="12" spans="1:44" x14ac:dyDescent="0.25">
      <c r="A12" s="6">
        <v>2025</v>
      </c>
      <c r="B12" s="6">
        <v>0.25090632346237901</v>
      </c>
      <c r="C12" s="6">
        <v>0.27210133610906989</v>
      </c>
      <c r="D12" s="6">
        <v>0.29329634875576072</v>
      </c>
      <c r="F12" s="6">
        <v>2028</v>
      </c>
      <c r="G12" s="6">
        <v>0</v>
      </c>
      <c r="H12" s="6">
        <v>0</v>
      </c>
      <c r="I12" s="6">
        <v>0</v>
      </c>
      <c r="K12" s="6">
        <v>2028</v>
      </c>
      <c r="L12" s="6">
        <v>0</v>
      </c>
      <c r="M12" s="6">
        <v>0</v>
      </c>
      <c r="N12" s="6">
        <v>0</v>
      </c>
      <c r="P12" s="6">
        <v>2028</v>
      </c>
      <c r="Q12" s="6">
        <v>0</v>
      </c>
      <c r="R12" s="6">
        <v>0</v>
      </c>
      <c r="S12" s="6">
        <v>0</v>
      </c>
      <c r="U12" s="6">
        <v>2028</v>
      </c>
      <c r="V12" s="6">
        <v>0</v>
      </c>
      <c r="W12" s="6">
        <v>0</v>
      </c>
      <c r="X12" s="6">
        <v>0</v>
      </c>
      <c r="Z12" s="6">
        <v>2028</v>
      </c>
      <c r="AA12" s="6">
        <v>0</v>
      </c>
      <c r="AB12" s="6">
        <v>0</v>
      </c>
      <c r="AC12" s="6">
        <v>0</v>
      </c>
      <c r="AE12" s="6">
        <v>2028</v>
      </c>
      <c r="AF12" s="6">
        <v>0</v>
      </c>
      <c r="AG12" s="6">
        <v>0</v>
      </c>
      <c r="AH12" s="6">
        <v>0</v>
      </c>
      <c r="AJ12" s="6">
        <v>2028</v>
      </c>
      <c r="AK12" s="6">
        <v>0</v>
      </c>
      <c r="AL12" s="6">
        <v>0</v>
      </c>
      <c r="AM12" s="6">
        <v>0</v>
      </c>
    </row>
    <row r="13" spans="1:44" x14ac:dyDescent="0.25">
      <c r="A13" s="6">
        <v>2026</v>
      </c>
      <c r="B13" s="6">
        <v>0.26085948519356855</v>
      </c>
      <c r="C13" s="6">
        <v>0.29567309572255823</v>
      </c>
      <c r="D13" s="6">
        <v>0.3304867062515478</v>
      </c>
      <c r="F13" s="6">
        <v>2029</v>
      </c>
      <c r="G13" s="6">
        <v>0</v>
      </c>
      <c r="H13" s="6">
        <v>0</v>
      </c>
      <c r="I13" s="6">
        <v>0</v>
      </c>
      <c r="K13" s="6">
        <v>2029</v>
      </c>
      <c r="L13" s="6">
        <v>0</v>
      </c>
      <c r="M13" s="6">
        <v>0</v>
      </c>
      <c r="N13" s="6">
        <v>0</v>
      </c>
      <c r="P13" s="6">
        <v>2029</v>
      </c>
      <c r="Q13" s="6">
        <v>0</v>
      </c>
      <c r="R13" s="6">
        <v>0</v>
      </c>
      <c r="S13" s="6">
        <v>0</v>
      </c>
      <c r="U13" s="6">
        <v>2029</v>
      </c>
      <c r="V13" s="6">
        <v>0</v>
      </c>
      <c r="W13" s="6">
        <v>0</v>
      </c>
      <c r="X13" s="6">
        <v>0</v>
      </c>
      <c r="Z13" s="6">
        <v>2029</v>
      </c>
      <c r="AA13" s="6">
        <v>0</v>
      </c>
      <c r="AB13" s="6">
        <v>0</v>
      </c>
      <c r="AC13" s="6">
        <v>0</v>
      </c>
      <c r="AE13" s="6">
        <v>2029</v>
      </c>
      <c r="AF13" s="6">
        <v>0</v>
      </c>
      <c r="AG13" s="6">
        <v>0</v>
      </c>
      <c r="AH13" s="6">
        <v>0</v>
      </c>
      <c r="AJ13" s="6">
        <v>2029</v>
      </c>
      <c r="AK13" s="6">
        <v>0</v>
      </c>
      <c r="AL13" s="6">
        <v>0</v>
      </c>
      <c r="AM13" s="6">
        <v>0</v>
      </c>
    </row>
    <row r="14" spans="1:44" x14ac:dyDescent="0.25">
      <c r="A14" s="6">
        <v>2027</v>
      </c>
      <c r="B14" s="6">
        <v>0.27081264692475809</v>
      </c>
      <c r="C14" s="6">
        <v>0.32160274812354966</v>
      </c>
      <c r="D14" s="6">
        <v>0.37239284932234118</v>
      </c>
      <c r="F14" s="6">
        <v>2030</v>
      </c>
      <c r="G14" s="6">
        <v>0</v>
      </c>
      <c r="H14" s="6">
        <v>0</v>
      </c>
      <c r="I14" s="6">
        <v>0</v>
      </c>
      <c r="K14" s="6">
        <v>2030</v>
      </c>
      <c r="L14" s="6">
        <v>0</v>
      </c>
      <c r="M14" s="6">
        <v>0</v>
      </c>
      <c r="N14" s="6">
        <v>0</v>
      </c>
      <c r="P14" s="6">
        <v>2030</v>
      </c>
      <c r="Q14" s="6">
        <v>0</v>
      </c>
      <c r="R14" s="6">
        <v>0</v>
      </c>
      <c r="S14" s="6">
        <v>0</v>
      </c>
      <c r="U14" s="6">
        <v>2030</v>
      </c>
      <c r="V14" s="6">
        <v>0</v>
      </c>
      <c r="W14" s="6">
        <v>0</v>
      </c>
      <c r="X14" s="6">
        <v>0</v>
      </c>
      <c r="Z14" s="6">
        <v>2030</v>
      </c>
      <c r="AA14" s="6">
        <v>0</v>
      </c>
      <c r="AB14" s="6">
        <v>0</v>
      </c>
      <c r="AC14" s="6">
        <v>0</v>
      </c>
      <c r="AE14" s="6">
        <v>2030</v>
      </c>
      <c r="AF14" s="6">
        <v>0</v>
      </c>
      <c r="AG14" s="6">
        <v>0</v>
      </c>
      <c r="AH14" s="6">
        <v>0</v>
      </c>
      <c r="AJ14" s="6">
        <v>2030</v>
      </c>
      <c r="AK14" s="6">
        <v>0</v>
      </c>
      <c r="AL14" s="6">
        <v>0</v>
      </c>
      <c r="AM14" s="6">
        <v>0</v>
      </c>
    </row>
    <row r="15" spans="1:44" x14ac:dyDescent="0.25">
      <c r="A15" s="6">
        <v>2028</v>
      </c>
      <c r="B15" s="6">
        <v>0.28076580865594764</v>
      </c>
      <c r="C15" s="6">
        <v>0.35018927717623483</v>
      </c>
      <c r="D15" s="6">
        <v>0.41961274569652207</v>
      </c>
      <c r="F15" s="6">
        <v>2031</v>
      </c>
      <c r="G15" s="6">
        <v>0</v>
      </c>
      <c r="H15" s="6">
        <v>0</v>
      </c>
      <c r="I15" s="6">
        <v>0</v>
      </c>
      <c r="K15" s="6">
        <v>2031</v>
      </c>
      <c r="L15" s="6">
        <v>0</v>
      </c>
      <c r="M15" s="6">
        <v>0</v>
      </c>
      <c r="N15" s="6">
        <v>0</v>
      </c>
      <c r="P15" s="6">
        <v>2031</v>
      </c>
      <c r="Q15" s="6">
        <v>0</v>
      </c>
      <c r="R15" s="6">
        <v>0</v>
      </c>
      <c r="S15" s="6">
        <v>0</v>
      </c>
      <c r="U15" s="6">
        <v>2031</v>
      </c>
      <c r="V15" s="6">
        <v>0</v>
      </c>
      <c r="W15" s="6">
        <v>0</v>
      </c>
      <c r="X15" s="6">
        <v>0</v>
      </c>
      <c r="Z15" s="6">
        <v>2031</v>
      </c>
      <c r="AA15" s="6">
        <v>0</v>
      </c>
      <c r="AB15" s="6">
        <v>0</v>
      </c>
      <c r="AC15" s="6">
        <v>0</v>
      </c>
      <c r="AE15" s="6">
        <v>2031</v>
      </c>
      <c r="AF15" s="6">
        <v>0</v>
      </c>
      <c r="AG15" s="6">
        <v>0</v>
      </c>
      <c r="AH15" s="6">
        <v>0</v>
      </c>
      <c r="AJ15" s="6">
        <v>2031</v>
      </c>
      <c r="AK15" s="6">
        <v>0</v>
      </c>
      <c r="AL15" s="6">
        <v>0</v>
      </c>
      <c r="AM15" s="6">
        <v>0</v>
      </c>
    </row>
    <row r="16" spans="1:44" x14ac:dyDescent="0.25">
      <c r="A16" s="6">
        <v>2029</v>
      </c>
      <c r="B16" s="6">
        <v>0.29071897038713718</v>
      </c>
      <c r="C16" s="6">
        <v>0.38176957828663527</v>
      </c>
      <c r="D16" s="6">
        <v>0.47282018618613347</v>
      </c>
      <c r="F16" s="6">
        <v>2032</v>
      </c>
      <c r="G16" s="6">
        <v>0</v>
      </c>
      <c r="H16" s="6">
        <v>0</v>
      </c>
      <c r="I16" s="6">
        <v>0</v>
      </c>
      <c r="K16" s="6">
        <v>2032</v>
      </c>
      <c r="L16" s="6">
        <v>0</v>
      </c>
      <c r="M16" s="6">
        <v>0</v>
      </c>
      <c r="N16" s="6">
        <v>0</v>
      </c>
      <c r="P16" s="6">
        <v>2032</v>
      </c>
      <c r="Q16" s="6">
        <v>0</v>
      </c>
      <c r="R16" s="6">
        <v>0</v>
      </c>
      <c r="S16" s="6">
        <v>0</v>
      </c>
      <c r="U16" s="6">
        <v>2032</v>
      </c>
      <c r="V16" s="6">
        <v>0</v>
      </c>
      <c r="W16" s="6">
        <v>0</v>
      </c>
      <c r="X16" s="6">
        <v>0</v>
      </c>
      <c r="Z16" s="6">
        <v>2032</v>
      </c>
      <c r="AA16" s="6">
        <v>0</v>
      </c>
      <c r="AB16" s="6">
        <v>0</v>
      </c>
      <c r="AC16" s="6">
        <v>0</v>
      </c>
      <c r="AE16" s="6">
        <v>2032</v>
      </c>
      <c r="AF16" s="6">
        <v>0</v>
      </c>
      <c r="AG16" s="6">
        <v>0</v>
      </c>
      <c r="AH16" s="6">
        <v>0</v>
      </c>
      <c r="AJ16" s="6">
        <v>2032</v>
      </c>
      <c r="AK16" s="6">
        <v>0</v>
      </c>
      <c r="AL16" s="6">
        <v>0</v>
      </c>
      <c r="AM16" s="6">
        <v>0</v>
      </c>
    </row>
    <row r="17" spans="1:39" x14ac:dyDescent="0.25">
      <c r="A17" s="6">
        <v>2030</v>
      </c>
      <c r="B17" s="6">
        <v>0.30067213211832672</v>
      </c>
      <c r="C17" s="6">
        <v>0.41672326563528772</v>
      </c>
      <c r="D17" s="6">
        <v>0.53277439915224878</v>
      </c>
      <c r="F17" s="6">
        <v>2033</v>
      </c>
      <c r="G17" s="6">
        <v>0</v>
      </c>
      <c r="H17" s="6">
        <v>0</v>
      </c>
      <c r="I17" s="6">
        <v>0</v>
      </c>
      <c r="K17" s="6">
        <v>2033</v>
      </c>
      <c r="L17" s="6">
        <v>0</v>
      </c>
      <c r="M17" s="6">
        <v>0</v>
      </c>
      <c r="N17" s="6">
        <v>0</v>
      </c>
      <c r="P17" s="6">
        <v>2033</v>
      </c>
      <c r="Q17" s="6">
        <v>0</v>
      </c>
      <c r="R17" s="6">
        <v>0</v>
      </c>
      <c r="S17" s="6">
        <v>0</v>
      </c>
      <c r="U17" s="6">
        <v>2033</v>
      </c>
      <c r="V17" s="6">
        <v>0</v>
      </c>
      <c r="W17" s="6">
        <v>0</v>
      </c>
      <c r="X17" s="6">
        <v>0</v>
      </c>
      <c r="Z17" s="6">
        <v>2033</v>
      </c>
      <c r="AA17" s="6">
        <v>0</v>
      </c>
      <c r="AB17" s="6">
        <v>0</v>
      </c>
      <c r="AC17" s="6">
        <v>0</v>
      </c>
      <c r="AE17" s="6">
        <v>2033</v>
      </c>
      <c r="AF17" s="6">
        <v>0</v>
      </c>
      <c r="AG17" s="6">
        <v>0</v>
      </c>
      <c r="AH17" s="6">
        <v>0</v>
      </c>
      <c r="AJ17" s="6">
        <v>2033</v>
      </c>
      <c r="AK17" s="6">
        <v>0</v>
      </c>
      <c r="AL17" s="6">
        <v>0</v>
      </c>
      <c r="AM17" s="6">
        <v>0</v>
      </c>
    </row>
    <row r="18" spans="1:39" x14ac:dyDescent="0.25">
      <c r="A18" s="6">
        <v>2031</v>
      </c>
      <c r="B18" s="6">
        <v>0.31062529384951626</v>
      </c>
      <c r="C18" s="6">
        <v>0.42979508254009219</v>
      </c>
      <c r="D18" s="6">
        <v>0.54896487123066817</v>
      </c>
      <c r="F18" s="6">
        <v>2034</v>
      </c>
      <c r="G18" s="6">
        <v>0</v>
      </c>
      <c r="H18" s="6">
        <v>0</v>
      </c>
      <c r="I18" s="6">
        <v>0</v>
      </c>
      <c r="K18" s="6">
        <v>2034</v>
      </c>
      <c r="L18" s="6">
        <v>0</v>
      </c>
      <c r="M18" s="6">
        <v>0</v>
      </c>
      <c r="N18" s="6">
        <v>0</v>
      </c>
      <c r="P18" s="6">
        <v>2034</v>
      </c>
      <c r="Q18" s="6">
        <v>0</v>
      </c>
      <c r="R18" s="6">
        <v>0</v>
      </c>
      <c r="S18" s="6">
        <v>0</v>
      </c>
      <c r="U18" s="6">
        <v>2034</v>
      </c>
      <c r="V18" s="6">
        <v>0</v>
      </c>
      <c r="W18" s="6">
        <v>0</v>
      </c>
      <c r="X18" s="6">
        <v>0</v>
      </c>
      <c r="Z18" s="6">
        <v>2034</v>
      </c>
      <c r="AA18" s="6">
        <v>0</v>
      </c>
      <c r="AB18" s="6">
        <v>0</v>
      </c>
      <c r="AC18" s="6">
        <v>0</v>
      </c>
      <c r="AE18" s="6">
        <v>2034</v>
      </c>
      <c r="AF18" s="6">
        <v>0</v>
      </c>
      <c r="AG18" s="6">
        <v>0</v>
      </c>
      <c r="AH18" s="6">
        <v>0</v>
      </c>
      <c r="AJ18" s="6">
        <v>2034</v>
      </c>
      <c r="AK18" s="6">
        <v>0</v>
      </c>
      <c r="AL18" s="6">
        <v>0</v>
      </c>
      <c r="AM18" s="6">
        <v>0</v>
      </c>
    </row>
    <row r="19" spans="1:39" x14ac:dyDescent="0.25">
      <c r="A19" s="6">
        <v>2032</v>
      </c>
      <c r="B19" s="6">
        <v>0.3205784555807058</v>
      </c>
      <c r="C19" s="6">
        <v>0.44311290543405385</v>
      </c>
      <c r="D19" s="6">
        <v>0.56564735528740195</v>
      </c>
      <c r="F19" s="6">
        <v>2035</v>
      </c>
      <c r="G19" s="6">
        <v>0</v>
      </c>
      <c r="H19" s="6">
        <v>0</v>
      </c>
      <c r="I19" s="6">
        <v>0</v>
      </c>
      <c r="K19" s="6">
        <v>2035</v>
      </c>
      <c r="L19" s="6">
        <v>0</v>
      </c>
      <c r="M19" s="6">
        <v>0</v>
      </c>
      <c r="N19" s="6">
        <v>0</v>
      </c>
      <c r="P19" s="6">
        <v>2035</v>
      </c>
      <c r="Q19" s="6">
        <v>0</v>
      </c>
      <c r="R19" s="6">
        <v>0</v>
      </c>
      <c r="S19" s="6">
        <v>0</v>
      </c>
      <c r="U19" s="6">
        <v>2035</v>
      </c>
      <c r="V19" s="6">
        <v>0</v>
      </c>
      <c r="W19" s="6">
        <v>0</v>
      </c>
      <c r="X19" s="6">
        <v>0</v>
      </c>
      <c r="Z19" s="6">
        <v>2035</v>
      </c>
      <c r="AA19" s="6">
        <v>0</v>
      </c>
      <c r="AB19" s="6">
        <v>0</v>
      </c>
      <c r="AC19" s="6">
        <v>0</v>
      </c>
      <c r="AE19" s="6">
        <v>2035</v>
      </c>
      <c r="AF19" s="6">
        <v>0</v>
      </c>
      <c r="AG19" s="6">
        <v>0</v>
      </c>
      <c r="AH19" s="6">
        <v>0</v>
      </c>
      <c r="AJ19" s="6">
        <v>2035</v>
      </c>
      <c r="AK19" s="6">
        <v>0</v>
      </c>
      <c r="AL19" s="6">
        <v>0</v>
      </c>
      <c r="AM19" s="6">
        <v>0</v>
      </c>
    </row>
    <row r="20" spans="1:39" x14ac:dyDescent="0.25">
      <c r="A20" s="6">
        <v>2033</v>
      </c>
      <c r="B20" s="6">
        <v>0.33053161731189534</v>
      </c>
      <c r="C20" s="6">
        <v>0.45668421018895794</v>
      </c>
      <c r="D20" s="6">
        <v>0.5828368030660207</v>
      </c>
      <c r="F20" s="6">
        <v>2036</v>
      </c>
      <c r="G20" s="6">
        <v>0</v>
      </c>
      <c r="H20" s="6">
        <v>0</v>
      </c>
      <c r="I20" s="6">
        <v>0</v>
      </c>
      <c r="K20" s="6">
        <v>2036</v>
      </c>
      <c r="L20" s="6">
        <v>0</v>
      </c>
      <c r="M20" s="6">
        <v>0</v>
      </c>
      <c r="N20" s="6">
        <v>0</v>
      </c>
      <c r="P20" s="6">
        <v>2036</v>
      </c>
      <c r="Q20" s="6">
        <v>0</v>
      </c>
      <c r="R20" s="6">
        <v>0</v>
      </c>
      <c r="S20" s="6">
        <v>0</v>
      </c>
      <c r="U20" s="6">
        <v>2036</v>
      </c>
      <c r="V20" s="6">
        <v>0</v>
      </c>
      <c r="W20" s="6">
        <v>0</v>
      </c>
      <c r="X20" s="6">
        <v>0</v>
      </c>
      <c r="Z20" s="6">
        <v>2036</v>
      </c>
      <c r="AA20" s="6">
        <v>0</v>
      </c>
      <c r="AB20" s="6">
        <v>0</v>
      </c>
      <c r="AC20" s="6">
        <v>0</v>
      </c>
      <c r="AE20" s="6">
        <v>2036</v>
      </c>
      <c r="AF20" s="6">
        <v>0</v>
      </c>
      <c r="AG20" s="6">
        <v>0</v>
      </c>
      <c r="AH20" s="6">
        <v>0</v>
      </c>
      <c r="AJ20" s="6">
        <v>2036</v>
      </c>
      <c r="AK20" s="6">
        <v>0</v>
      </c>
      <c r="AL20" s="6">
        <v>0</v>
      </c>
      <c r="AM20" s="6">
        <v>0</v>
      </c>
    </row>
    <row r="21" spans="1:39" x14ac:dyDescent="0.25">
      <c r="A21" s="6">
        <v>2034</v>
      </c>
      <c r="B21" s="6">
        <v>0.34048477904308488</v>
      </c>
      <c r="C21" s="6">
        <v>0.4705166998607293</v>
      </c>
      <c r="D21" s="6">
        <v>0.60054862067837389</v>
      </c>
      <c r="F21" s="6">
        <v>2037</v>
      </c>
      <c r="G21" s="6">
        <v>0</v>
      </c>
      <c r="H21" s="6">
        <v>0</v>
      </c>
      <c r="I21" s="6">
        <v>0</v>
      </c>
      <c r="K21" s="6">
        <v>2037</v>
      </c>
      <c r="L21" s="6">
        <v>0</v>
      </c>
      <c r="M21" s="6">
        <v>0</v>
      </c>
      <c r="N21" s="6">
        <v>0</v>
      </c>
      <c r="P21" s="6">
        <v>2037</v>
      </c>
      <c r="Q21" s="6">
        <v>0</v>
      </c>
      <c r="R21" s="6">
        <v>0</v>
      </c>
      <c r="S21" s="6">
        <v>0</v>
      </c>
      <c r="U21" s="6">
        <v>2037</v>
      </c>
      <c r="V21" s="6">
        <v>0</v>
      </c>
      <c r="W21" s="6">
        <v>0</v>
      </c>
      <c r="X21" s="6">
        <v>0</v>
      </c>
      <c r="Z21" s="6">
        <v>2037</v>
      </c>
      <c r="AA21" s="6">
        <v>0</v>
      </c>
      <c r="AB21" s="6">
        <v>0</v>
      </c>
      <c r="AC21" s="6">
        <v>0</v>
      </c>
      <c r="AE21" s="6">
        <v>2037</v>
      </c>
      <c r="AF21" s="6">
        <v>0</v>
      </c>
      <c r="AG21" s="6">
        <v>0</v>
      </c>
      <c r="AH21" s="6">
        <v>0</v>
      </c>
      <c r="AJ21" s="6">
        <v>2037</v>
      </c>
      <c r="AK21" s="6">
        <v>0</v>
      </c>
      <c r="AL21" s="6">
        <v>0</v>
      </c>
      <c r="AM21" s="6">
        <v>0</v>
      </c>
    </row>
    <row r="22" spans="1:39" x14ac:dyDescent="0.25">
      <c r="A22" s="6">
        <v>2035</v>
      </c>
      <c r="B22" s="6">
        <v>0.35043794077427443</v>
      </c>
      <c r="C22" s="6">
        <v>0.48461831159332719</v>
      </c>
      <c r="D22" s="6">
        <v>0.61879868241238001</v>
      </c>
      <c r="F22" s="6">
        <v>2038</v>
      </c>
      <c r="G22" s="6">
        <v>0</v>
      </c>
      <c r="H22" s="6">
        <v>0</v>
      </c>
      <c r="I22" s="6">
        <v>0</v>
      </c>
      <c r="K22" s="6">
        <v>2038</v>
      </c>
      <c r="L22" s="6">
        <v>0</v>
      </c>
      <c r="M22" s="6">
        <v>0</v>
      </c>
      <c r="N22" s="6">
        <v>0</v>
      </c>
      <c r="P22" s="6">
        <v>2038</v>
      </c>
      <c r="Q22" s="6">
        <v>0</v>
      </c>
      <c r="R22" s="6">
        <v>0</v>
      </c>
      <c r="S22" s="6">
        <v>0</v>
      </c>
      <c r="U22" s="6">
        <v>2038</v>
      </c>
      <c r="V22" s="6">
        <v>0</v>
      </c>
      <c r="W22" s="6">
        <v>0</v>
      </c>
      <c r="X22" s="6">
        <v>0</v>
      </c>
      <c r="Z22" s="6">
        <v>2038</v>
      </c>
      <c r="AA22" s="6">
        <v>0</v>
      </c>
      <c r="AB22" s="6">
        <v>0</v>
      </c>
      <c r="AC22" s="6">
        <v>0</v>
      </c>
      <c r="AE22" s="6">
        <v>2038</v>
      </c>
      <c r="AF22" s="6">
        <v>0</v>
      </c>
      <c r="AG22" s="6">
        <v>0</v>
      </c>
      <c r="AH22" s="6">
        <v>0</v>
      </c>
      <c r="AJ22" s="6">
        <v>2038</v>
      </c>
      <c r="AK22" s="6">
        <v>0</v>
      </c>
      <c r="AL22" s="6">
        <v>0</v>
      </c>
      <c r="AM22" s="6">
        <v>0</v>
      </c>
    </row>
    <row r="23" spans="1:39" x14ac:dyDescent="0.25">
      <c r="A23" s="6">
        <v>2036</v>
      </c>
      <c r="B23" s="6">
        <v>0.36039110250546397</v>
      </c>
      <c r="C23" s="6">
        <v>0.49899722373244226</v>
      </c>
      <c r="D23" s="6">
        <v>0.63760334495942084</v>
      </c>
      <c r="F23" s="6">
        <v>2039</v>
      </c>
      <c r="G23" s="6">
        <v>0</v>
      </c>
      <c r="H23" s="6">
        <v>0</v>
      </c>
      <c r="I23" s="6">
        <v>0</v>
      </c>
      <c r="K23" s="6">
        <v>2039</v>
      </c>
      <c r="L23" s="6">
        <v>0</v>
      </c>
      <c r="M23" s="6">
        <v>0</v>
      </c>
      <c r="N23" s="6">
        <v>0</v>
      </c>
      <c r="P23" s="6">
        <v>2039</v>
      </c>
      <c r="Q23" s="6">
        <v>0</v>
      </c>
      <c r="R23" s="6">
        <v>0</v>
      </c>
      <c r="S23" s="6">
        <v>0</v>
      </c>
      <c r="U23" s="6">
        <v>2039</v>
      </c>
      <c r="V23" s="6">
        <v>0</v>
      </c>
      <c r="W23" s="6">
        <v>0</v>
      </c>
      <c r="X23" s="6">
        <v>0</v>
      </c>
      <c r="Z23" s="6">
        <v>2039</v>
      </c>
      <c r="AA23" s="6">
        <v>0</v>
      </c>
      <c r="AB23" s="6">
        <v>0</v>
      </c>
      <c r="AC23" s="6">
        <v>0</v>
      </c>
      <c r="AE23" s="6">
        <v>2039</v>
      </c>
      <c r="AF23" s="6">
        <v>0</v>
      </c>
      <c r="AG23" s="6">
        <v>0</v>
      </c>
      <c r="AH23" s="6">
        <v>0</v>
      </c>
      <c r="AJ23" s="6">
        <v>2039</v>
      </c>
      <c r="AK23" s="6">
        <v>0</v>
      </c>
      <c r="AL23" s="6">
        <v>0</v>
      </c>
      <c r="AM23" s="6">
        <v>0</v>
      </c>
    </row>
    <row r="24" spans="1:39" x14ac:dyDescent="0.25">
      <c r="A24" s="6">
        <v>2037</v>
      </c>
      <c r="B24" s="6">
        <v>0.37034426423665351</v>
      </c>
      <c r="C24" s="6">
        <v>0.51366186315537254</v>
      </c>
      <c r="D24" s="6">
        <v>0.65697946207409175</v>
      </c>
      <c r="F24" s="6">
        <v>2040</v>
      </c>
      <c r="G24" s="6">
        <v>0</v>
      </c>
      <c r="H24" s="6">
        <v>0</v>
      </c>
      <c r="I24" s="6">
        <v>0</v>
      </c>
      <c r="K24" s="6">
        <v>2040</v>
      </c>
      <c r="L24" s="6">
        <v>0</v>
      </c>
      <c r="M24" s="6">
        <v>0</v>
      </c>
      <c r="N24" s="6">
        <v>0</v>
      </c>
      <c r="P24" s="6">
        <v>2040</v>
      </c>
      <c r="Q24" s="6">
        <v>0</v>
      </c>
      <c r="R24" s="6">
        <v>0</v>
      </c>
      <c r="S24" s="6">
        <v>0</v>
      </c>
      <c r="U24" s="6">
        <v>2040</v>
      </c>
      <c r="V24" s="6">
        <v>0</v>
      </c>
      <c r="W24" s="6">
        <v>0</v>
      </c>
      <c r="X24" s="6">
        <v>0</v>
      </c>
      <c r="Z24" s="6">
        <v>2040</v>
      </c>
      <c r="AA24" s="6">
        <v>0</v>
      </c>
      <c r="AB24" s="6">
        <v>0</v>
      </c>
      <c r="AC24" s="6">
        <v>0</v>
      </c>
      <c r="AE24" s="6">
        <v>2040</v>
      </c>
      <c r="AF24" s="6">
        <v>0</v>
      </c>
      <c r="AG24" s="6">
        <v>0</v>
      </c>
      <c r="AH24" s="6">
        <v>0</v>
      </c>
      <c r="AJ24" s="6">
        <v>2040</v>
      </c>
      <c r="AK24" s="6">
        <v>0</v>
      </c>
      <c r="AL24" s="6">
        <v>0</v>
      </c>
      <c r="AM24" s="6">
        <v>0</v>
      </c>
    </row>
    <row r="25" spans="1:39" x14ac:dyDescent="0.25">
      <c r="A25" s="6">
        <v>2038</v>
      </c>
      <c r="B25" s="6">
        <v>0.38029742596784305</v>
      </c>
      <c r="C25" s="6">
        <v>0.52862091282364543</v>
      </c>
      <c r="D25" s="6">
        <v>0.67694439967944775</v>
      </c>
      <c r="F25" s="6">
        <v>2041</v>
      </c>
      <c r="G25" s="6">
        <v>0</v>
      </c>
      <c r="H25" s="6">
        <v>0</v>
      </c>
      <c r="I25" s="6">
        <v>0</v>
      </c>
      <c r="K25" s="6">
        <v>2041</v>
      </c>
      <c r="L25" s="6">
        <v>0</v>
      </c>
      <c r="M25" s="6">
        <v>0</v>
      </c>
      <c r="N25" s="6">
        <v>0</v>
      </c>
      <c r="P25" s="6">
        <v>2041</v>
      </c>
      <c r="Q25" s="6">
        <v>0</v>
      </c>
      <c r="R25" s="6">
        <v>0</v>
      </c>
      <c r="S25" s="6">
        <v>0</v>
      </c>
      <c r="U25" s="6">
        <v>2041</v>
      </c>
      <c r="V25" s="6">
        <v>0</v>
      </c>
      <c r="W25" s="6">
        <v>0</v>
      </c>
      <c r="X25" s="6">
        <v>0</v>
      </c>
      <c r="Z25" s="6">
        <v>2041</v>
      </c>
      <c r="AA25" s="6">
        <v>0</v>
      </c>
      <c r="AB25" s="6">
        <v>0</v>
      </c>
      <c r="AC25" s="6">
        <v>0</v>
      </c>
      <c r="AE25" s="6">
        <v>2041</v>
      </c>
      <c r="AF25" s="6">
        <v>0</v>
      </c>
      <c r="AG25" s="6">
        <v>0</v>
      </c>
      <c r="AH25" s="6">
        <v>0</v>
      </c>
      <c r="AJ25" s="6">
        <v>2041</v>
      </c>
      <c r="AK25" s="6">
        <v>0</v>
      </c>
      <c r="AL25" s="6">
        <v>0</v>
      </c>
      <c r="AM25" s="6">
        <v>0</v>
      </c>
    </row>
    <row r="26" spans="1:39" x14ac:dyDescent="0.25">
      <c r="A26" s="6">
        <v>2039</v>
      </c>
      <c r="B26" s="6">
        <v>0.39025058769903259</v>
      </c>
      <c r="C26" s="6">
        <v>0.54388331956515712</v>
      </c>
      <c r="D26" s="6">
        <v>0.6975160514312817</v>
      </c>
      <c r="F26" s="6">
        <v>2042</v>
      </c>
      <c r="G26" s="6">
        <v>0</v>
      </c>
      <c r="H26" s="6">
        <v>0</v>
      </c>
      <c r="I26" s="6">
        <v>0</v>
      </c>
      <c r="K26" s="6">
        <v>2042</v>
      </c>
      <c r="L26" s="6">
        <v>0</v>
      </c>
      <c r="M26" s="6">
        <v>0</v>
      </c>
      <c r="N26" s="6">
        <v>0</v>
      </c>
      <c r="P26" s="6">
        <v>2042</v>
      </c>
      <c r="Q26" s="6">
        <v>0</v>
      </c>
      <c r="R26" s="6">
        <v>0</v>
      </c>
      <c r="S26" s="6">
        <v>0</v>
      </c>
      <c r="U26" s="6">
        <v>2042</v>
      </c>
      <c r="V26" s="6">
        <v>0</v>
      </c>
      <c r="W26" s="6">
        <v>0</v>
      </c>
      <c r="X26" s="6">
        <v>0</v>
      </c>
      <c r="Z26" s="6">
        <v>2042</v>
      </c>
      <c r="AA26" s="6">
        <v>0</v>
      </c>
      <c r="AB26" s="6">
        <v>0</v>
      </c>
      <c r="AC26" s="6">
        <v>0</v>
      </c>
      <c r="AE26" s="6">
        <v>2042</v>
      </c>
      <c r="AF26" s="6">
        <v>0</v>
      </c>
      <c r="AG26" s="6">
        <v>0</v>
      </c>
      <c r="AH26" s="6">
        <v>0</v>
      </c>
      <c r="AJ26" s="6">
        <v>2042</v>
      </c>
      <c r="AK26" s="6">
        <v>0</v>
      </c>
      <c r="AL26" s="6">
        <v>0</v>
      </c>
      <c r="AM26" s="6">
        <v>0</v>
      </c>
    </row>
    <row r="27" spans="1:39" x14ac:dyDescent="0.25">
      <c r="A27" s="6">
        <v>2040</v>
      </c>
      <c r="B27" s="6">
        <v>0.40020374943022208</v>
      </c>
      <c r="C27" s="6">
        <v>0.55945830209280345</v>
      </c>
      <c r="D27" s="6">
        <v>0.71871285475538516</v>
      </c>
      <c r="F27" s="6">
        <v>2043</v>
      </c>
      <c r="G27" s="6">
        <v>0</v>
      </c>
      <c r="H27" s="6">
        <v>0</v>
      </c>
      <c r="I27" s="6">
        <v>0</v>
      </c>
      <c r="K27" s="6">
        <v>2043</v>
      </c>
      <c r="L27" s="6">
        <v>0</v>
      </c>
      <c r="M27" s="6">
        <v>0</v>
      </c>
      <c r="N27" s="6">
        <v>0</v>
      </c>
      <c r="P27" s="6">
        <v>2043</v>
      </c>
      <c r="Q27" s="6">
        <v>0</v>
      </c>
      <c r="R27" s="6">
        <v>0</v>
      </c>
      <c r="S27" s="6">
        <v>0</v>
      </c>
      <c r="U27" s="6">
        <v>2043</v>
      </c>
      <c r="V27" s="6">
        <v>0</v>
      </c>
      <c r="W27" s="6">
        <v>0</v>
      </c>
      <c r="X27" s="6">
        <v>0</v>
      </c>
      <c r="Z27" s="6">
        <v>2043</v>
      </c>
      <c r="AA27" s="6">
        <v>0</v>
      </c>
      <c r="AB27" s="6">
        <v>0</v>
      </c>
      <c r="AC27" s="6">
        <v>0</v>
      </c>
      <c r="AE27" s="6">
        <v>2043</v>
      </c>
      <c r="AF27" s="6">
        <v>0</v>
      </c>
      <c r="AG27" s="6">
        <v>0</v>
      </c>
      <c r="AH27" s="6">
        <v>0</v>
      </c>
      <c r="AJ27" s="6">
        <v>2043</v>
      </c>
      <c r="AK27" s="6">
        <v>0</v>
      </c>
      <c r="AL27" s="6">
        <v>0</v>
      </c>
      <c r="AM27" s="6">
        <v>0</v>
      </c>
    </row>
    <row r="28" spans="1:39" x14ac:dyDescent="0.25">
      <c r="A28" s="6">
        <v>2041</v>
      </c>
      <c r="B28" s="6">
        <v>0.41015691116141162</v>
      </c>
      <c r="C28" s="6">
        <v>0.57447400329286236</v>
      </c>
      <c r="D28" s="6">
        <v>0.7387910954243132</v>
      </c>
      <c r="F28" s="6">
        <v>2044</v>
      </c>
      <c r="G28" s="6">
        <v>0</v>
      </c>
      <c r="H28" s="6">
        <v>0</v>
      </c>
      <c r="I28" s="6">
        <v>0</v>
      </c>
      <c r="K28" s="6">
        <v>2044</v>
      </c>
      <c r="L28" s="6">
        <v>0</v>
      </c>
      <c r="M28" s="6">
        <v>0</v>
      </c>
      <c r="N28" s="6">
        <v>0</v>
      </c>
      <c r="P28" s="6">
        <v>2044</v>
      </c>
      <c r="Q28" s="6">
        <v>0</v>
      </c>
      <c r="R28" s="6">
        <v>0</v>
      </c>
      <c r="S28" s="6">
        <v>0</v>
      </c>
      <c r="U28" s="6">
        <v>2044</v>
      </c>
      <c r="V28" s="6">
        <v>0</v>
      </c>
      <c r="W28" s="6">
        <v>0</v>
      </c>
      <c r="X28" s="6">
        <v>0</v>
      </c>
      <c r="Z28" s="6">
        <v>2044</v>
      </c>
      <c r="AA28" s="6">
        <v>0</v>
      </c>
      <c r="AB28" s="6">
        <v>0</v>
      </c>
      <c r="AC28" s="6">
        <v>0</v>
      </c>
      <c r="AE28" s="6">
        <v>2044</v>
      </c>
      <c r="AF28" s="6">
        <v>0</v>
      </c>
      <c r="AG28" s="6">
        <v>0</v>
      </c>
      <c r="AH28" s="6">
        <v>0</v>
      </c>
      <c r="AJ28" s="6">
        <v>2044</v>
      </c>
      <c r="AK28" s="6">
        <v>0</v>
      </c>
      <c r="AL28" s="6">
        <v>0</v>
      </c>
      <c r="AM28" s="6">
        <v>0</v>
      </c>
    </row>
    <row r="29" spans="1:39" x14ac:dyDescent="0.25">
      <c r="A29" s="6">
        <v>2042</v>
      </c>
      <c r="B29" s="6">
        <v>0.42011007289260116</v>
      </c>
      <c r="C29" s="6">
        <v>0.58977016124674997</v>
      </c>
      <c r="D29" s="6">
        <v>0.75943024960089889</v>
      </c>
      <c r="F29" s="6">
        <v>2045</v>
      </c>
      <c r="G29" s="6">
        <v>0</v>
      </c>
      <c r="H29" s="6">
        <v>0</v>
      </c>
      <c r="I29" s="6">
        <v>0</v>
      </c>
      <c r="K29" s="6">
        <v>2045</v>
      </c>
      <c r="L29" s="6">
        <v>0</v>
      </c>
      <c r="M29" s="6">
        <v>0</v>
      </c>
      <c r="N29" s="6">
        <v>0</v>
      </c>
      <c r="P29" s="6">
        <v>2045</v>
      </c>
      <c r="Q29" s="6">
        <v>0</v>
      </c>
      <c r="R29" s="6">
        <v>0</v>
      </c>
      <c r="S29" s="6">
        <v>0</v>
      </c>
      <c r="U29" s="6">
        <v>2045</v>
      </c>
      <c r="V29" s="6">
        <v>0</v>
      </c>
      <c r="W29" s="6">
        <v>0</v>
      </c>
      <c r="X29" s="6">
        <v>0</v>
      </c>
      <c r="Z29" s="6">
        <v>2045</v>
      </c>
      <c r="AA29" s="6">
        <v>0</v>
      </c>
      <c r="AB29" s="6">
        <v>0</v>
      </c>
      <c r="AC29" s="6">
        <v>0</v>
      </c>
      <c r="AE29" s="6">
        <v>2045</v>
      </c>
      <c r="AF29" s="6">
        <v>0</v>
      </c>
      <c r="AG29" s="6">
        <v>0</v>
      </c>
      <c r="AH29" s="6">
        <v>0</v>
      </c>
      <c r="AJ29" s="6">
        <v>2045</v>
      </c>
      <c r="AK29" s="6">
        <v>0</v>
      </c>
      <c r="AL29" s="6">
        <v>0</v>
      </c>
      <c r="AM29" s="6">
        <v>0</v>
      </c>
    </row>
    <row r="30" spans="1:39" x14ac:dyDescent="0.25">
      <c r="A30" s="6">
        <v>2043</v>
      </c>
      <c r="B30" s="6">
        <v>0.4300632346237907</v>
      </c>
      <c r="C30" s="6">
        <v>0.60535461090296239</v>
      </c>
      <c r="D30" s="6">
        <v>0.78064598718213452</v>
      </c>
      <c r="F30" s="6">
        <v>2046</v>
      </c>
      <c r="G30" s="6">
        <v>0</v>
      </c>
      <c r="H30" s="6">
        <v>0</v>
      </c>
      <c r="I30" s="6">
        <v>0</v>
      </c>
      <c r="K30" s="6">
        <v>2046</v>
      </c>
      <c r="L30" s="6">
        <v>0</v>
      </c>
      <c r="M30" s="6">
        <v>0</v>
      </c>
      <c r="N30" s="6">
        <v>0</v>
      </c>
      <c r="P30" s="6">
        <v>2046</v>
      </c>
      <c r="Q30" s="6">
        <v>0</v>
      </c>
      <c r="R30" s="6">
        <v>0</v>
      </c>
      <c r="S30" s="6">
        <v>0</v>
      </c>
      <c r="U30" s="6">
        <v>2046</v>
      </c>
      <c r="V30" s="6">
        <v>0</v>
      </c>
      <c r="W30" s="6">
        <v>0</v>
      </c>
      <c r="X30" s="6">
        <v>0</v>
      </c>
      <c r="Z30" s="6">
        <v>2046</v>
      </c>
      <c r="AA30" s="6">
        <v>0</v>
      </c>
      <c r="AB30" s="6">
        <v>0</v>
      </c>
      <c r="AC30" s="6">
        <v>0</v>
      </c>
      <c r="AE30" s="6">
        <v>2046</v>
      </c>
      <c r="AF30" s="6">
        <v>0</v>
      </c>
      <c r="AG30" s="6">
        <v>0</v>
      </c>
      <c r="AH30" s="6">
        <v>0</v>
      </c>
      <c r="AJ30" s="6">
        <v>2046</v>
      </c>
      <c r="AK30" s="6">
        <v>0</v>
      </c>
      <c r="AL30" s="6">
        <v>0</v>
      </c>
      <c r="AM30" s="6">
        <v>0</v>
      </c>
    </row>
    <row r="31" spans="1:39" x14ac:dyDescent="0.25">
      <c r="A31" s="6">
        <v>2044</v>
      </c>
      <c r="B31" s="6">
        <v>0.44001639635498024</v>
      </c>
      <c r="C31" s="6">
        <v>0.62123540609015193</v>
      </c>
      <c r="D31" s="6">
        <v>0.80245441582532395</v>
      </c>
      <c r="F31" s="6">
        <v>2047</v>
      </c>
      <c r="G31" s="6">
        <v>0</v>
      </c>
      <c r="H31" s="6">
        <v>0</v>
      </c>
      <c r="I31" s="6">
        <v>0</v>
      </c>
      <c r="K31" s="6">
        <v>2047</v>
      </c>
      <c r="L31" s="6">
        <v>0</v>
      </c>
      <c r="M31" s="6">
        <v>0</v>
      </c>
      <c r="N31" s="6">
        <v>0</v>
      </c>
      <c r="P31" s="6">
        <v>2047</v>
      </c>
      <c r="Q31" s="6">
        <v>0</v>
      </c>
      <c r="R31" s="6">
        <v>0</v>
      </c>
      <c r="S31" s="6">
        <v>0</v>
      </c>
      <c r="U31" s="6">
        <v>2047</v>
      </c>
      <c r="V31" s="6">
        <v>0</v>
      </c>
      <c r="W31" s="6">
        <v>0</v>
      </c>
      <c r="X31" s="6">
        <v>0</v>
      </c>
      <c r="Z31" s="6">
        <v>2047</v>
      </c>
      <c r="AA31" s="6">
        <v>0</v>
      </c>
      <c r="AB31" s="6">
        <v>0</v>
      </c>
      <c r="AC31" s="6">
        <v>0</v>
      </c>
      <c r="AE31" s="6">
        <v>2047</v>
      </c>
      <c r="AF31" s="6">
        <v>0</v>
      </c>
      <c r="AG31" s="6">
        <v>0</v>
      </c>
      <c r="AH31" s="6">
        <v>0</v>
      </c>
      <c r="AJ31" s="6">
        <v>2047</v>
      </c>
      <c r="AK31" s="6">
        <v>0</v>
      </c>
      <c r="AL31" s="6">
        <v>0</v>
      </c>
      <c r="AM31" s="6">
        <v>0</v>
      </c>
    </row>
    <row r="32" spans="1:39" x14ac:dyDescent="0.25">
      <c r="A32" s="6">
        <v>2045</v>
      </c>
      <c r="B32" s="6">
        <v>0.44996955808616979</v>
      </c>
      <c r="C32" s="6">
        <v>0.63742082563184665</v>
      </c>
      <c r="D32" s="6">
        <v>0.82487209317752408</v>
      </c>
      <c r="F32" s="6">
        <v>2048</v>
      </c>
      <c r="G32" s="6">
        <v>0</v>
      </c>
      <c r="H32" s="6">
        <v>0</v>
      </c>
      <c r="I32" s="6">
        <v>0</v>
      </c>
      <c r="K32" s="6">
        <v>2048</v>
      </c>
      <c r="L32" s="6">
        <v>0</v>
      </c>
      <c r="M32" s="6">
        <v>0</v>
      </c>
      <c r="N32" s="6">
        <v>0</v>
      </c>
      <c r="P32" s="6">
        <v>2048</v>
      </c>
      <c r="Q32" s="6">
        <v>0</v>
      </c>
      <c r="R32" s="6">
        <v>0</v>
      </c>
      <c r="S32" s="6">
        <v>0</v>
      </c>
      <c r="U32" s="6">
        <v>2048</v>
      </c>
      <c r="V32" s="6">
        <v>0</v>
      </c>
      <c r="W32" s="6">
        <v>0</v>
      </c>
      <c r="X32" s="6">
        <v>0</v>
      </c>
      <c r="Z32" s="6">
        <v>2048</v>
      </c>
      <c r="AA32" s="6">
        <v>0</v>
      </c>
      <c r="AB32" s="6">
        <v>0</v>
      </c>
      <c r="AC32" s="6">
        <v>0</v>
      </c>
      <c r="AE32" s="6">
        <v>2048</v>
      </c>
      <c r="AF32" s="6">
        <v>0</v>
      </c>
      <c r="AG32" s="6">
        <v>0</v>
      </c>
      <c r="AH32" s="6">
        <v>0</v>
      </c>
      <c r="AJ32" s="6">
        <v>2048</v>
      </c>
      <c r="AK32" s="6">
        <v>0</v>
      </c>
      <c r="AL32" s="6">
        <v>0</v>
      </c>
      <c r="AM32" s="6">
        <v>0</v>
      </c>
    </row>
    <row r="33" spans="1:39" x14ac:dyDescent="0.25">
      <c r="A33" s="6">
        <v>2046</v>
      </c>
      <c r="B33" s="6">
        <v>0.45992271981735933</v>
      </c>
      <c r="C33" s="6">
        <v>0.65391937963199576</v>
      </c>
      <c r="D33" s="6">
        <v>0.84791603944663263</v>
      </c>
      <c r="F33" s="6">
        <v>2049</v>
      </c>
      <c r="G33" s="6">
        <v>0</v>
      </c>
      <c r="H33" s="6">
        <v>0</v>
      </c>
      <c r="I33" s="6">
        <v>0</v>
      </c>
      <c r="K33" s="6">
        <v>2049</v>
      </c>
      <c r="L33" s="6">
        <v>0</v>
      </c>
      <c r="M33" s="6">
        <v>0</v>
      </c>
      <c r="N33" s="6">
        <v>0</v>
      </c>
      <c r="P33" s="6">
        <v>2049</v>
      </c>
      <c r="Q33" s="6">
        <v>0</v>
      </c>
      <c r="R33" s="6">
        <v>0</v>
      </c>
      <c r="S33" s="6">
        <v>0</v>
      </c>
      <c r="U33" s="6">
        <v>2049</v>
      </c>
      <c r="V33" s="6">
        <v>0</v>
      </c>
      <c r="W33" s="6">
        <v>0</v>
      </c>
      <c r="X33" s="6">
        <v>0</v>
      </c>
      <c r="Z33" s="6">
        <v>2049</v>
      </c>
      <c r="AA33" s="6">
        <v>0</v>
      </c>
      <c r="AB33" s="6">
        <v>0</v>
      </c>
      <c r="AC33" s="6">
        <v>0</v>
      </c>
      <c r="AE33" s="6">
        <v>2049</v>
      </c>
      <c r="AF33" s="6">
        <v>0</v>
      </c>
      <c r="AG33" s="6">
        <v>0</v>
      </c>
      <c r="AH33" s="6">
        <v>0</v>
      </c>
      <c r="AJ33" s="6">
        <v>2049</v>
      </c>
      <c r="AK33" s="6">
        <v>0</v>
      </c>
      <c r="AL33" s="6">
        <v>0</v>
      </c>
      <c r="AM33" s="6">
        <v>0</v>
      </c>
    </row>
    <row r="34" spans="1:39" x14ac:dyDescent="0.25">
      <c r="A34" s="6">
        <v>2047</v>
      </c>
      <c r="B34" s="6">
        <v>0.46987588154854887</v>
      </c>
      <c r="C34" s="6">
        <v>0.67073981593610787</v>
      </c>
      <c r="D34" s="6">
        <v>0.87160375032366733</v>
      </c>
      <c r="F34" s="6">
        <v>2050</v>
      </c>
      <c r="G34" s="6">
        <v>0</v>
      </c>
      <c r="H34" s="6">
        <v>0</v>
      </c>
      <c r="I34" s="6">
        <v>0</v>
      </c>
      <c r="K34" s="6">
        <v>2050</v>
      </c>
      <c r="L34" s="6">
        <v>0</v>
      </c>
      <c r="M34" s="6">
        <v>0</v>
      </c>
      <c r="N34" s="6">
        <v>0</v>
      </c>
      <c r="P34" s="6">
        <v>2050</v>
      </c>
      <c r="Q34" s="6">
        <v>0</v>
      </c>
      <c r="R34" s="6">
        <v>0</v>
      </c>
      <c r="S34" s="6">
        <v>0</v>
      </c>
      <c r="U34" s="6">
        <v>2050</v>
      </c>
      <c r="V34" s="6">
        <v>0</v>
      </c>
      <c r="W34" s="6">
        <v>0</v>
      </c>
      <c r="X34" s="6">
        <v>0</v>
      </c>
      <c r="Z34" s="6">
        <v>2050</v>
      </c>
      <c r="AA34" s="6">
        <v>0</v>
      </c>
      <c r="AB34" s="6">
        <v>0</v>
      </c>
      <c r="AC34" s="6">
        <v>0</v>
      </c>
      <c r="AE34" s="6">
        <v>2050</v>
      </c>
      <c r="AF34" s="6">
        <v>0</v>
      </c>
      <c r="AG34" s="6">
        <v>0</v>
      </c>
      <c r="AH34" s="6">
        <v>0</v>
      </c>
      <c r="AJ34" s="6">
        <v>2050</v>
      </c>
      <c r="AK34" s="6">
        <v>0</v>
      </c>
      <c r="AL34" s="6">
        <v>0</v>
      </c>
      <c r="AM34" s="6">
        <v>0</v>
      </c>
    </row>
    <row r="35" spans="1:39" x14ac:dyDescent="0.25">
      <c r="A35" s="6">
        <v>2048</v>
      </c>
      <c r="B35" s="6">
        <v>0.47982904327973841</v>
      </c>
      <c r="C35" s="6">
        <v>0.68789112677289199</v>
      </c>
      <c r="D35" s="6">
        <v>0.89595321026604613</v>
      </c>
    </row>
    <row r="36" spans="1:39" x14ac:dyDescent="0.25">
      <c r="A36" s="6">
        <v>2049</v>
      </c>
      <c r="B36" s="6">
        <v>0.48978220501092795</v>
      </c>
      <c r="C36" s="6">
        <v>0.70538255558144103</v>
      </c>
      <c r="D36" s="6">
        <v>0.92098290615195455</v>
      </c>
      <c r="G36" s="6">
        <f>SUM(G8:G34)</f>
        <v>0</v>
      </c>
      <c r="H36" s="6">
        <f t="shared" ref="H36:I36" si="0">SUM(H8:H34)</f>
        <v>0</v>
      </c>
      <c r="I36" s="6">
        <f t="shared" si="0"/>
        <v>0</v>
      </c>
      <c r="L36" s="6">
        <f>SUM(L8:L34)</f>
        <v>0</v>
      </c>
      <c r="M36" s="6">
        <f t="shared" ref="M36:N36" si="1">SUM(M8:M34)</f>
        <v>0</v>
      </c>
      <c r="N36" s="6">
        <f t="shared" si="1"/>
        <v>0</v>
      </c>
      <c r="Q36" s="6">
        <f>SUM(Q8:Q34)</f>
        <v>0</v>
      </c>
      <c r="R36" s="6">
        <f t="shared" ref="R36:S36" si="2">SUM(R8:R34)</f>
        <v>0</v>
      </c>
      <c r="S36" s="6">
        <f t="shared" si="2"/>
        <v>0</v>
      </c>
      <c r="V36" s="6">
        <f>SUM(V8:V34)</f>
        <v>0</v>
      </c>
      <c r="W36" s="6">
        <f t="shared" ref="W36:X36" si="3">SUM(W8:W34)</f>
        <v>0</v>
      </c>
      <c r="X36" s="6">
        <f t="shared" si="3"/>
        <v>0</v>
      </c>
      <c r="AA36" s="6">
        <f>SUM(AA8:AA34)</f>
        <v>0</v>
      </c>
      <c r="AB36" s="6">
        <f t="shared" ref="AB36:AC36" si="4">SUM(AB8:AB34)</f>
        <v>0</v>
      </c>
      <c r="AC36" s="6">
        <f t="shared" si="4"/>
        <v>0</v>
      </c>
      <c r="AF36" s="6">
        <f>SUM(AF8:AF34)</f>
        <v>0</v>
      </c>
      <c r="AG36" s="6">
        <f t="shared" ref="AG36:AH36" si="5">SUM(AG8:AG34)</f>
        <v>0</v>
      </c>
      <c r="AH36" s="6">
        <f t="shared" si="5"/>
        <v>0</v>
      </c>
      <c r="AK36" s="6">
        <f>SUM(AK8:AK34)</f>
        <v>0</v>
      </c>
      <c r="AL36" s="6">
        <f t="shared" ref="AL36:AM36" si="6">SUM(AL8:AL34)</f>
        <v>0</v>
      </c>
      <c r="AM36" s="6">
        <f t="shared" si="6"/>
        <v>0</v>
      </c>
    </row>
    <row r="37" spans="1:39" x14ac:dyDescent="0.25">
      <c r="A37" s="6">
        <v>2050</v>
      </c>
      <c r="B37" s="6">
        <v>0.49973536674211749</v>
      </c>
      <c r="C37" s="6">
        <v>0.72322360402914221</v>
      </c>
      <c r="D37" s="6">
        <v>0.94671184131616748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0</v>
      </c>
      <c r="H41" s="6">
        <f t="shared" ref="H41:I41" si="7">$G$2-H8*1.204</f>
        <v>0</v>
      </c>
      <c r="I41" s="6">
        <f t="shared" si="7"/>
        <v>0</v>
      </c>
      <c r="K41" s="6">
        <v>2024</v>
      </c>
      <c r="L41" s="6">
        <f>$H$2-L8*1.204</f>
        <v>0</v>
      </c>
      <c r="M41" s="6">
        <f>$H$2-M8*1.204</f>
        <v>0</v>
      </c>
      <c r="N41" s="6">
        <f>$H$2-N8*1.204</f>
        <v>0</v>
      </c>
      <c r="P41" s="6">
        <v>2024</v>
      </c>
      <c r="Q41" s="6">
        <f>$I$2-Q8*1.204</f>
        <v>0</v>
      </c>
      <c r="R41" s="6">
        <f>$I$2-R8*1.204</f>
        <v>0</v>
      </c>
      <c r="S41" s="6">
        <f>$I$2-S8*1.204</f>
        <v>0</v>
      </c>
      <c r="U41" s="6">
        <v>2024</v>
      </c>
      <c r="V41" s="6">
        <f>$J$2-V8*1.204</f>
        <v>0</v>
      </c>
      <c r="W41" s="6">
        <f>$J$2-W8*1.204</f>
        <v>0</v>
      </c>
      <c r="X41" s="6">
        <f>$J$2-X8*1.204</f>
        <v>0</v>
      </c>
      <c r="Z41" s="6">
        <v>2024</v>
      </c>
      <c r="AA41" s="6">
        <f>$K$2-AA8*1.204</f>
        <v>0</v>
      </c>
      <c r="AB41" s="6">
        <f>$K$2-AB8*1.204</f>
        <v>0</v>
      </c>
      <c r="AC41" s="6">
        <f>$K$2-AC8*1.204</f>
        <v>0</v>
      </c>
      <c r="AE41" s="6">
        <v>2024</v>
      </c>
      <c r="AF41" s="6">
        <f>$L$2-AF8*1.204</f>
        <v>0</v>
      </c>
      <c r="AG41" s="6">
        <f>$L$2-AG8*1.204</f>
        <v>0</v>
      </c>
      <c r="AH41" s="6">
        <f>$L$2-AH8*1.204</f>
        <v>0</v>
      </c>
      <c r="AJ41" s="6">
        <v>2024</v>
      </c>
      <c r="AK41" s="6">
        <f>$M$2-AK8*1.204</f>
        <v>0</v>
      </c>
      <c r="AL41" s="6">
        <f>$M$2-AL8*1.204</f>
        <v>0</v>
      </c>
      <c r="AM41" s="6">
        <f>$M$2-AM8*1.204</f>
        <v>0</v>
      </c>
    </row>
    <row r="42" spans="1:39" x14ac:dyDescent="0.25">
      <c r="F42" s="6">
        <v>2025</v>
      </c>
      <c r="G42" s="6">
        <f t="shared" ref="G42:I57" si="8">$G$2-G9*1.204</f>
        <v>0</v>
      </c>
      <c r="H42" s="6">
        <f t="shared" si="8"/>
        <v>0</v>
      </c>
      <c r="I42" s="6">
        <f t="shared" si="8"/>
        <v>0</v>
      </c>
      <c r="K42" s="6">
        <v>2025</v>
      </c>
      <c r="L42" s="6">
        <f t="shared" ref="L42:N57" si="9">$H$2-L9*1.204</f>
        <v>0</v>
      </c>
      <c r="M42" s="6">
        <f t="shared" si="9"/>
        <v>0</v>
      </c>
      <c r="N42" s="6">
        <f t="shared" si="9"/>
        <v>0</v>
      </c>
      <c r="P42" s="6">
        <v>2025</v>
      </c>
      <c r="Q42" s="6">
        <f t="shared" ref="Q42:S57" si="10">$I$2-Q9*1.204</f>
        <v>0</v>
      </c>
      <c r="R42" s="6">
        <f t="shared" si="10"/>
        <v>0</v>
      </c>
      <c r="S42" s="6">
        <f t="shared" si="10"/>
        <v>0</v>
      </c>
      <c r="U42" s="6">
        <v>2025</v>
      </c>
      <c r="V42" s="6">
        <f t="shared" ref="V42:X57" si="11">$J$2-V9*1.204</f>
        <v>0</v>
      </c>
      <c r="W42" s="6">
        <f t="shared" si="11"/>
        <v>0</v>
      </c>
      <c r="X42" s="6">
        <f t="shared" si="11"/>
        <v>0</v>
      </c>
      <c r="Z42" s="6">
        <v>2025</v>
      </c>
      <c r="AA42" s="6">
        <f t="shared" ref="AA42:AC57" si="12">$K$2-AA9*1.204</f>
        <v>0</v>
      </c>
      <c r="AB42" s="6">
        <f t="shared" si="12"/>
        <v>0</v>
      </c>
      <c r="AC42" s="6">
        <f t="shared" si="12"/>
        <v>0</v>
      </c>
      <c r="AE42" s="6">
        <v>2025</v>
      </c>
      <c r="AF42" s="6">
        <f t="shared" ref="AF42:AH57" si="13">$L$2-AF9*1.204</f>
        <v>0</v>
      </c>
      <c r="AG42" s="6">
        <f t="shared" si="13"/>
        <v>0</v>
      </c>
      <c r="AH42" s="6">
        <f t="shared" si="13"/>
        <v>0</v>
      </c>
      <c r="AJ42" s="6">
        <v>2025</v>
      </c>
      <c r="AK42" s="6">
        <f t="shared" ref="AK42:AM57" si="14">$M$2-AK9*1.204</f>
        <v>0</v>
      </c>
      <c r="AL42" s="6">
        <f t="shared" si="14"/>
        <v>0</v>
      </c>
      <c r="AM42" s="6">
        <f t="shared" si="14"/>
        <v>0</v>
      </c>
    </row>
    <row r="43" spans="1:39" x14ac:dyDescent="0.25">
      <c r="F43" s="6">
        <v>2026</v>
      </c>
      <c r="G43" s="6">
        <f t="shared" si="8"/>
        <v>0</v>
      </c>
      <c r="H43" s="6">
        <f t="shared" si="8"/>
        <v>0</v>
      </c>
      <c r="I43" s="6">
        <f t="shared" si="8"/>
        <v>0</v>
      </c>
      <c r="K43" s="6">
        <v>2026</v>
      </c>
      <c r="L43" s="6">
        <f t="shared" si="9"/>
        <v>0</v>
      </c>
      <c r="M43" s="6">
        <f t="shared" si="9"/>
        <v>0</v>
      </c>
      <c r="N43" s="6">
        <f t="shared" si="9"/>
        <v>0</v>
      </c>
      <c r="P43" s="6">
        <v>2026</v>
      </c>
      <c r="Q43" s="6">
        <f t="shared" si="10"/>
        <v>0</v>
      </c>
      <c r="R43" s="6">
        <f t="shared" si="10"/>
        <v>0</v>
      </c>
      <c r="S43" s="6">
        <f t="shared" si="10"/>
        <v>0</v>
      </c>
      <c r="U43" s="6">
        <v>2026</v>
      </c>
      <c r="V43" s="6">
        <f t="shared" si="11"/>
        <v>0</v>
      </c>
      <c r="W43" s="6">
        <f t="shared" si="11"/>
        <v>0</v>
      </c>
      <c r="X43" s="6">
        <f t="shared" si="11"/>
        <v>0</v>
      </c>
      <c r="Z43" s="6">
        <v>2026</v>
      </c>
      <c r="AA43" s="6">
        <f t="shared" si="12"/>
        <v>0</v>
      </c>
      <c r="AB43" s="6">
        <f t="shared" si="12"/>
        <v>0</v>
      </c>
      <c r="AC43" s="6">
        <f t="shared" si="12"/>
        <v>0</v>
      </c>
      <c r="AE43" s="6">
        <v>2026</v>
      </c>
      <c r="AF43" s="6">
        <f t="shared" si="13"/>
        <v>0</v>
      </c>
      <c r="AG43" s="6">
        <f t="shared" si="13"/>
        <v>0</v>
      </c>
      <c r="AH43" s="6">
        <f t="shared" si="13"/>
        <v>0</v>
      </c>
      <c r="AJ43" s="6">
        <v>2026</v>
      </c>
      <c r="AK43" s="6">
        <f t="shared" si="14"/>
        <v>0</v>
      </c>
      <c r="AL43" s="6">
        <f t="shared" si="14"/>
        <v>0</v>
      </c>
      <c r="AM43" s="6">
        <f t="shared" si="14"/>
        <v>0</v>
      </c>
    </row>
    <row r="44" spans="1:39" x14ac:dyDescent="0.25">
      <c r="F44" s="6">
        <v>2027</v>
      </c>
      <c r="G44" s="6">
        <f t="shared" si="8"/>
        <v>0</v>
      </c>
      <c r="H44" s="6">
        <f t="shared" si="8"/>
        <v>0</v>
      </c>
      <c r="I44" s="6">
        <f t="shared" si="8"/>
        <v>0</v>
      </c>
      <c r="K44" s="6">
        <v>2027</v>
      </c>
      <c r="L44" s="6">
        <f t="shared" si="9"/>
        <v>0</v>
      </c>
      <c r="M44" s="6">
        <f t="shared" si="9"/>
        <v>0</v>
      </c>
      <c r="N44" s="6">
        <f t="shared" si="9"/>
        <v>0</v>
      </c>
      <c r="P44" s="6">
        <v>2027</v>
      </c>
      <c r="Q44" s="6">
        <f t="shared" si="10"/>
        <v>0</v>
      </c>
      <c r="R44" s="6">
        <f t="shared" si="10"/>
        <v>0</v>
      </c>
      <c r="S44" s="6">
        <f t="shared" si="10"/>
        <v>0</v>
      </c>
      <c r="U44" s="6">
        <v>2027</v>
      </c>
      <c r="V44" s="6">
        <f t="shared" si="11"/>
        <v>0</v>
      </c>
      <c r="W44" s="6">
        <f t="shared" si="11"/>
        <v>0</v>
      </c>
      <c r="X44" s="6">
        <f t="shared" si="11"/>
        <v>0</v>
      </c>
      <c r="Z44" s="6">
        <v>2027</v>
      </c>
      <c r="AA44" s="6">
        <f t="shared" si="12"/>
        <v>0</v>
      </c>
      <c r="AB44" s="6">
        <f t="shared" si="12"/>
        <v>0</v>
      </c>
      <c r="AC44" s="6">
        <f t="shared" si="12"/>
        <v>0</v>
      </c>
      <c r="AE44" s="6">
        <v>2027</v>
      </c>
      <c r="AF44" s="6">
        <f t="shared" si="13"/>
        <v>0</v>
      </c>
      <c r="AG44" s="6">
        <f t="shared" si="13"/>
        <v>0</v>
      </c>
      <c r="AH44" s="6">
        <f t="shared" si="13"/>
        <v>0</v>
      </c>
      <c r="AJ44" s="6">
        <v>2027</v>
      </c>
      <c r="AK44" s="6">
        <f t="shared" si="14"/>
        <v>0</v>
      </c>
      <c r="AL44" s="6">
        <f t="shared" si="14"/>
        <v>0</v>
      </c>
      <c r="AM44" s="6">
        <f t="shared" si="14"/>
        <v>0</v>
      </c>
    </row>
    <row r="45" spans="1:39" x14ac:dyDescent="0.25">
      <c r="F45" s="6">
        <v>2028</v>
      </c>
      <c r="G45" s="6">
        <f t="shared" si="8"/>
        <v>0</v>
      </c>
      <c r="H45" s="6">
        <f t="shared" si="8"/>
        <v>0</v>
      </c>
      <c r="I45" s="6">
        <f t="shared" si="8"/>
        <v>0</v>
      </c>
      <c r="K45" s="6">
        <v>2028</v>
      </c>
      <c r="L45" s="6">
        <f t="shared" si="9"/>
        <v>0</v>
      </c>
      <c r="M45" s="6">
        <f t="shared" si="9"/>
        <v>0</v>
      </c>
      <c r="N45" s="6">
        <f t="shared" si="9"/>
        <v>0</v>
      </c>
      <c r="P45" s="6">
        <v>2028</v>
      </c>
      <c r="Q45" s="6">
        <f t="shared" si="10"/>
        <v>0</v>
      </c>
      <c r="R45" s="6">
        <f t="shared" si="10"/>
        <v>0</v>
      </c>
      <c r="S45" s="6">
        <f t="shared" si="10"/>
        <v>0</v>
      </c>
      <c r="U45" s="6">
        <v>2028</v>
      </c>
      <c r="V45" s="6">
        <f t="shared" si="11"/>
        <v>0</v>
      </c>
      <c r="W45" s="6">
        <f t="shared" si="11"/>
        <v>0</v>
      </c>
      <c r="X45" s="6">
        <f t="shared" si="11"/>
        <v>0</v>
      </c>
      <c r="Z45" s="6">
        <v>2028</v>
      </c>
      <c r="AA45" s="6">
        <f t="shared" si="12"/>
        <v>0</v>
      </c>
      <c r="AB45" s="6">
        <f t="shared" si="12"/>
        <v>0</v>
      </c>
      <c r="AC45" s="6">
        <f t="shared" si="12"/>
        <v>0</v>
      </c>
      <c r="AE45" s="6">
        <v>2028</v>
      </c>
      <c r="AF45" s="6">
        <f t="shared" si="13"/>
        <v>0</v>
      </c>
      <c r="AG45" s="6">
        <f t="shared" si="13"/>
        <v>0</v>
      </c>
      <c r="AH45" s="6">
        <f t="shared" si="13"/>
        <v>0</v>
      </c>
      <c r="AJ45" s="6">
        <v>2028</v>
      </c>
      <c r="AK45" s="6">
        <f t="shared" si="14"/>
        <v>0</v>
      </c>
      <c r="AL45" s="6">
        <f t="shared" si="14"/>
        <v>0</v>
      </c>
      <c r="AM45" s="6">
        <f t="shared" si="14"/>
        <v>0</v>
      </c>
    </row>
    <row r="46" spans="1:39" x14ac:dyDescent="0.25">
      <c r="F46" s="6">
        <v>2029</v>
      </c>
      <c r="G46" s="6">
        <f t="shared" si="8"/>
        <v>0</v>
      </c>
      <c r="H46" s="6">
        <f t="shared" si="8"/>
        <v>0</v>
      </c>
      <c r="I46" s="6">
        <f t="shared" si="8"/>
        <v>0</v>
      </c>
      <c r="K46" s="6">
        <v>2029</v>
      </c>
      <c r="L46" s="6">
        <f t="shared" si="9"/>
        <v>0</v>
      </c>
      <c r="M46" s="6">
        <f t="shared" si="9"/>
        <v>0</v>
      </c>
      <c r="N46" s="6">
        <f t="shared" si="9"/>
        <v>0</v>
      </c>
      <c r="P46" s="6">
        <v>2029</v>
      </c>
      <c r="Q46" s="6">
        <f t="shared" si="10"/>
        <v>0</v>
      </c>
      <c r="R46" s="6">
        <f t="shared" si="10"/>
        <v>0</v>
      </c>
      <c r="S46" s="6">
        <f t="shared" si="10"/>
        <v>0</v>
      </c>
      <c r="U46" s="6">
        <v>2029</v>
      </c>
      <c r="V46" s="6">
        <f t="shared" si="11"/>
        <v>0</v>
      </c>
      <c r="W46" s="6">
        <f t="shared" si="11"/>
        <v>0</v>
      </c>
      <c r="X46" s="6">
        <f t="shared" si="11"/>
        <v>0</v>
      </c>
      <c r="Z46" s="6">
        <v>2029</v>
      </c>
      <c r="AA46" s="6">
        <f t="shared" si="12"/>
        <v>0</v>
      </c>
      <c r="AB46" s="6">
        <f t="shared" si="12"/>
        <v>0</v>
      </c>
      <c r="AC46" s="6">
        <f t="shared" si="12"/>
        <v>0</v>
      </c>
      <c r="AE46" s="6">
        <v>2029</v>
      </c>
      <c r="AF46" s="6">
        <f t="shared" si="13"/>
        <v>0</v>
      </c>
      <c r="AG46" s="6">
        <f t="shared" si="13"/>
        <v>0</v>
      </c>
      <c r="AH46" s="6">
        <f t="shared" si="13"/>
        <v>0</v>
      </c>
      <c r="AJ46" s="6">
        <v>2029</v>
      </c>
      <c r="AK46" s="6">
        <f t="shared" si="14"/>
        <v>0</v>
      </c>
      <c r="AL46" s="6">
        <f t="shared" si="14"/>
        <v>0</v>
      </c>
      <c r="AM46" s="6">
        <f t="shared" si="14"/>
        <v>0</v>
      </c>
    </row>
    <row r="47" spans="1:39" x14ac:dyDescent="0.25">
      <c r="F47" s="6">
        <v>2030</v>
      </c>
      <c r="G47" s="6">
        <f t="shared" si="8"/>
        <v>0</v>
      </c>
      <c r="H47" s="6">
        <f t="shared" si="8"/>
        <v>0</v>
      </c>
      <c r="I47" s="6">
        <f t="shared" si="8"/>
        <v>0</v>
      </c>
      <c r="K47" s="6">
        <v>2030</v>
      </c>
      <c r="L47" s="6">
        <f t="shared" si="9"/>
        <v>0</v>
      </c>
      <c r="M47" s="6">
        <f t="shared" si="9"/>
        <v>0</v>
      </c>
      <c r="N47" s="6">
        <f t="shared" si="9"/>
        <v>0</v>
      </c>
      <c r="P47" s="6">
        <v>2030</v>
      </c>
      <c r="Q47" s="6">
        <f t="shared" si="10"/>
        <v>0</v>
      </c>
      <c r="R47" s="6">
        <f t="shared" si="10"/>
        <v>0</v>
      </c>
      <c r="S47" s="6">
        <f t="shared" si="10"/>
        <v>0</v>
      </c>
      <c r="U47" s="6">
        <v>2030</v>
      </c>
      <c r="V47" s="6">
        <f t="shared" si="11"/>
        <v>0</v>
      </c>
      <c r="W47" s="6">
        <f t="shared" si="11"/>
        <v>0</v>
      </c>
      <c r="X47" s="6">
        <f t="shared" si="11"/>
        <v>0</v>
      </c>
      <c r="Z47" s="6">
        <v>2030</v>
      </c>
      <c r="AA47" s="6">
        <f t="shared" si="12"/>
        <v>0</v>
      </c>
      <c r="AB47" s="6">
        <f t="shared" si="12"/>
        <v>0</v>
      </c>
      <c r="AC47" s="6">
        <f t="shared" si="12"/>
        <v>0</v>
      </c>
      <c r="AE47" s="6">
        <v>2030</v>
      </c>
      <c r="AF47" s="6">
        <f t="shared" si="13"/>
        <v>0</v>
      </c>
      <c r="AG47" s="6">
        <f t="shared" si="13"/>
        <v>0</v>
      </c>
      <c r="AH47" s="6">
        <f t="shared" si="13"/>
        <v>0</v>
      </c>
      <c r="AJ47" s="6">
        <v>2030</v>
      </c>
      <c r="AK47" s="6">
        <f t="shared" si="14"/>
        <v>0</v>
      </c>
      <c r="AL47" s="6">
        <f t="shared" si="14"/>
        <v>0</v>
      </c>
      <c r="AM47" s="6">
        <f t="shared" si="14"/>
        <v>0</v>
      </c>
    </row>
    <row r="48" spans="1:39" x14ac:dyDescent="0.25">
      <c r="F48" s="6">
        <v>2031</v>
      </c>
      <c r="G48" s="6">
        <f t="shared" si="8"/>
        <v>0</v>
      </c>
      <c r="H48" s="6">
        <f t="shared" si="8"/>
        <v>0</v>
      </c>
      <c r="I48" s="6">
        <f t="shared" si="8"/>
        <v>0</v>
      </c>
      <c r="K48" s="6">
        <v>2031</v>
      </c>
      <c r="L48" s="6">
        <f t="shared" si="9"/>
        <v>0</v>
      </c>
      <c r="M48" s="6">
        <f t="shared" si="9"/>
        <v>0</v>
      </c>
      <c r="N48" s="6">
        <f t="shared" si="9"/>
        <v>0</v>
      </c>
      <c r="P48" s="6">
        <v>2031</v>
      </c>
      <c r="Q48" s="6">
        <f t="shared" si="10"/>
        <v>0</v>
      </c>
      <c r="R48" s="6">
        <f t="shared" si="10"/>
        <v>0</v>
      </c>
      <c r="S48" s="6">
        <f t="shared" si="10"/>
        <v>0</v>
      </c>
      <c r="U48" s="6">
        <v>2031</v>
      </c>
      <c r="V48" s="6">
        <f t="shared" si="11"/>
        <v>0</v>
      </c>
      <c r="W48" s="6">
        <f t="shared" si="11"/>
        <v>0</v>
      </c>
      <c r="X48" s="6">
        <f t="shared" si="11"/>
        <v>0</v>
      </c>
      <c r="Z48" s="6">
        <v>2031</v>
      </c>
      <c r="AA48" s="6">
        <f t="shared" si="12"/>
        <v>0</v>
      </c>
      <c r="AB48" s="6">
        <f t="shared" si="12"/>
        <v>0</v>
      </c>
      <c r="AC48" s="6">
        <f t="shared" si="12"/>
        <v>0</v>
      </c>
      <c r="AE48" s="6">
        <v>2031</v>
      </c>
      <c r="AF48" s="6">
        <f t="shared" si="13"/>
        <v>0</v>
      </c>
      <c r="AG48" s="6">
        <f t="shared" si="13"/>
        <v>0</v>
      </c>
      <c r="AH48" s="6">
        <f t="shared" si="13"/>
        <v>0</v>
      </c>
      <c r="AJ48" s="6">
        <v>2031</v>
      </c>
      <c r="AK48" s="6">
        <f t="shared" si="14"/>
        <v>0</v>
      </c>
      <c r="AL48" s="6">
        <f t="shared" si="14"/>
        <v>0</v>
      </c>
      <c r="AM48" s="6">
        <f t="shared" si="14"/>
        <v>0</v>
      </c>
    </row>
    <row r="49" spans="6:39" x14ac:dyDescent="0.25">
      <c r="F49" s="6">
        <v>2032</v>
      </c>
      <c r="G49" s="6">
        <f t="shared" si="8"/>
        <v>0</v>
      </c>
      <c r="H49" s="6">
        <f t="shared" si="8"/>
        <v>0</v>
      </c>
      <c r="I49" s="6">
        <f t="shared" si="8"/>
        <v>0</v>
      </c>
      <c r="K49" s="6">
        <v>2032</v>
      </c>
      <c r="L49" s="6">
        <f t="shared" si="9"/>
        <v>0</v>
      </c>
      <c r="M49" s="6">
        <f t="shared" si="9"/>
        <v>0</v>
      </c>
      <c r="N49" s="6">
        <f t="shared" si="9"/>
        <v>0</v>
      </c>
      <c r="P49" s="6">
        <v>2032</v>
      </c>
      <c r="Q49" s="6">
        <f t="shared" si="10"/>
        <v>0</v>
      </c>
      <c r="R49" s="6">
        <f t="shared" si="10"/>
        <v>0</v>
      </c>
      <c r="S49" s="6">
        <f t="shared" si="10"/>
        <v>0</v>
      </c>
      <c r="U49" s="6">
        <v>2032</v>
      </c>
      <c r="V49" s="6">
        <f t="shared" si="11"/>
        <v>0</v>
      </c>
      <c r="W49" s="6">
        <f t="shared" si="11"/>
        <v>0</v>
      </c>
      <c r="X49" s="6">
        <f t="shared" si="11"/>
        <v>0</v>
      </c>
      <c r="Z49" s="6">
        <v>2032</v>
      </c>
      <c r="AA49" s="6">
        <f t="shared" si="12"/>
        <v>0</v>
      </c>
      <c r="AB49" s="6">
        <f t="shared" si="12"/>
        <v>0</v>
      </c>
      <c r="AC49" s="6">
        <f t="shared" si="12"/>
        <v>0</v>
      </c>
      <c r="AE49" s="6">
        <v>2032</v>
      </c>
      <c r="AF49" s="6">
        <f t="shared" si="13"/>
        <v>0</v>
      </c>
      <c r="AG49" s="6">
        <f t="shared" si="13"/>
        <v>0</v>
      </c>
      <c r="AH49" s="6">
        <f t="shared" si="13"/>
        <v>0</v>
      </c>
      <c r="AJ49" s="6">
        <v>2032</v>
      </c>
      <c r="AK49" s="6">
        <f t="shared" si="14"/>
        <v>0</v>
      </c>
      <c r="AL49" s="6">
        <f t="shared" si="14"/>
        <v>0</v>
      </c>
      <c r="AM49" s="6">
        <f t="shared" si="14"/>
        <v>0</v>
      </c>
    </row>
    <row r="50" spans="6:39" x14ac:dyDescent="0.25">
      <c r="F50" s="6">
        <v>2033</v>
      </c>
      <c r="G50" s="6">
        <f t="shared" si="8"/>
        <v>0</v>
      </c>
      <c r="H50" s="6">
        <f t="shared" si="8"/>
        <v>0</v>
      </c>
      <c r="I50" s="6">
        <f t="shared" si="8"/>
        <v>0</v>
      </c>
      <c r="K50" s="6">
        <v>2033</v>
      </c>
      <c r="L50" s="6">
        <f t="shared" si="9"/>
        <v>0</v>
      </c>
      <c r="M50" s="6">
        <f t="shared" si="9"/>
        <v>0</v>
      </c>
      <c r="N50" s="6">
        <f t="shared" si="9"/>
        <v>0</v>
      </c>
      <c r="P50" s="6">
        <v>2033</v>
      </c>
      <c r="Q50" s="6">
        <f t="shared" si="10"/>
        <v>0</v>
      </c>
      <c r="R50" s="6">
        <f t="shared" si="10"/>
        <v>0</v>
      </c>
      <c r="S50" s="6">
        <f t="shared" si="10"/>
        <v>0</v>
      </c>
      <c r="U50" s="6">
        <v>2033</v>
      </c>
      <c r="V50" s="6">
        <f t="shared" si="11"/>
        <v>0</v>
      </c>
      <c r="W50" s="6">
        <f t="shared" si="11"/>
        <v>0</v>
      </c>
      <c r="X50" s="6">
        <f t="shared" si="11"/>
        <v>0</v>
      </c>
      <c r="Z50" s="6">
        <v>2033</v>
      </c>
      <c r="AA50" s="6">
        <f t="shared" si="12"/>
        <v>0</v>
      </c>
      <c r="AB50" s="6">
        <f t="shared" si="12"/>
        <v>0</v>
      </c>
      <c r="AC50" s="6">
        <f t="shared" si="12"/>
        <v>0</v>
      </c>
      <c r="AE50" s="6">
        <v>2033</v>
      </c>
      <c r="AF50" s="6">
        <f t="shared" si="13"/>
        <v>0</v>
      </c>
      <c r="AG50" s="6">
        <f t="shared" si="13"/>
        <v>0</v>
      </c>
      <c r="AH50" s="6">
        <f t="shared" si="13"/>
        <v>0</v>
      </c>
      <c r="AJ50" s="6">
        <v>2033</v>
      </c>
      <c r="AK50" s="6">
        <f t="shared" si="14"/>
        <v>0</v>
      </c>
      <c r="AL50" s="6">
        <f t="shared" si="14"/>
        <v>0</v>
      </c>
      <c r="AM50" s="6">
        <f t="shared" si="14"/>
        <v>0</v>
      </c>
    </row>
    <row r="51" spans="6:39" x14ac:dyDescent="0.25">
      <c r="F51" s="6">
        <v>2034</v>
      </c>
      <c r="G51" s="6">
        <f t="shared" si="8"/>
        <v>0</v>
      </c>
      <c r="H51" s="6">
        <f t="shared" si="8"/>
        <v>0</v>
      </c>
      <c r="I51" s="6">
        <f t="shared" si="8"/>
        <v>0</v>
      </c>
      <c r="K51" s="6">
        <v>2034</v>
      </c>
      <c r="L51" s="6">
        <f t="shared" si="9"/>
        <v>0</v>
      </c>
      <c r="M51" s="6">
        <f t="shared" si="9"/>
        <v>0</v>
      </c>
      <c r="N51" s="6">
        <f t="shared" si="9"/>
        <v>0</v>
      </c>
      <c r="P51" s="6">
        <v>2034</v>
      </c>
      <c r="Q51" s="6">
        <f t="shared" si="10"/>
        <v>0</v>
      </c>
      <c r="R51" s="6">
        <f t="shared" si="10"/>
        <v>0</v>
      </c>
      <c r="S51" s="6">
        <f t="shared" si="10"/>
        <v>0</v>
      </c>
      <c r="U51" s="6">
        <v>2034</v>
      </c>
      <c r="V51" s="6">
        <f t="shared" si="11"/>
        <v>0</v>
      </c>
      <c r="W51" s="6">
        <f t="shared" si="11"/>
        <v>0</v>
      </c>
      <c r="X51" s="6">
        <f t="shared" si="11"/>
        <v>0</v>
      </c>
      <c r="Z51" s="6">
        <v>2034</v>
      </c>
      <c r="AA51" s="6">
        <f t="shared" si="12"/>
        <v>0</v>
      </c>
      <c r="AB51" s="6">
        <f t="shared" si="12"/>
        <v>0</v>
      </c>
      <c r="AC51" s="6">
        <f t="shared" si="12"/>
        <v>0</v>
      </c>
      <c r="AE51" s="6">
        <v>2034</v>
      </c>
      <c r="AF51" s="6">
        <f t="shared" si="13"/>
        <v>0</v>
      </c>
      <c r="AG51" s="6">
        <f t="shared" si="13"/>
        <v>0</v>
      </c>
      <c r="AH51" s="6">
        <f t="shared" si="13"/>
        <v>0</v>
      </c>
      <c r="AJ51" s="6">
        <v>2034</v>
      </c>
      <c r="AK51" s="6">
        <f t="shared" si="14"/>
        <v>0</v>
      </c>
      <c r="AL51" s="6">
        <f t="shared" si="14"/>
        <v>0</v>
      </c>
      <c r="AM51" s="6">
        <f t="shared" si="14"/>
        <v>0</v>
      </c>
    </row>
    <row r="52" spans="6:39" x14ac:dyDescent="0.25">
      <c r="F52" s="6">
        <v>2035</v>
      </c>
      <c r="G52" s="6">
        <f t="shared" si="8"/>
        <v>0</v>
      </c>
      <c r="H52" s="6">
        <f t="shared" si="8"/>
        <v>0</v>
      </c>
      <c r="I52" s="6">
        <f t="shared" si="8"/>
        <v>0</v>
      </c>
      <c r="K52" s="6">
        <v>2035</v>
      </c>
      <c r="L52" s="6">
        <f t="shared" si="9"/>
        <v>0</v>
      </c>
      <c r="M52" s="6">
        <f t="shared" si="9"/>
        <v>0</v>
      </c>
      <c r="N52" s="6">
        <f t="shared" si="9"/>
        <v>0</v>
      </c>
      <c r="P52" s="6">
        <v>2035</v>
      </c>
      <c r="Q52" s="6">
        <f t="shared" si="10"/>
        <v>0</v>
      </c>
      <c r="R52" s="6">
        <f t="shared" si="10"/>
        <v>0</v>
      </c>
      <c r="S52" s="6">
        <f t="shared" si="10"/>
        <v>0</v>
      </c>
      <c r="U52" s="6">
        <v>2035</v>
      </c>
      <c r="V52" s="6">
        <f t="shared" si="11"/>
        <v>0</v>
      </c>
      <c r="W52" s="6">
        <f t="shared" si="11"/>
        <v>0</v>
      </c>
      <c r="X52" s="6">
        <f t="shared" si="11"/>
        <v>0</v>
      </c>
      <c r="Z52" s="6">
        <v>2035</v>
      </c>
      <c r="AA52" s="6">
        <f t="shared" si="12"/>
        <v>0</v>
      </c>
      <c r="AB52" s="6">
        <f t="shared" si="12"/>
        <v>0</v>
      </c>
      <c r="AC52" s="6">
        <f t="shared" si="12"/>
        <v>0</v>
      </c>
      <c r="AE52" s="6">
        <v>2035</v>
      </c>
      <c r="AF52" s="6">
        <f t="shared" si="13"/>
        <v>0</v>
      </c>
      <c r="AG52" s="6">
        <f t="shared" si="13"/>
        <v>0</v>
      </c>
      <c r="AH52" s="6">
        <f t="shared" si="13"/>
        <v>0</v>
      </c>
      <c r="AJ52" s="6">
        <v>2035</v>
      </c>
      <c r="AK52" s="6">
        <f t="shared" si="14"/>
        <v>0</v>
      </c>
      <c r="AL52" s="6">
        <f t="shared" si="14"/>
        <v>0</v>
      </c>
      <c r="AM52" s="6">
        <f t="shared" si="14"/>
        <v>0</v>
      </c>
    </row>
    <row r="53" spans="6:39" x14ac:dyDescent="0.25">
      <c r="F53" s="6">
        <v>2036</v>
      </c>
      <c r="G53" s="6">
        <f t="shared" si="8"/>
        <v>0</v>
      </c>
      <c r="H53" s="6">
        <f t="shared" si="8"/>
        <v>0</v>
      </c>
      <c r="I53" s="6">
        <f t="shared" si="8"/>
        <v>0</v>
      </c>
      <c r="K53" s="6">
        <v>2036</v>
      </c>
      <c r="L53" s="6">
        <f t="shared" si="9"/>
        <v>0</v>
      </c>
      <c r="M53" s="6">
        <f t="shared" si="9"/>
        <v>0</v>
      </c>
      <c r="N53" s="6">
        <f t="shared" si="9"/>
        <v>0</v>
      </c>
      <c r="P53" s="6">
        <v>2036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U53" s="6">
        <v>2036</v>
      </c>
      <c r="V53" s="6">
        <f t="shared" si="11"/>
        <v>0</v>
      </c>
      <c r="W53" s="6">
        <f t="shared" si="11"/>
        <v>0</v>
      </c>
      <c r="X53" s="6">
        <f t="shared" si="11"/>
        <v>0</v>
      </c>
      <c r="Z53" s="6">
        <v>2036</v>
      </c>
      <c r="AA53" s="6">
        <f t="shared" si="12"/>
        <v>0</v>
      </c>
      <c r="AB53" s="6">
        <f t="shared" si="12"/>
        <v>0</v>
      </c>
      <c r="AC53" s="6">
        <f t="shared" si="12"/>
        <v>0</v>
      </c>
      <c r="AE53" s="6">
        <v>2036</v>
      </c>
      <c r="AF53" s="6">
        <f t="shared" si="13"/>
        <v>0</v>
      </c>
      <c r="AG53" s="6">
        <f t="shared" si="13"/>
        <v>0</v>
      </c>
      <c r="AH53" s="6">
        <f t="shared" si="13"/>
        <v>0</v>
      </c>
      <c r="AJ53" s="6">
        <v>2036</v>
      </c>
      <c r="AK53" s="6">
        <f t="shared" si="14"/>
        <v>0</v>
      </c>
      <c r="AL53" s="6">
        <f t="shared" si="14"/>
        <v>0</v>
      </c>
      <c r="AM53" s="6">
        <f t="shared" si="14"/>
        <v>0</v>
      </c>
    </row>
    <row r="54" spans="6:39" x14ac:dyDescent="0.25">
      <c r="F54" s="6">
        <v>2037</v>
      </c>
      <c r="G54" s="6">
        <f t="shared" si="8"/>
        <v>0</v>
      </c>
      <c r="H54" s="6">
        <f t="shared" si="8"/>
        <v>0</v>
      </c>
      <c r="I54" s="6">
        <f t="shared" si="8"/>
        <v>0</v>
      </c>
      <c r="K54" s="6">
        <v>2037</v>
      </c>
      <c r="L54" s="6">
        <f t="shared" si="9"/>
        <v>0</v>
      </c>
      <c r="M54" s="6">
        <f t="shared" si="9"/>
        <v>0</v>
      </c>
      <c r="N54" s="6">
        <f t="shared" si="9"/>
        <v>0</v>
      </c>
      <c r="P54" s="6">
        <v>2037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U54" s="6">
        <v>2037</v>
      </c>
      <c r="V54" s="6">
        <f t="shared" si="11"/>
        <v>0</v>
      </c>
      <c r="W54" s="6">
        <f t="shared" si="11"/>
        <v>0</v>
      </c>
      <c r="X54" s="6">
        <f t="shared" si="11"/>
        <v>0</v>
      </c>
      <c r="Z54" s="6">
        <v>2037</v>
      </c>
      <c r="AA54" s="6">
        <f t="shared" si="12"/>
        <v>0</v>
      </c>
      <c r="AB54" s="6">
        <f t="shared" si="12"/>
        <v>0</v>
      </c>
      <c r="AC54" s="6">
        <f t="shared" si="12"/>
        <v>0</v>
      </c>
      <c r="AE54" s="6">
        <v>2037</v>
      </c>
      <c r="AF54" s="6">
        <f t="shared" si="13"/>
        <v>0</v>
      </c>
      <c r="AG54" s="6">
        <f t="shared" si="13"/>
        <v>0</v>
      </c>
      <c r="AH54" s="6">
        <f t="shared" si="13"/>
        <v>0</v>
      </c>
      <c r="AJ54" s="6">
        <v>2037</v>
      </c>
      <c r="AK54" s="6">
        <f t="shared" si="14"/>
        <v>0</v>
      </c>
      <c r="AL54" s="6">
        <f t="shared" si="14"/>
        <v>0</v>
      </c>
      <c r="AM54" s="6">
        <f t="shared" si="14"/>
        <v>0</v>
      </c>
    </row>
    <row r="55" spans="6:39" x14ac:dyDescent="0.25">
      <c r="F55" s="6">
        <v>2038</v>
      </c>
      <c r="G55" s="6">
        <f t="shared" si="8"/>
        <v>0</v>
      </c>
      <c r="H55" s="6">
        <f t="shared" si="8"/>
        <v>0</v>
      </c>
      <c r="I55" s="6">
        <f t="shared" si="8"/>
        <v>0</v>
      </c>
      <c r="K55" s="6">
        <v>2038</v>
      </c>
      <c r="L55" s="6">
        <f t="shared" si="9"/>
        <v>0</v>
      </c>
      <c r="M55" s="6">
        <f t="shared" si="9"/>
        <v>0</v>
      </c>
      <c r="N55" s="6">
        <f t="shared" si="9"/>
        <v>0</v>
      </c>
      <c r="P55" s="6">
        <v>2038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U55" s="6">
        <v>2038</v>
      </c>
      <c r="V55" s="6">
        <f t="shared" si="11"/>
        <v>0</v>
      </c>
      <c r="W55" s="6">
        <f t="shared" si="11"/>
        <v>0</v>
      </c>
      <c r="X55" s="6">
        <f t="shared" si="11"/>
        <v>0</v>
      </c>
      <c r="Z55" s="6">
        <v>2038</v>
      </c>
      <c r="AA55" s="6">
        <f t="shared" si="12"/>
        <v>0</v>
      </c>
      <c r="AB55" s="6">
        <f t="shared" si="12"/>
        <v>0</v>
      </c>
      <c r="AC55" s="6">
        <f t="shared" si="12"/>
        <v>0</v>
      </c>
      <c r="AE55" s="6">
        <v>2038</v>
      </c>
      <c r="AF55" s="6">
        <f t="shared" si="13"/>
        <v>0</v>
      </c>
      <c r="AG55" s="6">
        <f t="shared" si="13"/>
        <v>0</v>
      </c>
      <c r="AH55" s="6">
        <f t="shared" si="13"/>
        <v>0</v>
      </c>
      <c r="AJ55" s="6">
        <v>2038</v>
      </c>
      <c r="AK55" s="6">
        <f t="shared" si="14"/>
        <v>0</v>
      </c>
      <c r="AL55" s="6">
        <f t="shared" si="14"/>
        <v>0</v>
      </c>
      <c r="AM55" s="6">
        <f t="shared" si="14"/>
        <v>0</v>
      </c>
    </row>
    <row r="56" spans="6:39" x14ac:dyDescent="0.25">
      <c r="F56" s="6">
        <v>2039</v>
      </c>
      <c r="G56" s="6">
        <f t="shared" si="8"/>
        <v>0</v>
      </c>
      <c r="H56" s="6">
        <f t="shared" si="8"/>
        <v>0</v>
      </c>
      <c r="I56" s="6">
        <f t="shared" si="8"/>
        <v>0</v>
      </c>
      <c r="K56" s="6">
        <v>2039</v>
      </c>
      <c r="L56" s="6">
        <f t="shared" si="9"/>
        <v>0</v>
      </c>
      <c r="M56" s="6">
        <f t="shared" si="9"/>
        <v>0</v>
      </c>
      <c r="N56" s="6">
        <f t="shared" si="9"/>
        <v>0</v>
      </c>
      <c r="P56" s="6">
        <v>2039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U56" s="6">
        <v>2039</v>
      </c>
      <c r="V56" s="6">
        <f t="shared" si="11"/>
        <v>0</v>
      </c>
      <c r="W56" s="6">
        <f t="shared" si="11"/>
        <v>0</v>
      </c>
      <c r="X56" s="6">
        <f t="shared" si="11"/>
        <v>0</v>
      </c>
      <c r="Z56" s="6">
        <v>2039</v>
      </c>
      <c r="AA56" s="6">
        <f t="shared" si="12"/>
        <v>0</v>
      </c>
      <c r="AB56" s="6">
        <f t="shared" si="12"/>
        <v>0</v>
      </c>
      <c r="AC56" s="6">
        <f t="shared" si="12"/>
        <v>0</v>
      </c>
      <c r="AE56" s="6">
        <v>2039</v>
      </c>
      <c r="AF56" s="6">
        <f t="shared" si="13"/>
        <v>0</v>
      </c>
      <c r="AG56" s="6">
        <f t="shared" si="13"/>
        <v>0</v>
      </c>
      <c r="AH56" s="6">
        <f t="shared" si="13"/>
        <v>0</v>
      </c>
      <c r="AJ56" s="6">
        <v>2039</v>
      </c>
      <c r="AK56" s="6">
        <f t="shared" si="14"/>
        <v>0</v>
      </c>
      <c r="AL56" s="6">
        <f t="shared" si="14"/>
        <v>0</v>
      </c>
      <c r="AM56" s="6">
        <f t="shared" si="14"/>
        <v>0</v>
      </c>
    </row>
    <row r="57" spans="6:39" x14ac:dyDescent="0.25">
      <c r="F57" s="6">
        <v>2040</v>
      </c>
      <c r="G57" s="6">
        <f t="shared" si="8"/>
        <v>0</v>
      </c>
      <c r="H57" s="6">
        <f t="shared" si="8"/>
        <v>0</v>
      </c>
      <c r="I57" s="6">
        <f t="shared" si="8"/>
        <v>0</v>
      </c>
      <c r="K57" s="6">
        <v>2040</v>
      </c>
      <c r="L57" s="6">
        <f t="shared" si="9"/>
        <v>0</v>
      </c>
      <c r="M57" s="6">
        <f t="shared" si="9"/>
        <v>0</v>
      </c>
      <c r="N57" s="6">
        <f t="shared" si="9"/>
        <v>0</v>
      </c>
      <c r="P57" s="6">
        <v>2040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U57" s="6">
        <v>2040</v>
      </c>
      <c r="V57" s="6">
        <f t="shared" si="11"/>
        <v>0</v>
      </c>
      <c r="W57" s="6">
        <f t="shared" si="11"/>
        <v>0</v>
      </c>
      <c r="X57" s="6">
        <f t="shared" si="11"/>
        <v>0</v>
      </c>
      <c r="Z57" s="6">
        <v>2040</v>
      </c>
      <c r="AA57" s="6">
        <f t="shared" si="12"/>
        <v>0</v>
      </c>
      <c r="AB57" s="6">
        <f t="shared" si="12"/>
        <v>0</v>
      </c>
      <c r="AC57" s="6">
        <f t="shared" si="12"/>
        <v>0</v>
      </c>
      <c r="AE57" s="6">
        <v>2040</v>
      </c>
      <c r="AF57" s="6">
        <f t="shared" si="13"/>
        <v>0</v>
      </c>
      <c r="AG57" s="6">
        <f t="shared" si="13"/>
        <v>0</v>
      </c>
      <c r="AH57" s="6">
        <f t="shared" si="13"/>
        <v>0</v>
      </c>
      <c r="AJ57" s="6">
        <v>2040</v>
      </c>
      <c r="AK57" s="6">
        <f t="shared" si="14"/>
        <v>0</v>
      </c>
      <c r="AL57" s="6">
        <f t="shared" si="14"/>
        <v>0</v>
      </c>
      <c r="AM57" s="6">
        <f t="shared" si="14"/>
        <v>0</v>
      </c>
    </row>
    <row r="58" spans="6:39" x14ac:dyDescent="0.25">
      <c r="F58" s="6">
        <v>2041</v>
      </c>
      <c r="G58" s="6">
        <f t="shared" ref="G58:I67" si="15">$G$2-G25*1.204</f>
        <v>0</v>
      </c>
      <c r="H58" s="6">
        <f t="shared" si="15"/>
        <v>0</v>
      </c>
      <c r="I58" s="6">
        <f t="shared" si="15"/>
        <v>0</v>
      </c>
      <c r="K58" s="6">
        <v>2041</v>
      </c>
      <c r="L58" s="6">
        <f t="shared" ref="L58:N67" si="16">$H$2-L25*1.204</f>
        <v>0</v>
      </c>
      <c r="M58" s="6">
        <f t="shared" si="16"/>
        <v>0</v>
      </c>
      <c r="N58" s="6">
        <f t="shared" si="16"/>
        <v>0</v>
      </c>
      <c r="P58" s="6">
        <v>2041</v>
      </c>
      <c r="Q58" s="6">
        <f t="shared" ref="Q58:S67" si="17">$I$2-Q25*1.204</f>
        <v>0</v>
      </c>
      <c r="R58" s="6">
        <f t="shared" si="17"/>
        <v>0</v>
      </c>
      <c r="S58" s="6">
        <f t="shared" si="17"/>
        <v>0</v>
      </c>
      <c r="U58" s="6">
        <v>2041</v>
      </c>
      <c r="V58" s="6">
        <f t="shared" ref="V58:X67" si="18">$J$2-V25*1.204</f>
        <v>0</v>
      </c>
      <c r="W58" s="6">
        <f t="shared" si="18"/>
        <v>0</v>
      </c>
      <c r="X58" s="6">
        <f t="shared" si="18"/>
        <v>0</v>
      </c>
      <c r="Z58" s="6">
        <v>2041</v>
      </c>
      <c r="AA58" s="6">
        <f t="shared" ref="AA58:AC67" si="19">$K$2-AA25*1.204</f>
        <v>0</v>
      </c>
      <c r="AB58" s="6">
        <f t="shared" si="19"/>
        <v>0</v>
      </c>
      <c r="AC58" s="6">
        <f t="shared" si="19"/>
        <v>0</v>
      </c>
      <c r="AE58" s="6">
        <v>2041</v>
      </c>
      <c r="AF58" s="6">
        <f t="shared" ref="AF58:AH67" si="20">$L$2-AF25*1.204</f>
        <v>0</v>
      </c>
      <c r="AG58" s="6">
        <f t="shared" si="20"/>
        <v>0</v>
      </c>
      <c r="AH58" s="6">
        <f t="shared" si="20"/>
        <v>0</v>
      </c>
      <c r="AJ58" s="6">
        <v>2041</v>
      </c>
      <c r="AK58" s="6">
        <f t="shared" ref="AK58:AM67" si="21">$M$2-AK25*1.204</f>
        <v>0</v>
      </c>
      <c r="AL58" s="6">
        <f t="shared" si="21"/>
        <v>0</v>
      </c>
      <c r="AM58" s="6">
        <f t="shared" si="21"/>
        <v>0</v>
      </c>
    </row>
    <row r="59" spans="6:39" x14ac:dyDescent="0.25">
      <c r="F59" s="6">
        <v>2042</v>
      </c>
      <c r="G59" s="6">
        <f t="shared" si="15"/>
        <v>0</v>
      </c>
      <c r="H59" s="6">
        <f t="shared" si="15"/>
        <v>0</v>
      </c>
      <c r="I59" s="6">
        <f t="shared" si="15"/>
        <v>0</v>
      </c>
      <c r="K59" s="6">
        <v>2042</v>
      </c>
      <c r="L59" s="6">
        <f t="shared" si="16"/>
        <v>0</v>
      </c>
      <c r="M59" s="6">
        <f t="shared" si="16"/>
        <v>0</v>
      </c>
      <c r="N59" s="6">
        <f t="shared" si="16"/>
        <v>0</v>
      </c>
      <c r="P59" s="6">
        <v>2042</v>
      </c>
      <c r="Q59" s="6">
        <f t="shared" si="17"/>
        <v>0</v>
      </c>
      <c r="R59" s="6">
        <f t="shared" si="17"/>
        <v>0</v>
      </c>
      <c r="S59" s="6">
        <f t="shared" si="17"/>
        <v>0</v>
      </c>
      <c r="U59" s="6">
        <v>2042</v>
      </c>
      <c r="V59" s="6">
        <f t="shared" si="18"/>
        <v>0</v>
      </c>
      <c r="W59" s="6">
        <f t="shared" si="18"/>
        <v>0</v>
      </c>
      <c r="X59" s="6">
        <f t="shared" si="18"/>
        <v>0</v>
      </c>
      <c r="Z59" s="6">
        <v>2042</v>
      </c>
      <c r="AA59" s="6">
        <f t="shared" si="19"/>
        <v>0</v>
      </c>
      <c r="AB59" s="6">
        <f t="shared" si="19"/>
        <v>0</v>
      </c>
      <c r="AC59" s="6">
        <f t="shared" si="19"/>
        <v>0</v>
      </c>
      <c r="AE59" s="6">
        <v>2042</v>
      </c>
      <c r="AF59" s="6">
        <f t="shared" si="20"/>
        <v>0</v>
      </c>
      <c r="AG59" s="6">
        <f t="shared" si="20"/>
        <v>0</v>
      </c>
      <c r="AH59" s="6">
        <f t="shared" si="20"/>
        <v>0</v>
      </c>
      <c r="AJ59" s="6">
        <v>2042</v>
      </c>
      <c r="AK59" s="6">
        <f t="shared" si="21"/>
        <v>0</v>
      </c>
      <c r="AL59" s="6">
        <f t="shared" si="21"/>
        <v>0</v>
      </c>
      <c r="AM59" s="6">
        <f t="shared" si="21"/>
        <v>0</v>
      </c>
    </row>
    <row r="60" spans="6:39" x14ac:dyDescent="0.25">
      <c r="F60" s="6">
        <v>2043</v>
      </c>
      <c r="G60" s="6">
        <f t="shared" si="15"/>
        <v>0</v>
      </c>
      <c r="H60" s="6">
        <f t="shared" si="15"/>
        <v>0</v>
      </c>
      <c r="I60" s="6">
        <f t="shared" si="15"/>
        <v>0</v>
      </c>
      <c r="K60" s="6">
        <v>2043</v>
      </c>
      <c r="L60" s="6">
        <f t="shared" si="16"/>
        <v>0</v>
      </c>
      <c r="M60" s="6">
        <f t="shared" si="16"/>
        <v>0</v>
      </c>
      <c r="N60" s="6">
        <f t="shared" si="16"/>
        <v>0</v>
      </c>
      <c r="P60" s="6">
        <v>2043</v>
      </c>
      <c r="Q60" s="6">
        <f t="shared" si="17"/>
        <v>0</v>
      </c>
      <c r="R60" s="6">
        <f t="shared" si="17"/>
        <v>0</v>
      </c>
      <c r="S60" s="6">
        <f t="shared" si="17"/>
        <v>0</v>
      </c>
      <c r="U60" s="6">
        <v>2043</v>
      </c>
      <c r="V60" s="6">
        <f t="shared" si="18"/>
        <v>0</v>
      </c>
      <c r="W60" s="6">
        <f t="shared" si="18"/>
        <v>0</v>
      </c>
      <c r="X60" s="6">
        <f t="shared" si="18"/>
        <v>0</v>
      </c>
      <c r="Z60" s="6">
        <v>2043</v>
      </c>
      <c r="AA60" s="6">
        <f t="shared" si="19"/>
        <v>0</v>
      </c>
      <c r="AB60" s="6">
        <f t="shared" si="19"/>
        <v>0</v>
      </c>
      <c r="AC60" s="6">
        <f t="shared" si="19"/>
        <v>0</v>
      </c>
      <c r="AE60" s="6">
        <v>2043</v>
      </c>
      <c r="AF60" s="6">
        <f t="shared" si="20"/>
        <v>0</v>
      </c>
      <c r="AG60" s="6">
        <f t="shared" si="20"/>
        <v>0</v>
      </c>
      <c r="AH60" s="6">
        <f t="shared" si="20"/>
        <v>0</v>
      </c>
      <c r="AJ60" s="6">
        <v>2043</v>
      </c>
      <c r="AK60" s="6">
        <f t="shared" si="21"/>
        <v>0</v>
      </c>
      <c r="AL60" s="6">
        <f t="shared" si="21"/>
        <v>0</v>
      </c>
      <c r="AM60" s="6">
        <f t="shared" si="21"/>
        <v>0</v>
      </c>
    </row>
    <row r="61" spans="6:39" x14ac:dyDescent="0.25">
      <c r="F61" s="6">
        <v>2044</v>
      </c>
      <c r="G61" s="6">
        <f t="shared" si="15"/>
        <v>0</v>
      </c>
      <c r="H61" s="6">
        <f t="shared" si="15"/>
        <v>0</v>
      </c>
      <c r="I61" s="6">
        <f t="shared" si="15"/>
        <v>0</v>
      </c>
      <c r="K61" s="6">
        <v>2044</v>
      </c>
      <c r="L61" s="6">
        <f t="shared" si="16"/>
        <v>0</v>
      </c>
      <c r="M61" s="6">
        <f t="shared" si="16"/>
        <v>0</v>
      </c>
      <c r="N61" s="6">
        <f t="shared" si="16"/>
        <v>0</v>
      </c>
      <c r="P61" s="6">
        <v>2044</v>
      </c>
      <c r="Q61" s="6">
        <f t="shared" si="17"/>
        <v>0</v>
      </c>
      <c r="R61" s="6">
        <f t="shared" si="17"/>
        <v>0</v>
      </c>
      <c r="S61" s="6">
        <f t="shared" si="17"/>
        <v>0</v>
      </c>
      <c r="U61" s="6">
        <v>2044</v>
      </c>
      <c r="V61" s="6">
        <f t="shared" si="18"/>
        <v>0</v>
      </c>
      <c r="W61" s="6">
        <f t="shared" si="18"/>
        <v>0</v>
      </c>
      <c r="X61" s="6">
        <f t="shared" si="18"/>
        <v>0</v>
      </c>
      <c r="Z61" s="6">
        <v>2044</v>
      </c>
      <c r="AA61" s="6">
        <f t="shared" si="19"/>
        <v>0</v>
      </c>
      <c r="AB61" s="6">
        <f t="shared" si="19"/>
        <v>0</v>
      </c>
      <c r="AC61" s="6">
        <f t="shared" si="19"/>
        <v>0</v>
      </c>
      <c r="AE61" s="6">
        <v>2044</v>
      </c>
      <c r="AF61" s="6">
        <f t="shared" si="20"/>
        <v>0</v>
      </c>
      <c r="AG61" s="6">
        <f t="shared" si="20"/>
        <v>0</v>
      </c>
      <c r="AH61" s="6">
        <f t="shared" si="20"/>
        <v>0</v>
      </c>
      <c r="AJ61" s="6">
        <v>2044</v>
      </c>
      <c r="AK61" s="6">
        <f t="shared" si="21"/>
        <v>0</v>
      </c>
      <c r="AL61" s="6">
        <f t="shared" si="21"/>
        <v>0</v>
      </c>
      <c r="AM61" s="6">
        <f t="shared" si="21"/>
        <v>0</v>
      </c>
    </row>
    <row r="62" spans="6:39" x14ac:dyDescent="0.25">
      <c r="F62" s="6">
        <v>2045</v>
      </c>
      <c r="G62" s="6">
        <f t="shared" si="15"/>
        <v>0</v>
      </c>
      <c r="H62" s="6">
        <f t="shared" si="15"/>
        <v>0</v>
      </c>
      <c r="I62" s="6">
        <f t="shared" si="15"/>
        <v>0</v>
      </c>
      <c r="K62" s="6">
        <v>2045</v>
      </c>
      <c r="L62" s="6">
        <f t="shared" si="16"/>
        <v>0</v>
      </c>
      <c r="M62" s="6">
        <f t="shared" si="16"/>
        <v>0</v>
      </c>
      <c r="N62" s="6">
        <f t="shared" si="16"/>
        <v>0</v>
      </c>
      <c r="P62" s="6">
        <v>2045</v>
      </c>
      <c r="Q62" s="6">
        <f t="shared" si="17"/>
        <v>0</v>
      </c>
      <c r="R62" s="6">
        <f t="shared" si="17"/>
        <v>0</v>
      </c>
      <c r="S62" s="6">
        <f t="shared" si="17"/>
        <v>0</v>
      </c>
      <c r="U62" s="6">
        <v>2045</v>
      </c>
      <c r="V62" s="6">
        <f t="shared" si="18"/>
        <v>0</v>
      </c>
      <c r="W62" s="6">
        <f t="shared" si="18"/>
        <v>0</v>
      </c>
      <c r="X62" s="6">
        <f t="shared" si="18"/>
        <v>0</v>
      </c>
      <c r="Z62" s="6">
        <v>2045</v>
      </c>
      <c r="AA62" s="6">
        <f t="shared" si="19"/>
        <v>0</v>
      </c>
      <c r="AB62" s="6">
        <f t="shared" si="19"/>
        <v>0</v>
      </c>
      <c r="AC62" s="6">
        <f t="shared" si="19"/>
        <v>0</v>
      </c>
      <c r="AE62" s="6">
        <v>2045</v>
      </c>
      <c r="AF62" s="6">
        <f t="shared" si="20"/>
        <v>0</v>
      </c>
      <c r="AG62" s="6">
        <f t="shared" si="20"/>
        <v>0</v>
      </c>
      <c r="AH62" s="6">
        <f t="shared" si="20"/>
        <v>0</v>
      </c>
      <c r="AJ62" s="6">
        <v>2045</v>
      </c>
      <c r="AK62" s="6">
        <f t="shared" si="21"/>
        <v>0</v>
      </c>
      <c r="AL62" s="6">
        <f t="shared" si="21"/>
        <v>0</v>
      </c>
      <c r="AM62" s="6">
        <f t="shared" si="21"/>
        <v>0</v>
      </c>
    </row>
    <row r="63" spans="6:39" x14ac:dyDescent="0.25">
      <c r="F63" s="6">
        <v>2046</v>
      </c>
      <c r="G63" s="6">
        <f t="shared" si="15"/>
        <v>0</v>
      </c>
      <c r="H63" s="6">
        <f t="shared" si="15"/>
        <v>0</v>
      </c>
      <c r="I63" s="6">
        <f t="shared" si="15"/>
        <v>0</v>
      </c>
      <c r="K63" s="6">
        <v>2046</v>
      </c>
      <c r="L63" s="6">
        <f t="shared" si="16"/>
        <v>0</v>
      </c>
      <c r="M63" s="6">
        <f t="shared" si="16"/>
        <v>0</v>
      </c>
      <c r="N63" s="6">
        <f t="shared" si="16"/>
        <v>0</v>
      </c>
      <c r="P63" s="6">
        <v>2046</v>
      </c>
      <c r="Q63" s="6">
        <f t="shared" si="17"/>
        <v>0</v>
      </c>
      <c r="R63" s="6">
        <f t="shared" si="17"/>
        <v>0</v>
      </c>
      <c r="S63" s="6">
        <f t="shared" si="17"/>
        <v>0</v>
      </c>
      <c r="U63" s="6">
        <v>2046</v>
      </c>
      <c r="V63" s="6">
        <f t="shared" si="18"/>
        <v>0</v>
      </c>
      <c r="W63" s="6">
        <f t="shared" si="18"/>
        <v>0</v>
      </c>
      <c r="X63" s="6">
        <f t="shared" si="18"/>
        <v>0</v>
      </c>
      <c r="Z63" s="6">
        <v>2046</v>
      </c>
      <c r="AA63" s="6">
        <f t="shared" si="19"/>
        <v>0</v>
      </c>
      <c r="AB63" s="6">
        <f t="shared" si="19"/>
        <v>0</v>
      </c>
      <c r="AC63" s="6">
        <f t="shared" si="19"/>
        <v>0</v>
      </c>
      <c r="AE63" s="6">
        <v>2046</v>
      </c>
      <c r="AF63" s="6">
        <f t="shared" si="20"/>
        <v>0</v>
      </c>
      <c r="AG63" s="6">
        <f t="shared" si="20"/>
        <v>0</v>
      </c>
      <c r="AH63" s="6">
        <f t="shared" si="20"/>
        <v>0</v>
      </c>
      <c r="AJ63" s="6">
        <v>2046</v>
      </c>
      <c r="AK63" s="6">
        <f t="shared" si="21"/>
        <v>0</v>
      </c>
      <c r="AL63" s="6">
        <f t="shared" si="21"/>
        <v>0</v>
      </c>
      <c r="AM63" s="6">
        <f t="shared" si="21"/>
        <v>0</v>
      </c>
    </row>
    <row r="64" spans="6:39" x14ac:dyDescent="0.25">
      <c r="F64" s="6">
        <v>2047</v>
      </c>
      <c r="G64" s="6">
        <f t="shared" si="15"/>
        <v>0</v>
      </c>
      <c r="H64" s="6">
        <f t="shared" si="15"/>
        <v>0</v>
      </c>
      <c r="I64" s="6">
        <f t="shared" si="15"/>
        <v>0</v>
      </c>
      <c r="K64" s="6">
        <v>2047</v>
      </c>
      <c r="L64" s="6">
        <f t="shared" si="16"/>
        <v>0</v>
      </c>
      <c r="M64" s="6">
        <f t="shared" si="16"/>
        <v>0</v>
      </c>
      <c r="N64" s="6">
        <f t="shared" si="16"/>
        <v>0</v>
      </c>
      <c r="P64" s="6">
        <v>2047</v>
      </c>
      <c r="Q64" s="6">
        <f t="shared" si="17"/>
        <v>0</v>
      </c>
      <c r="R64" s="6">
        <f t="shared" si="17"/>
        <v>0</v>
      </c>
      <c r="S64" s="6">
        <f t="shared" si="17"/>
        <v>0</v>
      </c>
      <c r="U64" s="6">
        <v>2047</v>
      </c>
      <c r="V64" s="6">
        <f t="shared" si="18"/>
        <v>0</v>
      </c>
      <c r="W64" s="6">
        <f t="shared" si="18"/>
        <v>0</v>
      </c>
      <c r="X64" s="6">
        <f t="shared" si="18"/>
        <v>0</v>
      </c>
      <c r="Z64" s="6">
        <v>2047</v>
      </c>
      <c r="AA64" s="6">
        <f t="shared" si="19"/>
        <v>0</v>
      </c>
      <c r="AB64" s="6">
        <f t="shared" si="19"/>
        <v>0</v>
      </c>
      <c r="AC64" s="6">
        <f t="shared" si="19"/>
        <v>0</v>
      </c>
      <c r="AE64" s="6">
        <v>2047</v>
      </c>
      <c r="AF64" s="6">
        <f t="shared" si="20"/>
        <v>0</v>
      </c>
      <c r="AG64" s="6">
        <f t="shared" si="20"/>
        <v>0</v>
      </c>
      <c r="AH64" s="6">
        <f t="shared" si="20"/>
        <v>0</v>
      </c>
      <c r="AJ64" s="6">
        <v>2047</v>
      </c>
      <c r="AK64" s="6">
        <f t="shared" si="21"/>
        <v>0</v>
      </c>
      <c r="AL64" s="6">
        <f t="shared" si="21"/>
        <v>0</v>
      </c>
      <c r="AM64" s="6">
        <f t="shared" si="21"/>
        <v>0</v>
      </c>
    </row>
    <row r="65" spans="4:44" x14ac:dyDescent="0.25">
      <c r="F65" s="6">
        <v>2048</v>
      </c>
      <c r="G65" s="6">
        <f t="shared" si="15"/>
        <v>0</v>
      </c>
      <c r="H65" s="6">
        <f t="shared" si="15"/>
        <v>0</v>
      </c>
      <c r="I65" s="6">
        <f t="shared" si="15"/>
        <v>0</v>
      </c>
      <c r="K65" s="6">
        <v>2048</v>
      </c>
      <c r="L65" s="6">
        <f t="shared" si="16"/>
        <v>0</v>
      </c>
      <c r="M65" s="6">
        <f t="shared" si="16"/>
        <v>0</v>
      </c>
      <c r="N65" s="6">
        <f t="shared" si="16"/>
        <v>0</v>
      </c>
      <c r="P65" s="6">
        <v>2048</v>
      </c>
      <c r="Q65" s="6">
        <f t="shared" si="17"/>
        <v>0</v>
      </c>
      <c r="R65" s="6">
        <f t="shared" si="17"/>
        <v>0</v>
      </c>
      <c r="S65" s="6">
        <f t="shared" si="17"/>
        <v>0</v>
      </c>
      <c r="U65" s="6">
        <v>2048</v>
      </c>
      <c r="V65" s="6">
        <f t="shared" si="18"/>
        <v>0</v>
      </c>
      <c r="W65" s="6">
        <f t="shared" si="18"/>
        <v>0</v>
      </c>
      <c r="X65" s="6">
        <f t="shared" si="18"/>
        <v>0</v>
      </c>
      <c r="Z65" s="6">
        <v>2048</v>
      </c>
      <c r="AA65" s="6">
        <f t="shared" si="19"/>
        <v>0</v>
      </c>
      <c r="AB65" s="6">
        <f t="shared" si="19"/>
        <v>0</v>
      </c>
      <c r="AC65" s="6">
        <f t="shared" si="19"/>
        <v>0</v>
      </c>
      <c r="AE65" s="6">
        <v>2048</v>
      </c>
      <c r="AF65" s="6">
        <f t="shared" si="20"/>
        <v>0</v>
      </c>
      <c r="AG65" s="6">
        <f t="shared" si="20"/>
        <v>0</v>
      </c>
      <c r="AH65" s="6">
        <f t="shared" si="20"/>
        <v>0</v>
      </c>
      <c r="AJ65" s="6">
        <v>2048</v>
      </c>
      <c r="AK65" s="6">
        <f t="shared" si="21"/>
        <v>0</v>
      </c>
      <c r="AL65" s="6">
        <f t="shared" si="21"/>
        <v>0</v>
      </c>
      <c r="AM65" s="6">
        <f t="shared" si="21"/>
        <v>0</v>
      </c>
    </row>
    <row r="66" spans="4:44" x14ac:dyDescent="0.25">
      <c r="F66" s="6">
        <v>2049</v>
      </c>
      <c r="G66" s="6">
        <f t="shared" si="15"/>
        <v>0</v>
      </c>
      <c r="H66" s="6">
        <f t="shared" si="15"/>
        <v>0</v>
      </c>
      <c r="I66" s="6">
        <f t="shared" si="15"/>
        <v>0</v>
      </c>
      <c r="K66" s="6">
        <v>2049</v>
      </c>
      <c r="L66" s="6">
        <f t="shared" si="16"/>
        <v>0</v>
      </c>
      <c r="M66" s="6">
        <f t="shared" si="16"/>
        <v>0</v>
      </c>
      <c r="N66" s="6">
        <f t="shared" si="16"/>
        <v>0</v>
      </c>
      <c r="P66" s="6">
        <v>2049</v>
      </c>
      <c r="Q66" s="6">
        <f t="shared" si="17"/>
        <v>0</v>
      </c>
      <c r="R66" s="6">
        <f t="shared" si="17"/>
        <v>0</v>
      </c>
      <c r="S66" s="6">
        <f t="shared" si="17"/>
        <v>0</v>
      </c>
      <c r="U66" s="6">
        <v>2049</v>
      </c>
      <c r="V66" s="6">
        <f t="shared" si="18"/>
        <v>0</v>
      </c>
      <c r="W66" s="6">
        <f t="shared" si="18"/>
        <v>0</v>
      </c>
      <c r="X66" s="6">
        <f t="shared" si="18"/>
        <v>0</v>
      </c>
      <c r="Z66" s="6">
        <v>2049</v>
      </c>
      <c r="AA66" s="6">
        <f t="shared" si="19"/>
        <v>0</v>
      </c>
      <c r="AB66" s="6">
        <f t="shared" si="19"/>
        <v>0</v>
      </c>
      <c r="AC66" s="6">
        <f t="shared" si="19"/>
        <v>0</v>
      </c>
      <c r="AE66" s="6">
        <v>2049</v>
      </c>
      <c r="AF66" s="6">
        <f t="shared" si="20"/>
        <v>0</v>
      </c>
      <c r="AG66" s="6">
        <f t="shared" si="20"/>
        <v>0</v>
      </c>
      <c r="AH66" s="6">
        <f t="shared" si="20"/>
        <v>0</v>
      </c>
      <c r="AJ66" s="6">
        <v>2049</v>
      </c>
      <c r="AK66" s="6">
        <f t="shared" si="21"/>
        <v>0</v>
      </c>
      <c r="AL66" s="6">
        <f t="shared" si="21"/>
        <v>0</v>
      </c>
      <c r="AM66" s="6">
        <f t="shared" si="21"/>
        <v>0</v>
      </c>
    </row>
    <row r="67" spans="4:44" x14ac:dyDescent="0.25">
      <c r="F67" s="6">
        <v>2050</v>
      </c>
      <c r="G67" s="6">
        <f t="shared" si="15"/>
        <v>0</v>
      </c>
      <c r="H67" s="6">
        <f t="shared" si="15"/>
        <v>0</v>
      </c>
      <c r="I67" s="6">
        <f t="shared" si="15"/>
        <v>0</v>
      </c>
      <c r="K67" s="6">
        <v>2050</v>
      </c>
      <c r="L67" s="6">
        <f t="shared" si="16"/>
        <v>0</v>
      </c>
      <c r="M67" s="6">
        <f t="shared" si="16"/>
        <v>0</v>
      </c>
      <c r="N67" s="6">
        <f t="shared" si="16"/>
        <v>0</v>
      </c>
      <c r="P67" s="6">
        <v>2050</v>
      </c>
      <c r="Q67" s="6">
        <f t="shared" si="17"/>
        <v>0</v>
      </c>
      <c r="R67" s="6">
        <f t="shared" si="17"/>
        <v>0</v>
      </c>
      <c r="S67" s="6">
        <f t="shared" si="17"/>
        <v>0</v>
      </c>
      <c r="U67" s="6">
        <v>2050</v>
      </c>
      <c r="V67" s="6">
        <f t="shared" si="18"/>
        <v>0</v>
      </c>
      <c r="W67" s="6">
        <f t="shared" si="18"/>
        <v>0</v>
      </c>
      <c r="X67" s="6">
        <f t="shared" si="18"/>
        <v>0</v>
      </c>
      <c r="Z67" s="6">
        <v>2050</v>
      </c>
      <c r="AA67" s="6">
        <f t="shared" si="19"/>
        <v>0</v>
      </c>
      <c r="AB67" s="6">
        <f t="shared" si="19"/>
        <v>0</v>
      </c>
      <c r="AC67" s="6">
        <f t="shared" si="19"/>
        <v>0</v>
      </c>
      <c r="AE67" s="6">
        <v>2050</v>
      </c>
      <c r="AF67" s="6">
        <f t="shared" si="20"/>
        <v>0</v>
      </c>
      <c r="AG67" s="6">
        <f t="shared" si="20"/>
        <v>0</v>
      </c>
      <c r="AH67" s="6">
        <f t="shared" si="20"/>
        <v>0</v>
      </c>
      <c r="AJ67" s="6">
        <v>2050</v>
      </c>
      <c r="AK67" s="6">
        <f t="shared" si="21"/>
        <v>0</v>
      </c>
      <c r="AL67" s="6">
        <f t="shared" si="21"/>
        <v>0</v>
      </c>
      <c r="AM67" s="6">
        <f t="shared" si="21"/>
        <v>0</v>
      </c>
    </row>
    <row r="68" spans="4:44" ht="44.25" customHeight="1" x14ac:dyDescent="0.25">
      <c r="D68" s="8" t="s">
        <v>61</v>
      </c>
      <c r="E68" s="8"/>
      <c r="G68" s="6">
        <f>G98*1000/0.181</f>
        <v>0</v>
      </c>
      <c r="H68" s="6">
        <f t="shared" ref="H68:I68" si="22">H98*1000/0.181</f>
        <v>0</v>
      </c>
      <c r="I68" s="6">
        <f t="shared" si="22"/>
        <v>0</v>
      </c>
      <c r="L68" s="6">
        <f>L98*1000/0.181</f>
        <v>0</v>
      </c>
      <c r="M68" s="6">
        <f t="shared" ref="M68:N68" si="23">M98*1000/0.181</f>
        <v>0</v>
      </c>
      <c r="N68" s="6">
        <f t="shared" si="23"/>
        <v>0</v>
      </c>
      <c r="Q68" s="6">
        <f>Q98*1000/0.181</f>
        <v>0</v>
      </c>
      <c r="R68" s="6">
        <f t="shared" ref="R68:S68" si="24">R98*1000/0.181</f>
        <v>0</v>
      </c>
      <c r="S68" s="6">
        <f t="shared" si="24"/>
        <v>0</v>
      </c>
      <c r="V68" s="6">
        <f>V98*1000/0.181</f>
        <v>0</v>
      </c>
      <c r="W68" s="6">
        <f t="shared" ref="W68:X68" si="25">W98*1000/0.181</f>
        <v>0</v>
      </c>
      <c r="X68" s="6">
        <f t="shared" si="25"/>
        <v>0</v>
      </c>
      <c r="AA68" s="6">
        <f>AA98*1000/0.181</f>
        <v>0</v>
      </c>
      <c r="AB68" s="6">
        <f t="shared" ref="AB68:AC68" si="26">AB98*1000/0.181</f>
        <v>0</v>
      </c>
      <c r="AC68" s="6">
        <f t="shared" si="26"/>
        <v>0</v>
      </c>
      <c r="AF68" s="6">
        <f>AF98*1000/0.181</f>
        <v>0</v>
      </c>
      <c r="AG68" s="6">
        <f t="shared" ref="AG68:AH68" si="27">AG98*1000/0.181</f>
        <v>0</v>
      </c>
      <c r="AH68" s="6">
        <f t="shared" si="27"/>
        <v>0</v>
      </c>
      <c r="AK68" s="6">
        <f>AK98*1000/0.181</f>
        <v>0</v>
      </c>
      <c r="AL68" s="6">
        <f t="shared" ref="AL68:AM68" si="28">AL98*1000/0.181</f>
        <v>0</v>
      </c>
      <c r="AM68" s="6">
        <f t="shared" si="28"/>
        <v>0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0</v>
      </c>
      <c r="H72" s="6">
        <f>($G$2-H41)*0.181/1000</f>
        <v>0</v>
      </c>
      <c r="I72" s="6">
        <f>($G$2-I41)*0.181/1000</f>
        <v>0</v>
      </c>
      <c r="K72" s="6">
        <v>2024</v>
      </c>
      <c r="L72" s="6">
        <f>($H$2-L41)*0.181/1000</f>
        <v>0</v>
      </c>
      <c r="M72" s="6">
        <f>($H$2-M41)*0.181/1000</f>
        <v>0</v>
      </c>
      <c r="N72" s="6">
        <f>($H$2-N41)*0.181/1000</f>
        <v>0</v>
      </c>
      <c r="P72" s="6">
        <v>2024</v>
      </c>
      <c r="Q72" s="6">
        <f>($I$2-Q41)*0.181/1000</f>
        <v>0</v>
      </c>
      <c r="R72" s="6">
        <f>($I$2-R41)*0.181/1000</f>
        <v>0</v>
      </c>
      <c r="S72" s="6">
        <f>($I$2-S41)*0.181/1000</f>
        <v>0</v>
      </c>
      <c r="U72" s="6">
        <v>2024</v>
      </c>
      <c r="V72" s="6">
        <f>($J$2-V41)*0.181/1000</f>
        <v>0</v>
      </c>
      <c r="W72" s="6">
        <f>($J$2-W41)*0.181/1000</f>
        <v>0</v>
      </c>
      <c r="X72" s="6">
        <f>($J$2-X41)*0.181/1000</f>
        <v>0</v>
      </c>
      <c r="Z72" s="6">
        <v>2024</v>
      </c>
      <c r="AA72" s="6">
        <f>($K$2-AA41)*0.181/1000</f>
        <v>0</v>
      </c>
      <c r="AB72" s="6">
        <f>($K$2-AB41)*0.181/1000</f>
        <v>0</v>
      </c>
      <c r="AC72" s="6">
        <f>($K$2-AC41)*0.181/1000</f>
        <v>0</v>
      </c>
      <c r="AE72" s="6">
        <v>2024</v>
      </c>
      <c r="AF72" s="6">
        <f>($L$2-AF41)*0.181/1000</f>
        <v>0</v>
      </c>
      <c r="AG72" s="6">
        <f>($L$2-AG41)*0.181/1000</f>
        <v>0</v>
      </c>
      <c r="AH72" s="6">
        <f>($L$2-AH41)*0.181/1000</f>
        <v>0</v>
      </c>
      <c r="AJ72" s="6">
        <v>2024</v>
      </c>
      <c r="AK72" s="6">
        <f>($M$2-AK41)*0.181/1000</f>
        <v>0</v>
      </c>
      <c r="AL72" s="6">
        <f>($M$2-AL41)*0.181/1000</f>
        <v>0</v>
      </c>
      <c r="AM72" s="6">
        <f>($M$2-AM41)*0.181/1000</f>
        <v>0</v>
      </c>
      <c r="AO72" s="6">
        <v>2024</v>
      </c>
      <c r="AP72" s="6">
        <f>G72+L72+Q72+V72+AA72+AF72+AK72</f>
        <v>0</v>
      </c>
      <c r="AQ72" s="6">
        <f t="shared" ref="AQ72:AR87" si="29">H72+M72+R72+W72+AB72+AG72+AL72</f>
        <v>0</v>
      </c>
      <c r="AR72" s="6">
        <f t="shared" si="29"/>
        <v>0</v>
      </c>
    </row>
    <row r="73" spans="4:44" x14ac:dyDescent="0.25">
      <c r="F73" s="6">
        <v>2025</v>
      </c>
      <c r="G73" s="6">
        <f t="shared" ref="G73:I88" si="30">($G$2-G42)*0.181/1000</f>
        <v>0</v>
      </c>
      <c r="H73" s="6">
        <f t="shared" si="30"/>
        <v>0</v>
      </c>
      <c r="I73" s="6">
        <f t="shared" si="30"/>
        <v>0</v>
      </c>
      <c r="K73" s="6">
        <v>2025</v>
      </c>
      <c r="L73" s="6">
        <f t="shared" ref="L73:N88" si="31">($H$2-L42)*0.181/1000</f>
        <v>0</v>
      </c>
      <c r="M73" s="6">
        <f t="shared" si="31"/>
        <v>0</v>
      </c>
      <c r="N73" s="6">
        <f t="shared" si="31"/>
        <v>0</v>
      </c>
      <c r="P73" s="6">
        <v>2025</v>
      </c>
      <c r="Q73" s="6">
        <f t="shared" ref="Q73:S88" si="32">($I$2-Q42)*0.181/1000</f>
        <v>0</v>
      </c>
      <c r="R73" s="6">
        <f t="shared" si="32"/>
        <v>0</v>
      </c>
      <c r="S73" s="6">
        <f t="shared" si="32"/>
        <v>0</v>
      </c>
      <c r="U73" s="6">
        <v>2025</v>
      </c>
      <c r="V73" s="6">
        <f t="shared" ref="V73:X88" si="33">($J$2-V42)*0.181/1000</f>
        <v>0</v>
      </c>
      <c r="W73" s="6">
        <f t="shared" si="33"/>
        <v>0</v>
      </c>
      <c r="X73" s="6">
        <f t="shared" si="33"/>
        <v>0</v>
      </c>
      <c r="Z73" s="6">
        <v>2025</v>
      </c>
      <c r="AA73" s="6">
        <f t="shared" ref="AA73:AC88" si="34">($K$2-AA42)*0.181/1000</f>
        <v>0</v>
      </c>
      <c r="AB73" s="6">
        <f t="shared" si="34"/>
        <v>0</v>
      </c>
      <c r="AC73" s="6">
        <f t="shared" si="34"/>
        <v>0</v>
      </c>
      <c r="AE73" s="6">
        <v>2025</v>
      </c>
      <c r="AF73" s="6">
        <f t="shared" ref="AF73:AH88" si="35">($L$2-AF42)*0.181/1000</f>
        <v>0</v>
      </c>
      <c r="AG73" s="6">
        <f t="shared" si="35"/>
        <v>0</v>
      </c>
      <c r="AH73" s="6">
        <f t="shared" si="35"/>
        <v>0</v>
      </c>
      <c r="AJ73" s="6">
        <v>2025</v>
      </c>
      <c r="AK73" s="6">
        <f t="shared" ref="AK73:AM88" si="36">($M$2-AK42)*0.181/1000</f>
        <v>0</v>
      </c>
      <c r="AL73" s="6">
        <f t="shared" si="36"/>
        <v>0</v>
      </c>
      <c r="AM73" s="6">
        <f t="shared" si="36"/>
        <v>0</v>
      </c>
      <c r="AO73" s="6">
        <v>2025</v>
      </c>
      <c r="AP73" s="6">
        <f t="shared" ref="AP73:AR98" si="37">G73+L73+Q73+V73+AA73+AF73+AK73</f>
        <v>0</v>
      </c>
      <c r="AQ73" s="6">
        <f t="shared" si="29"/>
        <v>0</v>
      </c>
      <c r="AR73" s="6">
        <f t="shared" si="29"/>
        <v>0</v>
      </c>
    </row>
    <row r="74" spans="4:44" x14ac:dyDescent="0.25">
      <c r="F74" s="6">
        <v>2026</v>
      </c>
      <c r="G74" s="6">
        <f t="shared" si="30"/>
        <v>0</v>
      </c>
      <c r="H74" s="6">
        <f t="shared" si="30"/>
        <v>0</v>
      </c>
      <c r="I74" s="6">
        <f t="shared" si="30"/>
        <v>0</v>
      </c>
      <c r="K74" s="6">
        <v>2026</v>
      </c>
      <c r="L74" s="6">
        <f t="shared" si="31"/>
        <v>0</v>
      </c>
      <c r="M74" s="6">
        <f t="shared" si="31"/>
        <v>0</v>
      </c>
      <c r="N74" s="6">
        <f t="shared" si="31"/>
        <v>0</v>
      </c>
      <c r="P74" s="6">
        <v>2026</v>
      </c>
      <c r="Q74" s="6">
        <f t="shared" si="32"/>
        <v>0</v>
      </c>
      <c r="R74" s="6">
        <f t="shared" si="32"/>
        <v>0</v>
      </c>
      <c r="S74" s="6">
        <f t="shared" si="32"/>
        <v>0</v>
      </c>
      <c r="U74" s="6">
        <v>2026</v>
      </c>
      <c r="V74" s="6">
        <f t="shared" si="33"/>
        <v>0</v>
      </c>
      <c r="W74" s="6">
        <f t="shared" si="33"/>
        <v>0</v>
      </c>
      <c r="X74" s="6">
        <f t="shared" si="33"/>
        <v>0</v>
      </c>
      <c r="Z74" s="6">
        <v>2026</v>
      </c>
      <c r="AA74" s="6">
        <f t="shared" si="34"/>
        <v>0</v>
      </c>
      <c r="AB74" s="6">
        <f t="shared" si="34"/>
        <v>0</v>
      </c>
      <c r="AC74" s="6">
        <f t="shared" si="34"/>
        <v>0</v>
      </c>
      <c r="AE74" s="6">
        <v>2026</v>
      </c>
      <c r="AF74" s="6">
        <f t="shared" si="35"/>
        <v>0</v>
      </c>
      <c r="AG74" s="6">
        <f t="shared" si="35"/>
        <v>0</v>
      </c>
      <c r="AH74" s="6">
        <f t="shared" si="35"/>
        <v>0</v>
      </c>
      <c r="AJ74" s="6">
        <v>2026</v>
      </c>
      <c r="AK74" s="6">
        <f t="shared" si="36"/>
        <v>0</v>
      </c>
      <c r="AL74" s="6">
        <f t="shared" si="36"/>
        <v>0</v>
      </c>
      <c r="AM74" s="6">
        <f t="shared" si="36"/>
        <v>0</v>
      </c>
      <c r="AO74" s="6">
        <v>2026</v>
      </c>
      <c r="AP74" s="6">
        <f t="shared" si="37"/>
        <v>0</v>
      </c>
      <c r="AQ74" s="6">
        <f t="shared" si="29"/>
        <v>0</v>
      </c>
      <c r="AR74" s="6">
        <f t="shared" si="29"/>
        <v>0</v>
      </c>
    </row>
    <row r="75" spans="4:44" x14ac:dyDescent="0.25">
      <c r="F75" s="6">
        <v>2027</v>
      </c>
      <c r="G75" s="6">
        <f t="shared" si="30"/>
        <v>0</v>
      </c>
      <c r="H75" s="6">
        <f t="shared" si="30"/>
        <v>0</v>
      </c>
      <c r="I75" s="6">
        <f t="shared" si="30"/>
        <v>0</v>
      </c>
      <c r="K75" s="6">
        <v>2027</v>
      </c>
      <c r="L75" s="6">
        <f t="shared" si="31"/>
        <v>0</v>
      </c>
      <c r="M75" s="6">
        <f t="shared" si="31"/>
        <v>0</v>
      </c>
      <c r="N75" s="6">
        <f t="shared" si="31"/>
        <v>0</v>
      </c>
      <c r="P75" s="6">
        <v>2027</v>
      </c>
      <c r="Q75" s="6">
        <f t="shared" si="32"/>
        <v>0</v>
      </c>
      <c r="R75" s="6">
        <f t="shared" si="32"/>
        <v>0</v>
      </c>
      <c r="S75" s="6">
        <f t="shared" si="32"/>
        <v>0</v>
      </c>
      <c r="U75" s="6">
        <v>2027</v>
      </c>
      <c r="V75" s="6">
        <f t="shared" si="33"/>
        <v>0</v>
      </c>
      <c r="W75" s="6">
        <f t="shared" si="33"/>
        <v>0</v>
      </c>
      <c r="X75" s="6">
        <f t="shared" si="33"/>
        <v>0</v>
      </c>
      <c r="Z75" s="6">
        <v>2027</v>
      </c>
      <c r="AA75" s="6">
        <f t="shared" si="34"/>
        <v>0</v>
      </c>
      <c r="AB75" s="6">
        <f t="shared" si="34"/>
        <v>0</v>
      </c>
      <c r="AC75" s="6">
        <f t="shared" si="34"/>
        <v>0</v>
      </c>
      <c r="AE75" s="6">
        <v>2027</v>
      </c>
      <c r="AF75" s="6">
        <f t="shared" si="35"/>
        <v>0</v>
      </c>
      <c r="AG75" s="6">
        <f t="shared" si="35"/>
        <v>0</v>
      </c>
      <c r="AH75" s="6">
        <f t="shared" si="35"/>
        <v>0</v>
      </c>
      <c r="AJ75" s="6">
        <v>2027</v>
      </c>
      <c r="AK75" s="6">
        <f t="shared" si="36"/>
        <v>0</v>
      </c>
      <c r="AL75" s="6">
        <f t="shared" si="36"/>
        <v>0</v>
      </c>
      <c r="AM75" s="6">
        <f t="shared" si="36"/>
        <v>0</v>
      </c>
      <c r="AO75" s="6">
        <v>2027</v>
      </c>
      <c r="AP75" s="6">
        <f t="shared" si="37"/>
        <v>0</v>
      </c>
      <c r="AQ75" s="6">
        <f t="shared" si="29"/>
        <v>0</v>
      </c>
      <c r="AR75" s="6">
        <f t="shared" si="29"/>
        <v>0</v>
      </c>
    </row>
    <row r="76" spans="4:44" x14ac:dyDescent="0.25">
      <c r="F76" s="6">
        <v>2028</v>
      </c>
      <c r="G76" s="6">
        <f t="shared" si="30"/>
        <v>0</v>
      </c>
      <c r="H76" s="6">
        <f t="shared" si="30"/>
        <v>0</v>
      </c>
      <c r="I76" s="6">
        <f t="shared" si="30"/>
        <v>0</v>
      </c>
      <c r="K76" s="6">
        <v>2028</v>
      </c>
      <c r="L76" s="6">
        <f t="shared" si="31"/>
        <v>0</v>
      </c>
      <c r="M76" s="6">
        <f t="shared" si="31"/>
        <v>0</v>
      </c>
      <c r="N76" s="6">
        <f t="shared" si="31"/>
        <v>0</v>
      </c>
      <c r="P76" s="6">
        <v>2028</v>
      </c>
      <c r="Q76" s="6">
        <f t="shared" si="32"/>
        <v>0</v>
      </c>
      <c r="R76" s="6">
        <f t="shared" si="32"/>
        <v>0</v>
      </c>
      <c r="S76" s="6">
        <f t="shared" si="32"/>
        <v>0</v>
      </c>
      <c r="U76" s="6">
        <v>2028</v>
      </c>
      <c r="V76" s="6">
        <f t="shared" si="33"/>
        <v>0</v>
      </c>
      <c r="W76" s="6">
        <f t="shared" si="33"/>
        <v>0</v>
      </c>
      <c r="X76" s="6">
        <f t="shared" si="33"/>
        <v>0</v>
      </c>
      <c r="Z76" s="6">
        <v>2028</v>
      </c>
      <c r="AA76" s="6">
        <f t="shared" si="34"/>
        <v>0</v>
      </c>
      <c r="AB76" s="6">
        <f t="shared" si="34"/>
        <v>0</v>
      </c>
      <c r="AC76" s="6">
        <f t="shared" si="34"/>
        <v>0</v>
      </c>
      <c r="AE76" s="6">
        <v>2028</v>
      </c>
      <c r="AF76" s="6">
        <f t="shared" si="35"/>
        <v>0</v>
      </c>
      <c r="AG76" s="6">
        <f t="shared" si="35"/>
        <v>0</v>
      </c>
      <c r="AH76" s="6">
        <f t="shared" si="35"/>
        <v>0</v>
      </c>
      <c r="AJ76" s="6">
        <v>2028</v>
      </c>
      <c r="AK76" s="6">
        <f t="shared" si="36"/>
        <v>0</v>
      </c>
      <c r="AL76" s="6">
        <f t="shared" si="36"/>
        <v>0</v>
      </c>
      <c r="AM76" s="6">
        <f t="shared" si="36"/>
        <v>0</v>
      </c>
      <c r="AO76" s="6">
        <v>2028</v>
      </c>
      <c r="AP76" s="6">
        <f t="shared" si="37"/>
        <v>0</v>
      </c>
      <c r="AQ76" s="6">
        <f t="shared" si="29"/>
        <v>0</v>
      </c>
      <c r="AR76" s="6">
        <f t="shared" si="29"/>
        <v>0</v>
      </c>
    </row>
    <row r="77" spans="4:44" x14ac:dyDescent="0.25">
      <c r="F77" s="6">
        <v>2029</v>
      </c>
      <c r="G77" s="6">
        <f t="shared" si="30"/>
        <v>0</v>
      </c>
      <c r="H77" s="6">
        <f t="shared" si="30"/>
        <v>0</v>
      </c>
      <c r="I77" s="6">
        <f t="shared" si="30"/>
        <v>0</v>
      </c>
      <c r="K77" s="6">
        <v>2029</v>
      </c>
      <c r="L77" s="6">
        <f t="shared" si="31"/>
        <v>0</v>
      </c>
      <c r="M77" s="6">
        <f t="shared" si="31"/>
        <v>0</v>
      </c>
      <c r="N77" s="6">
        <f t="shared" si="31"/>
        <v>0</v>
      </c>
      <c r="P77" s="6">
        <v>2029</v>
      </c>
      <c r="Q77" s="6">
        <f t="shared" si="32"/>
        <v>0</v>
      </c>
      <c r="R77" s="6">
        <f t="shared" si="32"/>
        <v>0</v>
      </c>
      <c r="S77" s="6">
        <f t="shared" si="32"/>
        <v>0</v>
      </c>
      <c r="U77" s="6">
        <v>2029</v>
      </c>
      <c r="V77" s="6">
        <f t="shared" si="33"/>
        <v>0</v>
      </c>
      <c r="W77" s="6">
        <f t="shared" si="33"/>
        <v>0</v>
      </c>
      <c r="X77" s="6">
        <f t="shared" si="33"/>
        <v>0</v>
      </c>
      <c r="Z77" s="6">
        <v>2029</v>
      </c>
      <c r="AA77" s="6">
        <f t="shared" si="34"/>
        <v>0</v>
      </c>
      <c r="AB77" s="6">
        <f t="shared" si="34"/>
        <v>0</v>
      </c>
      <c r="AC77" s="6">
        <f t="shared" si="34"/>
        <v>0</v>
      </c>
      <c r="AE77" s="6">
        <v>2029</v>
      </c>
      <c r="AF77" s="6">
        <f t="shared" si="35"/>
        <v>0</v>
      </c>
      <c r="AG77" s="6">
        <f t="shared" si="35"/>
        <v>0</v>
      </c>
      <c r="AH77" s="6">
        <f t="shared" si="35"/>
        <v>0</v>
      </c>
      <c r="AJ77" s="6">
        <v>2029</v>
      </c>
      <c r="AK77" s="6">
        <f t="shared" si="36"/>
        <v>0</v>
      </c>
      <c r="AL77" s="6">
        <f t="shared" si="36"/>
        <v>0</v>
      </c>
      <c r="AM77" s="6">
        <f t="shared" si="36"/>
        <v>0</v>
      </c>
      <c r="AO77" s="6">
        <v>2029</v>
      </c>
      <c r="AP77" s="6">
        <f t="shared" si="37"/>
        <v>0</v>
      </c>
      <c r="AQ77" s="6">
        <f t="shared" si="29"/>
        <v>0</v>
      </c>
      <c r="AR77" s="6">
        <f t="shared" si="29"/>
        <v>0</v>
      </c>
    </row>
    <row r="78" spans="4:44" x14ac:dyDescent="0.25">
      <c r="F78" s="6">
        <v>2030</v>
      </c>
      <c r="G78" s="6">
        <f t="shared" si="30"/>
        <v>0</v>
      </c>
      <c r="H78" s="6">
        <f t="shared" si="30"/>
        <v>0</v>
      </c>
      <c r="I78" s="6">
        <f t="shared" si="30"/>
        <v>0</v>
      </c>
      <c r="K78" s="6">
        <v>2030</v>
      </c>
      <c r="L78" s="6">
        <f t="shared" si="31"/>
        <v>0</v>
      </c>
      <c r="M78" s="6">
        <f t="shared" si="31"/>
        <v>0</v>
      </c>
      <c r="N78" s="6">
        <f t="shared" si="31"/>
        <v>0</v>
      </c>
      <c r="P78" s="6">
        <v>2030</v>
      </c>
      <c r="Q78" s="6">
        <f t="shared" si="32"/>
        <v>0</v>
      </c>
      <c r="R78" s="6">
        <f t="shared" si="32"/>
        <v>0</v>
      </c>
      <c r="S78" s="6">
        <f t="shared" si="32"/>
        <v>0</v>
      </c>
      <c r="U78" s="6">
        <v>2030</v>
      </c>
      <c r="V78" s="6">
        <f t="shared" si="33"/>
        <v>0</v>
      </c>
      <c r="W78" s="6">
        <f t="shared" si="33"/>
        <v>0</v>
      </c>
      <c r="X78" s="6">
        <f t="shared" si="33"/>
        <v>0</v>
      </c>
      <c r="Z78" s="6">
        <v>2030</v>
      </c>
      <c r="AA78" s="6">
        <f t="shared" si="34"/>
        <v>0</v>
      </c>
      <c r="AB78" s="6">
        <f t="shared" si="34"/>
        <v>0</v>
      </c>
      <c r="AC78" s="6">
        <f t="shared" si="34"/>
        <v>0</v>
      </c>
      <c r="AE78" s="6">
        <v>2030</v>
      </c>
      <c r="AF78" s="6">
        <f t="shared" si="35"/>
        <v>0</v>
      </c>
      <c r="AG78" s="6">
        <f t="shared" si="35"/>
        <v>0</v>
      </c>
      <c r="AH78" s="6">
        <f t="shared" si="35"/>
        <v>0</v>
      </c>
      <c r="AJ78" s="6">
        <v>2030</v>
      </c>
      <c r="AK78" s="6">
        <f t="shared" si="36"/>
        <v>0</v>
      </c>
      <c r="AL78" s="6">
        <f t="shared" si="36"/>
        <v>0</v>
      </c>
      <c r="AM78" s="6">
        <f t="shared" si="36"/>
        <v>0</v>
      </c>
      <c r="AO78" s="6">
        <v>2030</v>
      </c>
      <c r="AP78" s="6">
        <f t="shared" si="37"/>
        <v>0</v>
      </c>
      <c r="AQ78" s="6">
        <f t="shared" si="29"/>
        <v>0</v>
      </c>
      <c r="AR78" s="6">
        <f t="shared" si="29"/>
        <v>0</v>
      </c>
    </row>
    <row r="79" spans="4:44" x14ac:dyDescent="0.25">
      <c r="F79" s="6">
        <v>2031</v>
      </c>
      <c r="G79" s="6">
        <f t="shared" si="30"/>
        <v>0</v>
      </c>
      <c r="H79" s="6">
        <f t="shared" si="30"/>
        <v>0</v>
      </c>
      <c r="I79" s="6">
        <f t="shared" si="30"/>
        <v>0</v>
      </c>
      <c r="K79" s="6">
        <v>2031</v>
      </c>
      <c r="L79" s="6">
        <f t="shared" si="31"/>
        <v>0</v>
      </c>
      <c r="M79" s="6">
        <f t="shared" si="31"/>
        <v>0</v>
      </c>
      <c r="N79" s="6">
        <f t="shared" si="31"/>
        <v>0</v>
      </c>
      <c r="P79" s="6">
        <v>2031</v>
      </c>
      <c r="Q79" s="6">
        <f t="shared" si="32"/>
        <v>0</v>
      </c>
      <c r="R79" s="6">
        <f t="shared" si="32"/>
        <v>0</v>
      </c>
      <c r="S79" s="6">
        <f t="shared" si="32"/>
        <v>0</v>
      </c>
      <c r="U79" s="6">
        <v>2031</v>
      </c>
      <c r="V79" s="6">
        <f t="shared" si="33"/>
        <v>0</v>
      </c>
      <c r="W79" s="6">
        <f t="shared" si="33"/>
        <v>0</v>
      </c>
      <c r="X79" s="6">
        <f t="shared" si="33"/>
        <v>0</v>
      </c>
      <c r="Z79" s="6">
        <v>2031</v>
      </c>
      <c r="AA79" s="6">
        <f t="shared" si="34"/>
        <v>0</v>
      </c>
      <c r="AB79" s="6">
        <f t="shared" si="34"/>
        <v>0</v>
      </c>
      <c r="AC79" s="6">
        <f t="shared" si="34"/>
        <v>0</v>
      </c>
      <c r="AE79" s="6">
        <v>2031</v>
      </c>
      <c r="AF79" s="6">
        <f t="shared" si="35"/>
        <v>0</v>
      </c>
      <c r="AG79" s="6">
        <f t="shared" si="35"/>
        <v>0</v>
      </c>
      <c r="AH79" s="6">
        <f t="shared" si="35"/>
        <v>0</v>
      </c>
      <c r="AJ79" s="6">
        <v>2031</v>
      </c>
      <c r="AK79" s="6">
        <f t="shared" si="36"/>
        <v>0</v>
      </c>
      <c r="AL79" s="6">
        <f t="shared" si="36"/>
        <v>0</v>
      </c>
      <c r="AM79" s="6">
        <f t="shared" si="36"/>
        <v>0</v>
      </c>
      <c r="AO79" s="6">
        <v>2031</v>
      </c>
      <c r="AP79" s="6">
        <f t="shared" si="37"/>
        <v>0</v>
      </c>
      <c r="AQ79" s="6">
        <f t="shared" si="29"/>
        <v>0</v>
      </c>
      <c r="AR79" s="6">
        <f t="shared" si="29"/>
        <v>0</v>
      </c>
    </row>
    <row r="80" spans="4:44" x14ac:dyDescent="0.25">
      <c r="F80" s="6">
        <v>2032</v>
      </c>
      <c r="G80" s="6">
        <f t="shared" si="30"/>
        <v>0</v>
      </c>
      <c r="H80" s="6">
        <f t="shared" si="30"/>
        <v>0</v>
      </c>
      <c r="I80" s="6">
        <f t="shared" si="30"/>
        <v>0</v>
      </c>
      <c r="K80" s="6">
        <v>2032</v>
      </c>
      <c r="L80" s="6">
        <f t="shared" si="31"/>
        <v>0</v>
      </c>
      <c r="M80" s="6">
        <f t="shared" si="31"/>
        <v>0</v>
      </c>
      <c r="N80" s="6">
        <f t="shared" si="31"/>
        <v>0</v>
      </c>
      <c r="P80" s="6">
        <v>2032</v>
      </c>
      <c r="Q80" s="6">
        <f t="shared" si="32"/>
        <v>0</v>
      </c>
      <c r="R80" s="6">
        <f t="shared" si="32"/>
        <v>0</v>
      </c>
      <c r="S80" s="6">
        <f t="shared" si="32"/>
        <v>0</v>
      </c>
      <c r="U80" s="6">
        <v>2032</v>
      </c>
      <c r="V80" s="6">
        <f t="shared" si="33"/>
        <v>0</v>
      </c>
      <c r="W80" s="6">
        <f t="shared" si="33"/>
        <v>0</v>
      </c>
      <c r="X80" s="6">
        <f t="shared" si="33"/>
        <v>0</v>
      </c>
      <c r="Z80" s="6">
        <v>2032</v>
      </c>
      <c r="AA80" s="6">
        <f t="shared" si="34"/>
        <v>0</v>
      </c>
      <c r="AB80" s="6">
        <f t="shared" si="34"/>
        <v>0</v>
      </c>
      <c r="AC80" s="6">
        <f t="shared" si="34"/>
        <v>0</v>
      </c>
      <c r="AE80" s="6">
        <v>2032</v>
      </c>
      <c r="AF80" s="6">
        <f t="shared" si="35"/>
        <v>0</v>
      </c>
      <c r="AG80" s="6">
        <f t="shared" si="35"/>
        <v>0</v>
      </c>
      <c r="AH80" s="6">
        <f t="shared" si="35"/>
        <v>0</v>
      </c>
      <c r="AJ80" s="6">
        <v>2032</v>
      </c>
      <c r="AK80" s="6">
        <f t="shared" si="36"/>
        <v>0</v>
      </c>
      <c r="AL80" s="6">
        <f t="shared" si="36"/>
        <v>0</v>
      </c>
      <c r="AM80" s="6">
        <f t="shared" si="36"/>
        <v>0</v>
      </c>
      <c r="AO80" s="6">
        <v>2032</v>
      </c>
      <c r="AP80" s="6">
        <f t="shared" si="37"/>
        <v>0</v>
      </c>
      <c r="AQ80" s="6">
        <f t="shared" si="29"/>
        <v>0</v>
      </c>
      <c r="AR80" s="6">
        <f t="shared" si="29"/>
        <v>0</v>
      </c>
    </row>
    <row r="81" spans="6:44" x14ac:dyDescent="0.25">
      <c r="F81" s="6">
        <v>2033</v>
      </c>
      <c r="G81" s="6">
        <f t="shared" si="30"/>
        <v>0</v>
      </c>
      <c r="H81" s="6">
        <f t="shared" si="30"/>
        <v>0</v>
      </c>
      <c r="I81" s="6">
        <f t="shared" si="30"/>
        <v>0</v>
      </c>
      <c r="K81" s="6">
        <v>2033</v>
      </c>
      <c r="L81" s="6">
        <f t="shared" si="31"/>
        <v>0</v>
      </c>
      <c r="M81" s="6">
        <f t="shared" si="31"/>
        <v>0</v>
      </c>
      <c r="N81" s="6">
        <f t="shared" si="31"/>
        <v>0</v>
      </c>
      <c r="P81" s="6">
        <v>2033</v>
      </c>
      <c r="Q81" s="6">
        <f t="shared" si="32"/>
        <v>0</v>
      </c>
      <c r="R81" s="6">
        <f t="shared" si="32"/>
        <v>0</v>
      </c>
      <c r="S81" s="6">
        <f t="shared" si="32"/>
        <v>0</v>
      </c>
      <c r="U81" s="6">
        <v>2033</v>
      </c>
      <c r="V81" s="6">
        <f t="shared" si="33"/>
        <v>0</v>
      </c>
      <c r="W81" s="6">
        <f t="shared" si="33"/>
        <v>0</v>
      </c>
      <c r="X81" s="6">
        <f t="shared" si="33"/>
        <v>0</v>
      </c>
      <c r="Z81" s="6">
        <v>2033</v>
      </c>
      <c r="AA81" s="6">
        <f t="shared" si="34"/>
        <v>0</v>
      </c>
      <c r="AB81" s="6">
        <f t="shared" si="34"/>
        <v>0</v>
      </c>
      <c r="AC81" s="6">
        <f t="shared" si="34"/>
        <v>0</v>
      </c>
      <c r="AE81" s="6">
        <v>2033</v>
      </c>
      <c r="AF81" s="6">
        <f t="shared" si="35"/>
        <v>0</v>
      </c>
      <c r="AG81" s="6">
        <f t="shared" si="35"/>
        <v>0</v>
      </c>
      <c r="AH81" s="6">
        <f t="shared" si="35"/>
        <v>0</v>
      </c>
      <c r="AJ81" s="6">
        <v>2033</v>
      </c>
      <c r="AK81" s="6">
        <f t="shared" si="36"/>
        <v>0</v>
      </c>
      <c r="AL81" s="6">
        <f t="shared" si="36"/>
        <v>0</v>
      </c>
      <c r="AM81" s="6">
        <f t="shared" si="36"/>
        <v>0</v>
      </c>
      <c r="AO81" s="6">
        <v>2033</v>
      </c>
      <c r="AP81" s="6">
        <f t="shared" si="37"/>
        <v>0</v>
      </c>
      <c r="AQ81" s="6">
        <f t="shared" si="29"/>
        <v>0</v>
      </c>
      <c r="AR81" s="6">
        <f t="shared" si="29"/>
        <v>0</v>
      </c>
    </row>
    <row r="82" spans="6:44" x14ac:dyDescent="0.25">
      <c r="F82" s="6">
        <v>2034</v>
      </c>
      <c r="G82" s="6">
        <f t="shared" si="30"/>
        <v>0</v>
      </c>
      <c r="H82" s="6">
        <f t="shared" si="30"/>
        <v>0</v>
      </c>
      <c r="I82" s="6">
        <f t="shared" si="30"/>
        <v>0</v>
      </c>
      <c r="K82" s="6">
        <v>2034</v>
      </c>
      <c r="L82" s="6">
        <f t="shared" si="31"/>
        <v>0</v>
      </c>
      <c r="M82" s="6">
        <f t="shared" si="31"/>
        <v>0</v>
      </c>
      <c r="N82" s="6">
        <f t="shared" si="31"/>
        <v>0</v>
      </c>
      <c r="P82" s="6">
        <v>2034</v>
      </c>
      <c r="Q82" s="6">
        <f t="shared" si="32"/>
        <v>0</v>
      </c>
      <c r="R82" s="6">
        <f t="shared" si="32"/>
        <v>0</v>
      </c>
      <c r="S82" s="6">
        <f t="shared" si="32"/>
        <v>0</v>
      </c>
      <c r="U82" s="6">
        <v>2034</v>
      </c>
      <c r="V82" s="6">
        <f t="shared" si="33"/>
        <v>0</v>
      </c>
      <c r="W82" s="6">
        <f t="shared" si="33"/>
        <v>0</v>
      </c>
      <c r="X82" s="6">
        <f t="shared" si="33"/>
        <v>0</v>
      </c>
      <c r="Z82" s="6">
        <v>2034</v>
      </c>
      <c r="AA82" s="6">
        <f t="shared" si="34"/>
        <v>0</v>
      </c>
      <c r="AB82" s="6">
        <f t="shared" si="34"/>
        <v>0</v>
      </c>
      <c r="AC82" s="6">
        <f t="shared" si="34"/>
        <v>0</v>
      </c>
      <c r="AE82" s="6">
        <v>2034</v>
      </c>
      <c r="AF82" s="6">
        <f t="shared" si="35"/>
        <v>0</v>
      </c>
      <c r="AG82" s="6">
        <f t="shared" si="35"/>
        <v>0</v>
      </c>
      <c r="AH82" s="6">
        <f t="shared" si="35"/>
        <v>0</v>
      </c>
      <c r="AJ82" s="6">
        <v>2034</v>
      </c>
      <c r="AK82" s="6">
        <f t="shared" si="36"/>
        <v>0</v>
      </c>
      <c r="AL82" s="6">
        <f t="shared" si="36"/>
        <v>0</v>
      </c>
      <c r="AM82" s="6">
        <f t="shared" si="36"/>
        <v>0</v>
      </c>
      <c r="AO82" s="6">
        <v>2034</v>
      </c>
      <c r="AP82" s="6">
        <f t="shared" si="37"/>
        <v>0</v>
      </c>
      <c r="AQ82" s="6">
        <f t="shared" si="29"/>
        <v>0</v>
      </c>
      <c r="AR82" s="6">
        <f t="shared" si="29"/>
        <v>0</v>
      </c>
    </row>
    <row r="83" spans="6:44" x14ac:dyDescent="0.25">
      <c r="F83" s="6">
        <v>2035</v>
      </c>
      <c r="G83" s="6">
        <f t="shared" si="30"/>
        <v>0</v>
      </c>
      <c r="H83" s="6">
        <f t="shared" si="30"/>
        <v>0</v>
      </c>
      <c r="I83" s="6">
        <f t="shared" si="30"/>
        <v>0</v>
      </c>
      <c r="K83" s="6">
        <v>2035</v>
      </c>
      <c r="L83" s="6">
        <f t="shared" si="31"/>
        <v>0</v>
      </c>
      <c r="M83" s="6">
        <f t="shared" si="31"/>
        <v>0</v>
      </c>
      <c r="N83" s="6">
        <f t="shared" si="31"/>
        <v>0</v>
      </c>
      <c r="P83" s="6">
        <v>2035</v>
      </c>
      <c r="Q83" s="6">
        <f t="shared" si="32"/>
        <v>0</v>
      </c>
      <c r="R83" s="6">
        <f t="shared" si="32"/>
        <v>0</v>
      </c>
      <c r="S83" s="6">
        <f t="shared" si="32"/>
        <v>0</v>
      </c>
      <c r="U83" s="6">
        <v>2035</v>
      </c>
      <c r="V83" s="6">
        <f t="shared" si="33"/>
        <v>0</v>
      </c>
      <c r="W83" s="6">
        <f t="shared" si="33"/>
        <v>0</v>
      </c>
      <c r="X83" s="6">
        <f t="shared" si="33"/>
        <v>0</v>
      </c>
      <c r="Z83" s="6">
        <v>2035</v>
      </c>
      <c r="AA83" s="6">
        <f t="shared" si="34"/>
        <v>0</v>
      </c>
      <c r="AB83" s="6">
        <f t="shared" si="34"/>
        <v>0</v>
      </c>
      <c r="AC83" s="6">
        <f t="shared" si="34"/>
        <v>0</v>
      </c>
      <c r="AE83" s="6">
        <v>2035</v>
      </c>
      <c r="AF83" s="6">
        <f t="shared" si="35"/>
        <v>0</v>
      </c>
      <c r="AG83" s="6">
        <f t="shared" si="35"/>
        <v>0</v>
      </c>
      <c r="AH83" s="6">
        <f t="shared" si="35"/>
        <v>0</v>
      </c>
      <c r="AJ83" s="6">
        <v>2035</v>
      </c>
      <c r="AK83" s="6">
        <f t="shared" si="36"/>
        <v>0</v>
      </c>
      <c r="AL83" s="6">
        <f t="shared" si="36"/>
        <v>0</v>
      </c>
      <c r="AM83" s="6">
        <f t="shared" si="36"/>
        <v>0</v>
      </c>
      <c r="AO83" s="6">
        <v>2035</v>
      </c>
      <c r="AP83" s="6">
        <f t="shared" si="37"/>
        <v>0</v>
      </c>
      <c r="AQ83" s="6">
        <f t="shared" si="29"/>
        <v>0</v>
      </c>
      <c r="AR83" s="6">
        <f t="shared" si="29"/>
        <v>0</v>
      </c>
    </row>
    <row r="84" spans="6:44" x14ac:dyDescent="0.25">
      <c r="F84" s="6">
        <v>2036</v>
      </c>
      <c r="G84" s="6">
        <f t="shared" si="30"/>
        <v>0</v>
      </c>
      <c r="H84" s="6">
        <f t="shared" si="30"/>
        <v>0</v>
      </c>
      <c r="I84" s="6">
        <f t="shared" si="30"/>
        <v>0</v>
      </c>
      <c r="K84" s="6">
        <v>2036</v>
      </c>
      <c r="L84" s="6">
        <f t="shared" si="31"/>
        <v>0</v>
      </c>
      <c r="M84" s="6">
        <f t="shared" si="31"/>
        <v>0</v>
      </c>
      <c r="N84" s="6">
        <f t="shared" si="31"/>
        <v>0</v>
      </c>
      <c r="P84" s="6">
        <v>2036</v>
      </c>
      <c r="Q84" s="6">
        <f t="shared" si="32"/>
        <v>0</v>
      </c>
      <c r="R84" s="6">
        <f t="shared" si="32"/>
        <v>0</v>
      </c>
      <c r="S84" s="6">
        <f t="shared" si="32"/>
        <v>0</v>
      </c>
      <c r="U84" s="6">
        <v>2036</v>
      </c>
      <c r="V84" s="6">
        <f t="shared" si="33"/>
        <v>0</v>
      </c>
      <c r="W84" s="6">
        <f t="shared" si="33"/>
        <v>0</v>
      </c>
      <c r="X84" s="6">
        <f t="shared" si="33"/>
        <v>0</v>
      </c>
      <c r="Z84" s="6">
        <v>2036</v>
      </c>
      <c r="AA84" s="6">
        <f t="shared" si="34"/>
        <v>0</v>
      </c>
      <c r="AB84" s="6">
        <f t="shared" si="34"/>
        <v>0</v>
      </c>
      <c r="AC84" s="6">
        <f t="shared" si="34"/>
        <v>0</v>
      </c>
      <c r="AE84" s="6">
        <v>2036</v>
      </c>
      <c r="AF84" s="6">
        <f t="shared" si="35"/>
        <v>0</v>
      </c>
      <c r="AG84" s="6">
        <f t="shared" si="35"/>
        <v>0</v>
      </c>
      <c r="AH84" s="6">
        <f t="shared" si="35"/>
        <v>0</v>
      </c>
      <c r="AJ84" s="6">
        <v>2036</v>
      </c>
      <c r="AK84" s="6">
        <f t="shared" si="36"/>
        <v>0</v>
      </c>
      <c r="AL84" s="6">
        <f t="shared" si="36"/>
        <v>0</v>
      </c>
      <c r="AM84" s="6">
        <f t="shared" si="36"/>
        <v>0</v>
      </c>
      <c r="AO84" s="6">
        <v>2036</v>
      </c>
      <c r="AP84" s="6">
        <f t="shared" si="37"/>
        <v>0</v>
      </c>
      <c r="AQ84" s="6">
        <f t="shared" si="29"/>
        <v>0</v>
      </c>
      <c r="AR84" s="6">
        <f t="shared" si="29"/>
        <v>0</v>
      </c>
    </row>
    <row r="85" spans="6:44" x14ac:dyDescent="0.25">
      <c r="F85" s="6">
        <v>2037</v>
      </c>
      <c r="G85" s="6">
        <f t="shared" si="30"/>
        <v>0</v>
      </c>
      <c r="H85" s="6">
        <f t="shared" si="30"/>
        <v>0</v>
      </c>
      <c r="I85" s="6">
        <f t="shared" si="30"/>
        <v>0</v>
      </c>
      <c r="K85" s="6">
        <v>2037</v>
      </c>
      <c r="L85" s="6">
        <f t="shared" si="31"/>
        <v>0</v>
      </c>
      <c r="M85" s="6">
        <f t="shared" si="31"/>
        <v>0</v>
      </c>
      <c r="N85" s="6">
        <f t="shared" si="31"/>
        <v>0</v>
      </c>
      <c r="P85" s="6">
        <v>2037</v>
      </c>
      <c r="Q85" s="6">
        <f t="shared" si="32"/>
        <v>0</v>
      </c>
      <c r="R85" s="6">
        <f t="shared" si="32"/>
        <v>0</v>
      </c>
      <c r="S85" s="6">
        <f t="shared" si="32"/>
        <v>0</v>
      </c>
      <c r="U85" s="6">
        <v>2037</v>
      </c>
      <c r="V85" s="6">
        <f t="shared" si="33"/>
        <v>0</v>
      </c>
      <c r="W85" s="6">
        <f t="shared" si="33"/>
        <v>0</v>
      </c>
      <c r="X85" s="6">
        <f t="shared" si="33"/>
        <v>0</v>
      </c>
      <c r="Z85" s="6">
        <v>2037</v>
      </c>
      <c r="AA85" s="6">
        <f t="shared" si="34"/>
        <v>0</v>
      </c>
      <c r="AB85" s="6">
        <f t="shared" si="34"/>
        <v>0</v>
      </c>
      <c r="AC85" s="6">
        <f t="shared" si="34"/>
        <v>0</v>
      </c>
      <c r="AE85" s="6">
        <v>2037</v>
      </c>
      <c r="AF85" s="6">
        <f t="shared" si="35"/>
        <v>0</v>
      </c>
      <c r="AG85" s="6">
        <f t="shared" si="35"/>
        <v>0</v>
      </c>
      <c r="AH85" s="6">
        <f t="shared" si="35"/>
        <v>0</v>
      </c>
      <c r="AJ85" s="6">
        <v>2037</v>
      </c>
      <c r="AK85" s="6">
        <f t="shared" si="36"/>
        <v>0</v>
      </c>
      <c r="AL85" s="6">
        <f t="shared" si="36"/>
        <v>0</v>
      </c>
      <c r="AM85" s="6">
        <f t="shared" si="36"/>
        <v>0</v>
      </c>
      <c r="AO85" s="6">
        <v>2037</v>
      </c>
      <c r="AP85" s="6">
        <f t="shared" si="37"/>
        <v>0</v>
      </c>
      <c r="AQ85" s="6">
        <f t="shared" si="29"/>
        <v>0</v>
      </c>
      <c r="AR85" s="6">
        <f t="shared" si="29"/>
        <v>0</v>
      </c>
    </row>
    <row r="86" spans="6:44" x14ac:dyDescent="0.25">
      <c r="F86" s="6">
        <v>2038</v>
      </c>
      <c r="G86" s="6">
        <f t="shared" si="30"/>
        <v>0</v>
      </c>
      <c r="H86" s="6">
        <f t="shared" si="30"/>
        <v>0</v>
      </c>
      <c r="I86" s="6">
        <f t="shared" si="30"/>
        <v>0</v>
      </c>
      <c r="K86" s="6">
        <v>2038</v>
      </c>
      <c r="L86" s="6">
        <f t="shared" si="31"/>
        <v>0</v>
      </c>
      <c r="M86" s="6">
        <f t="shared" si="31"/>
        <v>0</v>
      </c>
      <c r="N86" s="6">
        <f t="shared" si="31"/>
        <v>0</v>
      </c>
      <c r="P86" s="6">
        <v>2038</v>
      </c>
      <c r="Q86" s="6">
        <f t="shared" si="32"/>
        <v>0</v>
      </c>
      <c r="R86" s="6">
        <f t="shared" si="32"/>
        <v>0</v>
      </c>
      <c r="S86" s="6">
        <f t="shared" si="32"/>
        <v>0</v>
      </c>
      <c r="U86" s="6">
        <v>2038</v>
      </c>
      <c r="V86" s="6">
        <f t="shared" si="33"/>
        <v>0</v>
      </c>
      <c r="W86" s="6">
        <f t="shared" si="33"/>
        <v>0</v>
      </c>
      <c r="X86" s="6">
        <f t="shared" si="33"/>
        <v>0</v>
      </c>
      <c r="Z86" s="6">
        <v>2038</v>
      </c>
      <c r="AA86" s="6">
        <f t="shared" si="34"/>
        <v>0</v>
      </c>
      <c r="AB86" s="6">
        <f t="shared" si="34"/>
        <v>0</v>
      </c>
      <c r="AC86" s="6">
        <f t="shared" si="34"/>
        <v>0</v>
      </c>
      <c r="AE86" s="6">
        <v>2038</v>
      </c>
      <c r="AF86" s="6">
        <f t="shared" si="35"/>
        <v>0</v>
      </c>
      <c r="AG86" s="6">
        <f t="shared" si="35"/>
        <v>0</v>
      </c>
      <c r="AH86" s="6">
        <f t="shared" si="35"/>
        <v>0</v>
      </c>
      <c r="AJ86" s="6">
        <v>2038</v>
      </c>
      <c r="AK86" s="6">
        <f t="shared" si="36"/>
        <v>0</v>
      </c>
      <c r="AL86" s="6">
        <f t="shared" si="36"/>
        <v>0</v>
      </c>
      <c r="AM86" s="6">
        <f t="shared" si="36"/>
        <v>0</v>
      </c>
      <c r="AO86" s="6">
        <v>2038</v>
      </c>
      <c r="AP86" s="6">
        <f t="shared" si="37"/>
        <v>0</v>
      </c>
      <c r="AQ86" s="6">
        <f t="shared" si="29"/>
        <v>0</v>
      </c>
      <c r="AR86" s="6">
        <f t="shared" si="29"/>
        <v>0</v>
      </c>
    </row>
    <row r="87" spans="6:44" x14ac:dyDescent="0.25">
      <c r="F87" s="6">
        <v>2039</v>
      </c>
      <c r="G87" s="6">
        <f t="shared" si="30"/>
        <v>0</v>
      </c>
      <c r="H87" s="6">
        <f t="shared" si="30"/>
        <v>0</v>
      </c>
      <c r="I87" s="6">
        <f t="shared" si="30"/>
        <v>0</v>
      </c>
      <c r="K87" s="6">
        <v>2039</v>
      </c>
      <c r="L87" s="6">
        <f t="shared" si="31"/>
        <v>0</v>
      </c>
      <c r="M87" s="6">
        <f t="shared" si="31"/>
        <v>0</v>
      </c>
      <c r="N87" s="6">
        <f t="shared" si="31"/>
        <v>0</v>
      </c>
      <c r="P87" s="6">
        <v>2039</v>
      </c>
      <c r="Q87" s="6">
        <f t="shared" si="32"/>
        <v>0</v>
      </c>
      <c r="R87" s="6">
        <f t="shared" si="32"/>
        <v>0</v>
      </c>
      <c r="S87" s="6">
        <f t="shared" si="32"/>
        <v>0</v>
      </c>
      <c r="U87" s="6">
        <v>2039</v>
      </c>
      <c r="V87" s="6">
        <f t="shared" si="33"/>
        <v>0</v>
      </c>
      <c r="W87" s="6">
        <f t="shared" si="33"/>
        <v>0</v>
      </c>
      <c r="X87" s="6">
        <f t="shared" si="33"/>
        <v>0</v>
      </c>
      <c r="Z87" s="6">
        <v>2039</v>
      </c>
      <c r="AA87" s="6">
        <f t="shared" si="34"/>
        <v>0</v>
      </c>
      <c r="AB87" s="6">
        <f t="shared" si="34"/>
        <v>0</v>
      </c>
      <c r="AC87" s="6">
        <f t="shared" si="34"/>
        <v>0</v>
      </c>
      <c r="AE87" s="6">
        <v>2039</v>
      </c>
      <c r="AF87" s="6">
        <f t="shared" si="35"/>
        <v>0</v>
      </c>
      <c r="AG87" s="6">
        <f t="shared" si="35"/>
        <v>0</v>
      </c>
      <c r="AH87" s="6">
        <f t="shared" si="35"/>
        <v>0</v>
      </c>
      <c r="AJ87" s="6">
        <v>2039</v>
      </c>
      <c r="AK87" s="6">
        <f t="shared" si="36"/>
        <v>0</v>
      </c>
      <c r="AL87" s="6">
        <f t="shared" si="36"/>
        <v>0</v>
      </c>
      <c r="AM87" s="6">
        <f t="shared" si="36"/>
        <v>0</v>
      </c>
      <c r="AO87" s="6">
        <v>2039</v>
      </c>
      <c r="AP87" s="6">
        <f t="shared" si="37"/>
        <v>0</v>
      </c>
      <c r="AQ87" s="6">
        <f t="shared" si="29"/>
        <v>0</v>
      </c>
      <c r="AR87" s="6">
        <f t="shared" si="29"/>
        <v>0</v>
      </c>
    </row>
    <row r="88" spans="6:44" x14ac:dyDescent="0.25">
      <c r="F88" s="6">
        <v>2040</v>
      </c>
      <c r="G88" s="6">
        <f t="shared" si="30"/>
        <v>0</v>
      </c>
      <c r="H88" s="6">
        <f t="shared" si="30"/>
        <v>0</v>
      </c>
      <c r="I88" s="6">
        <f t="shared" si="30"/>
        <v>0</v>
      </c>
      <c r="K88" s="6">
        <v>2040</v>
      </c>
      <c r="L88" s="6">
        <f t="shared" si="31"/>
        <v>0</v>
      </c>
      <c r="M88" s="6">
        <f t="shared" si="31"/>
        <v>0</v>
      </c>
      <c r="N88" s="6">
        <f t="shared" si="31"/>
        <v>0</v>
      </c>
      <c r="P88" s="6">
        <v>2040</v>
      </c>
      <c r="Q88" s="6">
        <f t="shared" si="32"/>
        <v>0</v>
      </c>
      <c r="R88" s="6">
        <f t="shared" si="32"/>
        <v>0</v>
      </c>
      <c r="S88" s="6">
        <f t="shared" si="32"/>
        <v>0</v>
      </c>
      <c r="U88" s="6">
        <v>2040</v>
      </c>
      <c r="V88" s="6">
        <f t="shared" si="33"/>
        <v>0</v>
      </c>
      <c r="W88" s="6">
        <f t="shared" si="33"/>
        <v>0</v>
      </c>
      <c r="X88" s="6">
        <f t="shared" si="33"/>
        <v>0</v>
      </c>
      <c r="Z88" s="6">
        <v>2040</v>
      </c>
      <c r="AA88" s="6">
        <f t="shared" si="34"/>
        <v>0</v>
      </c>
      <c r="AB88" s="6">
        <f t="shared" si="34"/>
        <v>0</v>
      </c>
      <c r="AC88" s="6">
        <f t="shared" si="34"/>
        <v>0</v>
      </c>
      <c r="AE88" s="6">
        <v>2040</v>
      </c>
      <c r="AF88" s="6">
        <f t="shared" si="35"/>
        <v>0</v>
      </c>
      <c r="AG88" s="6">
        <f t="shared" si="35"/>
        <v>0</v>
      </c>
      <c r="AH88" s="6">
        <f t="shared" si="35"/>
        <v>0</v>
      </c>
      <c r="AJ88" s="6">
        <v>2040</v>
      </c>
      <c r="AK88" s="6">
        <f t="shared" si="36"/>
        <v>0</v>
      </c>
      <c r="AL88" s="6">
        <f t="shared" si="36"/>
        <v>0</v>
      </c>
      <c r="AM88" s="6">
        <f t="shared" si="36"/>
        <v>0</v>
      </c>
      <c r="AO88" s="6">
        <v>2040</v>
      </c>
      <c r="AP88" s="6">
        <f t="shared" si="37"/>
        <v>0</v>
      </c>
      <c r="AQ88" s="6">
        <f t="shared" si="37"/>
        <v>0</v>
      </c>
      <c r="AR88" s="6">
        <f t="shared" si="37"/>
        <v>0</v>
      </c>
    </row>
    <row r="89" spans="6:44" x14ac:dyDescent="0.25">
      <c r="F89" s="6">
        <v>2041</v>
      </c>
      <c r="G89" s="6">
        <f t="shared" ref="G89:I98" si="38">($G$2-G58)*0.181/1000</f>
        <v>0</v>
      </c>
      <c r="H89" s="6">
        <f t="shared" si="38"/>
        <v>0</v>
      </c>
      <c r="I89" s="6">
        <f t="shared" si="38"/>
        <v>0</v>
      </c>
      <c r="K89" s="6">
        <v>2041</v>
      </c>
      <c r="L89" s="6">
        <f t="shared" ref="L89:N98" si="39">($H$2-L58)*0.181/1000</f>
        <v>0</v>
      </c>
      <c r="M89" s="6">
        <f t="shared" si="39"/>
        <v>0</v>
      </c>
      <c r="N89" s="6">
        <f t="shared" si="39"/>
        <v>0</v>
      </c>
      <c r="P89" s="6">
        <v>2041</v>
      </c>
      <c r="Q89" s="6">
        <f t="shared" ref="Q89:S98" si="40">($I$2-Q58)*0.181/1000</f>
        <v>0</v>
      </c>
      <c r="R89" s="6">
        <f t="shared" si="40"/>
        <v>0</v>
      </c>
      <c r="S89" s="6">
        <f t="shared" si="40"/>
        <v>0</v>
      </c>
      <c r="U89" s="6">
        <v>2041</v>
      </c>
      <c r="V89" s="6">
        <f t="shared" ref="V89:X98" si="41">($J$2-V58)*0.181/1000</f>
        <v>0</v>
      </c>
      <c r="W89" s="6">
        <f t="shared" si="41"/>
        <v>0</v>
      </c>
      <c r="X89" s="6">
        <f t="shared" si="41"/>
        <v>0</v>
      </c>
      <c r="Z89" s="6">
        <v>2041</v>
      </c>
      <c r="AA89" s="6">
        <f t="shared" ref="AA89:AC98" si="42">($K$2-AA58)*0.181/1000</f>
        <v>0</v>
      </c>
      <c r="AB89" s="6">
        <f t="shared" si="42"/>
        <v>0</v>
      </c>
      <c r="AC89" s="6">
        <f t="shared" si="42"/>
        <v>0</v>
      </c>
      <c r="AE89" s="6">
        <v>2041</v>
      </c>
      <c r="AF89" s="6">
        <f t="shared" ref="AF89:AH98" si="43">($L$2-AF58)*0.181/1000</f>
        <v>0</v>
      </c>
      <c r="AG89" s="6">
        <f t="shared" si="43"/>
        <v>0</v>
      </c>
      <c r="AH89" s="6">
        <f t="shared" si="43"/>
        <v>0</v>
      </c>
      <c r="AJ89" s="6">
        <v>2041</v>
      </c>
      <c r="AK89" s="6">
        <f t="shared" ref="AK89:AM98" si="44">($M$2-AK58)*0.181/1000</f>
        <v>0</v>
      </c>
      <c r="AL89" s="6">
        <f t="shared" si="44"/>
        <v>0</v>
      </c>
      <c r="AM89" s="6">
        <f t="shared" si="44"/>
        <v>0</v>
      </c>
      <c r="AO89" s="6">
        <v>2041</v>
      </c>
      <c r="AP89" s="6">
        <f t="shared" si="37"/>
        <v>0</v>
      </c>
      <c r="AQ89" s="6">
        <f t="shared" si="37"/>
        <v>0</v>
      </c>
      <c r="AR89" s="6">
        <f t="shared" si="37"/>
        <v>0</v>
      </c>
    </row>
    <row r="90" spans="6:44" x14ac:dyDescent="0.25">
      <c r="F90" s="6">
        <v>2042</v>
      </c>
      <c r="G90" s="6">
        <f t="shared" si="38"/>
        <v>0</v>
      </c>
      <c r="H90" s="6">
        <f t="shared" si="38"/>
        <v>0</v>
      </c>
      <c r="I90" s="6">
        <f t="shared" si="38"/>
        <v>0</v>
      </c>
      <c r="K90" s="6">
        <v>2042</v>
      </c>
      <c r="L90" s="6">
        <f t="shared" si="39"/>
        <v>0</v>
      </c>
      <c r="M90" s="6">
        <f t="shared" si="39"/>
        <v>0</v>
      </c>
      <c r="N90" s="6">
        <f t="shared" si="39"/>
        <v>0</v>
      </c>
      <c r="P90" s="6">
        <v>2042</v>
      </c>
      <c r="Q90" s="6">
        <f t="shared" si="40"/>
        <v>0</v>
      </c>
      <c r="R90" s="6">
        <f t="shared" si="40"/>
        <v>0</v>
      </c>
      <c r="S90" s="6">
        <f t="shared" si="40"/>
        <v>0</v>
      </c>
      <c r="U90" s="6">
        <v>2042</v>
      </c>
      <c r="V90" s="6">
        <f t="shared" si="41"/>
        <v>0</v>
      </c>
      <c r="W90" s="6">
        <f t="shared" si="41"/>
        <v>0</v>
      </c>
      <c r="X90" s="6">
        <f t="shared" si="41"/>
        <v>0</v>
      </c>
      <c r="Z90" s="6">
        <v>2042</v>
      </c>
      <c r="AA90" s="6">
        <f t="shared" si="42"/>
        <v>0</v>
      </c>
      <c r="AB90" s="6">
        <f t="shared" si="42"/>
        <v>0</v>
      </c>
      <c r="AC90" s="6">
        <f t="shared" si="42"/>
        <v>0</v>
      </c>
      <c r="AE90" s="6">
        <v>2042</v>
      </c>
      <c r="AF90" s="6">
        <f t="shared" si="43"/>
        <v>0</v>
      </c>
      <c r="AG90" s="6">
        <f t="shared" si="43"/>
        <v>0</v>
      </c>
      <c r="AH90" s="6">
        <f t="shared" si="43"/>
        <v>0</v>
      </c>
      <c r="AJ90" s="6">
        <v>2042</v>
      </c>
      <c r="AK90" s="6">
        <f t="shared" si="44"/>
        <v>0</v>
      </c>
      <c r="AL90" s="6">
        <f t="shared" si="44"/>
        <v>0</v>
      </c>
      <c r="AM90" s="6">
        <f t="shared" si="44"/>
        <v>0</v>
      </c>
      <c r="AO90" s="6">
        <v>2042</v>
      </c>
      <c r="AP90" s="6">
        <f t="shared" si="37"/>
        <v>0</v>
      </c>
      <c r="AQ90" s="6">
        <f t="shared" si="37"/>
        <v>0</v>
      </c>
      <c r="AR90" s="6">
        <f t="shared" si="37"/>
        <v>0</v>
      </c>
    </row>
    <row r="91" spans="6:44" x14ac:dyDescent="0.25">
      <c r="F91" s="6">
        <v>2043</v>
      </c>
      <c r="G91" s="6">
        <f t="shared" si="38"/>
        <v>0</v>
      </c>
      <c r="H91" s="6">
        <f t="shared" si="38"/>
        <v>0</v>
      </c>
      <c r="I91" s="6">
        <f t="shared" si="38"/>
        <v>0</v>
      </c>
      <c r="K91" s="6">
        <v>2043</v>
      </c>
      <c r="L91" s="6">
        <f t="shared" si="39"/>
        <v>0</v>
      </c>
      <c r="M91" s="6">
        <f t="shared" si="39"/>
        <v>0</v>
      </c>
      <c r="N91" s="6">
        <f t="shared" si="39"/>
        <v>0</v>
      </c>
      <c r="P91" s="6">
        <v>2043</v>
      </c>
      <c r="Q91" s="6">
        <f t="shared" si="40"/>
        <v>0</v>
      </c>
      <c r="R91" s="6">
        <f t="shared" si="40"/>
        <v>0</v>
      </c>
      <c r="S91" s="6">
        <f t="shared" si="40"/>
        <v>0</v>
      </c>
      <c r="U91" s="6">
        <v>2043</v>
      </c>
      <c r="V91" s="6">
        <f t="shared" si="41"/>
        <v>0</v>
      </c>
      <c r="W91" s="6">
        <f t="shared" si="41"/>
        <v>0</v>
      </c>
      <c r="X91" s="6">
        <f t="shared" si="41"/>
        <v>0</v>
      </c>
      <c r="Z91" s="6">
        <v>2043</v>
      </c>
      <c r="AA91" s="6">
        <f t="shared" si="42"/>
        <v>0</v>
      </c>
      <c r="AB91" s="6">
        <f t="shared" si="42"/>
        <v>0</v>
      </c>
      <c r="AC91" s="6">
        <f t="shared" si="42"/>
        <v>0</v>
      </c>
      <c r="AE91" s="6">
        <v>2043</v>
      </c>
      <c r="AF91" s="6">
        <f t="shared" si="43"/>
        <v>0</v>
      </c>
      <c r="AG91" s="6">
        <f t="shared" si="43"/>
        <v>0</v>
      </c>
      <c r="AH91" s="6">
        <f t="shared" si="43"/>
        <v>0</v>
      </c>
      <c r="AJ91" s="6">
        <v>2043</v>
      </c>
      <c r="AK91" s="6">
        <f t="shared" si="44"/>
        <v>0</v>
      </c>
      <c r="AL91" s="6">
        <f t="shared" si="44"/>
        <v>0</v>
      </c>
      <c r="AM91" s="6">
        <f t="shared" si="44"/>
        <v>0</v>
      </c>
      <c r="AO91" s="6">
        <v>2043</v>
      </c>
      <c r="AP91" s="6">
        <f t="shared" si="37"/>
        <v>0</v>
      </c>
      <c r="AQ91" s="6">
        <f t="shared" si="37"/>
        <v>0</v>
      </c>
      <c r="AR91" s="6">
        <f t="shared" si="37"/>
        <v>0</v>
      </c>
    </row>
    <row r="92" spans="6:44" x14ac:dyDescent="0.25">
      <c r="F92" s="6">
        <v>2044</v>
      </c>
      <c r="G92" s="6">
        <f t="shared" si="38"/>
        <v>0</v>
      </c>
      <c r="H92" s="6">
        <f t="shared" si="38"/>
        <v>0</v>
      </c>
      <c r="I92" s="6">
        <f t="shared" si="38"/>
        <v>0</v>
      </c>
      <c r="K92" s="6">
        <v>2044</v>
      </c>
      <c r="L92" s="6">
        <f t="shared" si="39"/>
        <v>0</v>
      </c>
      <c r="M92" s="6">
        <f t="shared" si="39"/>
        <v>0</v>
      </c>
      <c r="N92" s="6">
        <f t="shared" si="39"/>
        <v>0</v>
      </c>
      <c r="P92" s="6">
        <v>2044</v>
      </c>
      <c r="Q92" s="6">
        <f t="shared" si="40"/>
        <v>0</v>
      </c>
      <c r="R92" s="6">
        <f t="shared" si="40"/>
        <v>0</v>
      </c>
      <c r="S92" s="6">
        <f t="shared" si="40"/>
        <v>0</v>
      </c>
      <c r="U92" s="6">
        <v>2044</v>
      </c>
      <c r="V92" s="6">
        <f t="shared" si="41"/>
        <v>0</v>
      </c>
      <c r="W92" s="6">
        <f t="shared" si="41"/>
        <v>0</v>
      </c>
      <c r="X92" s="6">
        <f t="shared" si="41"/>
        <v>0</v>
      </c>
      <c r="Z92" s="6">
        <v>2044</v>
      </c>
      <c r="AA92" s="6">
        <f t="shared" si="42"/>
        <v>0</v>
      </c>
      <c r="AB92" s="6">
        <f t="shared" si="42"/>
        <v>0</v>
      </c>
      <c r="AC92" s="6">
        <f t="shared" si="42"/>
        <v>0</v>
      </c>
      <c r="AE92" s="6">
        <v>2044</v>
      </c>
      <c r="AF92" s="6">
        <f t="shared" si="43"/>
        <v>0</v>
      </c>
      <c r="AG92" s="6">
        <f t="shared" si="43"/>
        <v>0</v>
      </c>
      <c r="AH92" s="6">
        <f t="shared" si="43"/>
        <v>0</v>
      </c>
      <c r="AJ92" s="6">
        <v>2044</v>
      </c>
      <c r="AK92" s="6">
        <f t="shared" si="44"/>
        <v>0</v>
      </c>
      <c r="AL92" s="6">
        <f t="shared" si="44"/>
        <v>0</v>
      </c>
      <c r="AM92" s="6">
        <f t="shared" si="44"/>
        <v>0</v>
      </c>
      <c r="AO92" s="6">
        <v>2044</v>
      </c>
      <c r="AP92" s="6">
        <f t="shared" si="37"/>
        <v>0</v>
      </c>
      <c r="AQ92" s="6">
        <f t="shared" si="37"/>
        <v>0</v>
      </c>
      <c r="AR92" s="6">
        <f t="shared" si="37"/>
        <v>0</v>
      </c>
    </row>
    <row r="93" spans="6:44" x14ac:dyDescent="0.25">
      <c r="F93" s="6">
        <v>2045</v>
      </c>
      <c r="G93" s="6">
        <f t="shared" si="38"/>
        <v>0</v>
      </c>
      <c r="H93" s="6">
        <f t="shared" si="38"/>
        <v>0</v>
      </c>
      <c r="I93" s="6">
        <f t="shared" si="38"/>
        <v>0</v>
      </c>
      <c r="K93" s="6">
        <v>2045</v>
      </c>
      <c r="L93" s="6">
        <f t="shared" si="39"/>
        <v>0</v>
      </c>
      <c r="M93" s="6">
        <f t="shared" si="39"/>
        <v>0</v>
      </c>
      <c r="N93" s="6">
        <f t="shared" si="39"/>
        <v>0</v>
      </c>
      <c r="P93" s="6">
        <v>2045</v>
      </c>
      <c r="Q93" s="6">
        <f t="shared" si="40"/>
        <v>0</v>
      </c>
      <c r="R93" s="6">
        <f t="shared" si="40"/>
        <v>0</v>
      </c>
      <c r="S93" s="6">
        <f t="shared" si="40"/>
        <v>0</v>
      </c>
      <c r="U93" s="6">
        <v>2045</v>
      </c>
      <c r="V93" s="6">
        <f t="shared" si="41"/>
        <v>0</v>
      </c>
      <c r="W93" s="6">
        <f t="shared" si="41"/>
        <v>0</v>
      </c>
      <c r="X93" s="6">
        <f t="shared" si="41"/>
        <v>0</v>
      </c>
      <c r="Z93" s="6">
        <v>2045</v>
      </c>
      <c r="AA93" s="6">
        <f t="shared" si="42"/>
        <v>0</v>
      </c>
      <c r="AB93" s="6">
        <f t="shared" si="42"/>
        <v>0</v>
      </c>
      <c r="AC93" s="6">
        <f t="shared" si="42"/>
        <v>0</v>
      </c>
      <c r="AE93" s="6">
        <v>2045</v>
      </c>
      <c r="AF93" s="6">
        <f t="shared" si="43"/>
        <v>0</v>
      </c>
      <c r="AG93" s="6">
        <f t="shared" si="43"/>
        <v>0</v>
      </c>
      <c r="AH93" s="6">
        <f t="shared" si="43"/>
        <v>0</v>
      </c>
      <c r="AJ93" s="6">
        <v>2045</v>
      </c>
      <c r="AK93" s="6">
        <f t="shared" si="44"/>
        <v>0</v>
      </c>
      <c r="AL93" s="6">
        <f t="shared" si="44"/>
        <v>0</v>
      </c>
      <c r="AM93" s="6">
        <f t="shared" si="44"/>
        <v>0</v>
      </c>
      <c r="AO93" s="6">
        <v>2045</v>
      </c>
      <c r="AP93" s="6">
        <f t="shared" si="37"/>
        <v>0</v>
      </c>
      <c r="AQ93" s="6">
        <f t="shared" si="37"/>
        <v>0</v>
      </c>
      <c r="AR93" s="6">
        <f t="shared" si="37"/>
        <v>0</v>
      </c>
    </row>
    <row r="94" spans="6:44" x14ac:dyDescent="0.25">
      <c r="F94" s="6">
        <v>2046</v>
      </c>
      <c r="G94" s="6">
        <f t="shared" si="38"/>
        <v>0</v>
      </c>
      <c r="H94" s="6">
        <f t="shared" si="38"/>
        <v>0</v>
      </c>
      <c r="I94" s="6">
        <f t="shared" si="38"/>
        <v>0</v>
      </c>
      <c r="K94" s="6">
        <v>2046</v>
      </c>
      <c r="L94" s="6">
        <f t="shared" si="39"/>
        <v>0</v>
      </c>
      <c r="M94" s="6">
        <f t="shared" si="39"/>
        <v>0</v>
      </c>
      <c r="N94" s="6">
        <f t="shared" si="39"/>
        <v>0</v>
      </c>
      <c r="P94" s="6">
        <v>2046</v>
      </c>
      <c r="Q94" s="6">
        <f t="shared" si="40"/>
        <v>0</v>
      </c>
      <c r="R94" s="6">
        <f t="shared" si="40"/>
        <v>0</v>
      </c>
      <c r="S94" s="6">
        <f t="shared" si="40"/>
        <v>0</v>
      </c>
      <c r="U94" s="6">
        <v>2046</v>
      </c>
      <c r="V94" s="6">
        <f t="shared" si="41"/>
        <v>0</v>
      </c>
      <c r="W94" s="6">
        <f t="shared" si="41"/>
        <v>0</v>
      </c>
      <c r="X94" s="6">
        <f t="shared" si="41"/>
        <v>0</v>
      </c>
      <c r="Z94" s="6">
        <v>2046</v>
      </c>
      <c r="AA94" s="6">
        <f t="shared" si="42"/>
        <v>0</v>
      </c>
      <c r="AB94" s="6">
        <f t="shared" si="42"/>
        <v>0</v>
      </c>
      <c r="AC94" s="6">
        <f t="shared" si="42"/>
        <v>0</v>
      </c>
      <c r="AE94" s="6">
        <v>2046</v>
      </c>
      <c r="AF94" s="6">
        <f t="shared" si="43"/>
        <v>0</v>
      </c>
      <c r="AG94" s="6">
        <f t="shared" si="43"/>
        <v>0</v>
      </c>
      <c r="AH94" s="6">
        <f t="shared" si="43"/>
        <v>0</v>
      </c>
      <c r="AJ94" s="6">
        <v>2046</v>
      </c>
      <c r="AK94" s="6">
        <f t="shared" si="44"/>
        <v>0</v>
      </c>
      <c r="AL94" s="6">
        <f t="shared" si="44"/>
        <v>0</v>
      </c>
      <c r="AM94" s="6">
        <f t="shared" si="44"/>
        <v>0</v>
      </c>
      <c r="AO94" s="6">
        <v>2046</v>
      </c>
      <c r="AP94" s="6">
        <f t="shared" si="37"/>
        <v>0</v>
      </c>
      <c r="AQ94" s="6">
        <f t="shared" si="37"/>
        <v>0</v>
      </c>
      <c r="AR94" s="6">
        <f t="shared" si="37"/>
        <v>0</v>
      </c>
    </row>
    <row r="95" spans="6:44" x14ac:dyDescent="0.25">
      <c r="F95" s="6">
        <v>2047</v>
      </c>
      <c r="G95" s="6">
        <f t="shared" si="38"/>
        <v>0</v>
      </c>
      <c r="H95" s="6">
        <f t="shared" si="38"/>
        <v>0</v>
      </c>
      <c r="I95" s="6">
        <f t="shared" si="38"/>
        <v>0</v>
      </c>
      <c r="K95" s="6">
        <v>2047</v>
      </c>
      <c r="L95" s="6">
        <f t="shared" si="39"/>
        <v>0</v>
      </c>
      <c r="M95" s="6">
        <f t="shared" si="39"/>
        <v>0</v>
      </c>
      <c r="N95" s="6">
        <f t="shared" si="39"/>
        <v>0</v>
      </c>
      <c r="P95" s="6">
        <v>2047</v>
      </c>
      <c r="Q95" s="6">
        <f t="shared" si="40"/>
        <v>0</v>
      </c>
      <c r="R95" s="6">
        <f t="shared" si="40"/>
        <v>0</v>
      </c>
      <c r="S95" s="6">
        <f t="shared" si="40"/>
        <v>0</v>
      </c>
      <c r="U95" s="6">
        <v>2047</v>
      </c>
      <c r="V95" s="6">
        <f t="shared" si="41"/>
        <v>0</v>
      </c>
      <c r="W95" s="6">
        <f t="shared" si="41"/>
        <v>0</v>
      </c>
      <c r="X95" s="6">
        <f t="shared" si="41"/>
        <v>0</v>
      </c>
      <c r="Z95" s="6">
        <v>2047</v>
      </c>
      <c r="AA95" s="6">
        <f t="shared" si="42"/>
        <v>0</v>
      </c>
      <c r="AB95" s="6">
        <f t="shared" si="42"/>
        <v>0</v>
      </c>
      <c r="AC95" s="6">
        <f t="shared" si="42"/>
        <v>0</v>
      </c>
      <c r="AE95" s="6">
        <v>2047</v>
      </c>
      <c r="AF95" s="6">
        <f t="shared" si="43"/>
        <v>0</v>
      </c>
      <c r="AG95" s="6">
        <f t="shared" si="43"/>
        <v>0</v>
      </c>
      <c r="AH95" s="6">
        <f t="shared" si="43"/>
        <v>0</v>
      </c>
      <c r="AJ95" s="6">
        <v>2047</v>
      </c>
      <c r="AK95" s="6">
        <f t="shared" si="44"/>
        <v>0</v>
      </c>
      <c r="AL95" s="6">
        <f t="shared" si="44"/>
        <v>0</v>
      </c>
      <c r="AM95" s="6">
        <f t="shared" si="44"/>
        <v>0</v>
      </c>
      <c r="AO95" s="6">
        <v>2047</v>
      </c>
      <c r="AP95" s="6">
        <f t="shared" si="37"/>
        <v>0</v>
      </c>
      <c r="AQ95" s="6">
        <f t="shared" si="37"/>
        <v>0</v>
      </c>
      <c r="AR95" s="6">
        <f t="shared" si="37"/>
        <v>0</v>
      </c>
    </row>
    <row r="96" spans="6:44" x14ac:dyDescent="0.25">
      <c r="F96" s="6">
        <v>2048</v>
      </c>
      <c r="G96" s="6">
        <f t="shared" si="38"/>
        <v>0</v>
      </c>
      <c r="H96" s="6">
        <f t="shared" si="38"/>
        <v>0</v>
      </c>
      <c r="I96" s="6">
        <f t="shared" si="38"/>
        <v>0</v>
      </c>
      <c r="K96" s="6">
        <v>2048</v>
      </c>
      <c r="L96" s="6">
        <f t="shared" si="39"/>
        <v>0</v>
      </c>
      <c r="M96" s="6">
        <f t="shared" si="39"/>
        <v>0</v>
      </c>
      <c r="N96" s="6">
        <f t="shared" si="39"/>
        <v>0</v>
      </c>
      <c r="P96" s="6">
        <v>2048</v>
      </c>
      <c r="Q96" s="6">
        <f t="shared" si="40"/>
        <v>0</v>
      </c>
      <c r="R96" s="6">
        <f t="shared" si="40"/>
        <v>0</v>
      </c>
      <c r="S96" s="6">
        <f t="shared" si="40"/>
        <v>0</v>
      </c>
      <c r="U96" s="6">
        <v>2048</v>
      </c>
      <c r="V96" s="6">
        <f t="shared" si="41"/>
        <v>0</v>
      </c>
      <c r="W96" s="6">
        <f t="shared" si="41"/>
        <v>0</v>
      </c>
      <c r="X96" s="6">
        <f t="shared" si="41"/>
        <v>0</v>
      </c>
      <c r="Z96" s="6">
        <v>2048</v>
      </c>
      <c r="AA96" s="6">
        <f t="shared" si="42"/>
        <v>0</v>
      </c>
      <c r="AB96" s="6">
        <f t="shared" si="42"/>
        <v>0</v>
      </c>
      <c r="AC96" s="6">
        <f t="shared" si="42"/>
        <v>0</v>
      </c>
      <c r="AE96" s="6">
        <v>2048</v>
      </c>
      <c r="AF96" s="6">
        <f t="shared" si="43"/>
        <v>0</v>
      </c>
      <c r="AG96" s="6">
        <f t="shared" si="43"/>
        <v>0</v>
      </c>
      <c r="AH96" s="6">
        <f t="shared" si="43"/>
        <v>0</v>
      </c>
      <c r="AJ96" s="6">
        <v>2048</v>
      </c>
      <c r="AK96" s="6">
        <f t="shared" si="44"/>
        <v>0</v>
      </c>
      <c r="AL96" s="6">
        <f t="shared" si="44"/>
        <v>0</v>
      </c>
      <c r="AM96" s="6">
        <f t="shared" si="44"/>
        <v>0</v>
      </c>
      <c r="AO96" s="6">
        <v>2048</v>
      </c>
      <c r="AP96" s="6">
        <f t="shared" si="37"/>
        <v>0</v>
      </c>
      <c r="AQ96" s="6">
        <f t="shared" si="37"/>
        <v>0</v>
      </c>
      <c r="AR96" s="6">
        <f t="shared" si="37"/>
        <v>0</v>
      </c>
    </row>
    <row r="97" spans="1:44" x14ac:dyDescent="0.25">
      <c r="F97" s="6">
        <v>2049</v>
      </c>
      <c r="G97" s="6">
        <f t="shared" si="38"/>
        <v>0</v>
      </c>
      <c r="H97" s="6">
        <f t="shared" si="38"/>
        <v>0</v>
      </c>
      <c r="I97" s="6">
        <f t="shared" si="38"/>
        <v>0</v>
      </c>
      <c r="K97" s="6">
        <v>2049</v>
      </c>
      <c r="L97" s="6">
        <f t="shared" si="39"/>
        <v>0</v>
      </c>
      <c r="M97" s="6">
        <f t="shared" si="39"/>
        <v>0</v>
      </c>
      <c r="N97" s="6">
        <f t="shared" si="39"/>
        <v>0</v>
      </c>
      <c r="P97" s="6">
        <v>2049</v>
      </c>
      <c r="Q97" s="6">
        <f t="shared" si="40"/>
        <v>0</v>
      </c>
      <c r="R97" s="6">
        <f t="shared" si="40"/>
        <v>0</v>
      </c>
      <c r="S97" s="6">
        <f t="shared" si="40"/>
        <v>0</v>
      </c>
      <c r="U97" s="6">
        <v>2049</v>
      </c>
      <c r="V97" s="6">
        <f t="shared" si="41"/>
        <v>0</v>
      </c>
      <c r="W97" s="6">
        <f t="shared" si="41"/>
        <v>0</v>
      </c>
      <c r="X97" s="6">
        <f t="shared" si="41"/>
        <v>0</v>
      </c>
      <c r="Z97" s="6">
        <v>2049</v>
      </c>
      <c r="AA97" s="6">
        <f t="shared" si="42"/>
        <v>0</v>
      </c>
      <c r="AB97" s="6">
        <f t="shared" si="42"/>
        <v>0</v>
      </c>
      <c r="AC97" s="6">
        <f t="shared" si="42"/>
        <v>0</v>
      </c>
      <c r="AE97" s="6">
        <v>2049</v>
      </c>
      <c r="AF97" s="6">
        <f t="shared" si="43"/>
        <v>0</v>
      </c>
      <c r="AG97" s="6">
        <f t="shared" si="43"/>
        <v>0</v>
      </c>
      <c r="AH97" s="6">
        <f t="shared" si="43"/>
        <v>0</v>
      </c>
      <c r="AJ97" s="6">
        <v>2049</v>
      </c>
      <c r="AK97" s="6">
        <f t="shared" si="44"/>
        <v>0</v>
      </c>
      <c r="AL97" s="6">
        <f t="shared" si="44"/>
        <v>0</v>
      </c>
      <c r="AM97" s="6">
        <f t="shared" si="44"/>
        <v>0</v>
      </c>
      <c r="AO97" s="6">
        <v>2049</v>
      </c>
      <c r="AP97" s="6">
        <f t="shared" si="37"/>
        <v>0</v>
      </c>
      <c r="AQ97" s="6">
        <f t="shared" si="37"/>
        <v>0</v>
      </c>
      <c r="AR97" s="6">
        <f t="shared" si="37"/>
        <v>0</v>
      </c>
    </row>
    <row r="98" spans="1:44" x14ac:dyDescent="0.25">
      <c r="F98" s="6">
        <v>2050</v>
      </c>
      <c r="G98" s="6">
        <f t="shared" si="38"/>
        <v>0</v>
      </c>
      <c r="H98" s="6">
        <f t="shared" si="38"/>
        <v>0</v>
      </c>
      <c r="I98" s="6">
        <f t="shared" si="38"/>
        <v>0</v>
      </c>
      <c r="K98" s="6">
        <v>2050</v>
      </c>
      <c r="L98" s="6">
        <f t="shared" si="39"/>
        <v>0</v>
      </c>
      <c r="M98" s="6">
        <f t="shared" si="39"/>
        <v>0</v>
      </c>
      <c r="N98" s="6">
        <f t="shared" si="39"/>
        <v>0</v>
      </c>
      <c r="P98" s="6">
        <v>2050</v>
      </c>
      <c r="Q98" s="6">
        <f t="shared" si="40"/>
        <v>0</v>
      </c>
      <c r="R98" s="6">
        <f t="shared" si="40"/>
        <v>0</v>
      </c>
      <c r="S98" s="6">
        <f t="shared" si="40"/>
        <v>0</v>
      </c>
      <c r="U98" s="6">
        <v>2050</v>
      </c>
      <c r="V98" s="6">
        <f t="shared" si="41"/>
        <v>0</v>
      </c>
      <c r="W98" s="6">
        <f t="shared" si="41"/>
        <v>0</v>
      </c>
      <c r="X98" s="6">
        <f t="shared" si="41"/>
        <v>0</v>
      </c>
      <c r="Z98" s="6">
        <v>2050</v>
      </c>
      <c r="AA98" s="6">
        <f t="shared" si="42"/>
        <v>0</v>
      </c>
      <c r="AB98" s="6">
        <f t="shared" si="42"/>
        <v>0</v>
      </c>
      <c r="AC98" s="6">
        <f t="shared" si="42"/>
        <v>0</v>
      </c>
      <c r="AE98" s="6">
        <v>2050</v>
      </c>
      <c r="AF98" s="6">
        <f t="shared" si="43"/>
        <v>0</v>
      </c>
      <c r="AG98" s="6">
        <f t="shared" si="43"/>
        <v>0</v>
      </c>
      <c r="AH98" s="6">
        <f t="shared" si="43"/>
        <v>0</v>
      </c>
      <c r="AJ98" s="6">
        <v>2050</v>
      </c>
      <c r="AK98" s="6">
        <f t="shared" si="44"/>
        <v>0</v>
      </c>
      <c r="AL98" s="6">
        <f t="shared" si="44"/>
        <v>0</v>
      </c>
      <c r="AM98" s="6">
        <f t="shared" si="44"/>
        <v>0</v>
      </c>
      <c r="AO98" s="6">
        <v>2050</v>
      </c>
      <c r="AP98" s="6">
        <f t="shared" si="37"/>
        <v>0</v>
      </c>
      <c r="AQ98" s="6">
        <f t="shared" si="37"/>
        <v>0</v>
      </c>
      <c r="AR98" s="6">
        <f t="shared" si="37"/>
        <v>0</v>
      </c>
    </row>
    <row r="100" spans="1:44" x14ac:dyDescent="0.25">
      <c r="G100" s="6">
        <f>SUM(G72:G98)</f>
        <v>0</v>
      </c>
      <c r="H100" s="6">
        <f t="shared" ref="H100:I100" si="45">SUM(H72:H98)</f>
        <v>0</v>
      </c>
      <c r="I100" s="6">
        <f t="shared" si="45"/>
        <v>0</v>
      </c>
      <c r="L100" s="6">
        <f>SUM(L72:L98)</f>
        <v>0</v>
      </c>
      <c r="M100" s="6">
        <f t="shared" ref="M100:N100" si="46">SUM(M72:M98)</f>
        <v>0</v>
      </c>
      <c r="N100" s="6">
        <f t="shared" si="46"/>
        <v>0</v>
      </c>
      <c r="Q100" s="6">
        <f>SUM(Q72:Q98)</f>
        <v>0</v>
      </c>
      <c r="R100" s="6">
        <f t="shared" ref="R100:S100" si="47">SUM(R72:R98)</f>
        <v>0</v>
      </c>
      <c r="S100" s="6">
        <f t="shared" si="47"/>
        <v>0</v>
      </c>
      <c r="V100" s="6">
        <f>SUM(V72:V98)</f>
        <v>0</v>
      </c>
      <c r="W100" s="6">
        <f t="shared" ref="W100:X100" si="48">SUM(W72:W98)</f>
        <v>0</v>
      </c>
      <c r="X100" s="6">
        <f t="shared" si="48"/>
        <v>0</v>
      </c>
      <c r="AA100" s="6">
        <f>SUM(AA72:AA98)</f>
        <v>0</v>
      </c>
      <c r="AB100" s="6">
        <f t="shared" ref="AB100:AC100" si="49">SUM(AB72:AB98)</f>
        <v>0</v>
      </c>
      <c r="AC100" s="6">
        <f t="shared" si="49"/>
        <v>0</v>
      </c>
      <c r="AF100" s="6">
        <f>SUM(AF72:AF98)</f>
        <v>0</v>
      </c>
      <c r="AG100" s="6">
        <f t="shared" ref="AG100:AH100" si="50">SUM(AG72:AG98)</f>
        <v>0</v>
      </c>
      <c r="AH100" s="6">
        <f t="shared" si="50"/>
        <v>0</v>
      </c>
      <c r="AK100" s="6">
        <f>SUM(AK72:AK98)</f>
        <v>0</v>
      </c>
      <c r="AL100" s="6">
        <f t="shared" ref="AL100:AM100" si="51">SUM(AL72:AL98)</f>
        <v>0</v>
      </c>
      <c r="AM100" s="6">
        <f t="shared" si="51"/>
        <v>0</v>
      </c>
      <c r="AP100" s="6">
        <f>SUM(AP72:AP98)</f>
        <v>0</v>
      </c>
      <c r="AQ100" s="6">
        <f t="shared" ref="AQ100:AR100" si="52">SUM(AQ72:AQ98)</f>
        <v>0</v>
      </c>
      <c r="AR100" s="6">
        <f t="shared" si="52"/>
        <v>0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Output!X112</f>
        <v>0.11168647924136367</v>
      </c>
      <c r="C105" s="6">
        <f>Output!X142</f>
        <v>0.11168647924136367</v>
      </c>
      <c r="D105" s="6">
        <f>Output!X172</f>
        <v>0.11168647924136367</v>
      </c>
      <c r="F105" s="6">
        <v>2024</v>
      </c>
      <c r="G105" s="6">
        <f>((G8+L8+Q8+V8+AA8+AF8+AK8)*R105*1000000)/10^9</f>
        <v>0</v>
      </c>
      <c r="H105" s="6">
        <f>((G8+L8+Q8+V8+AA8+AF8+AK8)*S105*1000000)/10^9</f>
        <v>0</v>
      </c>
      <c r="I105" s="6">
        <f>((G8+L8+Q8+V8+AA8+AF8+AK8)*T105*1000000)/10^9</f>
        <v>0</v>
      </c>
      <c r="J105" s="6">
        <f>((H8+M8+R8+W8+AB8+AG8+AL8)*R105*1000000)/10^9</f>
        <v>0</v>
      </c>
      <c r="K105" s="6">
        <f>((H8+M8+R8+W8+AB8+AG8+AL8)*S105*1000000)/10^9</f>
        <v>0</v>
      </c>
      <c r="L105" s="6">
        <f>((H8+M8+R8+W8+AB8+AG8+AL8)*T105*1000000)/10^9</f>
        <v>0</v>
      </c>
      <c r="M105" s="6">
        <f>((I8+N8+S8+X8+AC8+AH8+AM8)*R105*1000000)/10^9</f>
        <v>0</v>
      </c>
      <c r="N105" s="6">
        <f>((I8+N8+S8+X8+AC8+AH8+AM8)*S105*1000000)/10^9</f>
        <v>0</v>
      </c>
      <c r="O105" s="6">
        <f>((I8+N8+S8+X8+AC8+AH8+AM8)*T105*1000000)/10^9</f>
        <v>0</v>
      </c>
      <c r="Q105" s="6">
        <v>2024</v>
      </c>
      <c r="R105" s="6">
        <v>0</v>
      </c>
      <c r="S105" s="6">
        <v>0</v>
      </c>
      <c r="T105" s="6">
        <v>0</v>
      </c>
    </row>
    <row r="106" spans="1:44" x14ac:dyDescent="0.25">
      <c r="A106" s="6">
        <v>2025</v>
      </c>
      <c r="B106" s="6">
        <f>Output!X113</f>
        <v>0.10740050262613914</v>
      </c>
      <c r="C106" s="6">
        <f>Output!X143</f>
        <v>0.10551104396575942</v>
      </c>
      <c r="D106" s="6">
        <f>Output!X173</f>
        <v>0.10413540817380142</v>
      </c>
      <c r="F106" s="6">
        <v>2025</v>
      </c>
      <c r="G106" s="6">
        <f t="shared" ref="G106:G131" si="53">G105+((G9+L9+Q9+V9+AA9+AF9+AK9-G8-L8-Q8-V8-AA8-AF8-AK8)*R106*1000000)/10^9</f>
        <v>0</v>
      </c>
      <c r="H106" s="6">
        <f t="shared" ref="H106:H131" si="54">H105+((G9+L9+Q9+V9+AA9+AF9+AK9-G8-L8-Q8-V8-AA8-AF8-AK8)*S106*1000000)/10^9</f>
        <v>0</v>
      </c>
      <c r="I106" s="6">
        <f t="shared" ref="I106:I131" si="55">I105+((G9+L9+Q9+V9+AA9+AF9+AK9-G8-L8-Q8-V8-AA8-AF8-AK8)*T106*1000000)/10^9</f>
        <v>0</v>
      </c>
      <c r="J106" s="6">
        <f t="shared" ref="J106:J131" si="56">J105+((H9+M9+R9+W9+AB9+AG9+AL9-H8-M8-R8-W8-AB8-AG8-AL8)*R106*1000000)/10^9</f>
        <v>0</v>
      </c>
      <c r="K106" s="6">
        <f t="shared" ref="K106:K131" si="57">K105+((H9+M9+R9+W9+AB9+AG9+AL9-H8-M8-R8-W8-AB8-AG8-AL8)*S106*1000000)/10^9</f>
        <v>0</v>
      </c>
      <c r="L106" s="6">
        <f t="shared" ref="L106:L131" si="58">L105+((H9+M9+R9+W9+AB9+AG9+AL9-H8-M8-R8-W8-AB8-AG8-AL8)*T106*1000000)/10^9</f>
        <v>0</v>
      </c>
      <c r="M106" s="6">
        <f t="shared" ref="M106:M131" si="59">M105+((I9+N9+S9+X9+AC9+AH9+AM9-I8-N8-S8-X8-AC8-AH8-AM8)*R106*1000000)/10^9</f>
        <v>0</v>
      </c>
      <c r="N106" s="6">
        <f t="shared" ref="N106:N131" si="60">N105+((I9+N9+S9+X9+AC9+AH9+AM9-I8-N8-S8-X8-AC8-AH8-AM8)*S106*1000000)/10^9</f>
        <v>0</v>
      </c>
      <c r="O106" s="6">
        <f t="shared" ref="O106:O131" si="61">O105+((I9+N9+S9+X9+AC9+AH9+AM9-I8-N8-S8-X8-AC8-AH8-AM8)*T106*1000000)/10^9</f>
        <v>0</v>
      </c>
      <c r="Q106" s="6">
        <v>2025</v>
      </c>
      <c r="R106" s="6">
        <v>0</v>
      </c>
      <c r="S106" s="6">
        <v>0</v>
      </c>
      <c r="T106" s="6">
        <v>0</v>
      </c>
    </row>
    <row r="107" spans="1:44" x14ac:dyDescent="0.25">
      <c r="A107" s="6">
        <v>2026</v>
      </c>
      <c r="B107" s="6">
        <f>Output!X114</f>
        <v>0.10347487420115983</v>
      </c>
      <c r="C107" s="6">
        <f>Output!X144</f>
        <v>0.10010164606642898</v>
      </c>
      <c r="D107" s="6">
        <f>Output!X174</f>
        <v>9.7633985333669918E-2</v>
      </c>
      <c r="F107" s="6">
        <v>2026</v>
      </c>
      <c r="G107" s="6">
        <f t="shared" si="53"/>
        <v>0</v>
      </c>
      <c r="H107" s="6">
        <f t="shared" si="54"/>
        <v>0</v>
      </c>
      <c r="I107" s="6">
        <f t="shared" si="55"/>
        <v>0</v>
      </c>
      <c r="J107" s="6">
        <f t="shared" si="56"/>
        <v>0</v>
      </c>
      <c r="K107" s="6">
        <f t="shared" si="57"/>
        <v>0</v>
      </c>
      <c r="L107" s="6">
        <f t="shared" si="58"/>
        <v>0</v>
      </c>
      <c r="M107" s="6">
        <f t="shared" si="59"/>
        <v>0</v>
      </c>
      <c r="N107" s="6">
        <f t="shared" si="60"/>
        <v>0</v>
      </c>
      <c r="O107" s="6">
        <f t="shared" si="61"/>
        <v>0</v>
      </c>
      <c r="Q107" s="6">
        <v>2026</v>
      </c>
      <c r="R107" s="6">
        <v>0</v>
      </c>
      <c r="S107" s="6">
        <v>0</v>
      </c>
      <c r="T107" s="6">
        <v>0</v>
      </c>
    </row>
    <row r="108" spans="1:44" x14ac:dyDescent="0.25">
      <c r="A108" s="6">
        <v>2027</v>
      </c>
      <c r="B108" s="6">
        <f>Output!X115</f>
        <v>9.9867384254881536E-2</v>
      </c>
      <c r="C108" s="6">
        <f>Output!X145</f>
        <v>9.5010470146712586E-2</v>
      </c>
      <c r="D108" s="6">
        <f>Output!X175</f>
        <v>9.1450742722695974E-2</v>
      </c>
      <c r="F108" s="6">
        <v>2027</v>
      </c>
      <c r="G108" s="6">
        <f t="shared" si="53"/>
        <v>0</v>
      </c>
      <c r="H108" s="6">
        <f t="shared" si="54"/>
        <v>0</v>
      </c>
      <c r="I108" s="6">
        <f t="shared" si="55"/>
        <v>0</v>
      </c>
      <c r="J108" s="6">
        <f t="shared" si="56"/>
        <v>0</v>
      </c>
      <c r="K108" s="6">
        <f t="shared" si="57"/>
        <v>0</v>
      </c>
      <c r="L108" s="6">
        <f t="shared" si="58"/>
        <v>0</v>
      </c>
      <c r="M108" s="6">
        <f t="shared" si="59"/>
        <v>0</v>
      </c>
      <c r="N108" s="6">
        <f t="shared" si="60"/>
        <v>0</v>
      </c>
      <c r="O108" s="6">
        <f t="shared" si="61"/>
        <v>0</v>
      </c>
      <c r="Q108" s="6">
        <v>2027</v>
      </c>
      <c r="R108" s="6">
        <v>0</v>
      </c>
      <c r="S108" s="6">
        <v>0</v>
      </c>
      <c r="T108" s="6">
        <v>0</v>
      </c>
    </row>
    <row r="109" spans="1:44" x14ac:dyDescent="0.25">
      <c r="A109" s="6">
        <v>2028</v>
      </c>
      <c r="B109" s="6">
        <f>Output!X116</f>
        <v>9.6540833130542777E-2</v>
      </c>
      <c r="C109" s="6">
        <f>Output!X146</f>
        <v>9.020014954802269E-2</v>
      </c>
      <c r="D109" s="6">
        <f>Output!X176</f>
        <v>8.5548397183205033E-2</v>
      </c>
      <c r="F109" s="6">
        <v>2028</v>
      </c>
      <c r="G109" s="6">
        <f t="shared" si="53"/>
        <v>0</v>
      </c>
      <c r="H109" s="6">
        <f t="shared" si="54"/>
        <v>0</v>
      </c>
      <c r="I109" s="6">
        <f t="shared" si="55"/>
        <v>0</v>
      </c>
      <c r="J109" s="6">
        <f t="shared" si="56"/>
        <v>0</v>
      </c>
      <c r="K109" s="6">
        <f t="shared" si="57"/>
        <v>0</v>
      </c>
      <c r="L109" s="6">
        <f t="shared" si="58"/>
        <v>0</v>
      </c>
      <c r="M109" s="6">
        <f t="shared" si="59"/>
        <v>0</v>
      </c>
      <c r="N109" s="6">
        <f t="shared" si="60"/>
        <v>0</v>
      </c>
      <c r="O109" s="6">
        <f t="shared" si="61"/>
        <v>0</v>
      </c>
      <c r="Q109" s="6">
        <v>2028</v>
      </c>
      <c r="R109" s="6">
        <v>0</v>
      </c>
      <c r="S109" s="6">
        <v>0</v>
      </c>
      <c r="T109" s="6">
        <v>0</v>
      </c>
    </row>
    <row r="110" spans="1:44" x14ac:dyDescent="0.25">
      <c r="A110" s="6">
        <v>2029</v>
      </c>
      <c r="B110" s="6">
        <f>Output!X117</f>
        <v>9.3462279717947322E-2</v>
      </c>
      <c r="C110" s="6">
        <f>Output!X147</f>
        <v>8.5637868411532633E-2</v>
      </c>
      <c r="D110" s="6">
        <f>Output!X177</f>
        <v>7.9894091105913931E-2</v>
      </c>
      <c r="F110" s="6">
        <v>2029</v>
      </c>
      <c r="G110" s="6">
        <f t="shared" si="53"/>
        <v>0</v>
      </c>
      <c r="H110" s="6">
        <f t="shared" si="54"/>
        <v>0</v>
      </c>
      <c r="I110" s="6">
        <f t="shared" si="55"/>
        <v>0</v>
      </c>
      <c r="J110" s="6">
        <f t="shared" si="56"/>
        <v>0</v>
      </c>
      <c r="K110" s="6">
        <f t="shared" si="57"/>
        <v>0</v>
      </c>
      <c r="L110" s="6">
        <f t="shared" si="58"/>
        <v>0</v>
      </c>
      <c r="M110" s="6">
        <f t="shared" si="59"/>
        <v>0</v>
      </c>
      <c r="N110" s="6">
        <f t="shared" si="60"/>
        <v>0</v>
      </c>
      <c r="O110" s="6">
        <f t="shared" si="61"/>
        <v>0</v>
      </c>
      <c r="Q110" s="6">
        <v>2029</v>
      </c>
      <c r="R110" s="6">
        <v>0</v>
      </c>
      <c r="S110" s="6">
        <v>0</v>
      </c>
      <c r="T110" s="6">
        <v>0</v>
      </c>
    </row>
    <row r="111" spans="1:44" x14ac:dyDescent="0.25">
      <c r="A111" s="6">
        <v>2030</v>
      </c>
      <c r="B111" s="6">
        <f>Output!X118</f>
        <v>9.0599492664659872E-2</v>
      </c>
      <c r="C111" s="6">
        <f>Output!X148</f>
        <v>8.1291353634350555E-2</v>
      </c>
      <c r="D111" s="6">
        <f>Output!X178</f>
        <v>7.4455509637474299E-2</v>
      </c>
      <c r="F111" s="6">
        <v>2030</v>
      </c>
      <c r="G111" s="6">
        <f t="shared" si="53"/>
        <v>0</v>
      </c>
      <c r="H111" s="6">
        <f t="shared" si="54"/>
        <v>0</v>
      </c>
      <c r="I111" s="6">
        <f t="shared" si="55"/>
        <v>0</v>
      </c>
      <c r="J111" s="6">
        <f t="shared" si="56"/>
        <v>0</v>
      </c>
      <c r="K111" s="6">
        <f t="shared" si="57"/>
        <v>0</v>
      </c>
      <c r="L111" s="6">
        <f t="shared" si="58"/>
        <v>0</v>
      </c>
      <c r="M111" s="6">
        <f t="shared" si="59"/>
        <v>0</v>
      </c>
      <c r="N111" s="6">
        <f t="shared" si="60"/>
        <v>0</v>
      </c>
      <c r="O111" s="6">
        <f t="shared" si="61"/>
        <v>0</v>
      </c>
      <c r="Q111" s="6">
        <v>2030</v>
      </c>
      <c r="R111" s="6">
        <v>0</v>
      </c>
      <c r="S111" s="6">
        <v>0</v>
      </c>
      <c r="T111" s="6">
        <v>0</v>
      </c>
    </row>
    <row r="112" spans="1:44" x14ac:dyDescent="0.25">
      <c r="A112" s="6">
        <v>2031</v>
      </c>
      <c r="B112" s="6">
        <f>Output!X119</f>
        <v>8.8960745495697421E-2</v>
      </c>
      <c r="C112" s="6">
        <f>Output!X149</f>
        <v>7.816883699103698E-2</v>
      </c>
      <c r="D112" s="6">
        <f>Output!X179</f>
        <v>7.0240968053359665E-2</v>
      </c>
      <c r="F112" s="6">
        <v>2031</v>
      </c>
      <c r="G112" s="6">
        <f t="shared" si="53"/>
        <v>0</v>
      </c>
      <c r="H112" s="6">
        <f t="shared" si="54"/>
        <v>0</v>
      </c>
      <c r="I112" s="6">
        <f t="shared" si="55"/>
        <v>0</v>
      </c>
      <c r="J112" s="6">
        <f t="shared" si="56"/>
        <v>0</v>
      </c>
      <c r="K112" s="6">
        <f t="shared" si="57"/>
        <v>0</v>
      </c>
      <c r="L112" s="6">
        <f t="shared" si="58"/>
        <v>0</v>
      </c>
      <c r="M112" s="6">
        <f t="shared" si="59"/>
        <v>0</v>
      </c>
      <c r="N112" s="6">
        <f t="shared" si="60"/>
        <v>0</v>
      </c>
      <c r="O112" s="6">
        <f t="shared" si="61"/>
        <v>0</v>
      </c>
      <c r="Q112" s="6">
        <v>2031</v>
      </c>
      <c r="R112" s="6">
        <v>0</v>
      </c>
      <c r="S112" s="6">
        <v>0</v>
      </c>
      <c r="T112" s="6">
        <v>0</v>
      </c>
    </row>
    <row r="113" spans="1:20" x14ac:dyDescent="0.25">
      <c r="A113" s="6">
        <v>2032</v>
      </c>
      <c r="B113" s="6">
        <f>Output!X120</f>
        <v>8.7337278993822182E-2</v>
      </c>
      <c r="C113" s="6">
        <f>Output!X150</f>
        <v>7.5061642765267139E-2</v>
      </c>
      <c r="D113" s="6">
        <f>Output!X180</f>
        <v>6.6041707136332256E-2</v>
      </c>
      <c r="F113" s="6">
        <v>2032</v>
      </c>
      <c r="G113" s="6">
        <f t="shared" si="53"/>
        <v>0</v>
      </c>
      <c r="H113" s="6">
        <f t="shared" si="54"/>
        <v>0</v>
      </c>
      <c r="I113" s="6">
        <f t="shared" si="55"/>
        <v>0</v>
      </c>
      <c r="J113" s="6">
        <f t="shared" si="56"/>
        <v>0</v>
      </c>
      <c r="K113" s="6">
        <f t="shared" si="57"/>
        <v>0</v>
      </c>
      <c r="L113" s="6">
        <f t="shared" si="58"/>
        <v>0</v>
      </c>
      <c r="M113" s="6">
        <f t="shared" si="59"/>
        <v>0</v>
      </c>
      <c r="N113" s="6">
        <f t="shared" si="60"/>
        <v>0</v>
      </c>
      <c r="O113" s="6">
        <f t="shared" si="61"/>
        <v>0</v>
      </c>
      <c r="Q113" s="6">
        <v>2032</v>
      </c>
      <c r="R113" s="6">
        <v>0</v>
      </c>
      <c r="S113" s="6">
        <v>0</v>
      </c>
      <c r="T113" s="6">
        <v>0</v>
      </c>
    </row>
    <row r="114" spans="1:20" x14ac:dyDescent="0.25">
      <c r="A114" s="6">
        <v>2033</v>
      </c>
      <c r="B114" s="6">
        <f>Output!X121</f>
        <v>8.5729427162686347E-2</v>
      </c>
      <c r="C114" s="6">
        <f>Output!X151</f>
        <v>7.1970063210236676E-2</v>
      </c>
      <c r="D114" s="6">
        <f>Output!X181</f>
        <v>6.1858060890044239E-2</v>
      </c>
      <c r="F114" s="6">
        <v>2033</v>
      </c>
      <c r="G114" s="6">
        <f t="shared" si="53"/>
        <v>0</v>
      </c>
      <c r="H114" s="6">
        <f t="shared" si="54"/>
        <v>0</v>
      </c>
      <c r="I114" s="6">
        <f t="shared" si="55"/>
        <v>0</v>
      </c>
      <c r="J114" s="6">
        <f t="shared" si="56"/>
        <v>0</v>
      </c>
      <c r="K114" s="6">
        <f t="shared" si="57"/>
        <v>0</v>
      </c>
      <c r="L114" s="6">
        <f t="shared" si="58"/>
        <v>0</v>
      </c>
      <c r="M114" s="6">
        <f t="shared" si="59"/>
        <v>0</v>
      </c>
      <c r="N114" s="6">
        <f t="shared" si="60"/>
        <v>0</v>
      </c>
      <c r="O114" s="6">
        <f t="shared" si="61"/>
        <v>0</v>
      </c>
      <c r="Q114" s="6">
        <v>2033</v>
      </c>
      <c r="R114" s="6">
        <v>0</v>
      </c>
      <c r="S114" s="6">
        <v>0</v>
      </c>
      <c r="T114" s="6">
        <v>0</v>
      </c>
    </row>
    <row r="115" spans="1:20" x14ac:dyDescent="0.25">
      <c r="A115" s="6">
        <v>2034</v>
      </c>
      <c r="B115" s="6">
        <f>Output!X122</f>
        <v>8.4136563745442067E-2</v>
      </c>
      <c r="C115" s="6">
        <f>Output!X152</f>
        <v>6.8893472069097794E-2</v>
      </c>
      <c r="D115" s="6">
        <f>Output!X182</f>
        <v>5.7689403057647783E-2</v>
      </c>
      <c r="F115" s="6">
        <v>2034</v>
      </c>
      <c r="G115" s="6">
        <f t="shared" si="53"/>
        <v>0</v>
      </c>
      <c r="H115" s="6">
        <f t="shared" si="54"/>
        <v>0</v>
      </c>
      <c r="I115" s="6">
        <f t="shared" si="55"/>
        <v>0</v>
      </c>
      <c r="J115" s="6">
        <f t="shared" si="56"/>
        <v>0</v>
      </c>
      <c r="K115" s="6">
        <f t="shared" si="57"/>
        <v>0</v>
      </c>
      <c r="L115" s="6">
        <f t="shared" si="58"/>
        <v>0</v>
      </c>
      <c r="M115" s="6">
        <f t="shared" si="59"/>
        <v>0</v>
      </c>
      <c r="N115" s="6">
        <f t="shared" si="60"/>
        <v>0</v>
      </c>
      <c r="O115" s="6">
        <f t="shared" si="61"/>
        <v>0</v>
      </c>
      <c r="Q115" s="6">
        <v>2034</v>
      </c>
      <c r="R115" s="6">
        <v>0</v>
      </c>
      <c r="S115" s="6">
        <v>0</v>
      </c>
      <c r="T115" s="6">
        <v>0</v>
      </c>
    </row>
    <row r="116" spans="1:20" x14ac:dyDescent="0.25">
      <c r="A116" s="6">
        <v>2035</v>
      </c>
      <c r="B116" s="6">
        <f>Output!X123</f>
        <v>8.2558187736611069E-2</v>
      </c>
      <c r="C116" s="6">
        <f>Output!X153</f>
        <v>6.5831326585915659E-2</v>
      </c>
      <c r="D116" s="6">
        <f>Output!X183</f>
        <v>5.3535232633664609E-2</v>
      </c>
      <c r="F116" s="6">
        <v>2035</v>
      </c>
      <c r="G116" s="6">
        <f t="shared" si="53"/>
        <v>0</v>
      </c>
      <c r="H116" s="6">
        <f t="shared" si="54"/>
        <v>0</v>
      </c>
      <c r="I116" s="6">
        <f t="shared" si="55"/>
        <v>0</v>
      </c>
      <c r="J116" s="6">
        <f t="shared" si="56"/>
        <v>0</v>
      </c>
      <c r="K116" s="6">
        <f t="shared" si="57"/>
        <v>0</v>
      </c>
      <c r="L116" s="6">
        <f t="shared" si="58"/>
        <v>0</v>
      </c>
      <c r="M116" s="6">
        <f t="shared" si="59"/>
        <v>0</v>
      </c>
      <c r="N116" s="6">
        <f t="shared" si="60"/>
        <v>0</v>
      </c>
      <c r="O116" s="6">
        <f t="shared" si="61"/>
        <v>0</v>
      </c>
      <c r="Q116" s="6">
        <v>2035</v>
      </c>
      <c r="R116" s="6">
        <v>0</v>
      </c>
      <c r="S116" s="6">
        <v>0</v>
      </c>
      <c r="T116" s="6">
        <v>0</v>
      </c>
    </row>
    <row r="117" spans="1:20" x14ac:dyDescent="0.25">
      <c r="A117" s="6">
        <v>2036</v>
      </c>
      <c r="B117" s="6">
        <f>Output!X124</f>
        <v>8.096382130293199E-2</v>
      </c>
      <c r="C117" s="6">
        <f>Output!X154</f>
        <v>6.45779778811119E-2</v>
      </c>
      <c r="D117" s="6">
        <f>Output!X184</f>
        <v>5.2710118361411554E-2</v>
      </c>
      <c r="F117" s="6">
        <v>2036</v>
      </c>
      <c r="G117" s="6">
        <f t="shared" si="53"/>
        <v>0</v>
      </c>
      <c r="H117" s="6">
        <f t="shared" si="54"/>
        <v>0</v>
      </c>
      <c r="I117" s="6">
        <f t="shared" si="55"/>
        <v>0</v>
      </c>
      <c r="J117" s="6">
        <f t="shared" si="56"/>
        <v>0</v>
      </c>
      <c r="K117" s="6">
        <f t="shared" si="57"/>
        <v>0</v>
      </c>
      <c r="L117" s="6">
        <f t="shared" si="58"/>
        <v>0</v>
      </c>
      <c r="M117" s="6">
        <f t="shared" si="59"/>
        <v>0</v>
      </c>
      <c r="N117" s="6">
        <f t="shared" si="60"/>
        <v>0</v>
      </c>
      <c r="O117" s="6">
        <f t="shared" si="61"/>
        <v>0</v>
      </c>
      <c r="Q117" s="6">
        <v>2036</v>
      </c>
      <c r="R117" s="6">
        <v>0</v>
      </c>
      <c r="S117" s="6">
        <v>0</v>
      </c>
      <c r="T117" s="6">
        <v>0</v>
      </c>
    </row>
    <row r="118" spans="1:20" x14ac:dyDescent="0.25">
      <c r="A118" s="6">
        <v>2037</v>
      </c>
      <c r="B118" s="6">
        <f>Output!X125</f>
        <v>7.9382898516253131E-2</v>
      </c>
      <c r="C118" s="6">
        <f>Output!X155</f>
        <v>6.3338072823308361E-2</v>
      </c>
      <c r="D118" s="6">
        <f>Output!X185</f>
        <v>5.1898447736158718E-2</v>
      </c>
      <c r="F118" s="6">
        <v>2037</v>
      </c>
      <c r="G118" s="6">
        <f t="shared" si="53"/>
        <v>0</v>
      </c>
      <c r="H118" s="6">
        <f t="shared" si="54"/>
        <v>0</v>
      </c>
      <c r="I118" s="6">
        <f t="shared" si="55"/>
        <v>0</v>
      </c>
      <c r="J118" s="6">
        <f t="shared" si="56"/>
        <v>0</v>
      </c>
      <c r="K118" s="6">
        <f t="shared" si="57"/>
        <v>0</v>
      </c>
      <c r="L118" s="6">
        <f t="shared" si="58"/>
        <v>0</v>
      </c>
      <c r="M118" s="6">
        <f t="shared" si="59"/>
        <v>0</v>
      </c>
      <c r="N118" s="6">
        <f t="shared" si="60"/>
        <v>0</v>
      </c>
      <c r="O118" s="6">
        <f t="shared" si="61"/>
        <v>0</v>
      </c>
      <c r="Q118" s="6">
        <v>2037</v>
      </c>
      <c r="R118" s="6">
        <v>0</v>
      </c>
      <c r="S118" s="6">
        <v>0</v>
      </c>
      <c r="T118" s="6">
        <v>0</v>
      </c>
    </row>
    <row r="119" spans="1:20" x14ac:dyDescent="0.25">
      <c r="A119" s="6">
        <v>2038</v>
      </c>
      <c r="B119" s="6">
        <f>Output!X126</f>
        <v>7.781491837109622E-2</v>
      </c>
      <c r="C119" s="6">
        <f>Output!X156</f>
        <v>6.2111152157483293E-2</v>
      </c>
      <c r="D119" s="6">
        <f>Output!X186</f>
        <v>5.1099719752427844E-2</v>
      </c>
      <c r="F119" s="6">
        <v>2038</v>
      </c>
      <c r="G119" s="6">
        <f t="shared" si="53"/>
        <v>0</v>
      </c>
      <c r="H119" s="6">
        <f t="shared" si="54"/>
        <v>0</v>
      </c>
      <c r="I119" s="6">
        <f t="shared" si="55"/>
        <v>0</v>
      </c>
      <c r="J119" s="6">
        <f t="shared" si="56"/>
        <v>0</v>
      </c>
      <c r="K119" s="6">
        <f t="shared" si="57"/>
        <v>0</v>
      </c>
      <c r="L119" s="6">
        <f t="shared" si="58"/>
        <v>0</v>
      </c>
      <c r="M119" s="6">
        <f t="shared" si="59"/>
        <v>0</v>
      </c>
      <c r="N119" s="6">
        <f t="shared" si="60"/>
        <v>0</v>
      </c>
      <c r="O119" s="6">
        <f t="shared" si="61"/>
        <v>0</v>
      </c>
      <c r="Q119" s="6">
        <v>2038</v>
      </c>
      <c r="R119" s="6">
        <v>0</v>
      </c>
      <c r="S119" s="6">
        <v>0</v>
      </c>
      <c r="T119" s="6">
        <v>0</v>
      </c>
    </row>
    <row r="120" spans="1:20" x14ac:dyDescent="0.25">
      <c r="A120" s="6">
        <v>2039</v>
      </c>
      <c r="B120" s="6">
        <f>Output!X127</f>
        <v>7.6259463362896046E-2</v>
      </c>
      <c r="C120" s="6">
        <f>Output!X157</f>
        <v>6.0896673127701924E-2</v>
      </c>
      <c r="D120" s="6">
        <f>Output!X187</f>
        <v>5.0313475155197178E-2</v>
      </c>
      <c r="F120" s="6">
        <v>2039</v>
      </c>
      <c r="G120" s="6">
        <f t="shared" si="53"/>
        <v>0</v>
      </c>
      <c r="H120" s="6">
        <f t="shared" si="54"/>
        <v>0</v>
      </c>
      <c r="I120" s="6">
        <f t="shared" si="55"/>
        <v>0</v>
      </c>
      <c r="J120" s="6">
        <f t="shared" si="56"/>
        <v>0</v>
      </c>
      <c r="K120" s="6">
        <f t="shared" si="57"/>
        <v>0</v>
      </c>
      <c r="L120" s="6">
        <f t="shared" si="58"/>
        <v>0</v>
      </c>
      <c r="M120" s="6">
        <f t="shared" si="59"/>
        <v>0</v>
      </c>
      <c r="N120" s="6">
        <f t="shared" si="60"/>
        <v>0</v>
      </c>
      <c r="O120" s="6">
        <f t="shared" si="61"/>
        <v>0</v>
      </c>
      <c r="Q120" s="6">
        <v>2039</v>
      </c>
      <c r="R120" s="6">
        <v>0</v>
      </c>
      <c r="S120" s="6">
        <v>0</v>
      </c>
      <c r="T120" s="6">
        <v>0</v>
      </c>
    </row>
    <row r="121" spans="1:20" x14ac:dyDescent="0.25">
      <c r="A121" s="6">
        <v>2040</v>
      </c>
      <c r="B121" s="6">
        <f>Output!X128</f>
        <v>7.471490522384823E-2</v>
      </c>
      <c r="C121" s="6">
        <f>Output!X158</f>
        <v>5.9693174467985957E-2</v>
      </c>
      <c r="D121" s="6">
        <f>Output!X188</f>
        <v>4.9538169177575399E-2</v>
      </c>
      <c r="F121" s="6">
        <v>2040</v>
      </c>
      <c r="G121" s="6">
        <f t="shared" si="53"/>
        <v>0</v>
      </c>
      <c r="H121" s="6">
        <f t="shared" si="54"/>
        <v>0</v>
      </c>
      <c r="I121" s="6">
        <f t="shared" si="55"/>
        <v>0</v>
      </c>
      <c r="J121" s="6">
        <f t="shared" si="56"/>
        <v>0</v>
      </c>
      <c r="K121" s="6">
        <f t="shared" si="57"/>
        <v>0</v>
      </c>
      <c r="L121" s="6">
        <f t="shared" si="58"/>
        <v>0</v>
      </c>
      <c r="M121" s="6">
        <f t="shared" si="59"/>
        <v>0</v>
      </c>
      <c r="N121" s="6">
        <f t="shared" si="60"/>
        <v>0</v>
      </c>
      <c r="O121" s="6">
        <f t="shared" si="61"/>
        <v>0</v>
      </c>
      <c r="Q121" s="6">
        <v>2040</v>
      </c>
      <c r="R121" s="6">
        <v>0</v>
      </c>
      <c r="S121" s="6">
        <v>0</v>
      </c>
      <c r="T121" s="6">
        <v>0</v>
      </c>
    </row>
    <row r="122" spans="1:20" x14ac:dyDescent="0.25">
      <c r="A122" s="6">
        <v>2041</v>
      </c>
      <c r="B122" s="6">
        <f>Output!X129</f>
        <v>7.3311254875563669E-2</v>
      </c>
      <c r="C122" s="6">
        <f>Output!X159</f>
        <v>5.863054184857671E-2</v>
      </c>
      <c r="D122" s="6">
        <f>Output!X189</f>
        <v>4.8903770990716862E-2</v>
      </c>
      <c r="F122" s="6">
        <v>2041</v>
      </c>
      <c r="G122" s="6">
        <f t="shared" si="53"/>
        <v>0</v>
      </c>
      <c r="H122" s="6">
        <f t="shared" si="54"/>
        <v>0</v>
      </c>
      <c r="I122" s="6">
        <f t="shared" si="55"/>
        <v>0</v>
      </c>
      <c r="J122" s="6">
        <f t="shared" si="56"/>
        <v>0</v>
      </c>
      <c r="K122" s="6">
        <f t="shared" si="57"/>
        <v>0</v>
      </c>
      <c r="L122" s="6">
        <f t="shared" si="58"/>
        <v>0</v>
      </c>
      <c r="M122" s="6">
        <f t="shared" si="59"/>
        <v>0</v>
      </c>
      <c r="N122" s="6">
        <f t="shared" si="60"/>
        <v>0</v>
      </c>
      <c r="O122" s="6">
        <f t="shared" si="61"/>
        <v>0</v>
      </c>
      <c r="Q122" s="6">
        <v>2041</v>
      </c>
      <c r="R122" s="6">
        <v>0</v>
      </c>
      <c r="S122" s="6">
        <v>0</v>
      </c>
      <c r="T122" s="6">
        <v>0</v>
      </c>
    </row>
    <row r="123" spans="1:20" x14ac:dyDescent="0.25">
      <c r="A123" s="6">
        <v>2042</v>
      </c>
      <c r="B123" s="6">
        <f>Output!X130</f>
        <v>7.1910819312431332E-2</v>
      </c>
      <c r="C123" s="6">
        <f>Output!X160</f>
        <v>5.7571082263863177E-2</v>
      </c>
      <c r="D123" s="6">
        <f>Output!X190</f>
        <v>4.8272545838554032E-2</v>
      </c>
      <c r="F123" s="6">
        <v>2042</v>
      </c>
      <c r="G123" s="6">
        <f t="shared" si="53"/>
        <v>0</v>
      </c>
      <c r="H123" s="6">
        <f t="shared" si="54"/>
        <v>0</v>
      </c>
      <c r="I123" s="6">
        <f t="shared" si="55"/>
        <v>0</v>
      </c>
      <c r="J123" s="6">
        <f t="shared" si="56"/>
        <v>0</v>
      </c>
      <c r="K123" s="6">
        <f t="shared" si="57"/>
        <v>0</v>
      </c>
      <c r="L123" s="6">
        <f t="shared" si="58"/>
        <v>0</v>
      </c>
      <c r="M123" s="6">
        <f t="shared" si="59"/>
        <v>0</v>
      </c>
      <c r="N123" s="6">
        <f t="shared" si="60"/>
        <v>0</v>
      </c>
      <c r="O123" s="6">
        <f t="shared" si="61"/>
        <v>0</v>
      </c>
      <c r="Q123" s="6">
        <v>2042</v>
      </c>
      <c r="R123" s="6">
        <v>0</v>
      </c>
      <c r="S123" s="6">
        <v>0</v>
      </c>
      <c r="T123" s="6">
        <v>0</v>
      </c>
    </row>
    <row r="124" spans="1:20" x14ac:dyDescent="0.25">
      <c r="A124" s="6">
        <v>2043</v>
      </c>
      <c r="B124" s="6">
        <f>Output!X131</f>
        <v>7.0514183040842546E-2</v>
      </c>
      <c r="C124" s="6">
        <f>Output!X161</f>
        <v>5.6515463721149704E-2</v>
      </c>
      <c r="D124" s="6">
        <f>Output!X191</f>
        <v>4.7645161728391262E-2</v>
      </c>
      <c r="F124" s="6">
        <v>2043</v>
      </c>
      <c r="G124" s="6">
        <f t="shared" si="53"/>
        <v>0</v>
      </c>
      <c r="H124" s="6">
        <f t="shared" si="54"/>
        <v>0</v>
      </c>
      <c r="I124" s="6">
        <f t="shared" si="55"/>
        <v>0</v>
      </c>
      <c r="J124" s="6">
        <f t="shared" si="56"/>
        <v>0</v>
      </c>
      <c r="K124" s="6">
        <f t="shared" si="57"/>
        <v>0</v>
      </c>
      <c r="L124" s="6">
        <f t="shared" si="58"/>
        <v>0</v>
      </c>
      <c r="M124" s="6">
        <f t="shared" si="59"/>
        <v>0</v>
      </c>
      <c r="N124" s="6">
        <f t="shared" si="60"/>
        <v>0</v>
      </c>
      <c r="O124" s="6">
        <f t="shared" si="61"/>
        <v>0</v>
      </c>
      <c r="Q124" s="6">
        <v>2043</v>
      </c>
      <c r="R124" s="6">
        <v>0</v>
      </c>
      <c r="S124" s="6">
        <v>0</v>
      </c>
      <c r="T124" s="6">
        <v>0</v>
      </c>
    </row>
    <row r="125" spans="1:20" x14ac:dyDescent="0.25">
      <c r="A125" s="6">
        <v>2044</v>
      </c>
      <c r="B125" s="6">
        <f>Output!X132</f>
        <v>6.9121262559884239E-2</v>
      </c>
      <c r="C125" s="6">
        <f>Output!X162</f>
        <v>5.5463560969066725E-2</v>
      </c>
      <c r="D125" s="6">
        <f>Output!X192</f>
        <v>4.7021493408859E-2</v>
      </c>
      <c r="F125" s="6">
        <v>2044</v>
      </c>
      <c r="G125" s="6">
        <f t="shared" si="53"/>
        <v>0</v>
      </c>
      <c r="H125" s="6">
        <f t="shared" si="54"/>
        <v>0</v>
      </c>
      <c r="I125" s="6">
        <f t="shared" si="55"/>
        <v>0</v>
      </c>
      <c r="J125" s="6">
        <f t="shared" si="56"/>
        <v>0</v>
      </c>
      <c r="K125" s="6">
        <f t="shared" si="57"/>
        <v>0</v>
      </c>
      <c r="L125" s="6">
        <f t="shared" si="58"/>
        <v>0</v>
      </c>
      <c r="M125" s="6">
        <f t="shared" si="59"/>
        <v>0</v>
      </c>
      <c r="N125" s="6">
        <f t="shared" si="60"/>
        <v>0</v>
      </c>
      <c r="O125" s="6">
        <f t="shared" si="61"/>
        <v>0</v>
      </c>
      <c r="Q125" s="6">
        <v>2044</v>
      </c>
      <c r="R125" s="6">
        <v>0</v>
      </c>
      <c r="S125" s="6">
        <v>0</v>
      </c>
      <c r="T125" s="6">
        <v>0</v>
      </c>
    </row>
    <row r="126" spans="1:20" x14ac:dyDescent="0.25">
      <c r="A126" s="6">
        <v>2045</v>
      </c>
      <c r="B126" s="6">
        <f>Output!X133</f>
        <v>6.7732016119099916E-2</v>
      </c>
      <c r="C126" s="6">
        <f>Output!X163</f>
        <v>5.4415332257157729E-2</v>
      </c>
      <c r="D126" s="6">
        <f>Output!X193</f>
        <v>4.6401457379044185E-2</v>
      </c>
      <c r="F126" s="6">
        <v>2045</v>
      </c>
      <c r="G126" s="6">
        <f t="shared" si="53"/>
        <v>0</v>
      </c>
      <c r="H126" s="6">
        <f t="shared" si="54"/>
        <v>0</v>
      </c>
      <c r="I126" s="6">
        <f t="shared" si="55"/>
        <v>0</v>
      </c>
      <c r="J126" s="6">
        <f t="shared" si="56"/>
        <v>0</v>
      </c>
      <c r="K126" s="6">
        <f t="shared" si="57"/>
        <v>0</v>
      </c>
      <c r="L126" s="6">
        <f t="shared" si="58"/>
        <v>0</v>
      </c>
      <c r="M126" s="6">
        <f t="shared" si="59"/>
        <v>0</v>
      </c>
      <c r="N126" s="6">
        <f t="shared" si="60"/>
        <v>0</v>
      </c>
      <c r="O126" s="6">
        <f t="shared" si="61"/>
        <v>0</v>
      </c>
      <c r="Q126" s="6">
        <v>2045</v>
      </c>
      <c r="R126" s="6">
        <v>0</v>
      </c>
      <c r="S126" s="6">
        <v>0</v>
      </c>
      <c r="T126" s="6">
        <v>0</v>
      </c>
    </row>
    <row r="127" spans="1:20" x14ac:dyDescent="0.25">
      <c r="A127" s="6">
        <v>2046</v>
      </c>
      <c r="B127" s="6">
        <f>Output!X134</f>
        <v>6.6346360217576533E-2</v>
      </c>
      <c r="C127" s="6">
        <f>Output!X164</f>
        <v>5.3370694084509659E-2</v>
      </c>
      <c r="D127" s="6">
        <f>Output!X194</f>
        <v>4.5785053638946818E-2</v>
      </c>
      <c r="F127" s="6">
        <v>2046</v>
      </c>
      <c r="G127" s="6">
        <f t="shared" si="53"/>
        <v>0</v>
      </c>
      <c r="H127" s="6">
        <f t="shared" si="54"/>
        <v>0</v>
      </c>
      <c r="I127" s="6">
        <f t="shared" si="55"/>
        <v>0</v>
      </c>
      <c r="J127" s="6">
        <f t="shared" si="56"/>
        <v>0</v>
      </c>
      <c r="K127" s="6">
        <f t="shared" si="57"/>
        <v>0</v>
      </c>
      <c r="L127" s="6">
        <f t="shared" si="58"/>
        <v>0</v>
      </c>
      <c r="M127" s="6">
        <f t="shared" si="59"/>
        <v>0</v>
      </c>
      <c r="N127" s="6">
        <f t="shared" si="60"/>
        <v>0</v>
      </c>
      <c r="O127" s="6">
        <f t="shared" si="61"/>
        <v>0</v>
      </c>
      <c r="Q127" s="6">
        <v>2046</v>
      </c>
      <c r="R127" s="6">
        <v>0</v>
      </c>
      <c r="S127" s="6">
        <v>0</v>
      </c>
      <c r="T127" s="6">
        <v>0</v>
      </c>
    </row>
    <row r="128" spans="1:20" x14ac:dyDescent="0.25">
      <c r="A128" s="6">
        <v>2047</v>
      </c>
      <c r="B128" s="6">
        <f>Output!X135</f>
        <v>6.4964169603944508E-2</v>
      </c>
      <c r="C128" s="6">
        <f>Output!X165</f>
        <v>5.2329521199752954E-2</v>
      </c>
      <c r="D128" s="6">
        <f>Output!X195</f>
        <v>4.5172115186740823E-2</v>
      </c>
      <c r="F128" s="6">
        <v>2047</v>
      </c>
      <c r="G128" s="6">
        <f t="shared" si="53"/>
        <v>0</v>
      </c>
      <c r="H128" s="6">
        <f t="shared" si="54"/>
        <v>0</v>
      </c>
      <c r="I128" s="6">
        <f t="shared" si="55"/>
        <v>0</v>
      </c>
      <c r="J128" s="6">
        <f t="shared" si="56"/>
        <v>0</v>
      </c>
      <c r="K128" s="6">
        <f t="shared" si="57"/>
        <v>0</v>
      </c>
      <c r="L128" s="6">
        <f t="shared" si="58"/>
        <v>0</v>
      </c>
      <c r="M128" s="6">
        <f t="shared" si="59"/>
        <v>0</v>
      </c>
      <c r="N128" s="6">
        <f t="shared" si="60"/>
        <v>0</v>
      </c>
      <c r="O128" s="6">
        <f t="shared" si="61"/>
        <v>0</v>
      </c>
      <c r="Q128" s="6">
        <v>2047</v>
      </c>
      <c r="R128" s="6">
        <v>0</v>
      </c>
      <c r="S128" s="6">
        <v>0</v>
      </c>
      <c r="T128" s="6">
        <v>0</v>
      </c>
    </row>
    <row r="129" spans="1:20" x14ac:dyDescent="0.25">
      <c r="A129" s="6">
        <v>2048</v>
      </c>
      <c r="B129" s="6">
        <f>Output!X136</f>
        <v>6.358544427820384E-2</v>
      </c>
      <c r="C129" s="6">
        <f>Output!X166</f>
        <v>5.1291813602887606E-2</v>
      </c>
      <c r="D129" s="6">
        <f>Output!X196</f>
        <v>4.4562642022426185E-2</v>
      </c>
      <c r="F129" s="6">
        <v>2048</v>
      </c>
      <c r="G129" s="6">
        <f t="shared" si="53"/>
        <v>0</v>
      </c>
      <c r="H129" s="6">
        <f t="shared" si="54"/>
        <v>0</v>
      </c>
      <c r="I129" s="6">
        <f t="shared" si="55"/>
        <v>0</v>
      </c>
      <c r="J129" s="6">
        <f t="shared" si="56"/>
        <v>0</v>
      </c>
      <c r="K129" s="6">
        <f t="shared" si="57"/>
        <v>0</v>
      </c>
      <c r="L129" s="6">
        <f t="shared" si="58"/>
        <v>0</v>
      </c>
      <c r="M129" s="6">
        <f t="shared" si="59"/>
        <v>0</v>
      </c>
      <c r="N129" s="6">
        <f t="shared" si="60"/>
        <v>0</v>
      </c>
      <c r="O129" s="6">
        <f t="shared" si="61"/>
        <v>0</v>
      </c>
      <c r="Q129" s="6">
        <v>2048</v>
      </c>
      <c r="R129" s="6">
        <v>0</v>
      </c>
      <c r="S129" s="6">
        <v>0</v>
      </c>
      <c r="T129" s="6">
        <v>0</v>
      </c>
    </row>
    <row r="130" spans="1:20" x14ac:dyDescent="0.25">
      <c r="A130" s="6">
        <v>2049</v>
      </c>
      <c r="B130" s="6">
        <f>Output!X137</f>
        <v>6.2210058988984962E-2</v>
      </c>
      <c r="C130" s="6">
        <f>Output!X167</f>
        <v>5.0257487793000585E-2</v>
      </c>
      <c r="D130" s="6">
        <f>Output!X197</f>
        <v>4.3956508894633345E-2</v>
      </c>
      <c r="F130" s="6">
        <v>2049</v>
      </c>
      <c r="G130" s="6">
        <f t="shared" si="53"/>
        <v>0</v>
      </c>
      <c r="H130" s="6">
        <f t="shared" si="54"/>
        <v>0</v>
      </c>
      <c r="I130" s="6">
        <f t="shared" si="55"/>
        <v>0</v>
      </c>
      <c r="J130" s="6">
        <f t="shared" si="56"/>
        <v>0</v>
      </c>
      <c r="K130" s="6">
        <f t="shared" si="57"/>
        <v>0</v>
      </c>
      <c r="L130" s="6">
        <f t="shared" si="58"/>
        <v>0</v>
      </c>
      <c r="M130" s="6">
        <f t="shared" si="59"/>
        <v>0</v>
      </c>
      <c r="N130" s="6">
        <f t="shared" si="60"/>
        <v>0</v>
      </c>
      <c r="O130" s="6">
        <f t="shared" si="61"/>
        <v>0</v>
      </c>
      <c r="Q130" s="6">
        <v>2049</v>
      </c>
      <c r="R130" s="6">
        <v>0</v>
      </c>
      <c r="S130" s="6">
        <v>0</v>
      </c>
      <c r="T130" s="6">
        <v>0</v>
      </c>
    </row>
    <row r="131" spans="1:20" x14ac:dyDescent="0.25">
      <c r="A131" s="6">
        <v>2050</v>
      </c>
      <c r="B131" s="6">
        <f>Output!X138</f>
        <v>6.0828786885396433E-2</v>
      </c>
      <c r="C131" s="6">
        <f>Output!X168</f>
        <v>4.9217191667830847E-2</v>
      </c>
      <c r="D131" s="6">
        <f>Output!X198</f>
        <v>4.3344447202014316E-2</v>
      </c>
      <c r="F131" s="6">
        <v>2050</v>
      </c>
      <c r="G131" s="6">
        <f t="shared" si="53"/>
        <v>0</v>
      </c>
      <c r="H131" s="6">
        <f t="shared" si="54"/>
        <v>0</v>
      </c>
      <c r="I131" s="6">
        <f t="shared" si="55"/>
        <v>0</v>
      </c>
      <c r="J131" s="6">
        <f t="shared" si="56"/>
        <v>0</v>
      </c>
      <c r="K131" s="6">
        <f t="shared" si="57"/>
        <v>0</v>
      </c>
      <c r="L131" s="6">
        <f t="shared" si="58"/>
        <v>0</v>
      </c>
      <c r="M131" s="6">
        <f t="shared" si="59"/>
        <v>0</v>
      </c>
      <c r="N131" s="6">
        <f t="shared" si="60"/>
        <v>0</v>
      </c>
      <c r="O131" s="6">
        <f t="shared" si="61"/>
        <v>0</v>
      </c>
      <c r="Q131" s="6">
        <v>2050</v>
      </c>
      <c r="R131" s="6">
        <v>0</v>
      </c>
      <c r="S131" s="6">
        <v>0</v>
      </c>
      <c r="T131" s="6">
        <v>0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025D-9122-44B7-A1FA-A2B27FE28508}">
  <dimension ref="A2:AR131"/>
  <sheetViews>
    <sheetView workbookViewId="0">
      <selection activeCell="E4" sqref="E4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0.766250537150856</v>
      </c>
      <c r="E2" s="6">
        <v>0.999999999999999</v>
      </c>
      <c r="G2" s="6">
        <v>8.0299999999999994</v>
      </c>
      <c r="H2" s="6">
        <v>315.92399999999998</v>
      </c>
      <c r="I2" s="6">
        <v>0</v>
      </c>
      <c r="J2" s="6">
        <v>3203.1390000000001</v>
      </c>
      <c r="K2" s="6">
        <v>61.573</v>
      </c>
      <c r="L2" s="6">
        <v>44.34</v>
      </c>
      <c r="M2" s="6">
        <v>122.137</v>
      </c>
      <c r="O2" s="6">
        <f>SUM(G2:M2)</f>
        <v>3755.143</v>
      </c>
    </row>
    <row r="4" spans="1:44" x14ac:dyDescent="0.25">
      <c r="G4" s="6">
        <f>G2/$O$2</f>
        <v>2.1384005882066274E-3</v>
      </c>
      <c r="H4" s="6">
        <f t="shared" ref="H4:M4" si="0">H2/$O$2</f>
        <v>8.4131017114394843E-2</v>
      </c>
      <c r="I4" s="6">
        <f t="shared" si="0"/>
        <v>0</v>
      </c>
      <c r="J4" s="6">
        <f t="shared" si="0"/>
        <v>0.8530005381952166</v>
      </c>
      <c r="K4" s="6">
        <f t="shared" si="0"/>
        <v>1.6396978756867582E-2</v>
      </c>
      <c r="L4" s="6">
        <f t="shared" si="0"/>
        <v>1.1807805987681429E-2</v>
      </c>
      <c r="M4" s="6">
        <f t="shared" si="0"/>
        <v>3.2525259357632987E-2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0.73799999999999999</v>
      </c>
      <c r="C8" s="6">
        <v>0.73799999999999999</v>
      </c>
      <c r="D8" s="6">
        <v>0.73799999999999999</v>
      </c>
      <c r="F8" s="6">
        <v>2024</v>
      </c>
      <c r="G8" s="6">
        <f>(B11-$B$8)*$B$2*Output!$Y$101*$E$2*$G$4/Output!$Y$95/1000000</f>
        <v>1.1789289035423752E-2</v>
      </c>
      <c r="H8" s="6">
        <f>(C11-$B$8)*$B$2*Output!$Y$101*$E$2*$G$4/Output!$Y$95/1000000</f>
        <v>2.3241958335761446E-2</v>
      </c>
      <c r="I8" s="6">
        <f>(D11-$B$8)*$B$2*Output!$Y$101*$E$2*$G$4/Output!$Y$95/1000000</f>
        <v>3.4694627636099186E-2</v>
      </c>
      <c r="K8" s="6">
        <v>2024</v>
      </c>
      <c r="L8" s="6">
        <f>(B11-$B$8)*$B$2*Output!$Y$101*$E$2*$H$4/Output!$Y$95/1000000</f>
        <v>0.46382557275556829</v>
      </c>
      <c r="M8" s="6">
        <f>(C11-$B$8)*$B$2*Output!$Y$101*$E$2*$H$4/Output!$Y$95/1000000</f>
        <v>0.91440752743052311</v>
      </c>
      <c r="N8" s="6">
        <f>(D11-$B$8)*$B$2*Output!$Y$101*$E$2*$H$4/Output!$Y$95/1000000</f>
        <v>1.3649894821054793</v>
      </c>
      <c r="P8" s="6">
        <v>2024</v>
      </c>
      <c r="Q8" s="6">
        <f>(B11-$B$8)*$B$2*Output!$Y$101*$E$2*$I$4/Output!$Y$95/1000000</f>
        <v>0</v>
      </c>
      <c r="R8" s="6">
        <f>(C11-$B$8)*$B$2*Output!$Y$101*$E$2*$I$4/Output!$Y$95/1000000</f>
        <v>0</v>
      </c>
      <c r="S8" s="6">
        <f>(D11-$B$8)*$B$2*Output!$Y$101*$E$2*$I$4/Output!$Y$95/1000000</f>
        <v>0</v>
      </c>
      <c r="U8" s="6">
        <v>2024</v>
      </c>
      <c r="V8" s="6">
        <f>(B11-$B$8)*$B$2*Output!$Y$101*$E$2*$J$4/Output!$Y$95/1000000</f>
        <v>4.7027062878752437</v>
      </c>
      <c r="W8" s="6">
        <f>(C11-$B$8)*$B$2*Output!$Y$101*$E$2*$J$4/Output!$Y$95/1000000</f>
        <v>9.2711361371921033</v>
      </c>
      <c r="X8" s="6">
        <f>(D11-$B$8)*$B$2*Output!$Y$101*$E$2*$J$4/Output!$Y$95/1000000</f>
        <v>13.83956598650898</v>
      </c>
      <c r="Z8" s="6">
        <v>2024</v>
      </c>
      <c r="AA8" s="6">
        <f>(B11-$B$8)*$B$2*Output!$Y$101*$E$2*$K$4/Output!$Y$95/1000000</f>
        <v>9.0398741441861358E-2</v>
      </c>
      <c r="AB8" s="6">
        <f>(C11-$B$8)*$B$2*Output!$Y$101*$E$2*$K$4/Output!$Y$95/1000000</f>
        <v>0.17821632635215937</v>
      </c>
      <c r="AC8" s="6">
        <f>(D11-$B$8)*$B$2*Output!$Y$101*$E$2*$K$4/Output!$Y$95/1000000</f>
        <v>0.26603391126245773</v>
      </c>
      <c r="AE8" s="6">
        <v>2024</v>
      </c>
      <c r="AF8" s="6">
        <f>(B11-$B$8)*$B$2*Output!$Y$101*$E$2*$L$4/Output!$Y$95/1000000</f>
        <v>6.5098016915403401E-2</v>
      </c>
      <c r="AG8" s="6">
        <f>(C11-$B$8)*$B$2*Output!$Y$101*$E$2*$L$4/Output!$Y$95/1000000</f>
        <v>0.12833728924130294</v>
      </c>
      <c r="AH8" s="6">
        <f>(D11-$B$8)*$B$2*Output!$Y$101*$E$2*$L$4/Output!$Y$95/1000000</f>
        <v>0.19157656156720274</v>
      </c>
      <c r="AJ8" s="6">
        <v>2024</v>
      </c>
      <c r="AK8" s="6">
        <f>(B11-$B$8)*$B$2*Output!$Y$101*$E$2*$M$4/Output!$Y$95/1000000</f>
        <v>0.17931611393767757</v>
      </c>
      <c r="AL8" s="6">
        <f>(C11-$B$8)*$B$2*Output!$Y$101*$E$2*$M$4/Output!$Y$95/1000000</f>
        <v>0.35351221236051006</v>
      </c>
      <c r="AM8" s="6">
        <f>(D11-$B$8)*$B$2*Output!$Y$101*$E$2*$M$4/Output!$Y$95/1000000</f>
        <v>0.52770831078334324</v>
      </c>
    </row>
    <row r="9" spans="1:44" x14ac:dyDescent="0.25">
      <c r="F9" s="6">
        <v>2025</v>
      </c>
      <c r="G9" s="6">
        <f>(B12-$B$8)*$B$2*Output!$Y$101*$E$2*$G$4/Output!$Y$95/1000000</f>
        <v>2.3578578070847546E-2</v>
      </c>
      <c r="H9" s="6">
        <f>(C12-$B$8)*$B$2*Output!$Y$101*$E$2*$G$4/Output!$Y$95/1000000</f>
        <v>4.8683578567150942E-2</v>
      </c>
      <c r="I9" s="6">
        <f>(D12-$B$8)*$B$2*Output!$Y$101*$E$2*$G$4/Output!$Y$95/1000000</f>
        <v>7.3788579063454346E-2</v>
      </c>
      <c r="K9" s="6">
        <v>2025</v>
      </c>
      <c r="L9" s="6">
        <f>(B12-$B$8)*$B$2*Output!$Y$101*$E$2*$H$4/Output!$Y$95/1000000</f>
        <v>0.92765114551113848</v>
      </c>
      <c r="M9" s="6">
        <f>(C12-$B$8)*$B$2*Output!$Y$101*$E$2*$H$4/Output!$Y$95/1000000</f>
        <v>1.915356273380896</v>
      </c>
      <c r="N9" s="6">
        <f>(D12-$B$8)*$B$2*Output!$Y$101*$E$2*$H$4/Output!$Y$95/1000000</f>
        <v>2.9030614012506541</v>
      </c>
      <c r="P9" s="6">
        <v>2025</v>
      </c>
      <c r="Q9" s="6">
        <f>(B12-$B$8)*$B$2*Output!$Y$101*$E$2*$I$4/Output!$Y$95/1000000</f>
        <v>0</v>
      </c>
      <c r="R9" s="6">
        <f>(C12-$B$8)*$B$2*Output!$Y$101*$E$2*$I$4/Output!$Y$95/1000000</f>
        <v>0</v>
      </c>
      <c r="S9" s="6">
        <f>(D12-$B$8)*$B$2*Output!$Y$101*$E$2*$I$4/Output!$Y$95/1000000</f>
        <v>0</v>
      </c>
      <c r="U9" s="6">
        <v>2025</v>
      </c>
      <c r="V9" s="6">
        <f>(B12-$B$8)*$B$2*Output!$Y$101*$E$2*$J$4/Output!$Y$95/1000000</f>
        <v>9.4054125757505052</v>
      </c>
      <c r="W9" s="6">
        <f>(C12-$B$8)*$B$2*Output!$Y$101*$E$2*$J$4/Output!$Y$95/1000000</f>
        <v>19.419709734496308</v>
      </c>
      <c r="X9" s="6">
        <f>(D12-$B$8)*$B$2*Output!$Y$101*$E$2*$J$4/Output!$Y$95/1000000</f>
        <v>29.43400689324211</v>
      </c>
      <c r="Z9" s="6">
        <v>2025</v>
      </c>
      <c r="AA9" s="6">
        <f>(B12-$B$8)*$B$2*Output!$Y$101*$E$2*$K$4/Output!$Y$95/1000000</f>
        <v>0.18079748288372308</v>
      </c>
      <c r="AB9" s="6">
        <f>(C12-$B$8)*$B$2*Output!$Y$101*$E$2*$K$4/Output!$Y$95/1000000</f>
        <v>0.37329937523227708</v>
      </c>
      <c r="AC9" s="6">
        <f>(D12-$B$8)*$B$2*Output!$Y$101*$E$2*$K$4/Output!$Y$95/1000000</f>
        <v>0.56580126758083116</v>
      </c>
      <c r="AE9" s="6">
        <v>2025</v>
      </c>
      <c r="AF9" s="6">
        <f>(B12-$B$8)*$B$2*Output!$Y$101*$E$2*$L$4/Output!$Y$95/1000000</f>
        <v>0.13019603383080705</v>
      </c>
      <c r="AG9" s="6">
        <f>(C12-$B$8)*$B$2*Output!$Y$101*$E$2*$L$4/Output!$Y$95/1000000</f>
        <v>0.26882065674563799</v>
      </c>
      <c r="AH9" s="6">
        <f>(D12-$B$8)*$B$2*Output!$Y$101*$E$2*$L$4/Output!$Y$95/1000000</f>
        <v>0.40744527966046906</v>
      </c>
      <c r="AJ9" s="6">
        <v>2025</v>
      </c>
      <c r="AK9" s="6">
        <f>(B12-$B$8)*$B$2*Output!$Y$101*$E$2*$M$4/Output!$Y$95/1000000</f>
        <v>0.35863222787535581</v>
      </c>
      <c r="AL9" s="6">
        <f>(C12-$B$8)*$B$2*Output!$Y$101*$E$2*$M$4/Output!$Y$95/1000000</f>
        <v>0.74048147390487118</v>
      </c>
      <c r="AM9" s="6">
        <f>(D12-$B$8)*$B$2*Output!$Y$101*$E$2*$M$4/Output!$Y$95/1000000</f>
        <v>1.1223307199343866</v>
      </c>
    </row>
    <row r="10" spans="1:44" x14ac:dyDescent="0.25">
      <c r="F10" s="6">
        <v>2026</v>
      </c>
      <c r="G10" s="6">
        <f>(B13-$B$8)*$B$2*Output!$Y$101*$E$2*$G$4/Output!$Y$95/1000000</f>
        <v>3.5367867106271302E-2</v>
      </c>
      <c r="H10" s="6">
        <f>(C13-$B$8)*$B$2*Output!$Y$101*$E$2*$G$4/Output!$Y$95/1000000</f>
        <v>7.6603780676007024E-2</v>
      </c>
      <c r="I10" s="6">
        <f>(D13-$B$8)*$B$2*Output!$Y$101*$E$2*$G$4/Output!$Y$95/1000000</f>
        <v>0.11783969424574255</v>
      </c>
      <c r="K10" s="6">
        <v>2026</v>
      </c>
      <c r="L10" s="6">
        <f>(B13-$B$8)*$B$2*Output!$Y$101*$E$2*$H$4/Output!$Y$95/1000000</f>
        <v>1.3914767182667069</v>
      </c>
      <c r="M10" s="6">
        <f>(C13-$B$8)*$B$2*Output!$Y$101*$E$2*$H$4/Output!$Y$95/1000000</f>
        <v>3.0138197766235173</v>
      </c>
      <c r="N10" s="6">
        <f>(D13-$B$8)*$B$2*Output!$Y$101*$E$2*$H$4/Output!$Y$95/1000000</f>
        <v>4.6361628349803201</v>
      </c>
      <c r="P10" s="6">
        <v>2026</v>
      </c>
      <c r="Q10" s="6">
        <f>(B13-$B$8)*$B$2*Output!$Y$101*$E$2*$I$4/Output!$Y$95/1000000</f>
        <v>0</v>
      </c>
      <c r="R10" s="6">
        <f>(C13-$B$8)*$B$2*Output!$Y$101*$E$2*$I$4/Output!$Y$95/1000000</f>
        <v>0</v>
      </c>
      <c r="S10" s="6">
        <f>(D13-$B$8)*$B$2*Output!$Y$101*$E$2*$I$4/Output!$Y$95/1000000</f>
        <v>0</v>
      </c>
      <c r="U10" s="6">
        <v>2026</v>
      </c>
      <c r="V10" s="6">
        <f>(B13-$B$8)*$B$2*Output!$Y$101*$E$2*$J$4/Output!$Y$95/1000000</f>
        <v>14.10811886362575</v>
      </c>
      <c r="W10" s="6">
        <f>(C13-$B$8)*$B$2*Output!$Y$101*$E$2*$J$4/Output!$Y$95/1000000</f>
        <v>30.556981000095202</v>
      </c>
      <c r="X10" s="6">
        <f>(D13-$B$8)*$B$2*Output!$Y$101*$E$2*$J$4/Output!$Y$95/1000000</f>
        <v>47.005843136564586</v>
      </c>
      <c r="Z10" s="6">
        <v>2026</v>
      </c>
      <c r="AA10" s="6">
        <f>(B13-$B$8)*$B$2*Output!$Y$101*$E$2*$K$4/Output!$Y$95/1000000</f>
        <v>0.27119622432558449</v>
      </c>
      <c r="AB10" s="6">
        <f>(C13-$B$8)*$B$2*Output!$Y$101*$E$2*$K$4/Output!$Y$95/1000000</f>
        <v>0.58738786893695905</v>
      </c>
      <c r="AC10" s="6">
        <f>(D13-$B$8)*$B$2*Output!$Y$101*$E$2*$K$4/Output!$Y$95/1000000</f>
        <v>0.90357951354833199</v>
      </c>
      <c r="AE10" s="6">
        <v>2026</v>
      </c>
      <c r="AF10" s="6">
        <f>(B13-$B$8)*$B$2*Output!$Y$101*$E$2*$L$4/Output!$Y$95/1000000</f>
        <v>0.19529405074621045</v>
      </c>
      <c r="AG10" s="6">
        <f>(C13-$B$8)*$B$2*Output!$Y$101*$E$2*$L$4/Output!$Y$95/1000000</f>
        <v>0.42299024099304511</v>
      </c>
      <c r="AH10" s="6">
        <f>(D13-$B$8)*$B$2*Output!$Y$101*$E$2*$L$4/Output!$Y$95/1000000</f>
        <v>0.65068643123987868</v>
      </c>
      <c r="AJ10" s="6">
        <v>2026</v>
      </c>
      <c r="AK10" s="6">
        <f>(B13-$B$8)*$B$2*Output!$Y$101*$E$2*$M$4/Output!$Y$95/1000000</f>
        <v>0.53794834181303341</v>
      </c>
      <c r="AL10" s="6">
        <f>(C13-$B$8)*$B$2*Output!$Y$101*$E$2*$M$4/Output!$Y$95/1000000</f>
        <v>1.1651501818711669</v>
      </c>
      <c r="AM10" s="6">
        <f>(D13-$B$8)*$B$2*Output!$Y$101*$E$2*$M$4/Output!$Y$95/1000000</f>
        <v>1.7923520219292974</v>
      </c>
    </row>
    <row r="11" spans="1:44" x14ac:dyDescent="0.25">
      <c r="A11" s="6">
        <v>2024</v>
      </c>
      <c r="B11" s="6">
        <v>0.76979841280354044</v>
      </c>
      <c r="C11" s="6">
        <v>0.80068888508056379</v>
      </c>
      <c r="D11" s="6">
        <v>0.83157935735758726</v>
      </c>
      <c r="F11" s="6">
        <v>2027</v>
      </c>
      <c r="G11" s="6">
        <f>(B14-$B$8)*$B$2*Output!$Y$101*$E$2*$G$4/Output!$Y$95/1000000</f>
        <v>4.715715614169505E-2</v>
      </c>
      <c r="H11" s="6">
        <f>(C14-$B$8)*$B$2*Output!$Y$101*$E$2*$G$4/Output!$Y$95/1000000</f>
        <v>0.10731685205968937</v>
      </c>
      <c r="I11" s="6">
        <f>(D14-$B$8)*$B$2*Output!$Y$101*$E$2*$G$4/Output!$Y$95/1000000</f>
        <v>0.16747654797768341</v>
      </c>
      <c r="K11" s="6">
        <v>2027</v>
      </c>
      <c r="L11" s="6">
        <f>(B14-$B$8)*$B$2*Output!$Y$101*$E$2*$H$4/Output!$Y$95/1000000</f>
        <v>1.855302291022275</v>
      </c>
      <c r="M11" s="6">
        <f>(C14-$B$8)*$B$2*Output!$Y$101*$E$2*$H$4/Output!$Y$95/1000000</f>
        <v>4.222163034882354</v>
      </c>
      <c r="N11" s="6">
        <f>(D14-$B$8)*$B$2*Output!$Y$101*$E$2*$H$4/Output!$Y$95/1000000</f>
        <v>6.5890237787424217</v>
      </c>
      <c r="P11" s="6">
        <v>2027</v>
      </c>
      <c r="Q11" s="6">
        <f>(B14-$B$8)*$B$2*Output!$Y$101*$E$2*$I$4/Output!$Y$95/1000000</f>
        <v>0</v>
      </c>
      <c r="R11" s="6">
        <f>(C14-$B$8)*$B$2*Output!$Y$101*$E$2*$I$4/Output!$Y$95/1000000</f>
        <v>0</v>
      </c>
      <c r="S11" s="6">
        <f>(D14-$B$8)*$B$2*Output!$Y$101*$E$2*$I$4/Output!$Y$95/1000000</f>
        <v>0</v>
      </c>
      <c r="U11" s="6">
        <v>2027</v>
      </c>
      <c r="V11" s="6">
        <f>(B14-$B$8)*$B$2*Output!$Y$101*$E$2*$J$4/Output!$Y$95/1000000</f>
        <v>18.810825151500993</v>
      </c>
      <c r="W11" s="6">
        <f>(C14-$B$8)*$B$2*Output!$Y$101*$E$2*$J$4/Output!$Y$95/1000000</f>
        <v>42.808318080899298</v>
      </c>
      <c r="X11" s="6">
        <f>(D14-$B$8)*$B$2*Output!$Y$101*$E$2*$J$4/Output!$Y$95/1000000</f>
        <v>66.805811010297489</v>
      </c>
      <c r="Z11" s="6">
        <v>2027</v>
      </c>
      <c r="AA11" s="6">
        <f>(B14-$B$8)*$B$2*Output!$Y$101*$E$2*$K$4/Output!$Y$95/1000000</f>
        <v>0.36159496576744582</v>
      </c>
      <c r="AB11" s="6">
        <f>(C14-$B$8)*$B$2*Output!$Y$101*$E$2*$K$4/Output!$Y$95/1000000</f>
        <v>0.82289172252443998</v>
      </c>
      <c r="AC11" s="6">
        <f>(D14-$B$8)*$B$2*Output!$Y$101*$E$2*$K$4/Output!$Y$95/1000000</f>
        <v>1.284188479281432</v>
      </c>
      <c r="AE11" s="6">
        <v>2027</v>
      </c>
      <c r="AF11" s="6">
        <f>(B14-$B$8)*$B$2*Output!$Y$101*$E$2*$L$4/Output!$Y$95/1000000</f>
        <v>0.26039206766161382</v>
      </c>
      <c r="AG11" s="6">
        <f>(C14-$B$8)*$B$2*Output!$Y$101*$E$2*$L$4/Output!$Y$95/1000000</f>
        <v>0.59258147202075062</v>
      </c>
      <c r="AH11" s="6">
        <f>(D14-$B$8)*$B$2*Output!$Y$101*$E$2*$L$4/Output!$Y$95/1000000</f>
        <v>0.92477087637988564</v>
      </c>
      <c r="AJ11" s="6">
        <v>2027</v>
      </c>
      <c r="AK11" s="6">
        <f>(B14-$B$8)*$B$2*Output!$Y$101*$E$2*$M$4/Output!$Y$95/1000000</f>
        <v>0.71726445575071107</v>
      </c>
      <c r="AL11" s="6">
        <f>(C14-$B$8)*$B$2*Output!$Y$101*$E$2*$M$4/Output!$Y$95/1000000</f>
        <v>1.632298674970645</v>
      </c>
      <c r="AM11" s="6">
        <f>(D14-$B$8)*$B$2*Output!$Y$101*$E$2*$M$4/Output!$Y$95/1000000</f>
        <v>2.5473328941905748</v>
      </c>
    </row>
    <row r="12" spans="1:44" x14ac:dyDescent="0.25">
      <c r="A12" s="6">
        <v>2025</v>
      </c>
      <c r="B12" s="6">
        <v>0.80159682560708101</v>
      </c>
      <c r="C12" s="6">
        <v>0.86931076211469072</v>
      </c>
      <c r="D12" s="6">
        <v>0.93702469862230042</v>
      </c>
      <c r="F12" s="6">
        <v>2028</v>
      </c>
      <c r="G12" s="6">
        <f>(B15-$B$8)*$B$2*Output!$Y$101*$E$2*$G$4/Output!$Y$95/1000000</f>
        <v>5.8946445177118854E-2</v>
      </c>
      <c r="H12" s="6">
        <f>(C15-$B$8)*$B$2*Output!$Y$101*$E$2*$G$4/Output!$Y$95/1000000</f>
        <v>0.14117693216524668</v>
      </c>
      <c r="I12" s="6">
        <f>(D15-$B$8)*$B$2*Output!$Y$101*$E$2*$G$4/Output!$Y$95/1000000</f>
        <v>0.22340741915337439</v>
      </c>
      <c r="K12" s="6">
        <v>2028</v>
      </c>
      <c r="L12" s="6">
        <f>(B15-$B$8)*$B$2*Output!$Y$101*$E$2*$H$4/Output!$Y$95/1000000</f>
        <v>2.3191278637778452</v>
      </c>
      <c r="M12" s="6">
        <f>(C15-$B$8)*$B$2*Output!$Y$101*$E$2*$H$4/Output!$Y$95/1000000</f>
        <v>5.5543189436330502</v>
      </c>
      <c r="N12" s="6">
        <f>(D15-$B$8)*$B$2*Output!$Y$101*$E$2*$H$4/Output!$Y$95/1000000</f>
        <v>8.7895100234882495</v>
      </c>
      <c r="P12" s="6">
        <v>2028</v>
      </c>
      <c r="Q12" s="6">
        <f>(B15-$B$8)*$B$2*Output!$Y$101*$E$2*$I$4/Output!$Y$95/1000000</f>
        <v>0</v>
      </c>
      <c r="R12" s="6">
        <f>(C15-$B$8)*$B$2*Output!$Y$101*$E$2*$I$4/Output!$Y$95/1000000</f>
        <v>0</v>
      </c>
      <c r="S12" s="6">
        <f>(D15-$B$8)*$B$2*Output!$Y$101*$E$2*$I$4/Output!$Y$95/1000000</f>
        <v>0</v>
      </c>
      <c r="U12" s="6">
        <v>2028</v>
      </c>
      <c r="V12" s="6">
        <f>(B15-$B$8)*$B$2*Output!$Y$101*$E$2*$J$4/Output!$Y$95/1000000</f>
        <v>23.513531439376255</v>
      </c>
      <c r="W12" s="6">
        <f>(C15-$B$8)*$B$2*Output!$Y$101*$E$2*$J$4/Output!$Y$95/1000000</f>
        <v>56.314985967478975</v>
      </c>
      <c r="X12" s="6">
        <f>(D15-$B$8)*$B$2*Output!$Y$101*$E$2*$J$4/Output!$Y$95/1000000</f>
        <v>89.116440495581628</v>
      </c>
      <c r="Z12" s="6">
        <v>2028</v>
      </c>
      <c r="AA12" s="6">
        <f>(B15-$B$8)*$B$2*Output!$Y$101*$E$2*$K$4/Output!$Y$95/1000000</f>
        <v>0.45199370720930754</v>
      </c>
      <c r="AB12" s="6">
        <f>(C15-$B$8)*$B$2*Output!$Y$101*$E$2*$K$4/Output!$Y$95/1000000</f>
        <v>1.0825264314085599</v>
      </c>
      <c r="AC12" s="6">
        <f>(D15-$B$8)*$B$2*Output!$Y$101*$E$2*$K$4/Output!$Y$95/1000000</f>
        <v>1.713059155607811</v>
      </c>
      <c r="AE12" s="6">
        <v>2028</v>
      </c>
      <c r="AF12" s="6">
        <f>(B15-$B$8)*$B$2*Output!$Y$101*$E$2*$L$4/Output!$Y$95/1000000</f>
        <v>0.32549008457701745</v>
      </c>
      <c r="AG12" s="6">
        <f>(C15-$B$8)*$B$2*Output!$Y$101*$E$2*$L$4/Output!$Y$95/1000000</f>
        <v>0.77954983464595762</v>
      </c>
      <c r="AH12" s="6">
        <f>(D15-$B$8)*$B$2*Output!$Y$101*$E$2*$L$4/Output!$Y$95/1000000</f>
        <v>1.2336095847148967</v>
      </c>
      <c r="AJ12" s="6">
        <v>2028</v>
      </c>
      <c r="AK12" s="6">
        <f>(B15-$B$8)*$B$2*Output!$Y$101*$E$2*$M$4/Output!$Y$95/1000000</f>
        <v>0.89658056968838928</v>
      </c>
      <c r="AL12" s="6">
        <f>(C15-$B$8)*$B$2*Output!$Y$101*$E$2*$M$4/Output!$Y$95/1000000</f>
        <v>2.1473134450643512</v>
      </c>
      <c r="AM12" s="6">
        <f>(D15-$B$8)*$B$2*Output!$Y$101*$E$2*$M$4/Output!$Y$95/1000000</f>
        <v>3.3980463204403097</v>
      </c>
    </row>
    <row r="13" spans="1:44" x14ac:dyDescent="0.25">
      <c r="A13" s="6">
        <v>2026</v>
      </c>
      <c r="B13" s="6">
        <v>0.83339523841062146</v>
      </c>
      <c r="C13" s="6">
        <v>0.94461794217856254</v>
      </c>
      <c r="D13" s="6">
        <v>1.0558406459465031</v>
      </c>
      <c r="F13" s="6">
        <v>2029</v>
      </c>
      <c r="G13" s="6">
        <f>(B16-$B$8)*$B$2*Output!$Y$101*$E$2*$G$4/Output!$Y$95/1000000</f>
        <v>7.0735734212542603E-2</v>
      </c>
      <c r="H13" s="6">
        <f>(C16-$B$8)*$B$2*Output!$Y$101*$E$2*$G$4/Output!$Y$95/1000000</f>
        <v>0.17858306578101485</v>
      </c>
      <c r="I13" s="6">
        <f>(D16-$B$8)*$B$2*Output!$Y$101*$E$2*$G$4/Output!$Y$95/1000000</f>
        <v>0.28643039734948694</v>
      </c>
      <c r="K13" s="6">
        <v>2029</v>
      </c>
      <c r="L13" s="6">
        <f>(B16-$B$8)*$B$2*Output!$Y$101*$E$2*$H$4/Output!$Y$95/1000000</f>
        <v>2.7829534365334139</v>
      </c>
      <c r="M13" s="6">
        <f>(C16-$B$8)*$B$2*Output!$Y$101*$E$2*$H$4/Output!$Y$95/1000000</f>
        <v>7.0259871075717735</v>
      </c>
      <c r="N13" s="6">
        <f>(D16-$B$8)*$B$2*Output!$Y$101*$E$2*$H$4/Output!$Y$95/1000000</f>
        <v>11.269020778610125</v>
      </c>
      <c r="P13" s="6">
        <v>2029</v>
      </c>
      <c r="Q13" s="6">
        <f>(B16-$B$8)*$B$2*Output!$Y$101*$E$2*$I$4/Output!$Y$95/1000000</f>
        <v>0</v>
      </c>
      <c r="R13" s="6">
        <f>(C16-$B$8)*$B$2*Output!$Y$101*$E$2*$I$4/Output!$Y$95/1000000</f>
        <v>0</v>
      </c>
      <c r="S13" s="6">
        <f>(D16-$B$8)*$B$2*Output!$Y$101*$E$2*$I$4/Output!$Y$95/1000000</f>
        <v>0</v>
      </c>
      <c r="U13" s="6">
        <v>2029</v>
      </c>
      <c r="V13" s="6">
        <f>(B16-$B$8)*$B$2*Output!$Y$101*$E$2*$J$4/Output!$Y$95/1000000</f>
        <v>28.216237727251499</v>
      </c>
      <c r="W13" s="6">
        <f>(C16-$B$8)*$B$2*Output!$Y$101*$E$2*$J$4/Output!$Y$95/1000000</f>
        <v>71.23616223446254</v>
      </c>
      <c r="X13" s="6">
        <f>(D16-$B$8)*$B$2*Output!$Y$101*$E$2*$J$4/Output!$Y$95/1000000</f>
        <v>114.2560867416735</v>
      </c>
      <c r="Z13" s="6">
        <v>2029</v>
      </c>
      <c r="AA13" s="6">
        <f>(B16-$B$8)*$B$2*Output!$Y$101*$E$2*$K$4/Output!$Y$95/1000000</f>
        <v>0.54239244865116898</v>
      </c>
      <c r="AB13" s="6">
        <f>(C16-$B$8)*$B$2*Output!$Y$101*$E$2*$K$4/Output!$Y$95/1000000</f>
        <v>1.3693518193442626</v>
      </c>
      <c r="AC13" s="6">
        <f>(D16-$B$8)*$B$2*Output!$Y$101*$E$2*$K$4/Output!$Y$95/1000000</f>
        <v>2.1963111900373549</v>
      </c>
      <c r="AE13" s="6">
        <v>2029</v>
      </c>
      <c r="AF13" s="6">
        <f>(B16-$B$8)*$B$2*Output!$Y$101*$E$2*$L$4/Output!$Y$95/1000000</f>
        <v>0.3905881014924209</v>
      </c>
      <c r="AG13" s="6">
        <f>(C16-$B$8)*$B$2*Output!$Y$101*$E$2*$L$4/Output!$Y$95/1000000</f>
        <v>0.98609877169740967</v>
      </c>
      <c r="AH13" s="6">
        <f>(D16-$B$8)*$B$2*Output!$Y$101*$E$2*$L$4/Output!$Y$95/1000000</f>
        <v>1.5816094419023976</v>
      </c>
      <c r="AJ13" s="6">
        <v>2029</v>
      </c>
      <c r="AK13" s="6">
        <f>(B16-$B$8)*$B$2*Output!$Y$101*$E$2*$M$4/Output!$Y$95/1000000</f>
        <v>1.0758966836260668</v>
      </c>
      <c r="AL13" s="6">
        <f>(C16-$B$8)*$B$2*Output!$Y$101*$E$2*$M$4/Output!$Y$95/1000000</f>
        <v>2.7162639981688432</v>
      </c>
      <c r="AM13" s="6">
        <f>(D16-$B$8)*$B$2*Output!$Y$101*$E$2*$M$4/Output!$Y$95/1000000</f>
        <v>4.3566313127116167</v>
      </c>
    </row>
    <row r="14" spans="1:44" x14ac:dyDescent="0.25">
      <c r="A14" s="6">
        <v>2027</v>
      </c>
      <c r="B14" s="6">
        <v>0.86519365121416192</v>
      </c>
      <c r="C14" s="6">
        <v>1.0274581303687431</v>
      </c>
      <c r="D14" s="6">
        <v>1.1897226095233235</v>
      </c>
      <c r="F14" s="6">
        <v>2030</v>
      </c>
      <c r="G14" s="6">
        <f>(B17-$B$8)*$B$2*Output!$Y$101*$E$2*$G$4/Output!$Y$95/1000000</f>
        <v>8.2525023247966359E-2</v>
      </c>
      <c r="H14" s="6">
        <f>(C17-$B$8)*$B$2*Output!$Y$101*$E$2*$G$4/Output!$Y$95/1000000</f>
        <v>0.21998489709214444</v>
      </c>
      <c r="I14" s="6">
        <f>(D17-$B$8)*$B$2*Output!$Y$101*$E$2*$G$4/Output!$Y$95/1000000</f>
        <v>0.35744477093632221</v>
      </c>
      <c r="K14" s="6">
        <v>2030</v>
      </c>
      <c r="L14" s="6">
        <f>(B17-$B$8)*$B$2*Output!$Y$101*$E$2*$H$4/Output!$Y$95/1000000</f>
        <v>3.2467790092889821</v>
      </c>
      <c r="M14" s="6">
        <f>(C17-$B$8)*$B$2*Output!$Y$101*$E$2*$H$4/Output!$Y$95/1000000</f>
        <v>8.6548578616361951</v>
      </c>
      <c r="N14" s="6">
        <f>(D17-$B$8)*$B$2*Output!$Y$101*$E$2*$H$4/Output!$Y$95/1000000</f>
        <v>14.062936713983396</v>
      </c>
      <c r="P14" s="6">
        <v>2030</v>
      </c>
      <c r="Q14" s="6">
        <f>(B17-$B$8)*$B$2*Output!$Y$101*$E$2*$I$4/Output!$Y$95/1000000</f>
        <v>0</v>
      </c>
      <c r="R14" s="6">
        <f>(C17-$B$8)*$B$2*Output!$Y$101*$E$2*$I$4/Output!$Y$95/1000000</f>
        <v>0</v>
      </c>
      <c r="S14" s="6">
        <f>(D17-$B$8)*$B$2*Output!$Y$101*$E$2*$I$4/Output!$Y$95/1000000</f>
        <v>0</v>
      </c>
      <c r="U14" s="6">
        <v>2030</v>
      </c>
      <c r="V14" s="6">
        <f>(B17-$B$8)*$B$2*Output!$Y$101*$E$2*$J$4/Output!$Y$95/1000000</f>
        <v>32.918944015126741</v>
      </c>
      <c r="W14" s="6">
        <f>(C17-$B$8)*$B$2*Output!$Y$101*$E$2*$J$4/Output!$Y$95/1000000</f>
        <v>87.751208379431446</v>
      </c>
      <c r="X14" s="6">
        <f>(D17-$B$8)*$B$2*Output!$Y$101*$E$2*$J$4/Output!$Y$95/1000000</f>
        <v>142.58347274373605</v>
      </c>
      <c r="Z14" s="6">
        <v>2030</v>
      </c>
      <c r="AA14" s="6">
        <f>(B17-$B$8)*$B$2*Output!$Y$101*$E$2*$K$4/Output!$Y$95/1000000</f>
        <v>0.6327911900930302</v>
      </c>
      <c r="AB14" s="6">
        <f>(C17-$B$8)*$B$2*Output!$Y$101*$E$2*$K$4/Output!$Y$95/1000000</f>
        <v>1.6868156997079216</v>
      </c>
      <c r="AC14" s="6">
        <f>(D17-$B$8)*$B$2*Output!$Y$101*$E$2*$K$4/Output!$Y$95/1000000</f>
        <v>2.7408402093228106</v>
      </c>
      <c r="AE14" s="6">
        <v>2030</v>
      </c>
      <c r="AF14" s="6">
        <f>(B17-$B$8)*$B$2*Output!$Y$101*$E$2*$L$4/Output!$Y$95/1000000</f>
        <v>0.45568611840782425</v>
      </c>
      <c r="AG14" s="6">
        <f>(C17-$B$8)*$B$2*Output!$Y$101*$E$2*$L$4/Output!$Y$95/1000000</f>
        <v>1.2147111254129124</v>
      </c>
      <c r="AH14" s="6">
        <f>(D17-$B$8)*$B$2*Output!$Y$101*$E$2*$L$4/Output!$Y$95/1000000</f>
        <v>1.9737361324179989</v>
      </c>
      <c r="AJ14" s="6">
        <v>2030</v>
      </c>
      <c r="AK14" s="6">
        <f>(B17-$B$8)*$B$2*Output!$Y$101*$E$2*$M$4/Output!$Y$95/1000000</f>
        <v>1.2552127975637442</v>
      </c>
      <c r="AL14" s="6">
        <f>(C17-$B$8)*$B$2*Output!$Y$101*$E$2*$M$4/Output!$Y$95/1000000</f>
        <v>3.3459894615371413</v>
      </c>
      <c r="AM14" s="6">
        <f>(D17-$B$8)*$B$2*Output!$Y$101*$E$2*$M$4/Output!$Y$95/1000000</f>
        <v>5.4367661255105348</v>
      </c>
    </row>
    <row r="15" spans="1:44" x14ac:dyDescent="0.25">
      <c r="A15" s="6">
        <v>2028</v>
      </c>
      <c r="B15" s="6">
        <v>0.89699206401770248</v>
      </c>
      <c r="C15" s="6">
        <v>1.1187865218877113</v>
      </c>
      <c r="D15" s="6">
        <v>1.3405809797577197</v>
      </c>
      <c r="F15" s="6">
        <v>2031</v>
      </c>
      <c r="G15" s="6">
        <f>(B18-$B$8)*$B$2*Output!$Y$101*$E$2*$G$4/Output!$Y$95/1000000</f>
        <v>9.43143122833901E-2</v>
      </c>
      <c r="H15" s="6">
        <f>(C18-$B$8)*$B$2*Output!$Y$101*$E$2*$G$4/Output!$Y$95/1000000</f>
        <v>0.23546816078974553</v>
      </c>
      <c r="I15" s="6">
        <f>(D18-$B$8)*$B$2*Output!$Y$101*$E$2*$G$4/Output!$Y$95/1000000</f>
        <v>0.37662200929610073</v>
      </c>
      <c r="K15" s="6">
        <v>2031</v>
      </c>
      <c r="L15" s="6">
        <f>(B18-$B$8)*$B$2*Output!$Y$101*$E$2*$H$4/Output!$Y$95/1000000</f>
        <v>3.7106045820445499</v>
      </c>
      <c r="M15" s="6">
        <f>(C18-$B$8)*$B$2*Output!$Y$101*$E$2*$H$4/Output!$Y$95/1000000</f>
        <v>9.2640153461194981</v>
      </c>
      <c r="N15" s="6">
        <f>(D18-$B$8)*$B$2*Output!$Y$101*$E$2*$H$4/Output!$Y$95/1000000</f>
        <v>14.817426110194438</v>
      </c>
      <c r="P15" s="6">
        <v>2031</v>
      </c>
      <c r="Q15" s="6">
        <f>(B18-$B$8)*$B$2*Output!$Y$101*$E$2*$I$4/Output!$Y$95/1000000</f>
        <v>0</v>
      </c>
      <c r="R15" s="6">
        <f>(C18-$B$8)*$B$2*Output!$Y$101*$E$2*$I$4/Output!$Y$95/1000000</f>
        <v>0</v>
      </c>
      <c r="S15" s="6">
        <f>(D18-$B$8)*$B$2*Output!$Y$101*$E$2*$I$4/Output!$Y$95/1000000</f>
        <v>0</v>
      </c>
      <c r="U15" s="6">
        <v>2031</v>
      </c>
      <c r="V15" s="6">
        <f>(B18-$B$8)*$B$2*Output!$Y$101*$E$2*$J$4/Output!$Y$95/1000000</f>
        <v>37.621650303001985</v>
      </c>
      <c r="W15" s="6">
        <f>(C18-$B$8)*$B$2*Output!$Y$101*$E$2*$J$4/Output!$Y$95/1000000</f>
        <v>93.927428279440193</v>
      </c>
      <c r="X15" s="6">
        <f>(D18-$B$8)*$B$2*Output!$Y$101*$E$2*$J$4/Output!$Y$95/1000000</f>
        <v>150.23320625587837</v>
      </c>
      <c r="Z15" s="6">
        <v>2031</v>
      </c>
      <c r="AA15" s="6">
        <f>(B18-$B$8)*$B$2*Output!$Y$101*$E$2*$K$4/Output!$Y$95/1000000</f>
        <v>0.72318993153489164</v>
      </c>
      <c r="AB15" s="6">
        <f>(C18-$B$8)*$B$2*Output!$Y$101*$E$2*$K$4/Output!$Y$95/1000000</f>
        <v>1.8055393604367378</v>
      </c>
      <c r="AC15" s="6">
        <f>(D18-$B$8)*$B$2*Output!$Y$101*$E$2*$K$4/Output!$Y$95/1000000</f>
        <v>2.8878887893385823</v>
      </c>
      <c r="AE15" s="6">
        <v>2031</v>
      </c>
      <c r="AF15" s="6">
        <f>(B18-$B$8)*$B$2*Output!$Y$101*$E$2*$L$4/Output!$Y$95/1000000</f>
        <v>0.52078413532322765</v>
      </c>
      <c r="AG15" s="6">
        <f>(C18-$B$8)*$B$2*Output!$Y$101*$E$2*$L$4/Output!$Y$95/1000000</f>
        <v>1.3002065067767519</v>
      </c>
      <c r="AH15" s="6">
        <f>(D18-$B$8)*$B$2*Output!$Y$101*$E$2*$L$4/Output!$Y$95/1000000</f>
        <v>2.0796288782302752</v>
      </c>
      <c r="AJ15" s="6">
        <v>2031</v>
      </c>
      <c r="AK15" s="6">
        <f>(B18-$B$8)*$B$2*Output!$Y$101*$E$2*$M$4/Output!$Y$95/1000000</f>
        <v>1.4345289115014221</v>
      </c>
      <c r="AL15" s="6">
        <f>(C18-$B$8)*$B$2*Output!$Y$101*$E$2*$M$4/Output!$Y$95/1000000</f>
        <v>3.5814912521017623</v>
      </c>
      <c r="AM15" s="6">
        <f>(D18-$B$8)*$B$2*Output!$Y$101*$E$2*$M$4/Output!$Y$95/1000000</f>
        <v>5.7284535927020999</v>
      </c>
    </row>
    <row r="16" spans="1:44" x14ac:dyDescent="0.25">
      <c r="A16" s="6">
        <v>2029</v>
      </c>
      <c r="B16" s="6">
        <v>0.92879047682124294</v>
      </c>
      <c r="C16" s="6">
        <v>1.219679431928731</v>
      </c>
      <c r="D16" s="6">
        <v>1.5105683870362183</v>
      </c>
      <c r="F16" s="6">
        <v>2032</v>
      </c>
      <c r="G16" s="6">
        <f>(B19-$B$8)*$B$2*Output!$Y$101*$E$2*$G$4/Output!$Y$95/1000000</f>
        <v>0.10610360131881387</v>
      </c>
      <c r="H16" s="6">
        <f>(C19-$B$8)*$B$2*Output!$Y$101*$E$2*$G$4/Output!$Y$95/1000000</f>
        <v>0.25124281287115352</v>
      </c>
      <c r="I16" s="6">
        <f>(D19-$B$8)*$B$2*Output!$Y$101*$E$2*$G$4/Output!$Y$95/1000000</f>
        <v>0.39638202442349274</v>
      </c>
      <c r="K16" s="6">
        <v>2032</v>
      </c>
      <c r="L16" s="6">
        <f>(B19-$B$8)*$B$2*Output!$Y$101*$E$2*$H$4/Output!$Y$95/1000000</f>
        <v>4.1744301548001195</v>
      </c>
      <c r="M16" s="6">
        <f>(C19-$B$8)*$B$2*Output!$Y$101*$E$2*$H$4/Output!$Y$95/1000000</f>
        <v>9.8846369132635488</v>
      </c>
      <c r="N16" s="6">
        <f>(D19-$B$8)*$B$2*Output!$Y$101*$E$2*$H$4/Output!$Y$95/1000000</f>
        <v>15.594843671726963</v>
      </c>
      <c r="P16" s="6">
        <v>2032</v>
      </c>
      <c r="Q16" s="6">
        <f>(B19-$B$8)*$B$2*Output!$Y$101*$E$2*$I$4/Output!$Y$95/1000000</f>
        <v>0</v>
      </c>
      <c r="R16" s="6">
        <f>(C19-$B$8)*$B$2*Output!$Y$101*$E$2*$I$4/Output!$Y$95/1000000</f>
        <v>0</v>
      </c>
      <c r="S16" s="6">
        <f>(D19-$B$8)*$B$2*Output!$Y$101*$E$2*$I$4/Output!$Y$95/1000000</f>
        <v>0</v>
      </c>
      <c r="U16" s="6">
        <v>2032</v>
      </c>
      <c r="V16" s="6">
        <f>(B19-$B$8)*$B$2*Output!$Y$101*$E$2*$J$4/Output!$Y$95/1000000</f>
        <v>42.324356590877237</v>
      </c>
      <c r="W16" s="6">
        <f>(C19-$B$8)*$B$2*Output!$Y$101*$E$2*$J$4/Output!$Y$95/1000000</f>
        <v>100.21988198970034</v>
      </c>
      <c r="X16" s="6">
        <f>(D19-$B$8)*$B$2*Output!$Y$101*$E$2*$J$4/Output!$Y$95/1000000</f>
        <v>158.11540738852332</v>
      </c>
      <c r="Z16" s="6">
        <v>2032</v>
      </c>
      <c r="AA16" s="6">
        <f>(B19-$B$8)*$B$2*Output!$Y$101*$E$2*$K$4/Output!$Y$95/1000000</f>
        <v>0.81358867297675308</v>
      </c>
      <c r="AB16" s="6">
        <f>(C19-$B$8)*$B$2*Output!$Y$101*$E$2*$K$4/Output!$Y$95/1000000</f>
        <v>1.9264973495536157</v>
      </c>
      <c r="AC16" s="6">
        <f>(D19-$B$8)*$B$2*Output!$Y$101*$E$2*$K$4/Output!$Y$95/1000000</f>
        <v>3.0394060261304756</v>
      </c>
      <c r="AE16" s="6">
        <v>2032</v>
      </c>
      <c r="AF16" s="6">
        <f>(B19-$B$8)*$B$2*Output!$Y$101*$E$2*$L$4/Output!$Y$95/1000000</f>
        <v>0.58588215223863116</v>
      </c>
      <c r="AG16" s="6">
        <f>(C19-$B$8)*$B$2*Output!$Y$101*$E$2*$L$4/Output!$Y$95/1000000</f>
        <v>1.387310874558773</v>
      </c>
      <c r="AH16" s="6">
        <f>(D19-$B$8)*$B$2*Output!$Y$101*$E$2*$L$4/Output!$Y$95/1000000</f>
        <v>2.188739596878913</v>
      </c>
      <c r="AJ16" s="6">
        <v>2032</v>
      </c>
      <c r="AK16" s="6">
        <f>(B19-$B$8)*$B$2*Output!$Y$101*$E$2*$M$4/Output!$Y$95/1000000</f>
        <v>1.6138450254390999</v>
      </c>
      <c r="AL16" s="6">
        <f>(C19-$B$8)*$B$2*Output!$Y$101*$E$2*$M$4/Output!$Y$95/1000000</f>
        <v>3.8214250853853144</v>
      </c>
      <c r="AM16" s="6">
        <f>(D19-$B$8)*$B$2*Output!$Y$101*$E$2*$M$4/Output!$Y$95/1000000</f>
        <v>6.0290051453315234</v>
      </c>
    </row>
    <row r="17" spans="1:39" x14ac:dyDescent="0.25">
      <c r="A17" s="6">
        <v>2030</v>
      </c>
      <c r="B17" s="6">
        <v>0.96058888962478339</v>
      </c>
      <c r="C17" s="6">
        <v>1.3313496538478022</v>
      </c>
      <c r="D17" s="6">
        <v>1.7021104180708204</v>
      </c>
      <c r="F17" s="6">
        <v>2033</v>
      </c>
      <c r="G17" s="6">
        <f>(B20-$B$8)*$B$2*Output!$Y$101*$E$2*$G$4/Output!$Y$95/1000000</f>
        <v>0.11789289035423763</v>
      </c>
      <c r="H17" s="6">
        <f>(C20-$B$8)*$B$2*Output!$Y$101*$E$2*$G$4/Output!$Y$95/1000000</f>
        <v>0.26731770833296603</v>
      </c>
      <c r="I17" s="6">
        <f>(D20-$B$8)*$B$2*Output!$Y$101*$E$2*$G$4/Output!$Y$95/1000000</f>
        <v>0.41674252631169417</v>
      </c>
      <c r="K17" s="6">
        <v>2033</v>
      </c>
      <c r="L17" s="6">
        <f>(B20-$B$8)*$B$2*Output!$Y$101*$E$2*$H$4/Output!$Y$95/1000000</f>
        <v>4.6382557275556877</v>
      </c>
      <c r="M17" s="6">
        <f>(C20-$B$8)*$B$2*Output!$Y$101*$E$2*$H$4/Output!$Y$95/1000000</f>
        <v>10.517070944879698</v>
      </c>
      <c r="N17" s="6">
        <f>(D20-$B$8)*$B$2*Output!$Y$101*$E$2*$H$4/Output!$Y$95/1000000</f>
        <v>16.395886162203695</v>
      </c>
      <c r="P17" s="6">
        <v>2033</v>
      </c>
      <c r="Q17" s="6">
        <f>(B20-$B$8)*$B$2*Output!$Y$101*$E$2*$I$4/Output!$Y$95/1000000</f>
        <v>0</v>
      </c>
      <c r="R17" s="6">
        <f>(C20-$B$8)*$B$2*Output!$Y$101*$E$2*$I$4/Output!$Y$95/1000000</f>
        <v>0</v>
      </c>
      <c r="S17" s="6">
        <f>(D20-$B$8)*$B$2*Output!$Y$101*$E$2*$I$4/Output!$Y$95/1000000</f>
        <v>0</v>
      </c>
      <c r="U17" s="6">
        <v>2033</v>
      </c>
      <c r="V17" s="6">
        <f>(B20-$B$8)*$B$2*Output!$Y$101*$E$2*$J$4/Output!$Y$95/1000000</f>
        <v>47.027062878752474</v>
      </c>
      <c r="W17" s="6">
        <f>(C20-$B$8)*$B$2*Output!$Y$101*$E$2*$J$4/Output!$Y$95/1000000</f>
        <v>106.63210173747805</v>
      </c>
      <c r="X17" s="6">
        <f>(D20-$B$8)*$B$2*Output!$Y$101*$E$2*$J$4/Output!$Y$95/1000000</f>
        <v>166.23714059620352</v>
      </c>
      <c r="Z17" s="6">
        <v>2033</v>
      </c>
      <c r="AA17" s="6">
        <f>(B20-$B$8)*$B$2*Output!$Y$101*$E$2*$K$4/Output!$Y$95/1000000</f>
        <v>0.90398741441861452</v>
      </c>
      <c r="AB17" s="6">
        <f>(C20-$B$8)*$B$2*Output!$Y$101*$E$2*$K$4/Output!$Y$95/1000000</f>
        <v>2.0497575660256189</v>
      </c>
      <c r="AC17" s="6">
        <f>(D20-$B$8)*$B$2*Output!$Y$101*$E$2*$K$4/Output!$Y$95/1000000</f>
        <v>3.1955277176326211</v>
      </c>
      <c r="AE17" s="6">
        <v>2033</v>
      </c>
      <c r="AF17" s="6">
        <f>(B20-$B$8)*$B$2*Output!$Y$101*$E$2*$L$4/Output!$Y$95/1000000</f>
        <v>0.65098016915403445</v>
      </c>
      <c r="AG17" s="6">
        <f>(C20-$B$8)*$B$2*Output!$Y$101*$E$2*$L$4/Output!$Y$95/1000000</f>
        <v>1.476073124219641</v>
      </c>
      <c r="AH17" s="6">
        <f>(D20-$B$8)*$B$2*Output!$Y$101*$E$2*$L$4/Output!$Y$95/1000000</f>
        <v>2.3011660792852457</v>
      </c>
      <c r="AJ17" s="6">
        <v>2033</v>
      </c>
      <c r="AK17" s="6">
        <f>(B20-$B$8)*$B$2*Output!$Y$101*$E$2*$M$4/Output!$Y$95/1000000</f>
        <v>1.7931611393767775</v>
      </c>
      <c r="AL17" s="6">
        <f>(C20-$B$8)*$B$2*Output!$Y$101*$E$2*$M$4/Output!$Y$95/1000000</f>
        <v>4.0659256466579672</v>
      </c>
      <c r="AM17" s="6">
        <f>(D20-$B$8)*$B$2*Output!$Y$101*$E$2*$M$4/Output!$Y$95/1000000</f>
        <v>6.3386901539391527</v>
      </c>
    </row>
    <row r="18" spans="1:39" x14ac:dyDescent="0.25">
      <c r="A18" s="6">
        <v>2031</v>
      </c>
      <c r="B18" s="6">
        <v>0.99238730242832385</v>
      </c>
      <c r="C18" s="6">
        <v>1.3731115624008141</v>
      </c>
      <c r="D18" s="6">
        <v>1.7538358223733037</v>
      </c>
      <c r="F18" s="6">
        <v>2034</v>
      </c>
      <c r="G18" s="6">
        <f>(B21-$B$8)*$B$2*Output!$Y$101*$E$2*$G$4/Output!$Y$95/1000000</f>
        <v>0.12968217938966148</v>
      </c>
      <c r="H18" s="6">
        <f>(C21-$B$8)*$B$2*Output!$Y$101*$E$2*$G$4/Output!$Y$95/1000000</f>
        <v>0.28370197126612118</v>
      </c>
      <c r="I18" s="6">
        <f>(D21-$B$8)*$B$2*Output!$Y$101*$E$2*$G$4/Output!$Y$95/1000000</f>
        <v>0.43772176314258077</v>
      </c>
      <c r="K18" s="6">
        <v>2034</v>
      </c>
      <c r="L18" s="6">
        <f>(B21-$B$8)*$B$2*Output!$Y$101*$E$2*$H$4/Output!$Y$95/1000000</f>
        <v>5.1020813003112577</v>
      </c>
      <c r="M18" s="6">
        <f>(C21-$B$8)*$B$2*Output!$Y$101*$E$2*$H$4/Output!$Y$95/1000000</f>
        <v>11.161676409748203</v>
      </c>
      <c r="N18" s="6">
        <f>(D21-$B$8)*$B$2*Output!$Y$101*$E$2*$H$4/Output!$Y$95/1000000</f>
        <v>17.221271519185141</v>
      </c>
      <c r="P18" s="6">
        <v>2034</v>
      </c>
      <c r="Q18" s="6">
        <f>(B21-$B$8)*$B$2*Output!$Y$101*$E$2*$I$4/Output!$Y$95/1000000</f>
        <v>0</v>
      </c>
      <c r="R18" s="6">
        <f>(C21-$B$8)*$B$2*Output!$Y$101*$E$2*$I$4/Output!$Y$95/1000000</f>
        <v>0</v>
      </c>
      <c r="S18" s="6">
        <f>(D21-$B$8)*$B$2*Output!$Y$101*$E$2*$I$4/Output!$Y$95/1000000</f>
        <v>0</v>
      </c>
      <c r="U18" s="6">
        <v>2034</v>
      </c>
      <c r="V18" s="6">
        <f>(B21-$B$8)*$B$2*Output!$Y$101*$E$2*$J$4/Output!$Y$95/1000000</f>
        <v>51.729769166627754</v>
      </c>
      <c r="W18" s="6">
        <f>(C21-$B$8)*$B$2*Output!$Y$101*$E$2*$J$4/Output!$Y$95/1000000</f>
        <v>113.16772709083341</v>
      </c>
      <c r="X18" s="6">
        <f>(D21-$B$8)*$B$2*Output!$Y$101*$E$2*$J$4/Output!$Y$95/1000000</f>
        <v>174.605685015039</v>
      </c>
      <c r="Z18" s="6">
        <v>2034</v>
      </c>
      <c r="AA18" s="6">
        <f>(B21-$B$8)*$B$2*Output!$Y$101*$E$2*$K$4/Output!$Y$95/1000000</f>
        <v>0.99438615586047641</v>
      </c>
      <c r="AB18" s="6">
        <f>(C21-$B$8)*$B$2*Output!$Y$101*$E$2*$K$4/Output!$Y$95/1000000</f>
        <v>2.1753899722003589</v>
      </c>
      <c r="AC18" s="6">
        <f>(D21-$B$8)*$B$2*Output!$Y$101*$E$2*$K$4/Output!$Y$95/1000000</f>
        <v>3.35639378854024</v>
      </c>
      <c r="AE18" s="6">
        <v>2034</v>
      </c>
      <c r="AF18" s="6">
        <f>(B21-$B$8)*$B$2*Output!$Y$101*$E$2*$L$4/Output!$Y$95/1000000</f>
        <v>0.7160781860694384</v>
      </c>
      <c r="AG18" s="6">
        <f>(C21-$B$8)*$B$2*Output!$Y$101*$E$2*$L$4/Output!$Y$95/1000000</f>
        <v>1.5665436371033394</v>
      </c>
      <c r="AH18" s="6">
        <f>(D21-$B$8)*$B$2*Output!$Y$101*$E$2*$L$4/Output!$Y$95/1000000</f>
        <v>2.417009088137239</v>
      </c>
      <c r="AJ18" s="6">
        <v>2034</v>
      </c>
      <c r="AK18" s="6">
        <f>(B21-$B$8)*$B$2*Output!$Y$101*$E$2*$M$4/Output!$Y$95/1000000</f>
        <v>1.9724772533144559</v>
      </c>
      <c r="AL18" s="6">
        <f>(C21-$B$8)*$B$2*Output!$Y$101*$E$2*$M$4/Output!$Y$95/1000000</f>
        <v>4.3151317141382632</v>
      </c>
      <c r="AM18" s="6">
        <f>(D21-$B$8)*$B$2*Output!$Y$101*$E$2*$M$4/Output!$Y$95/1000000</f>
        <v>6.6577861749620659</v>
      </c>
    </row>
    <row r="19" spans="1:39" x14ac:dyDescent="0.25">
      <c r="A19" s="6">
        <v>2032</v>
      </c>
      <c r="B19" s="6">
        <v>1.0241857152318643</v>
      </c>
      <c r="C19" s="6">
        <v>1.4156594121659385</v>
      </c>
      <c r="D19" s="6">
        <v>1.8071331091000116</v>
      </c>
      <c r="F19" s="6">
        <v>2035</v>
      </c>
      <c r="G19" s="6">
        <f>(B22-$B$8)*$B$2*Output!$Y$101*$E$2*$G$4/Output!$Y$95/1000000</f>
        <v>0.14147146842508521</v>
      </c>
      <c r="H19" s="6">
        <f>(C22-$B$8)*$B$2*Output!$Y$101*$E$2*$G$4/Output!$Y$95/1000000</f>
        <v>0.30040500303339973</v>
      </c>
      <c r="I19" s="6">
        <f>(D22-$B$8)*$B$2*Output!$Y$101*$E$2*$G$4/Output!$Y$95/1000000</f>
        <v>0.45933853764171395</v>
      </c>
      <c r="K19" s="6">
        <v>2035</v>
      </c>
      <c r="L19" s="6">
        <f>(B22-$B$8)*$B$2*Output!$Y$101*$E$2*$H$4/Output!$Y$95/1000000</f>
        <v>5.5659068730668277</v>
      </c>
      <c r="M19" s="6">
        <f>(C22-$B$8)*$B$2*Output!$Y$101*$E$2*$H$4/Output!$Y$95/1000000</f>
        <v>11.818823185345428</v>
      </c>
      <c r="N19" s="6">
        <f>(D22-$B$8)*$B$2*Output!$Y$101*$E$2*$H$4/Output!$Y$95/1000000</f>
        <v>18.071739497624016</v>
      </c>
      <c r="P19" s="6">
        <v>2035</v>
      </c>
      <c r="Q19" s="6">
        <f>(B22-$B$8)*$B$2*Output!$Y$101*$E$2*$I$4/Output!$Y$95/1000000</f>
        <v>0</v>
      </c>
      <c r="R19" s="6">
        <f>(C22-$B$8)*$B$2*Output!$Y$101*$E$2*$I$4/Output!$Y$95/1000000</f>
        <v>0</v>
      </c>
      <c r="S19" s="6">
        <f>(D22-$B$8)*$B$2*Output!$Y$101*$E$2*$I$4/Output!$Y$95/1000000</f>
        <v>0</v>
      </c>
      <c r="U19" s="6">
        <v>2035</v>
      </c>
      <c r="V19" s="6">
        <f>(B22-$B$8)*$B$2*Output!$Y$101*$E$2*$J$4/Output!$Y$95/1000000</f>
        <v>56.432475454502999</v>
      </c>
      <c r="W19" s="6">
        <f>(C22-$B$8)*$B$2*Output!$Y$101*$E$2*$J$4/Output!$Y$95/1000000</f>
        <v>119.83050822059792</v>
      </c>
      <c r="X19" s="6">
        <f>(D22-$B$8)*$B$2*Output!$Y$101*$E$2*$J$4/Output!$Y$95/1000000</f>
        <v>183.22854098669268</v>
      </c>
      <c r="Z19" s="6">
        <v>2035</v>
      </c>
      <c r="AA19" s="6">
        <f>(B22-$B$8)*$B$2*Output!$Y$101*$E$2*$K$4/Output!$Y$95/1000000</f>
        <v>1.084784897302338</v>
      </c>
      <c r="AB19" s="6">
        <f>(C22-$B$8)*$B$2*Output!$Y$101*$E$2*$K$4/Output!$Y$95/1000000</f>
        <v>2.3034666565100279</v>
      </c>
      <c r="AC19" s="6">
        <f>(D22-$B$8)*$B$2*Output!$Y$101*$E$2*$K$4/Output!$Y$95/1000000</f>
        <v>3.5221484157177154</v>
      </c>
      <c r="AE19" s="6">
        <v>2035</v>
      </c>
      <c r="AF19" s="6">
        <f>(B22-$B$8)*$B$2*Output!$Y$101*$E$2*$L$4/Output!$Y$95/1000000</f>
        <v>0.78117620298484181</v>
      </c>
      <c r="AG19" s="6">
        <f>(C22-$B$8)*$B$2*Output!$Y$101*$E$2*$L$4/Output!$Y$95/1000000</f>
        <v>1.6587743255916498</v>
      </c>
      <c r="AH19" s="6">
        <f>(D22-$B$8)*$B$2*Output!$Y$101*$E$2*$L$4/Output!$Y$95/1000000</f>
        <v>2.5363724481984558</v>
      </c>
      <c r="AJ19" s="6">
        <v>2035</v>
      </c>
      <c r="AK19" s="6">
        <f>(B22-$B$8)*$B$2*Output!$Y$101*$E$2*$M$4/Output!$Y$95/1000000</f>
        <v>2.1517933672521337</v>
      </c>
      <c r="AL19" s="6">
        <f>(C22-$B$8)*$B$2*Output!$Y$101*$E$2*$M$4/Output!$Y$95/1000000</f>
        <v>4.569186283373643</v>
      </c>
      <c r="AM19" s="6">
        <f>(D22-$B$8)*$B$2*Output!$Y$101*$E$2*$M$4/Output!$Y$95/1000000</f>
        <v>6.9865791994951456</v>
      </c>
    </row>
    <row r="20" spans="1:39" x14ac:dyDescent="0.25">
      <c r="A20" s="6">
        <v>2033</v>
      </c>
      <c r="B20" s="6">
        <v>1.0559841280354048</v>
      </c>
      <c r="C20" s="6">
        <v>1.4590170870971904</v>
      </c>
      <c r="D20" s="6">
        <v>1.8620500461589753</v>
      </c>
      <c r="F20" s="6">
        <v>2036</v>
      </c>
      <c r="G20" s="6">
        <f>(B23-$B$8)*$B$2*Output!$Y$101*$E$2*$G$4/Output!$Y$95/1000000</f>
        <v>0.15326075746050893</v>
      </c>
      <c r="H20" s="6">
        <f>(C23-$B$8)*$B$2*Output!$Y$101*$E$2*$G$4/Output!$Y$95/1000000</f>
        <v>0.31743649069543445</v>
      </c>
      <c r="I20" s="6">
        <f>(D23-$B$8)*$B$2*Output!$Y$101*$E$2*$G$4/Output!$Y$95/1000000</f>
        <v>0.48161222393035985</v>
      </c>
      <c r="K20" s="6">
        <v>2036</v>
      </c>
      <c r="L20" s="6">
        <f>(B23-$B$8)*$B$2*Output!$Y$101*$E$2*$H$4/Output!$Y$95/1000000</f>
        <v>6.0297324458223951</v>
      </c>
      <c r="M20" s="6">
        <f>(C23-$B$8)*$B$2*Output!$Y$101*$E$2*$H$4/Output!$Y$95/1000000</f>
        <v>12.488892389348001</v>
      </c>
      <c r="N20" s="6">
        <f>(D23-$B$8)*$B$2*Output!$Y$101*$E$2*$H$4/Output!$Y$95/1000000</f>
        <v>18.948052332873601</v>
      </c>
      <c r="P20" s="6">
        <v>2036</v>
      </c>
      <c r="Q20" s="6">
        <f>(B23-$B$8)*$B$2*Output!$Y$101*$E$2*$I$4/Output!$Y$95/1000000</f>
        <v>0</v>
      </c>
      <c r="R20" s="6">
        <f>(C23-$B$8)*$B$2*Output!$Y$101*$E$2*$I$4/Output!$Y$95/1000000</f>
        <v>0</v>
      </c>
      <c r="S20" s="6">
        <f>(D23-$B$8)*$B$2*Output!$Y$101*$E$2*$I$4/Output!$Y$95/1000000</f>
        <v>0</v>
      </c>
      <c r="U20" s="6">
        <v>2036</v>
      </c>
      <c r="V20" s="6">
        <f>(B23-$B$8)*$B$2*Output!$Y$101*$E$2*$J$4/Output!$Y$95/1000000</f>
        <v>61.135181742378229</v>
      </c>
      <c r="W20" s="6">
        <f>(C23-$B$8)*$B$2*Output!$Y$101*$E$2*$J$4/Output!$Y$95/1000000</f>
        <v>126.62430926147987</v>
      </c>
      <c r="X20" s="6">
        <f>(D23-$B$8)*$B$2*Output!$Y$101*$E$2*$J$4/Output!$Y$95/1000000</f>
        <v>192.11343678058148</v>
      </c>
      <c r="Z20" s="6">
        <v>2036</v>
      </c>
      <c r="AA20" s="6">
        <f>(B23-$B$8)*$B$2*Output!$Y$101*$E$2*$K$4/Output!$Y$95/1000000</f>
        <v>1.175183638744199</v>
      </c>
      <c r="AB20" s="6">
        <f>(C23-$B$8)*$B$2*Output!$Y$101*$E$2*$K$4/Output!$Y$95/1000000</f>
        <v>2.434061898080945</v>
      </c>
      <c r="AC20" s="6">
        <f>(D23-$B$8)*$B$2*Output!$Y$101*$E$2*$K$4/Output!$Y$95/1000000</f>
        <v>3.6929401574176901</v>
      </c>
      <c r="AE20" s="6">
        <v>2036</v>
      </c>
      <c r="AF20" s="6">
        <f>(B23-$B$8)*$B$2*Output!$Y$101*$E$2*$L$4/Output!$Y$95/1000000</f>
        <v>0.84627421990024509</v>
      </c>
      <c r="AG20" s="6">
        <f>(C23-$B$8)*$B$2*Output!$Y$101*$E$2*$L$4/Output!$Y$95/1000000</f>
        <v>1.7528186796308303</v>
      </c>
      <c r="AH20" s="6">
        <f>(D23-$B$8)*$B$2*Output!$Y$101*$E$2*$L$4/Output!$Y$95/1000000</f>
        <v>2.6593631393614152</v>
      </c>
      <c r="AJ20" s="6">
        <v>2036</v>
      </c>
      <c r="AK20" s="6">
        <f>(B23-$B$8)*$B$2*Output!$Y$101*$E$2*$M$4/Output!$Y$95/1000000</f>
        <v>2.3311094811898112</v>
      </c>
      <c r="AL20" s="6">
        <f>(C23-$B$8)*$B$2*Output!$Y$101*$E$2*$M$4/Output!$Y$95/1000000</f>
        <v>4.8282366954007818</v>
      </c>
      <c r="AM20" s="6">
        <f>(D23-$B$8)*$B$2*Output!$Y$101*$E$2*$M$4/Output!$Y$95/1000000</f>
        <v>7.3253639096117533</v>
      </c>
    </row>
    <row r="21" spans="1:39" x14ac:dyDescent="0.25">
      <c r="A21" s="6">
        <v>2034</v>
      </c>
      <c r="B21" s="6">
        <v>1.0877825408389454</v>
      </c>
      <c r="C21" s="6">
        <v>1.5032091969576546</v>
      </c>
      <c r="D21" s="6">
        <v>1.9186358530763634</v>
      </c>
      <c r="F21" s="6">
        <v>2037</v>
      </c>
      <c r="G21" s="6">
        <f>(B24-$B$8)*$B$2*Output!$Y$101*$E$2*$G$4/Output!$Y$95/1000000</f>
        <v>0.16505004649593272</v>
      </c>
      <c r="H21" s="6">
        <f>(C24-$B$8)*$B$2*Output!$Y$101*$E$2*$G$4/Output!$Y$95/1000000</f>
        <v>0.3348064156927783</v>
      </c>
      <c r="I21" s="6">
        <f>(D24-$B$8)*$B$2*Output!$Y$101*$E$2*$G$4/Output!$Y$95/1000000</f>
        <v>0.50456278488962369</v>
      </c>
      <c r="K21" s="6">
        <v>2037</v>
      </c>
      <c r="L21" s="6">
        <f>(B24-$B$8)*$B$2*Output!$Y$101*$E$2*$H$4/Output!$Y$95/1000000</f>
        <v>6.4935580185779642</v>
      </c>
      <c r="M21" s="6">
        <f>(C24-$B$8)*$B$2*Output!$Y$101*$E$2*$H$4/Output!$Y$95/1000000</f>
        <v>13.172276721211121</v>
      </c>
      <c r="N21" s="6">
        <f>(D24-$B$8)*$B$2*Output!$Y$101*$E$2*$H$4/Output!$Y$95/1000000</f>
        <v>19.850995423844271</v>
      </c>
      <c r="P21" s="6">
        <v>2037</v>
      </c>
      <c r="Q21" s="6">
        <f>(B24-$B$8)*$B$2*Output!$Y$101*$E$2*$I$4/Output!$Y$95/1000000</f>
        <v>0</v>
      </c>
      <c r="R21" s="6">
        <f>(C24-$B$8)*$B$2*Output!$Y$101*$E$2*$I$4/Output!$Y$95/1000000</f>
        <v>0</v>
      </c>
      <c r="S21" s="6">
        <f>(D24-$B$8)*$B$2*Output!$Y$101*$E$2*$I$4/Output!$Y$95/1000000</f>
        <v>0</v>
      </c>
      <c r="U21" s="6">
        <v>2037</v>
      </c>
      <c r="V21" s="6">
        <f>(B24-$B$8)*$B$2*Output!$Y$101*$E$2*$J$4/Output!$Y$95/1000000</f>
        <v>65.837888030253481</v>
      </c>
      <c r="W21" s="6">
        <f>(C24-$B$8)*$B$2*Output!$Y$101*$E$2*$J$4/Output!$Y$95/1000000</f>
        <v>133.55311177531138</v>
      </c>
      <c r="X21" s="6">
        <f>(D24-$B$8)*$B$2*Output!$Y$101*$E$2*$J$4/Output!$Y$95/1000000</f>
        <v>201.26833552036919</v>
      </c>
      <c r="Z21" s="6">
        <v>2037</v>
      </c>
      <c r="AA21" s="6">
        <f>(B24-$B$8)*$B$2*Output!$Y$101*$E$2*$K$4/Output!$Y$95/1000000</f>
        <v>1.2655823801860604</v>
      </c>
      <c r="AB21" s="6">
        <f>(C24-$B$8)*$B$2*Output!$Y$101*$E$2*$K$4/Output!$Y$95/1000000</f>
        <v>2.5672522333065309</v>
      </c>
      <c r="AC21" s="6">
        <f>(D24-$B$8)*$B$2*Output!$Y$101*$E$2*$K$4/Output!$Y$95/1000000</f>
        <v>3.8689220864269993</v>
      </c>
      <c r="AE21" s="6">
        <v>2037</v>
      </c>
      <c r="AF21" s="6">
        <f>(B24-$B$8)*$B$2*Output!$Y$101*$E$2*$L$4/Output!$Y$95/1000000</f>
        <v>0.9113722368156485</v>
      </c>
      <c r="AG21" s="6">
        <f>(C24-$B$8)*$B$2*Output!$Y$101*$E$2*$L$4/Output!$Y$95/1000000</f>
        <v>1.8487318146722036</v>
      </c>
      <c r="AH21" s="6">
        <f>(D24-$B$8)*$B$2*Output!$Y$101*$E$2*$L$4/Output!$Y$95/1000000</f>
        <v>2.7860913925287569</v>
      </c>
      <c r="AJ21" s="6">
        <v>2037</v>
      </c>
      <c r="AK21" s="6">
        <f>(B24-$B$8)*$B$2*Output!$Y$101*$E$2*$M$4/Output!$Y$95/1000000</f>
        <v>2.5104255951274883</v>
      </c>
      <c r="AL21" s="6">
        <f>(C24-$B$8)*$B$2*Output!$Y$101*$E$2*$M$4/Output!$Y$95/1000000</f>
        <v>5.0924347688006071</v>
      </c>
      <c r="AM21" s="6">
        <f>(D24-$B$8)*$B$2*Output!$Y$101*$E$2*$M$4/Output!$Y$95/1000000</f>
        <v>7.6744439424737214</v>
      </c>
    </row>
    <row r="22" spans="1:39" x14ac:dyDescent="0.25">
      <c r="A22" s="6">
        <v>2035</v>
      </c>
      <c r="B22" s="6">
        <v>1.1195809536424859</v>
      </c>
      <c r="C22" s="6">
        <v>1.5482610993760844</v>
      </c>
      <c r="D22" s="6">
        <v>1.9769412451096817</v>
      </c>
      <c r="F22" s="6">
        <v>2038</v>
      </c>
      <c r="G22" s="6">
        <f>(B25-$B$8)*$B$2*Output!$Y$101*$E$2*$G$4/Output!$Y$95/1000000</f>
        <v>0.17683933553135642</v>
      </c>
      <c r="H22" s="6">
        <f>(C25-$B$8)*$B$2*Output!$Y$101*$E$2*$G$4/Output!$Y$95/1000000</f>
        <v>0.35252506279180951</v>
      </c>
      <c r="I22" s="6">
        <f>(D25-$B$8)*$B$2*Output!$Y$101*$E$2*$G$4/Output!$Y$95/1000000</f>
        <v>0.52821079005226224</v>
      </c>
      <c r="K22" s="6">
        <v>2038</v>
      </c>
      <c r="L22" s="6">
        <f>(B25-$B$8)*$B$2*Output!$Y$101*$E$2*$H$4/Output!$Y$95/1000000</f>
        <v>6.9573835913335307</v>
      </c>
      <c r="M22" s="6">
        <f>(C25-$B$8)*$B$2*Output!$Y$101*$E$2*$H$4/Output!$Y$95/1000000</f>
        <v>13.869380814126977</v>
      </c>
      <c r="N22" s="6">
        <f>(D25-$B$8)*$B$2*Output!$Y$101*$E$2*$H$4/Output!$Y$95/1000000</f>
        <v>20.781378036920412</v>
      </c>
      <c r="P22" s="6">
        <v>2038</v>
      </c>
      <c r="Q22" s="6">
        <f>(B25-$B$8)*$B$2*Output!$Y$101*$E$2*$I$4/Output!$Y$95/1000000</f>
        <v>0</v>
      </c>
      <c r="R22" s="6">
        <f>(C25-$B$8)*$B$2*Output!$Y$101*$E$2*$I$4/Output!$Y$95/1000000</f>
        <v>0</v>
      </c>
      <c r="S22" s="6">
        <f>(D25-$B$8)*$B$2*Output!$Y$101*$E$2*$I$4/Output!$Y$95/1000000</f>
        <v>0</v>
      </c>
      <c r="U22" s="6">
        <v>2038</v>
      </c>
      <c r="V22" s="6">
        <f>(B25-$B$8)*$B$2*Output!$Y$101*$E$2*$J$4/Output!$Y$95/1000000</f>
        <v>70.540594318128726</v>
      </c>
      <c r="W22" s="6">
        <f>(C25-$B$8)*$B$2*Output!$Y$101*$E$2*$J$4/Output!$Y$95/1000000</f>
        <v>140.62101831953848</v>
      </c>
      <c r="X22" s="6">
        <f>(D25-$B$8)*$B$2*Output!$Y$101*$E$2*$J$4/Output!$Y$95/1000000</f>
        <v>210.70144232094816</v>
      </c>
      <c r="Z22" s="6">
        <v>2038</v>
      </c>
      <c r="AA22" s="6">
        <f>(B25-$B$8)*$B$2*Output!$Y$101*$E$2*$K$4/Output!$Y$95/1000000</f>
        <v>1.3559811216279216</v>
      </c>
      <c r="AB22" s="6">
        <f>(C25-$B$8)*$B$2*Output!$Y$101*$E$2*$K$4/Output!$Y$95/1000000</f>
        <v>2.7031165244433484</v>
      </c>
      <c r="AC22" s="6">
        <f>(D25-$B$8)*$B$2*Output!$Y$101*$E$2*$K$4/Output!$Y$95/1000000</f>
        <v>4.0502519272587731</v>
      </c>
      <c r="AE22" s="6">
        <v>2038</v>
      </c>
      <c r="AF22" s="6">
        <f>(B25-$B$8)*$B$2*Output!$Y$101*$E$2*$L$4/Output!$Y$95/1000000</f>
        <v>0.97647025373105167</v>
      </c>
      <c r="AG22" s="6">
        <f>(C25-$B$8)*$B$2*Output!$Y$101*$E$2*$L$4/Output!$Y$95/1000000</f>
        <v>1.9465705210695932</v>
      </c>
      <c r="AH22" s="6">
        <f>(D25-$B$8)*$B$2*Output!$Y$101*$E$2*$L$4/Output!$Y$95/1000000</f>
        <v>2.9166707884081338</v>
      </c>
      <c r="AJ22" s="6">
        <v>2038</v>
      </c>
      <c r="AK22" s="6">
        <f>(B25-$B$8)*$B$2*Output!$Y$101*$E$2*$M$4/Output!$Y$95/1000000</f>
        <v>2.6897417090651663</v>
      </c>
      <c r="AL22" s="6">
        <f>(C25-$B$8)*$B$2*Output!$Y$101*$E$2*$M$4/Output!$Y$95/1000000</f>
        <v>5.3619369357662814</v>
      </c>
      <c r="AM22" s="6">
        <f>(D25-$B$8)*$B$2*Output!$Y$101*$E$2*$M$4/Output!$Y$95/1000000</f>
        <v>8.0341321624673938</v>
      </c>
    </row>
    <row r="23" spans="1:39" x14ac:dyDescent="0.25">
      <c r="A23" s="6">
        <v>2036</v>
      </c>
      <c r="B23" s="6">
        <v>1.1513793664460263</v>
      </c>
      <c r="C23" s="6">
        <v>1.5941989225737765</v>
      </c>
      <c r="D23" s="6">
        <v>2.0370184787015262</v>
      </c>
      <c r="F23" s="6">
        <v>2039</v>
      </c>
      <c r="G23" s="6">
        <f>(B26-$B$8)*$B$2*Output!$Y$101*$E$2*$G$4/Output!$Y$95/1000000</f>
        <v>0.1886286245667802</v>
      </c>
      <c r="H23" s="6">
        <f>(C26-$B$8)*$B$2*Output!$Y$101*$E$2*$G$4/Output!$Y$95/1000000</f>
        <v>0.37060302930249511</v>
      </c>
      <c r="I23" s="6">
        <f>(D26-$B$8)*$B$2*Output!$Y$101*$E$2*$G$4/Output!$Y$95/1000000</f>
        <v>0.55257743403820936</v>
      </c>
      <c r="K23" s="6">
        <v>2039</v>
      </c>
      <c r="L23" s="6">
        <f>(B26-$B$8)*$B$2*Output!$Y$101*$E$2*$H$4/Output!$Y$95/1000000</f>
        <v>7.4212091640890998</v>
      </c>
      <c r="M23" s="6">
        <f>(C26-$B$8)*$B$2*Output!$Y$101*$E$2*$H$4/Output!$Y$95/1000000</f>
        <v>14.58062159767889</v>
      </c>
      <c r="N23" s="6">
        <f>(D26-$B$8)*$B$2*Output!$Y$101*$E$2*$H$4/Output!$Y$95/1000000</f>
        <v>21.740034031268657</v>
      </c>
      <c r="P23" s="6">
        <v>2039</v>
      </c>
      <c r="Q23" s="6">
        <f>(B26-$B$8)*$B$2*Output!$Y$101*$E$2*$I$4/Output!$Y$95/1000000</f>
        <v>0</v>
      </c>
      <c r="R23" s="6">
        <f>(C26-$B$8)*$B$2*Output!$Y$101*$E$2*$I$4/Output!$Y$95/1000000</f>
        <v>0</v>
      </c>
      <c r="S23" s="6">
        <f>(D26-$B$8)*$B$2*Output!$Y$101*$E$2*$I$4/Output!$Y$95/1000000</f>
        <v>0</v>
      </c>
      <c r="U23" s="6">
        <v>2039</v>
      </c>
      <c r="V23" s="6">
        <f>(B26-$B$8)*$B$2*Output!$Y$101*$E$2*$J$4/Output!$Y$95/1000000</f>
        <v>75.24330060600397</v>
      </c>
      <c r="W23" s="6">
        <f>(C26-$B$8)*$B$2*Output!$Y$101*$E$2*$J$4/Output!$Y$95/1000000</f>
        <v>147.83225612415504</v>
      </c>
      <c r="X23" s="6">
        <f>(D26-$B$8)*$B$2*Output!$Y$101*$E$2*$J$4/Output!$Y$95/1000000</f>
        <v>220.42121164230588</v>
      </c>
      <c r="Z23" s="6">
        <v>2039</v>
      </c>
      <c r="AA23" s="6">
        <f>(B26-$B$8)*$B$2*Output!$Y$101*$E$2*$K$4/Output!$Y$95/1000000</f>
        <v>1.4463798630697833</v>
      </c>
      <c r="AB23" s="6">
        <f>(C26-$B$8)*$B$2*Output!$Y$101*$E$2*$K$4/Output!$Y$95/1000000</f>
        <v>2.8417360302917229</v>
      </c>
      <c r="AC23" s="6">
        <f>(D26-$B$8)*$B$2*Output!$Y$101*$E$2*$K$4/Output!$Y$95/1000000</f>
        <v>4.2370921975136575</v>
      </c>
      <c r="AE23" s="6">
        <v>2039</v>
      </c>
      <c r="AF23" s="6">
        <f>(B26-$B$8)*$B$2*Output!$Y$101*$E$2*$L$4/Output!$Y$95/1000000</f>
        <v>1.0415682706464553</v>
      </c>
      <c r="AG23" s="6">
        <f>(C26-$B$8)*$B$2*Output!$Y$101*$E$2*$L$4/Output!$Y$95/1000000</f>
        <v>2.0463933149779123</v>
      </c>
      <c r="AH23" s="6">
        <f>(D26-$B$8)*$B$2*Output!$Y$101*$E$2*$L$4/Output!$Y$95/1000000</f>
        <v>3.0512183593093662</v>
      </c>
      <c r="AJ23" s="6">
        <v>2039</v>
      </c>
      <c r="AK23" s="6">
        <f>(B26-$B$8)*$B$2*Output!$Y$101*$E$2*$M$4/Output!$Y$95/1000000</f>
        <v>2.8690578230028443</v>
      </c>
      <c r="AL23" s="6">
        <f>(C26-$B$8)*$B$2*Output!$Y$101*$E$2*$M$4/Output!$Y$95/1000000</f>
        <v>5.6369043823062093</v>
      </c>
      <c r="AM23" s="6">
        <f>(D26-$B$8)*$B$2*Output!$Y$101*$E$2*$M$4/Output!$Y$95/1000000</f>
        <v>8.4047509416095636</v>
      </c>
    </row>
    <row r="24" spans="1:39" x14ac:dyDescent="0.25">
      <c r="A24" s="6">
        <v>2037</v>
      </c>
      <c r="B24" s="6">
        <v>1.1831777792495668</v>
      </c>
      <c r="C24" s="6">
        <v>1.6410495887820991</v>
      </c>
      <c r="D24" s="6">
        <v>2.0989213983146309</v>
      </c>
      <c r="F24" s="6">
        <v>2040</v>
      </c>
      <c r="G24" s="6">
        <f>(B27-$B$8)*$B$2*Output!$Y$101*$E$2*$G$4/Output!$Y$95/1000000</f>
        <v>0.20041791360220398</v>
      </c>
      <c r="H24" s="6">
        <f>(C27-$B$8)*$B$2*Output!$Y$101*$E$2*$G$4/Output!$Y$95/1000000</f>
        <v>0.38905123457627344</v>
      </c>
      <c r="I24" s="6">
        <f>(D27-$B$8)*$B$2*Output!$Y$101*$E$2*$G$4/Output!$Y$95/1000000</f>
        <v>0.5776845555503427</v>
      </c>
      <c r="K24" s="6">
        <v>2040</v>
      </c>
      <c r="L24" s="6">
        <f>(B27-$B$8)*$B$2*Output!$Y$101*$E$2*$H$4/Output!$Y$95/1000000</f>
        <v>7.8850347368446698</v>
      </c>
      <c r="M24" s="6">
        <f>(C27-$B$8)*$B$2*Output!$Y$101*$E$2*$H$4/Output!$Y$95/1000000</f>
        <v>15.306428671516139</v>
      </c>
      <c r="N24" s="6">
        <f>(D27-$B$8)*$B$2*Output!$Y$101*$E$2*$H$4/Output!$Y$95/1000000</f>
        <v>22.727822606187605</v>
      </c>
      <c r="P24" s="6">
        <v>2040</v>
      </c>
      <c r="Q24" s="6">
        <f>(B27-$B$8)*$B$2*Output!$Y$101*$E$2*$I$4/Output!$Y$95/1000000</f>
        <v>0</v>
      </c>
      <c r="R24" s="6">
        <f>(C27-$B$8)*$B$2*Output!$Y$101*$E$2*$I$4/Output!$Y$95/1000000</f>
        <v>0</v>
      </c>
      <c r="S24" s="6">
        <f>(D27-$B$8)*$B$2*Output!$Y$101*$E$2*$I$4/Output!$Y$95/1000000</f>
        <v>0</v>
      </c>
      <c r="U24" s="6">
        <v>2040</v>
      </c>
      <c r="V24" s="6">
        <f>(B27-$B$8)*$B$2*Output!$Y$101*$E$2*$J$4/Output!$Y$95/1000000</f>
        <v>79.946006893879229</v>
      </c>
      <c r="W24" s="6">
        <f>(C27-$B$8)*$B$2*Output!$Y$101*$E$2*$J$4/Output!$Y$95/1000000</f>
        <v>155.19118088037482</v>
      </c>
      <c r="X24" s="6">
        <f>(D27-$B$8)*$B$2*Output!$Y$101*$E$2*$J$4/Output!$Y$95/1000000</f>
        <v>230.4363548668704</v>
      </c>
      <c r="Z24" s="6">
        <v>2040</v>
      </c>
      <c r="AA24" s="6">
        <f>(B27-$B$8)*$B$2*Output!$Y$101*$E$2*$K$4/Output!$Y$95/1000000</f>
        <v>1.5367786045116447</v>
      </c>
      <c r="AB24" s="6">
        <f>(C27-$B$8)*$B$2*Output!$Y$101*$E$2*$K$4/Output!$Y$95/1000000</f>
        <v>2.9831944790242697</v>
      </c>
      <c r="AC24" s="6">
        <f>(D27-$B$8)*$B$2*Output!$Y$101*$E$2*$K$4/Output!$Y$95/1000000</f>
        <v>4.4296103535368934</v>
      </c>
      <c r="AE24" s="6">
        <v>2040</v>
      </c>
      <c r="AF24" s="6">
        <f>(B27-$B$8)*$B$2*Output!$Y$101*$E$2*$L$4/Output!$Y$95/1000000</f>
        <v>1.1066662875618587</v>
      </c>
      <c r="AG24" s="6">
        <f>(C27-$B$8)*$B$2*Output!$Y$101*$E$2*$L$4/Output!$Y$95/1000000</f>
        <v>2.1482604907985015</v>
      </c>
      <c r="AH24" s="6">
        <f>(D27-$B$8)*$B$2*Output!$Y$101*$E$2*$L$4/Output!$Y$95/1000000</f>
        <v>3.1898546940351431</v>
      </c>
      <c r="AJ24" s="6">
        <v>2040</v>
      </c>
      <c r="AK24" s="6">
        <f>(B27-$B$8)*$B$2*Output!$Y$101*$E$2*$M$4/Output!$Y$95/1000000</f>
        <v>3.0483739369405218</v>
      </c>
      <c r="AL24" s="6">
        <f>(C27-$B$8)*$B$2*Output!$Y$101*$E$2*$M$4/Output!$Y$95/1000000</f>
        <v>5.9175031927076347</v>
      </c>
      <c r="AM24" s="6">
        <f>(D27-$B$8)*$B$2*Output!$Y$101*$E$2*$M$4/Output!$Y$95/1000000</f>
        <v>8.7866324484747462</v>
      </c>
    </row>
    <row r="25" spans="1:39" x14ac:dyDescent="0.25">
      <c r="A25" s="6">
        <v>2038</v>
      </c>
      <c r="B25" s="6">
        <v>1.2149761920531073</v>
      </c>
      <c r="C25" s="6">
        <v>1.6888408383716462</v>
      </c>
      <c r="D25" s="6">
        <v>2.1627054846901843</v>
      </c>
      <c r="F25" s="6">
        <v>2041</v>
      </c>
      <c r="G25" s="6">
        <f>(B28-$B$8)*$B$2*Output!$Y$101*$E$2*$G$4/Output!$Y$95/1000000</f>
        <v>0.21220720263762785</v>
      </c>
      <c r="H25" s="6">
        <f>(C28-$B$8)*$B$2*Output!$Y$101*$E$2*$G$4/Output!$Y$95/1000000</f>
        <v>0.40683698409969615</v>
      </c>
      <c r="I25" s="6">
        <f>(D28-$B$8)*$B$2*Output!$Y$101*$E$2*$G$4/Output!$Y$95/1000000</f>
        <v>0.60146676556176404</v>
      </c>
      <c r="K25" s="6">
        <v>2041</v>
      </c>
      <c r="L25" s="6">
        <f>(B28-$B$8)*$B$2*Output!$Y$101*$E$2*$H$4/Output!$Y$95/1000000</f>
        <v>8.3488603096002425</v>
      </c>
      <c r="M25" s="6">
        <f>(C28-$B$8)*$B$2*Output!$Y$101*$E$2*$H$4/Output!$Y$95/1000000</f>
        <v>16.006172772691457</v>
      </c>
      <c r="N25" s="6">
        <f>(D28-$B$8)*$B$2*Output!$Y$101*$E$2*$H$4/Output!$Y$95/1000000</f>
        <v>23.663485235782655</v>
      </c>
      <c r="P25" s="6">
        <v>2041</v>
      </c>
      <c r="Q25" s="6">
        <f>(B28-$B$8)*$B$2*Output!$Y$101*$E$2*$I$4/Output!$Y$95/1000000</f>
        <v>0</v>
      </c>
      <c r="R25" s="6">
        <f>(C28-$B$8)*$B$2*Output!$Y$101*$E$2*$I$4/Output!$Y$95/1000000</f>
        <v>0</v>
      </c>
      <c r="S25" s="6">
        <f>(D28-$B$8)*$B$2*Output!$Y$101*$E$2*$I$4/Output!$Y$95/1000000</f>
        <v>0</v>
      </c>
      <c r="U25" s="6">
        <v>2041</v>
      </c>
      <c r="V25" s="6">
        <f>(B28-$B$8)*$B$2*Output!$Y$101*$E$2*$J$4/Output!$Y$95/1000000</f>
        <v>84.648713181754516</v>
      </c>
      <c r="W25" s="6">
        <f>(C28-$B$8)*$B$2*Output!$Y$101*$E$2*$J$4/Output!$Y$95/1000000</f>
        <v>162.28585434771068</v>
      </c>
      <c r="X25" s="6">
        <f>(D28-$B$8)*$B$2*Output!$Y$101*$E$2*$J$4/Output!$Y$95/1000000</f>
        <v>239.92299551366665</v>
      </c>
      <c r="Z25" s="6">
        <v>2041</v>
      </c>
      <c r="AA25" s="6">
        <f>(B28-$B$8)*$B$2*Output!$Y$101*$E$2*$K$4/Output!$Y$95/1000000</f>
        <v>1.6271773459535068</v>
      </c>
      <c r="AB25" s="6">
        <f>(C28-$B$8)*$B$2*Output!$Y$101*$E$2*$K$4/Output!$Y$95/1000000</f>
        <v>3.1195733028605965</v>
      </c>
      <c r="AC25" s="6">
        <f>(D28-$B$8)*$B$2*Output!$Y$101*$E$2*$K$4/Output!$Y$95/1000000</f>
        <v>4.6119692597676831</v>
      </c>
      <c r="AE25" s="6">
        <v>2041</v>
      </c>
      <c r="AF25" s="6">
        <f>(B28-$B$8)*$B$2*Output!$Y$101*$E$2*$L$4/Output!$Y$95/1000000</f>
        <v>1.1717643044772628</v>
      </c>
      <c r="AG25" s="6">
        <f>(C28-$B$8)*$B$2*Output!$Y$101*$E$2*$L$4/Output!$Y$95/1000000</f>
        <v>2.2464697229116477</v>
      </c>
      <c r="AH25" s="6">
        <f>(D28-$B$8)*$B$2*Output!$Y$101*$E$2*$L$4/Output!$Y$95/1000000</f>
        <v>3.3211751413460298</v>
      </c>
      <c r="AJ25" s="6">
        <v>2041</v>
      </c>
      <c r="AK25" s="6">
        <f>(B28-$B$8)*$B$2*Output!$Y$101*$E$2*$M$4/Output!$Y$95/1000000</f>
        <v>3.2276900508782012</v>
      </c>
      <c r="AL25" s="6">
        <f>(C28-$B$8)*$B$2*Output!$Y$101*$E$2*$M$4/Output!$Y$95/1000000</f>
        <v>6.1880259933978321</v>
      </c>
      <c r="AM25" s="6">
        <f>(D28-$B$8)*$B$2*Output!$Y$101*$E$2*$M$4/Output!$Y$95/1000000</f>
        <v>9.1483619359174551</v>
      </c>
    </row>
    <row r="26" spans="1:39" x14ac:dyDescent="0.25">
      <c r="A26" s="6">
        <v>2039</v>
      </c>
      <c r="B26" s="6">
        <v>1.2467746048566477</v>
      </c>
      <c r="C26" s="6">
        <v>1.7376012547146575</v>
      </c>
      <c r="D26" s="6">
        <v>2.228427904572666</v>
      </c>
      <c r="F26" s="6">
        <v>2042</v>
      </c>
      <c r="G26" s="6">
        <f>(B29-$B$8)*$B$2*Output!$Y$101*$E$2*$G$4/Output!$Y$95/1000000</f>
        <v>0.22399649167305158</v>
      </c>
      <c r="H26" s="6">
        <f>(C29-$B$8)*$B$2*Output!$Y$101*$E$2*$G$4/Output!$Y$95/1000000</f>
        <v>0.42495492813799979</v>
      </c>
      <c r="I26" s="6">
        <f>(D29-$B$8)*$B$2*Output!$Y$101*$E$2*$G$4/Output!$Y$95/1000000</f>
        <v>0.62591336460294744</v>
      </c>
      <c r="K26" s="6">
        <v>2042</v>
      </c>
      <c r="L26" s="6">
        <f>(B29-$B$8)*$B$2*Output!$Y$101*$E$2*$H$4/Output!$Y$95/1000000</f>
        <v>8.8126858823558116</v>
      </c>
      <c r="M26" s="6">
        <f>(C29-$B$8)*$B$2*Output!$Y$101*$E$2*$H$4/Output!$Y$95/1000000</f>
        <v>16.718986390668672</v>
      </c>
      <c r="N26" s="6">
        <f>(D29-$B$8)*$B$2*Output!$Y$101*$E$2*$H$4/Output!$Y$95/1000000</f>
        <v>24.625286898981518</v>
      </c>
      <c r="P26" s="6">
        <v>2042</v>
      </c>
      <c r="Q26" s="6">
        <f>(B29-$B$8)*$B$2*Output!$Y$101*$E$2*$I$4/Output!$Y$95/1000000</f>
        <v>0</v>
      </c>
      <c r="R26" s="6">
        <f>(C29-$B$8)*$B$2*Output!$Y$101*$E$2*$I$4/Output!$Y$95/1000000</f>
        <v>0</v>
      </c>
      <c r="S26" s="6">
        <f>(D29-$B$8)*$B$2*Output!$Y$101*$E$2*$I$4/Output!$Y$95/1000000</f>
        <v>0</v>
      </c>
      <c r="U26" s="6">
        <v>2042</v>
      </c>
      <c r="V26" s="6">
        <f>(B29-$B$8)*$B$2*Output!$Y$101*$E$2*$J$4/Output!$Y$95/1000000</f>
        <v>89.351419469629747</v>
      </c>
      <c r="W26" s="6">
        <f>(C29-$B$8)*$B$2*Output!$Y$101*$E$2*$J$4/Output!$Y$95/1000000</f>
        <v>169.5130390486955</v>
      </c>
      <c r="X26" s="6">
        <f>(D29-$B$8)*$B$2*Output!$Y$101*$E$2*$J$4/Output!$Y$95/1000000</f>
        <v>249.67465862776098</v>
      </c>
      <c r="Z26" s="6">
        <v>2042</v>
      </c>
      <c r="AA26" s="6">
        <f>(B29-$B$8)*$B$2*Output!$Y$101*$E$2*$K$4/Output!$Y$95/1000000</f>
        <v>1.7175760873953683</v>
      </c>
      <c r="AB26" s="6">
        <f>(C29-$B$8)*$B$2*Output!$Y$101*$E$2*$K$4/Output!$Y$95/1000000</f>
        <v>3.258499351213084</v>
      </c>
      <c r="AC26" s="6">
        <f>(D29-$B$8)*$B$2*Output!$Y$101*$E$2*$K$4/Output!$Y$95/1000000</f>
        <v>4.799422615030795</v>
      </c>
      <c r="AE26" s="6">
        <v>2042</v>
      </c>
      <c r="AF26" s="6">
        <f>(B29-$B$8)*$B$2*Output!$Y$101*$E$2*$L$4/Output!$Y$95/1000000</f>
        <v>1.2368623213926662</v>
      </c>
      <c r="AG26" s="6">
        <f>(C29-$B$8)*$B$2*Output!$Y$101*$E$2*$L$4/Output!$Y$95/1000000</f>
        <v>2.3465132644631277</v>
      </c>
      <c r="AH26" s="6">
        <f>(D29-$B$8)*$B$2*Output!$Y$101*$E$2*$L$4/Output!$Y$95/1000000</f>
        <v>3.4561642075335857</v>
      </c>
      <c r="AJ26" s="6">
        <v>2042</v>
      </c>
      <c r="AK26" s="6">
        <f>(B29-$B$8)*$B$2*Output!$Y$101*$E$2*$M$4/Output!$Y$95/1000000</f>
        <v>3.4070061648158787</v>
      </c>
      <c r="AL26" s="6">
        <f>(C29-$B$8)*$B$2*Output!$Y$101*$E$2*$M$4/Output!$Y$95/1000000</f>
        <v>6.4636015016177941</v>
      </c>
      <c r="AM26" s="6">
        <f>(D29-$B$8)*$B$2*Output!$Y$101*$E$2*$M$4/Output!$Y$95/1000000</f>
        <v>9.520196838419702</v>
      </c>
    </row>
    <row r="27" spans="1:39" x14ac:dyDescent="0.25">
      <c r="A27" s="6">
        <v>2040</v>
      </c>
      <c r="B27" s="6">
        <v>1.2785730176601882</v>
      </c>
      <c r="C27" s="6">
        <v>1.7873602898029823</v>
      </c>
      <c r="D27" s="6">
        <v>2.2961475619457761</v>
      </c>
      <c r="F27" s="6">
        <v>2043</v>
      </c>
      <c r="G27" s="6">
        <f>(B30-$B$8)*$B$2*Output!$Y$101*$E$2*$G$4/Output!$Y$95/1000000</f>
        <v>0.23578578070847533</v>
      </c>
      <c r="H27" s="6">
        <f>(C30-$B$8)*$B$2*Output!$Y$101*$E$2*$G$4/Output!$Y$95/1000000</f>
        <v>0.44341434700581128</v>
      </c>
      <c r="I27" s="6">
        <f>(D30-$B$8)*$B$2*Output!$Y$101*$E$2*$G$4/Output!$Y$95/1000000</f>
        <v>0.65104291330314701</v>
      </c>
      <c r="K27" s="6">
        <v>2043</v>
      </c>
      <c r="L27" s="6">
        <f>(B30-$B$8)*$B$2*Output!$Y$101*$E$2*$H$4/Output!$Y$95/1000000</f>
        <v>9.2765114551113772</v>
      </c>
      <c r="M27" s="6">
        <f>(C30-$B$8)*$B$2*Output!$Y$101*$E$2*$H$4/Output!$Y$95/1000000</f>
        <v>17.445234640530998</v>
      </c>
      <c r="N27" s="6">
        <f>(D30-$B$8)*$B$2*Output!$Y$101*$E$2*$H$4/Output!$Y$95/1000000</f>
        <v>25.613957825950614</v>
      </c>
      <c r="P27" s="6">
        <v>2043</v>
      </c>
      <c r="Q27" s="6">
        <f>(B30-$B$8)*$B$2*Output!$Y$101*$E$2*$I$4/Output!$Y$95/1000000</f>
        <v>0</v>
      </c>
      <c r="R27" s="6">
        <f>(C30-$B$8)*$B$2*Output!$Y$101*$E$2*$I$4/Output!$Y$95/1000000</f>
        <v>0</v>
      </c>
      <c r="S27" s="6">
        <f>(D30-$B$8)*$B$2*Output!$Y$101*$E$2*$I$4/Output!$Y$95/1000000</f>
        <v>0</v>
      </c>
      <c r="U27" s="6">
        <v>2043</v>
      </c>
      <c r="V27" s="6">
        <f>(B30-$B$8)*$B$2*Output!$Y$101*$E$2*$J$4/Output!$Y$95/1000000</f>
        <v>94.054125757504991</v>
      </c>
      <c r="W27" s="6">
        <f>(C30-$B$8)*$B$2*Output!$Y$101*$E$2*$J$4/Output!$Y$95/1000000</f>
        <v>176.87643686847417</v>
      </c>
      <c r="X27" s="6">
        <f>(D30-$B$8)*$B$2*Output!$Y$101*$E$2*$J$4/Output!$Y$95/1000000</f>
        <v>259.69874797944328</v>
      </c>
      <c r="Z27" s="6">
        <v>2043</v>
      </c>
      <c r="AA27" s="6">
        <f>(B30-$B$8)*$B$2*Output!$Y$101*$E$2*$K$4/Output!$Y$95/1000000</f>
        <v>1.8079748288372295</v>
      </c>
      <c r="AB27" s="6">
        <f>(C30-$B$8)*$B$2*Output!$Y$101*$E$2*$K$4/Output!$Y$95/1000000</f>
        <v>3.4000437843323565</v>
      </c>
      <c r="AC27" s="6">
        <f>(D30-$B$8)*$B$2*Output!$Y$101*$E$2*$K$4/Output!$Y$95/1000000</f>
        <v>4.9921127398274807</v>
      </c>
      <c r="AE27" s="6">
        <v>2043</v>
      </c>
      <c r="AF27" s="6">
        <f>(B30-$B$8)*$B$2*Output!$Y$101*$E$2*$L$4/Output!$Y$95/1000000</f>
        <v>1.3019603383080693</v>
      </c>
      <c r="AG27" s="6">
        <f>(C30-$B$8)*$B$2*Output!$Y$101*$E$2*$L$4/Output!$Y$95/1000000</f>
        <v>2.4484423594318399</v>
      </c>
      <c r="AH27" s="6">
        <f>(D30-$B$8)*$B$2*Output!$Y$101*$E$2*$L$4/Output!$Y$95/1000000</f>
        <v>3.5949243805556099</v>
      </c>
      <c r="AJ27" s="6">
        <v>2043</v>
      </c>
      <c r="AK27" s="6">
        <f>(B30-$B$8)*$B$2*Output!$Y$101*$E$2*$M$4/Output!$Y$95/1000000</f>
        <v>3.5863222787535554</v>
      </c>
      <c r="AL27" s="6">
        <f>(C30-$B$8)*$B$2*Output!$Y$101*$E$2*$M$4/Output!$Y$95/1000000</f>
        <v>6.7443708717619897</v>
      </c>
      <c r="AM27" s="6">
        <f>(D30-$B$8)*$B$2*Output!$Y$101*$E$2*$M$4/Output!$Y$95/1000000</f>
        <v>9.9024194647704213</v>
      </c>
    </row>
    <row r="28" spans="1:39" x14ac:dyDescent="0.25">
      <c r="A28" s="6">
        <v>2041</v>
      </c>
      <c r="B28" s="6">
        <v>1.3103714304637288</v>
      </c>
      <c r="C28" s="6">
        <v>1.8353325300005729</v>
      </c>
      <c r="D28" s="6">
        <v>2.3602936295374159</v>
      </c>
      <c r="F28" s="6">
        <v>2044</v>
      </c>
      <c r="G28" s="6">
        <f>(B31-$B$8)*$B$2*Output!$Y$101*$E$2*$G$4/Output!$Y$95/1000000</f>
        <v>0.24757506974389906</v>
      </c>
      <c r="H28" s="6">
        <f>(C31-$B$8)*$B$2*Output!$Y$101*$E$2*$G$4/Output!$Y$95/1000000</f>
        <v>0.46222478027622194</v>
      </c>
      <c r="I28" s="6">
        <f>(D31-$B$8)*$B$2*Output!$Y$101*$E$2*$G$4/Output!$Y$95/1000000</f>
        <v>0.67687449080854445</v>
      </c>
      <c r="K28" s="6">
        <v>2044</v>
      </c>
      <c r="L28" s="6">
        <f>(B31-$B$8)*$B$2*Output!$Y$101*$E$2*$H$4/Output!$Y$95/1000000</f>
        <v>9.7403370278669446</v>
      </c>
      <c r="M28" s="6">
        <f>(C31-$B$8)*$B$2*Output!$Y$101*$E$2*$H$4/Output!$Y$95/1000000</f>
        <v>18.185292837358052</v>
      </c>
      <c r="N28" s="6">
        <f>(D31-$B$8)*$B$2*Output!$Y$101*$E$2*$H$4/Output!$Y$95/1000000</f>
        <v>26.630248646849136</v>
      </c>
      <c r="P28" s="6">
        <v>2044</v>
      </c>
      <c r="Q28" s="6">
        <f>(B31-$B$8)*$B$2*Output!$Y$101*$E$2*$I$4/Output!$Y$95/1000000</f>
        <v>0</v>
      </c>
      <c r="R28" s="6">
        <f>(C31-$B$8)*$B$2*Output!$Y$101*$E$2*$I$4/Output!$Y$95/1000000</f>
        <v>0</v>
      </c>
      <c r="S28" s="6">
        <f>(D31-$B$8)*$B$2*Output!$Y$101*$E$2*$I$4/Output!$Y$95/1000000</f>
        <v>0</v>
      </c>
      <c r="U28" s="6">
        <v>2044</v>
      </c>
      <c r="V28" s="6">
        <f>(B31-$B$8)*$B$2*Output!$Y$101*$E$2*$J$4/Output!$Y$95/1000000</f>
        <v>98.756832045380222</v>
      </c>
      <c r="W28" s="6">
        <f>(C31-$B$8)*$B$2*Output!$Y$101*$E$2*$J$4/Output!$Y$95/1000000</f>
        <v>184.37985310948909</v>
      </c>
      <c r="X28" s="6">
        <f>(D31-$B$8)*$B$2*Output!$Y$101*$E$2*$J$4/Output!$Y$95/1000000</f>
        <v>270.00287417359783</v>
      </c>
      <c r="Z28" s="6">
        <v>2044</v>
      </c>
      <c r="AA28" s="6">
        <f>(B31-$B$8)*$B$2*Output!$Y$101*$E$2*$K$4/Output!$Y$95/1000000</f>
        <v>1.8983735702790907</v>
      </c>
      <c r="AB28" s="6">
        <f>(C31-$B$8)*$B$2*Output!$Y$101*$E$2*$K$4/Output!$Y$95/1000000</f>
        <v>3.5442797504293666</v>
      </c>
      <c r="AC28" s="6">
        <f>(D31-$B$8)*$B$2*Output!$Y$101*$E$2*$K$4/Output!$Y$95/1000000</f>
        <v>5.1901859305796387</v>
      </c>
      <c r="AE28" s="6">
        <v>2044</v>
      </c>
      <c r="AF28" s="6">
        <f>(B31-$B$8)*$B$2*Output!$Y$101*$E$2*$L$4/Output!$Y$95/1000000</f>
        <v>1.367058355223473</v>
      </c>
      <c r="AG28" s="6">
        <f>(C31-$B$8)*$B$2*Output!$Y$101*$E$2*$L$4/Output!$Y$95/1000000</f>
        <v>2.5523096833683288</v>
      </c>
      <c r="AH28" s="6">
        <f>(D31-$B$8)*$B$2*Output!$Y$101*$E$2*$L$4/Output!$Y$95/1000000</f>
        <v>3.7375610115131832</v>
      </c>
      <c r="AJ28" s="6">
        <v>2044</v>
      </c>
      <c r="AK28" s="6">
        <f>(B31-$B$8)*$B$2*Output!$Y$101*$E$2*$M$4/Output!$Y$95/1000000</f>
        <v>3.7656383926912333</v>
      </c>
      <c r="AL28" s="6">
        <f>(C31-$B$8)*$B$2*Output!$Y$101*$E$2*$M$4/Output!$Y$95/1000000</f>
        <v>7.030479201568733</v>
      </c>
      <c r="AM28" s="6">
        <f>(D31-$B$8)*$B$2*Output!$Y$101*$E$2*$M$4/Output!$Y$95/1000000</f>
        <v>10.295320010446224</v>
      </c>
    </row>
    <row r="29" spans="1:39" x14ac:dyDescent="0.25">
      <c r="A29" s="6">
        <v>2042</v>
      </c>
      <c r="B29" s="6">
        <v>1.3421698432672693</v>
      </c>
      <c r="C29" s="6">
        <v>1.8842007748922138</v>
      </c>
      <c r="D29" s="6">
        <v>2.4262317065171568</v>
      </c>
      <c r="F29" s="6">
        <v>2045</v>
      </c>
      <c r="G29" s="6">
        <f>(B32-$B$8)*$B$2*Output!$Y$101*$E$2*$G$4/Output!$Y$95/1000000</f>
        <v>0.25936435877932279</v>
      </c>
      <c r="H29" s="6">
        <f>(C32-$B$8)*$B$2*Output!$Y$101*$E$2*$G$4/Output!$Y$95/1000000</f>
        <v>0.48139603402353054</v>
      </c>
      <c r="I29" s="6">
        <f>(D32-$B$8)*$B$2*Output!$Y$101*$E$2*$G$4/Output!$Y$95/1000000</f>
        <v>0.70342770926773801</v>
      </c>
      <c r="K29" s="6">
        <v>2045</v>
      </c>
      <c r="L29" s="6">
        <f>(B32-$B$8)*$B$2*Output!$Y$101*$E$2*$H$4/Output!$Y$95/1000000</f>
        <v>10.204162600622512</v>
      </c>
      <c r="M29" s="6">
        <f>(C32-$B$8)*$B$2*Output!$Y$101*$E$2*$H$4/Output!$Y$95/1000000</f>
        <v>18.939546781176819</v>
      </c>
      <c r="N29" s="6">
        <f>(D32-$B$8)*$B$2*Output!$Y$101*$E$2*$H$4/Output!$Y$95/1000000</f>
        <v>27.674930961731118</v>
      </c>
      <c r="P29" s="6">
        <v>2045</v>
      </c>
      <c r="Q29" s="6">
        <f>(B32-$B$8)*$B$2*Output!$Y$101*$E$2*$I$4/Output!$Y$95/1000000</f>
        <v>0</v>
      </c>
      <c r="R29" s="6">
        <f>(C32-$B$8)*$B$2*Output!$Y$101*$E$2*$I$4/Output!$Y$95/1000000</f>
        <v>0</v>
      </c>
      <c r="S29" s="6">
        <f>(D32-$B$8)*$B$2*Output!$Y$101*$E$2*$I$4/Output!$Y$95/1000000</f>
        <v>0</v>
      </c>
      <c r="U29" s="6">
        <v>2045</v>
      </c>
      <c r="V29" s="6">
        <f>(B32-$B$8)*$B$2*Output!$Y$101*$E$2*$J$4/Output!$Y$95/1000000</f>
        <v>103.45953833325545</v>
      </c>
      <c r="W29" s="6">
        <f>(C32-$B$8)*$B$2*Output!$Y$101*$E$2*$J$4/Output!$Y$95/1000000</f>
        <v>192.02719938058502</v>
      </c>
      <c r="X29" s="6">
        <f>(D32-$B$8)*$B$2*Output!$Y$101*$E$2*$J$4/Output!$Y$95/1000000</f>
        <v>280.59486042791451</v>
      </c>
      <c r="Z29" s="6">
        <v>2045</v>
      </c>
      <c r="AA29" s="6">
        <f>(B32-$B$8)*$B$2*Output!$Y$101*$E$2*$K$4/Output!$Y$95/1000000</f>
        <v>1.9887723117209519</v>
      </c>
      <c r="AB29" s="6">
        <f>(C32-$B$8)*$B$2*Output!$Y$101*$E$2*$K$4/Output!$Y$95/1000000</f>
        <v>3.6912824412118121</v>
      </c>
      <c r="AC29" s="6">
        <f>(D32-$B$8)*$B$2*Output!$Y$101*$E$2*$K$4/Output!$Y$95/1000000</f>
        <v>5.3937925707026704</v>
      </c>
      <c r="AE29" s="6">
        <v>2045</v>
      </c>
      <c r="AF29" s="6">
        <f>(B32-$B$8)*$B$2*Output!$Y$101*$E$2*$L$4/Output!$Y$95/1000000</f>
        <v>1.4321563721388759</v>
      </c>
      <c r="AG29" s="6">
        <f>(C32-$B$8)*$B$2*Output!$Y$101*$E$2*$L$4/Output!$Y$95/1000000</f>
        <v>2.6581693833877145</v>
      </c>
      <c r="AH29" s="6">
        <f>(D32-$B$8)*$B$2*Output!$Y$101*$E$2*$L$4/Output!$Y$95/1000000</f>
        <v>3.8841823946365515</v>
      </c>
      <c r="AJ29" s="6">
        <v>2045</v>
      </c>
      <c r="AK29" s="6">
        <f>(B32-$B$8)*$B$2*Output!$Y$101*$E$2*$M$4/Output!$Y$95/1000000</f>
        <v>3.9449545066289105</v>
      </c>
      <c r="AL29" s="6">
        <f>(C32-$B$8)*$B$2*Output!$Y$101*$E$2*$M$4/Output!$Y$95/1000000</f>
        <v>7.3220756422829334</v>
      </c>
      <c r="AM29" s="6">
        <f>(D32-$B$8)*$B$2*Output!$Y$101*$E$2*$M$4/Output!$Y$95/1000000</f>
        <v>10.699196777936953</v>
      </c>
    </row>
    <row r="30" spans="1:39" x14ac:dyDescent="0.25">
      <c r="A30" s="6">
        <v>2043</v>
      </c>
      <c r="B30" s="6">
        <v>1.3739682560708097</v>
      </c>
      <c r="C30" s="6">
        <v>1.9339900556120613</v>
      </c>
      <c r="D30" s="6">
        <v>2.4940118551533121</v>
      </c>
      <c r="F30" s="6">
        <v>2046</v>
      </c>
      <c r="G30" s="6">
        <f>(B33-$B$8)*$B$2*Output!$Y$101*$E$2*$G$4/Output!$Y$95/1000000</f>
        <v>0.2711536478147466</v>
      </c>
      <c r="H30" s="6">
        <f>(C33-$B$8)*$B$2*Output!$Y$101*$E$2*$G$4/Output!$Y$95/1000000</f>
        <v>0.50093818826832626</v>
      </c>
      <c r="I30" s="6">
        <f>(D33-$B$8)*$B$2*Output!$Y$101*$E$2*$G$4/Output!$Y$95/1000000</f>
        <v>0.73072272872190569</v>
      </c>
      <c r="K30" s="6">
        <v>2046</v>
      </c>
      <c r="L30" s="6">
        <f>(B33-$B$8)*$B$2*Output!$Y$101*$E$2*$H$4/Output!$Y$95/1000000</f>
        <v>10.667988173378083</v>
      </c>
      <c r="M30" s="6">
        <f>(C33-$B$8)*$B$2*Output!$Y$101*$E$2*$H$4/Output!$Y$95/1000000</f>
        <v>19.708393049873315</v>
      </c>
      <c r="N30" s="6">
        <f>(D33-$B$8)*$B$2*Output!$Y$101*$E$2*$H$4/Output!$Y$95/1000000</f>
        <v>28.748797926368542</v>
      </c>
      <c r="P30" s="6">
        <v>2046</v>
      </c>
      <c r="Q30" s="6">
        <f>(B33-$B$8)*$B$2*Output!$Y$101*$E$2*$I$4/Output!$Y$95/1000000</f>
        <v>0</v>
      </c>
      <c r="R30" s="6">
        <f>(C33-$B$8)*$B$2*Output!$Y$101*$E$2*$I$4/Output!$Y$95/1000000</f>
        <v>0</v>
      </c>
      <c r="S30" s="6">
        <f>(D33-$B$8)*$B$2*Output!$Y$101*$E$2*$I$4/Output!$Y$95/1000000</f>
        <v>0</v>
      </c>
      <c r="U30" s="6">
        <v>2046</v>
      </c>
      <c r="V30" s="6">
        <f>(B33-$B$8)*$B$2*Output!$Y$101*$E$2*$J$4/Output!$Y$95/1000000</f>
        <v>108.16224462113072</v>
      </c>
      <c r="W30" s="6">
        <f>(C33-$B$8)*$B$2*Output!$Y$101*$E$2*$J$4/Output!$Y$95/1000000</f>
        <v>199.82249656682671</v>
      </c>
      <c r="X30" s="6">
        <f>(D33-$B$8)*$B$2*Output!$Y$101*$E$2*$J$4/Output!$Y$95/1000000</f>
        <v>291.48274851252268</v>
      </c>
      <c r="Z30" s="6">
        <v>2046</v>
      </c>
      <c r="AA30" s="6">
        <f>(B33-$B$8)*$B$2*Output!$Y$101*$E$2*$K$4/Output!$Y$95/1000000</f>
        <v>2.0791710531628138</v>
      </c>
      <c r="AB30" s="6">
        <f>(C33-$B$8)*$B$2*Output!$Y$101*$E$2*$K$4/Output!$Y$95/1000000</f>
        <v>3.8411291489720614</v>
      </c>
      <c r="AC30" s="6">
        <f>(D33-$B$8)*$B$2*Output!$Y$101*$E$2*$K$4/Output!$Y$95/1000000</f>
        <v>5.6030872447813085</v>
      </c>
      <c r="AE30" s="6">
        <v>2046</v>
      </c>
      <c r="AF30" s="6">
        <f>(B33-$B$8)*$B$2*Output!$Y$101*$E$2*$L$4/Output!$Y$95/1000000</f>
        <v>1.4972543890542798</v>
      </c>
      <c r="AG30" s="6">
        <f>(C33-$B$8)*$B$2*Output!$Y$101*$E$2*$L$4/Output!$Y$95/1000000</f>
        <v>2.7660771192798985</v>
      </c>
      <c r="AH30" s="6">
        <f>(D33-$B$8)*$B$2*Output!$Y$101*$E$2*$L$4/Output!$Y$95/1000000</f>
        <v>4.0348998495055177</v>
      </c>
      <c r="AJ30" s="6">
        <v>2046</v>
      </c>
      <c r="AK30" s="6">
        <f>(B33-$B$8)*$B$2*Output!$Y$101*$E$2*$M$4/Output!$Y$95/1000000</f>
        <v>4.1242706205665884</v>
      </c>
      <c r="AL30" s="6">
        <f>(C33-$B$8)*$B$2*Output!$Y$101*$E$2*$M$4/Output!$Y$95/1000000</f>
        <v>7.6193135118964594</v>
      </c>
      <c r="AM30" s="6">
        <f>(D33-$B$8)*$B$2*Output!$Y$101*$E$2*$M$4/Output!$Y$95/1000000</f>
        <v>11.11435640322633</v>
      </c>
    </row>
    <row r="31" spans="1:39" x14ac:dyDescent="0.25">
      <c r="A31" s="6">
        <v>2044</v>
      </c>
      <c r="B31" s="6">
        <v>1.4057666688743502</v>
      </c>
      <c r="C31" s="6">
        <v>1.9847261025737319</v>
      </c>
      <c r="D31" s="6">
        <v>2.5636855362731126</v>
      </c>
      <c r="F31" s="6">
        <v>2047</v>
      </c>
      <c r="G31" s="6">
        <f>(B34-$B$8)*$B$2*Output!$Y$101*$E$2*$G$4/Output!$Y$95/1000000</f>
        <v>0.28294293685017041</v>
      </c>
      <c r="H31" s="6">
        <f>(C34-$B$8)*$B$2*Output!$Y$101*$E$2*$G$4/Output!$Y$95/1000000</f>
        <v>0.52086160463055742</v>
      </c>
      <c r="I31" s="6">
        <f>(D34-$B$8)*$B$2*Output!$Y$101*$E$2*$G$4/Output!$Y$95/1000000</f>
        <v>0.75878027241094415</v>
      </c>
      <c r="K31" s="6">
        <v>2047</v>
      </c>
      <c r="L31" s="6">
        <f>(B34-$B$8)*$B$2*Output!$Y$101*$E$2*$H$4/Output!$Y$95/1000000</f>
        <v>11.131813746133655</v>
      </c>
      <c r="M31" s="6">
        <f>(C34-$B$8)*$B$2*Output!$Y$101*$E$2*$H$4/Output!$Y$95/1000000</f>
        <v>20.492239300286954</v>
      </c>
      <c r="N31" s="6">
        <f>(D34-$B$8)*$B$2*Output!$Y$101*$E$2*$H$4/Output!$Y$95/1000000</f>
        <v>29.852664854440235</v>
      </c>
      <c r="P31" s="6">
        <v>2047</v>
      </c>
      <c r="Q31" s="6">
        <f>(B34-$B$8)*$B$2*Output!$Y$101*$E$2*$I$4/Output!$Y$95/1000000</f>
        <v>0</v>
      </c>
      <c r="R31" s="6">
        <f>(C34-$B$8)*$B$2*Output!$Y$101*$E$2*$I$4/Output!$Y$95/1000000</f>
        <v>0</v>
      </c>
      <c r="S31" s="6">
        <f>(D34-$B$8)*$B$2*Output!$Y$101*$E$2*$I$4/Output!$Y$95/1000000</f>
        <v>0</v>
      </c>
      <c r="U31" s="6">
        <v>2047</v>
      </c>
      <c r="V31" s="6">
        <f>(B34-$B$8)*$B$2*Output!$Y$101*$E$2*$J$4/Output!$Y$95/1000000</f>
        <v>112.864950909006</v>
      </c>
      <c r="W31" s="6">
        <f>(C34-$B$8)*$B$2*Output!$Y$101*$E$2*$J$4/Output!$Y$95/1000000</f>
        <v>207.76987788228135</v>
      </c>
      <c r="X31" s="6">
        <f>(D34-$B$8)*$B$2*Output!$Y$101*$E$2*$J$4/Output!$Y$95/1000000</f>
        <v>302.6748048555566</v>
      </c>
      <c r="Z31" s="6">
        <v>2047</v>
      </c>
      <c r="AA31" s="6">
        <f>(B34-$B$8)*$B$2*Output!$Y$101*$E$2*$K$4/Output!$Y$95/1000000</f>
        <v>2.1695697946046759</v>
      </c>
      <c r="AB31" s="6">
        <f>(C34-$B$8)*$B$2*Output!$Y$101*$E$2*$K$4/Output!$Y$95/1000000</f>
        <v>3.9938993252699024</v>
      </c>
      <c r="AC31" s="6">
        <f>(D34-$B$8)*$B$2*Output!$Y$101*$E$2*$K$4/Output!$Y$95/1000000</f>
        <v>5.8182288559351267</v>
      </c>
      <c r="AE31" s="6">
        <v>2047</v>
      </c>
      <c r="AF31" s="6">
        <f>(B34-$B$8)*$B$2*Output!$Y$101*$E$2*$L$4/Output!$Y$95/1000000</f>
        <v>1.5623524059696836</v>
      </c>
      <c r="AG31" s="6">
        <f>(C34-$B$8)*$B$2*Output!$Y$101*$E$2*$L$4/Output!$Y$95/1000000</f>
        <v>2.8760901057682342</v>
      </c>
      <c r="AH31" s="6">
        <f>(D34-$B$8)*$B$2*Output!$Y$101*$E$2*$L$4/Output!$Y$95/1000000</f>
        <v>4.1898278055667832</v>
      </c>
      <c r="AJ31" s="6">
        <v>2047</v>
      </c>
      <c r="AK31" s="6">
        <f>(B34-$B$8)*$B$2*Output!$Y$101*$E$2*$M$4/Output!$Y$95/1000000</f>
        <v>4.3035867345042673</v>
      </c>
      <c r="AL31" s="6">
        <f>(C34-$B$8)*$B$2*Output!$Y$101*$E$2*$M$4/Output!$Y$95/1000000</f>
        <v>7.9223504115519807</v>
      </c>
      <c r="AM31" s="6">
        <f>(D34-$B$8)*$B$2*Output!$Y$101*$E$2*$M$4/Output!$Y$95/1000000</f>
        <v>11.541114088599688</v>
      </c>
    </row>
    <row r="32" spans="1:39" x14ac:dyDescent="0.25">
      <c r="A32" s="6">
        <v>2045</v>
      </c>
      <c r="B32" s="6">
        <v>1.4375650816778907</v>
      </c>
      <c r="C32" s="6">
        <v>2.0364353650056399</v>
      </c>
      <c r="D32" s="6">
        <v>2.6353056483333885</v>
      </c>
      <c r="F32" s="6">
        <v>2048</v>
      </c>
      <c r="G32" s="6">
        <f>(B35-$B$8)*$B$2*Output!$Y$101*$E$2*$G$4/Output!$Y$95/1000000</f>
        <v>0.29473222588559422</v>
      </c>
      <c r="H32" s="6">
        <f>(C35-$B$8)*$B$2*Output!$Y$101*$E$2*$G$4/Output!$Y$95/1000000</f>
        <v>0.54117693419639978</v>
      </c>
      <c r="I32" s="6">
        <f>(D35-$B$8)*$B$2*Output!$Y$101*$E$2*$G$4/Output!$Y$95/1000000</f>
        <v>0.78762164250720501</v>
      </c>
      <c r="K32" s="6">
        <v>2048</v>
      </c>
      <c r="L32" s="6">
        <f>(B35-$B$8)*$B$2*Output!$Y$101*$E$2*$H$4/Output!$Y$95/1000000</f>
        <v>11.595639318889225</v>
      </c>
      <c r="M32" s="6">
        <f>(C35-$B$8)*$B$2*Output!$Y$101*$E$2*$H$4/Output!$Y$95/1000000</f>
        <v>21.291504577716488</v>
      </c>
      <c r="N32" s="6">
        <f>(D35-$B$8)*$B$2*Output!$Y$101*$E$2*$H$4/Output!$Y$95/1000000</f>
        <v>30.987369836543742</v>
      </c>
      <c r="P32" s="6">
        <v>2048</v>
      </c>
      <c r="Q32" s="6">
        <f>(B35-$B$8)*$B$2*Output!$Y$101*$E$2*$I$4/Output!$Y$95/1000000</f>
        <v>0</v>
      </c>
      <c r="R32" s="6">
        <f>(C35-$B$8)*$B$2*Output!$Y$101*$E$2*$I$4/Output!$Y$95/1000000</f>
        <v>0</v>
      </c>
      <c r="S32" s="6">
        <f>(D35-$B$8)*$B$2*Output!$Y$101*$E$2*$I$4/Output!$Y$95/1000000</f>
        <v>0</v>
      </c>
      <c r="U32" s="6">
        <v>2048</v>
      </c>
      <c r="V32" s="6">
        <f>(B35-$B$8)*$B$2*Output!$Y$101*$E$2*$J$4/Output!$Y$95/1000000</f>
        <v>117.56765719688124</v>
      </c>
      <c r="W32" s="6">
        <f>(C35-$B$8)*$B$2*Output!$Y$101*$E$2*$J$4/Output!$Y$95/1000000</f>
        <v>215.87359200808493</v>
      </c>
      <c r="X32" s="6">
        <f>(D35-$B$8)*$B$2*Output!$Y$101*$E$2*$J$4/Output!$Y$95/1000000</f>
        <v>314.17952681928847</v>
      </c>
      <c r="Z32" s="6">
        <v>2048</v>
      </c>
      <c r="AA32" s="6">
        <f>(B35-$B$8)*$B$2*Output!$Y$101*$E$2*$K$4/Output!$Y$95/1000000</f>
        <v>2.2599685360465376</v>
      </c>
      <c r="AB32" s="6">
        <f>(C35-$B$8)*$B$2*Output!$Y$101*$E$2*$K$4/Output!$Y$95/1000000</f>
        <v>4.149674641254661</v>
      </c>
      <c r="AC32" s="6">
        <f>(D35-$B$8)*$B$2*Output!$Y$101*$E$2*$K$4/Output!$Y$95/1000000</f>
        <v>6.0393807464627818</v>
      </c>
      <c r="AE32" s="6">
        <v>2048</v>
      </c>
      <c r="AF32" s="6">
        <f>(B35-$B$8)*$B$2*Output!$Y$101*$E$2*$L$4/Output!$Y$95/1000000</f>
        <v>1.627450422885087</v>
      </c>
      <c r="AG32" s="6">
        <f>(C35-$B$8)*$B$2*Output!$Y$101*$E$2*$L$4/Output!$Y$95/1000000</f>
        <v>2.9882671559487379</v>
      </c>
      <c r="AH32" s="6">
        <f>(D35-$B$8)*$B$2*Output!$Y$101*$E$2*$L$4/Output!$Y$95/1000000</f>
        <v>4.3490838890123875</v>
      </c>
      <c r="AJ32" s="6">
        <v>2048</v>
      </c>
      <c r="AK32" s="6">
        <f>(B35-$B$8)*$B$2*Output!$Y$101*$E$2*$M$4/Output!$Y$95/1000000</f>
        <v>4.4829028484419453</v>
      </c>
      <c r="AL32" s="6">
        <f>(C35-$B$8)*$B$2*Output!$Y$101*$E$2*$M$4/Output!$Y$95/1000000</f>
        <v>8.2313483451987164</v>
      </c>
      <c r="AM32" s="6">
        <f>(D35-$B$8)*$B$2*Output!$Y$101*$E$2*$M$4/Output!$Y$95/1000000</f>
        <v>11.979793841955479</v>
      </c>
    </row>
    <row r="33" spans="1:39" x14ac:dyDescent="0.25">
      <c r="A33" s="6">
        <v>2046</v>
      </c>
      <c r="B33" s="6">
        <v>1.4693634944814311</v>
      </c>
      <c r="C33" s="6">
        <v>2.08914503103209</v>
      </c>
      <c r="D33" s="6">
        <v>2.7089265675827483</v>
      </c>
      <c r="F33" s="6">
        <v>2049</v>
      </c>
      <c r="G33" s="6">
        <f>(B36-$B$8)*$B$2*Output!$Y$101*$E$2*$G$4/Output!$Y$95/1000000</f>
        <v>0.30652151492101787</v>
      </c>
      <c r="H33" s="6">
        <f>(C36-$B$8)*$B$2*Output!$Y$101*$E$2*$G$4/Output!$Y$95/1000000</f>
        <v>0.56189512560489774</v>
      </c>
      <c r="I33" s="6">
        <f>(D36-$B$8)*$B$2*Output!$Y$101*$E$2*$G$4/Output!$Y$95/1000000</f>
        <v>0.81726873628877705</v>
      </c>
      <c r="K33" s="6">
        <v>2049</v>
      </c>
      <c r="L33" s="6">
        <f>(B36-$B$8)*$B$2*Output!$Y$101*$E$2*$H$4/Output!$Y$95/1000000</f>
        <v>12.05946489164479</v>
      </c>
      <c r="M33" s="6">
        <f>(C36-$B$8)*$B$2*Output!$Y$101*$E$2*$H$4/Output!$Y$95/1000000</f>
        <v>22.106619634072445</v>
      </c>
      <c r="N33" s="6">
        <f>(D36-$B$8)*$B$2*Output!$Y$101*$E$2*$H$4/Output!$Y$95/1000000</f>
        <v>32.153774376500081</v>
      </c>
      <c r="P33" s="6">
        <v>2049</v>
      </c>
      <c r="Q33" s="6">
        <f>(B36-$B$8)*$B$2*Output!$Y$101*$E$2*$I$4/Output!$Y$95/1000000</f>
        <v>0</v>
      </c>
      <c r="R33" s="6">
        <f>(C36-$B$8)*$B$2*Output!$Y$101*$E$2*$I$4/Output!$Y$95/1000000</f>
        <v>0</v>
      </c>
      <c r="S33" s="6">
        <f>(D36-$B$8)*$B$2*Output!$Y$101*$E$2*$I$4/Output!$Y$95/1000000</f>
        <v>0</v>
      </c>
      <c r="U33" s="6">
        <v>2049</v>
      </c>
      <c r="V33" s="6">
        <f>(B36-$B$8)*$B$2*Output!$Y$101*$E$2*$J$4/Output!$Y$95/1000000</f>
        <v>122.27036348475646</v>
      </c>
      <c r="W33" s="6">
        <f>(C36-$B$8)*$B$2*Output!$Y$101*$E$2*$J$4/Output!$Y$95/1000000</f>
        <v>224.1380063181752</v>
      </c>
      <c r="X33" s="6">
        <f>(D36-$B$8)*$B$2*Output!$Y$101*$E$2*$J$4/Output!$Y$95/1000000</f>
        <v>326.00564915159367</v>
      </c>
      <c r="Z33" s="6">
        <v>2049</v>
      </c>
      <c r="AA33" s="6">
        <f>(B36-$B$8)*$B$2*Output!$Y$101*$E$2*$K$4/Output!$Y$95/1000000</f>
        <v>2.3503672774883979</v>
      </c>
      <c r="AB33" s="6">
        <f>(C36-$B$8)*$B$2*Output!$Y$101*$E$2*$K$4/Output!$Y$95/1000000</f>
        <v>4.3085390496725253</v>
      </c>
      <c r="AC33" s="6">
        <f>(D36-$B$8)*$B$2*Output!$Y$101*$E$2*$K$4/Output!$Y$95/1000000</f>
        <v>6.2667108218566465</v>
      </c>
      <c r="AE33" s="6">
        <v>2049</v>
      </c>
      <c r="AF33" s="6">
        <f>(B36-$B$8)*$B$2*Output!$Y$101*$E$2*$L$4/Output!$Y$95/1000000</f>
        <v>1.6925484398004902</v>
      </c>
      <c r="AG33" s="6">
        <f>(C36-$B$8)*$B$2*Output!$Y$101*$E$2*$L$4/Output!$Y$95/1000000</f>
        <v>3.1026687259428609</v>
      </c>
      <c r="AH33" s="6">
        <f>(D36-$B$8)*$B$2*Output!$Y$101*$E$2*$L$4/Output!$Y$95/1000000</f>
        <v>4.5127890120852285</v>
      </c>
      <c r="AJ33" s="6">
        <v>2049</v>
      </c>
      <c r="AK33" s="6">
        <f>(B36-$B$8)*$B$2*Output!$Y$101*$E$2*$M$4/Output!$Y$95/1000000</f>
        <v>4.6622189623796224</v>
      </c>
      <c r="AL33" s="6">
        <f>(C36-$B$8)*$B$2*Output!$Y$101*$E$2*$M$4/Output!$Y$95/1000000</f>
        <v>8.5464738425909594</v>
      </c>
      <c r="AM33" s="6">
        <f>(D36-$B$8)*$B$2*Output!$Y$101*$E$2*$M$4/Output!$Y$95/1000000</f>
        <v>12.430728722802289</v>
      </c>
    </row>
    <row r="34" spans="1:39" x14ac:dyDescent="0.25">
      <c r="A34" s="6">
        <v>2047</v>
      </c>
      <c r="B34" s="6">
        <v>1.5011619072849718</v>
      </c>
      <c r="C34" s="6">
        <v>2.1428830483153574</v>
      </c>
      <c r="D34" s="6">
        <v>2.7846041893457421</v>
      </c>
      <c r="F34" s="6">
        <v>2050</v>
      </c>
      <c r="G34" s="6">
        <f>(B37-$B$8)*$B$2*Output!$Y$101*$E$2*$G$4/Output!$Y$95/1000000</f>
        <v>0.31831080395644168</v>
      </c>
      <c r="H34" s="6">
        <f>(C37-$B$8)*$B$2*Output!$Y$101*$E$2*$G$4/Output!$Y$95/1000000</f>
        <v>0.58302743336051688</v>
      </c>
      <c r="I34" s="6">
        <f>(D37-$B$8)*$B$2*Output!$Y$101*$E$2*$G$4/Output!$Y$95/1000000</f>
        <v>0.8477440627645918</v>
      </c>
      <c r="K34" s="6">
        <v>2050</v>
      </c>
      <c r="L34" s="6">
        <f>(B37-$B$8)*$B$2*Output!$Y$101*$E$2*$H$4/Output!$Y$95/1000000</f>
        <v>12.523290464400359</v>
      </c>
      <c r="M34" s="6">
        <f>(C37-$B$8)*$B$2*Output!$Y$101*$E$2*$H$4/Output!$Y$95/1000000</f>
        <v>22.938027254917554</v>
      </c>
      <c r="N34" s="6">
        <f>(D37-$B$8)*$B$2*Output!$Y$101*$E$2*$H$4/Output!$Y$95/1000000</f>
        <v>33.352764045434725</v>
      </c>
      <c r="P34" s="6">
        <v>2050</v>
      </c>
      <c r="Q34" s="6">
        <f>(B37-$B$8)*$B$2*Output!$Y$101*$E$2*$I$4/Output!$Y$95/1000000</f>
        <v>0</v>
      </c>
      <c r="R34" s="6">
        <f>(C37-$B$8)*$B$2*Output!$Y$101*$E$2*$I$4/Output!$Y$95/1000000</f>
        <v>0</v>
      </c>
      <c r="S34" s="6">
        <f>(D37-$B$8)*$B$2*Output!$Y$101*$E$2*$I$4/Output!$Y$95/1000000</f>
        <v>0</v>
      </c>
      <c r="U34" s="6">
        <v>2050</v>
      </c>
      <c r="V34" s="6">
        <f>(B37-$B$8)*$B$2*Output!$Y$101*$E$2*$J$4/Output!$Y$95/1000000</f>
        <v>126.97306977263172</v>
      </c>
      <c r="W34" s="6">
        <f>(C37-$B$8)*$B$2*Output!$Y$101*$E$2*$J$4/Output!$Y$95/1000000</f>
        <v>232.56761019513985</v>
      </c>
      <c r="X34" s="6">
        <f>(D37-$B$8)*$B$2*Output!$Y$101*$E$2*$J$4/Output!$Y$95/1000000</f>
        <v>338.16215061764774</v>
      </c>
      <c r="Z34" s="6">
        <v>2050</v>
      </c>
      <c r="AA34" s="6">
        <f>(B37-$B$8)*$B$2*Output!$Y$101*$E$2*$K$4/Output!$Y$95/1000000</f>
        <v>2.4407660189302596</v>
      </c>
      <c r="AB34" s="6">
        <f>(C37-$B$8)*$B$2*Output!$Y$101*$E$2*$K$4/Output!$Y$95/1000000</f>
        <v>4.4705788486061158</v>
      </c>
      <c r="AC34" s="6">
        <f>(D37-$B$8)*$B$2*Output!$Y$101*$E$2*$K$4/Output!$Y$95/1000000</f>
        <v>6.5003916782819697</v>
      </c>
      <c r="AE34" s="6">
        <v>2050</v>
      </c>
      <c r="AF34" s="6">
        <f>(B37-$B$8)*$B$2*Output!$Y$101*$E$2*$L$4/Output!$Y$95/1000000</f>
        <v>1.7576464567158936</v>
      </c>
      <c r="AG34" s="6">
        <f>(C37-$B$8)*$B$2*Output!$Y$101*$E$2*$L$4/Output!$Y$95/1000000</f>
        <v>3.2193569607976746</v>
      </c>
      <c r="AH34" s="6">
        <f>(D37-$B$8)*$B$2*Output!$Y$101*$E$2*$L$4/Output!$Y$95/1000000</f>
        <v>4.6810674648794519</v>
      </c>
      <c r="AJ34" s="6">
        <v>2050</v>
      </c>
      <c r="AK34" s="6">
        <f>(B37-$B$8)*$B$2*Output!$Y$101*$E$2*$M$4/Output!$Y$95/1000000</f>
        <v>4.8415350763173013</v>
      </c>
      <c r="AL34" s="6">
        <f>(C37-$B$8)*$B$2*Output!$Y$101*$E$2*$M$4/Output!$Y$95/1000000</f>
        <v>8.8678980857227234</v>
      </c>
      <c r="AM34" s="6">
        <f>(D37-$B$8)*$B$2*Output!$Y$101*$E$2*$M$4/Output!$Y$95/1000000</f>
        <v>12.894261095128138</v>
      </c>
    </row>
    <row r="35" spans="1:39" x14ac:dyDescent="0.25">
      <c r="A35" s="6">
        <v>2048</v>
      </c>
      <c r="B35" s="6">
        <v>1.5329603200885122</v>
      </c>
      <c r="C35" s="6">
        <v>2.1976781452744341</v>
      </c>
      <c r="D35" s="6">
        <v>2.862395970460355</v>
      </c>
    </row>
    <row r="36" spans="1:39" x14ac:dyDescent="0.25">
      <c r="A36" s="6">
        <v>2049</v>
      </c>
      <c r="B36" s="6">
        <v>1.5647587328920527</v>
      </c>
      <c r="C36" s="6">
        <v>2.2535598528965517</v>
      </c>
      <c r="D36" s="6">
        <v>2.9423609729010494</v>
      </c>
      <c r="G36" s="6">
        <f>SUM(G8:G34)</f>
        <v>4.4563512553901834</v>
      </c>
      <c r="H36" s="6">
        <f t="shared" ref="H36:I36" si="1">SUM(H8:H34)</f>
        <v>8.8248753136331484</v>
      </c>
      <c r="I36" s="6">
        <f t="shared" si="1"/>
        <v>13.193399371876106</v>
      </c>
      <c r="L36" s="6">
        <f>SUM(L8:L34)</f>
        <v>175.326066501605</v>
      </c>
      <c r="M36" s="6">
        <f t="shared" ref="M36:N36" si="2">SUM(M8:M34)</f>
        <v>347.19675075768851</v>
      </c>
      <c r="N36" s="6">
        <f t="shared" si="2"/>
        <v>519.06743501377173</v>
      </c>
      <c r="Q36" s="6">
        <f>SUM(Q8:Q34)</f>
        <v>0</v>
      </c>
      <c r="R36" s="6">
        <f t="shared" ref="R36:S36" si="3">SUM(R8:R34)</f>
        <v>0</v>
      </c>
      <c r="S36" s="6">
        <f t="shared" si="3"/>
        <v>0</v>
      </c>
      <c r="V36" s="6">
        <f>SUM(V8:V34)</f>
        <v>1777.6229768168441</v>
      </c>
      <c r="W36" s="6">
        <f t="shared" ref="W36:X36" si="4">SUM(W8:W34)</f>
        <v>3520.2119909384278</v>
      </c>
      <c r="X36" s="6">
        <f t="shared" si="4"/>
        <v>5262.8010050600078</v>
      </c>
      <c r="AA36" s="6">
        <f>SUM(AA8:AA34)</f>
        <v>34.17072426502363</v>
      </c>
      <c r="AB36" s="6">
        <f t="shared" ref="AB36:AC36" si="5">SUM(AB8:AB34)</f>
        <v>67.668000957202224</v>
      </c>
      <c r="AC36" s="6">
        <f t="shared" si="5"/>
        <v>101.16527764938078</v>
      </c>
      <c r="AF36" s="6">
        <f>SUM(AF8:AF34)</f>
        <v>24.607050394022512</v>
      </c>
      <c r="AG36" s="6">
        <f t="shared" ref="AG36:AH36" si="6">SUM(AG8:AG34)</f>
        <v>48.729137161456286</v>
      </c>
      <c r="AH36" s="6">
        <f t="shared" si="6"/>
        <v>72.851223928889993</v>
      </c>
      <c r="AK36" s="6">
        <f>SUM(AK8:AK34)</f>
        <v>67.781491068442207</v>
      </c>
      <c r="AL36" s="6">
        <f t="shared" ref="AL36:AM36" si="7">SUM(AL8:AL34)</f>
        <v>134.2271228121061</v>
      </c>
      <c r="AM36" s="6">
        <f t="shared" si="7"/>
        <v>200.67275455576993</v>
      </c>
    </row>
    <row r="37" spans="1:39" x14ac:dyDescent="0.25">
      <c r="A37" s="6">
        <v>2050</v>
      </c>
      <c r="B37" s="6">
        <v>1.5965571456955931</v>
      </c>
      <c r="C37" s="6">
        <v>2.3105585271580384</v>
      </c>
      <c r="D37" s="6">
        <v>3.0245599086204829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8.0158056960013493</v>
      </c>
      <c r="H41" s="6">
        <f t="shared" ref="H41:I41" si="8">$G$2-H8*1.204</f>
        <v>8.0020166821637417</v>
      </c>
      <c r="I41" s="6">
        <f t="shared" si="8"/>
        <v>7.988227668326136</v>
      </c>
      <c r="K41" s="6">
        <v>2024</v>
      </c>
      <c r="L41" s="6">
        <f>$H$2-L8*1.204</f>
        <v>315.36555401040226</v>
      </c>
      <c r="M41" s="6">
        <f>$H$2-M8*1.204</f>
        <v>314.8230533369736</v>
      </c>
      <c r="N41" s="6">
        <f>$H$2-N8*1.204</f>
        <v>314.280552663545</v>
      </c>
      <c r="P41" s="6">
        <v>2024</v>
      </c>
      <c r="Q41" s="6">
        <f>$I$2-Q8*1.204</f>
        <v>0</v>
      </c>
      <c r="R41" s="6">
        <f>$I$2-R8*1.204</f>
        <v>0</v>
      </c>
      <c r="S41" s="6">
        <f>$I$2-S8*1.204</f>
        <v>0</v>
      </c>
      <c r="U41" s="6">
        <v>2024</v>
      </c>
      <c r="V41" s="6">
        <f>$J$2-V8*1.204</f>
        <v>3197.4769416293984</v>
      </c>
      <c r="W41" s="6">
        <f>$J$2-W8*1.204</f>
        <v>3191.9765520908209</v>
      </c>
      <c r="X41" s="6">
        <f>$J$2-X8*1.204</f>
        <v>3186.4761625522433</v>
      </c>
      <c r="Z41" s="6">
        <v>2024</v>
      </c>
      <c r="AA41" s="6">
        <f>$K$2-AA8*1.204</f>
        <v>61.464159915304002</v>
      </c>
      <c r="AB41" s="6">
        <f>$K$2-AB8*1.204</f>
        <v>61.358427543071997</v>
      </c>
      <c r="AC41" s="6">
        <f>$K$2-AC8*1.204</f>
        <v>61.252695170839999</v>
      </c>
      <c r="AE41" s="6">
        <v>2024</v>
      </c>
      <c r="AF41" s="6">
        <f>$L$2-AF8*1.204</f>
        <v>44.261621987633859</v>
      </c>
      <c r="AG41" s="6">
        <f>$L$2-AG8*1.204</f>
        <v>44.185481903753477</v>
      </c>
      <c r="AH41" s="6">
        <f>$L$2-AH8*1.204</f>
        <v>44.109341819873094</v>
      </c>
      <c r="AJ41" s="6">
        <v>2024</v>
      </c>
      <c r="AK41" s="6">
        <f>$M$2-AK8*1.204</f>
        <v>121.92110339881904</v>
      </c>
      <c r="AL41" s="6">
        <f>$M$2-AL8*1.204</f>
        <v>121.71137129631795</v>
      </c>
      <c r="AM41" s="6">
        <f>$M$2-AM8*1.204</f>
        <v>121.50163919381686</v>
      </c>
    </row>
    <row r="42" spans="1:39" x14ac:dyDescent="0.25">
      <c r="F42" s="6">
        <v>2025</v>
      </c>
      <c r="G42" s="6">
        <f t="shared" ref="G42:I57" si="9">$G$2-G9*1.204</f>
        <v>8.0016113920026992</v>
      </c>
      <c r="H42" s="6">
        <f t="shared" si="9"/>
        <v>7.9713849714051497</v>
      </c>
      <c r="I42" s="6">
        <f t="shared" si="9"/>
        <v>7.9411585508076001</v>
      </c>
      <c r="K42" s="6">
        <v>2025</v>
      </c>
      <c r="L42" s="6">
        <f t="shared" ref="L42:N57" si="10">$H$2-L9*1.204</f>
        <v>314.80710802080455</v>
      </c>
      <c r="M42" s="6">
        <f t="shared" si="10"/>
        <v>313.61791104684937</v>
      </c>
      <c r="N42" s="6">
        <f t="shared" si="10"/>
        <v>312.42871407289419</v>
      </c>
      <c r="P42" s="6">
        <v>2025</v>
      </c>
      <c r="Q42" s="6">
        <f t="shared" ref="Q42:S57" si="11">$I$2-Q9*1.204</f>
        <v>0</v>
      </c>
      <c r="R42" s="6">
        <f t="shared" si="11"/>
        <v>0</v>
      </c>
      <c r="S42" s="6">
        <f t="shared" si="11"/>
        <v>0</v>
      </c>
      <c r="U42" s="6">
        <v>2025</v>
      </c>
      <c r="V42" s="6">
        <f t="shared" ref="V42:X57" si="12">$J$2-V9*1.204</f>
        <v>3191.8148832587967</v>
      </c>
      <c r="W42" s="6">
        <f t="shared" si="12"/>
        <v>3179.7576694796667</v>
      </c>
      <c r="X42" s="6">
        <f t="shared" si="12"/>
        <v>3167.7004557005366</v>
      </c>
      <c r="Z42" s="6">
        <v>2025</v>
      </c>
      <c r="AA42" s="6">
        <f t="shared" ref="AA42:AC57" si="13">$K$2-AA9*1.204</f>
        <v>61.355319830607996</v>
      </c>
      <c r="AB42" s="6">
        <f t="shared" si="13"/>
        <v>61.123547552220337</v>
      </c>
      <c r="AC42" s="6">
        <f t="shared" si="13"/>
        <v>60.891775273832678</v>
      </c>
      <c r="AE42" s="6">
        <v>2025</v>
      </c>
      <c r="AF42" s="6">
        <f t="shared" ref="AF42:AH57" si="14">$L$2-AF9*1.204</f>
        <v>44.183243975267715</v>
      </c>
      <c r="AG42" s="6">
        <f t="shared" si="14"/>
        <v>44.016339929278253</v>
      </c>
      <c r="AH42" s="6">
        <f t="shared" si="14"/>
        <v>43.849435883288798</v>
      </c>
      <c r="AJ42" s="6">
        <v>2025</v>
      </c>
      <c r="AK42" s="6">
        <f t="shared" ref="AK42:AM57" si="15">$M$2-AK9*1.204</f>
        <v>121.70520679763807</v>
      </c>
      <c r="AL42" s="6">
        <f t="shared" si="15"/>
        <v>121.24546030541853</v>
      </c>
      <c r="AM42" s="6">
        <f t="shared" si="15"/>
        <v>120.785713813199</v>
      </c>
    </row>
    <row r="43" spans="1:39" x14ac:dyDescent="0.25">
      <c r="F43" s="6">
        <v>2026</v>
      </c>
      <c r="G43" s="6">
        <f t="shared" si="9"/>
        <v>7.9874170880040491</v>
      </c>
      <c r="H43" s="6">
        <f t="shared" si="9"/>
        <v>7.9377690480660865</v>
      </c>
      <c r="I43" s="6">
        <f t="shared" si="9"/>
        <v>7.8881210081281257</v>
      </c>
      <c r="K43" s="6">
        <v>2026</v>
      </c>
      <c r="L43" s="6">
        <f t="shared" si="10"/>
        <v>314.24866203120689</v>
      </c>
      <c r="M43" s="6">
        <f t="shared" si="10"/>
        <v>312.29536098894528</v>
      </c>
      <c r="N43" s="6">
        <f t="shared" si="10"/>
        <v>310.34205994668366</v>
      </c>
      <c r="P43" s="6">
        <v>2026</v>
      </c>
      <c r="Q43" s="6">
        <f t="shared" si="11"/>
        <v>0</v>
      </c>
      <c r="R43" s="6">
        <f t="shared" si="11"/>
        <v>0</v>
      </c>
      <c r="S43" s="6">
        <f t="shared" si="11"/>
        <v>0</v>
      </c>
      <c r="U43" s="6">
        <v>2026</v>
      </c>
      <c r="V43" s="6">
        <f t="shared" si="12"/>
        <v>3186.1528248881946</v>
      </c>
      <c r="W43" s="6">
        <f t="shared" si="12"/>
        <v>3166.3483948758853</v>
      </c>
      <c r="X43" s="6">
        <f t="shared" si="12"/>
        <v>3146.5439648635765</v>
      </c>
      <c r="Z43" s="6">
        <v>2026</v>
      </c>
      <c r="AA43" s="6">
        <f t="shared" si="13"/>
        <v>61.246479745911998</v>
      </c>
      <c r="AB43" s="6">
        <f t="shared" si="13"/>
        <v>60.8657850057999</v>
      </c>
      <c r="AC43" s="6">
        <f t="shared" si="13"/>
        <v>60.485090265687809</v>
      </c>
      <c r="AE43" s="6">
        <v>2026</v>
      </c>
      <c r="AF43" s="6">
        <f t="shared" si="14"/>
        <v>44.104865962901563</v>
      </c>
      <c r="AG43" s="6">
        <f t="shared" si="14"/>
        <v>43.830719749844377</v>
      </c>
      <c r="AH43" s="6">
        <f t="shared" si="14"/>
        <v>43.556573536787191</v>
      </c>
      <c r="AJ43" s="6">
        <v>2026</v>
      </c>
      <c r="AK43" s="6">
        <f t="shared" si="15"/>
        <v>121.48931019645711</v>
      </c>
      <c r="AL43" s="6">
        <f t="shared" si="15"/>
        <v>120.73415918102711</v>
      </c>
      <c r="AM43" s="6">
        <f t="shared" si="15"/>
        <v>119.97900816559712</v>
      </c>
    </row>
    <row r="44" spans="1:39" x14ac:dyDescent="0.25">
      <c r="F44" s="6">
        <v>2027</v>
      </c>
      <c r="G44" s="6">
        <f t="shared" si="9"/>
        <v>7.9732227840053982</v>
      </c>
      <c r="H44" s="6">
        <f t="shared" si="9"/>
        <v>7.9007905101201334</v>
      </c>
      <c r="I44" s="6">
        <f t="shared" si="9"/>
        <v>7.8283582362348687</v>
      </c>
      <c r="K44" s="6">
        <v>2027</v>
      </c>
      <c r="L44" s="6">
        <f t="shared" si="10"/>
        <v>313.69021604160918</v>
      </c>
      <c r="M44" s="6">
        <f t="shared" si="10"/>
        <v>310.84051570600161</v>
      </c>
      <c r="N44" s="6">
        <f t="shared" si="10"/>
        <v>307.9908153703941</v>
      </c>
      <c r="P44" s="6">
        <v>2027</v>
      </c>
      <c r="Q44" s="6">
        <f t="shared" si="11"/>
        <v>0</v>
      </c>
      <c r="R44" s="6">
        <f t="shared" si="11"/>
        <v>0</v>
      </c>
      <c r="S44" s="6">
        <f t="shared" si="11"/>
        <v>0</v>
      </c>
      <c r="U44" s="6">
        <v>2027</v>
      </c>
      <c r="V44" s="6">
        <f t="shared" si="12"/>
        <v>3180.4907665175929</v>
      </c>
      <c r="W44" s="6">
        <f t="shared" si="12"/>
        <v>3151.5977850305972</v>
      </c>
      <c r="X44" s="6">
        <f t="shared" si="12"/>
        <v>3122.7048035436019</v>
      </c>
      <c r="Z44" s="6">
        <v>2027</v>
      </c>
      <c r="AA44" s="6">
        <f t="shared" si="13"/>
        <v>61.137639661215992</v>
      </c>
      <c r="AB44" s="6">
        <f t="shared" si="13"/>
        <v>60.582238366080574</v>
      </c>
      <c r="AC44" s="6">
        <f t="shared" si="13"/>
        <v>60.026837070945156</v>
      </c>
      <c r="AE44" s="6">
        <v>2027</v>
      </c>
      <c r="AF44" s="6">
        <f t="shared" si="14"/>
        <v>44.026487950535419</v>
      </c>
      <c r="AG44" s="6">
        <f t="shared" si="14"/>
        <v>43.626531907687017</v>
      </c>
      <c r="AH44" s="6">
        <f t="shared" si="14"/>
        <v>43.226575864838622</v>
      </c>
      <c r="AJ44" s="6">
        <v>2027</v>
      </c>
      <c r="AK44" s="6">
        <f t="shared" si="15"/>
        <v>121.27341359527614</v>
      </c>
      <c r="AL44" s="6">
        <f t="shared" si="15"/>
        <v>120.17171239533535</v>
      </c>
      <c r="AM44" s="6">
        <f t="shared" si="15"/>
        <v>119.07001119539454</v>
      </c>
    </row>
    <row r="45" spans="1:39" x14ac:dyDescent="0.25">
      <c r="F45" s="6">
        <v>2028</v>
      </c>
      <c r="G45" s="6">
        <f t="shared" si="9"/>
        <v>7.9590284800067481</v>
      </c>
      <c r="H45" s="6">
        <f t="shared" si="9"/>
        <v>7.8600229736730425</v>
      </c>
      <c r="I45" s="6">
        <f t="shared" si="9"/>
        <v>7.7610174673393368</v>
      </c>
      <c r="K45" s="6">
        <v>2028</v>
      </c>
      <c r="L45" s="6">
        <f t="shared" si="10"/>
        <v>313.13177005201146</v>
      </c>
      <c r="M45" s="6">
        <f t="shared" si="10"/>
        <v>309.23659999186577</v>
      </c>
      <c r="N45" s="6">
        <f t="shared" si="10"/>
        <v>305.34142993172014</v>
      </c>
      <c r="P45" s="6">
        <v>2028</v>
      </c>
      <c r="Q45" s="6">
        <f t="shared" si="11"/>
        <v>0</v>
      </c>
      <c r="R45" s="6">
        <f t="shared" si="11"/>
        <v>0</v>
      </c>
      <c r="S45" s="6">
        <f t="shared" si="11"/>
        <v>0</v>
      </c>
      <c r="U45" s="6">
        <v>2028</v>
      </c>
      <c r="V45" s="6">
        <f t="shared" si="12"/>
        <v>3174.8287081469912</v>
      </c>
      <c r="W45" s="6">
        <f t="shared" si="12"/>
        <v>3135.3357568951556</v>
      </c>
      <c r="X45" s="6">
        <f t="shared" si="12"/>
        <v>3095.8428056433199</v>
      </c>
      <c r="Z45" s="6">
        <v>2028</v>
      </c>
      <c r="AA45" s="6">
        <f t="shared" si="13"/>
        <v>61.028799576519994</v>
      </c>
      <c r="AB45" s="6">
        <f t="shared" si="13"/>
        <v>60.269638176584095</v>
      </c>
      <c r="AC45" s="6">
        <f t="shared" si="13"/>
        <v>59.510476776648197</v>
      </c>
      <c r="AE45" s="6">
        <v>2028</v>
      </c>
      <c r="AF45" s="6">
        <f t="shared" si="14"/>
        <v>43.948109938169274</v>
      </c>
      <c r="AG45" s="6">
        <f t="shared" si="14"/>
        <v>43.401421999086267</v>
      </c>
      <c r="AH45" s="6">
        <f t="shared" si="14"/>
        <v>42.854734060003267</v>
      </c>
      <c r="AJ45" s="6">
        <v>2028</v>
      </c>
      <c r="AK45" s="6">
        <f t="shared" si="15"/>
        <v>121.05751699409518</v>
      </c>
      <c r="AL45" s="6">
        <f t="shared" si="15"/>
        <v>119.55163461214252</v>
      </c>
      <c r="AM45" s="6">
        <f t="shared" si="15"/>
        <v>118.04575223018986</v>
      </c>
    </row>
    <row r="46" spans="1:39" x14ac:dyDescent="0.25">
      <c r="F46" s="6">
        <v>2029</v>
      </c>
      <c r="G46" s="6">
        <f t="shared" si="9"/>
        <v>7.944834176008098</v>
      </c>
      <c r="H46" s="6">
        <f t="shared" si="9"/>
        <v>7.8149859887996573</v>
      </c>
      <c r="I46" s="6">
        <f t="shared" si="9"/>
        <v>7.6851378015912175</v>
      </c>
      <c r="K46" s="6">
        <v>2029</v>
      </c>
      <c r="L46" s="6">
        <f t="shared" si="10"/>
        <v>312.57332406241375</v>
      </c>
      <c r="M46" s="6">
        <f t="shared" si="10"/>
        <v>307.46471152248358</v>
      </c>
      <c r="N46" s="6">
        <f t="shared" si="10"/>
        <v>302.35609898255336</v>
      </c>
      <c r="P46" s="6">
        <v>2029</v>
      </c>
      <c r="Q46" s="6">
        <f t="shared" si="11"/>
        <v>0</v>
      </c>
      <c r="R46" s="6">
        <f t="shared" si="11"/>
        <v>0</v>
      </c>
      <c r="S46" s="6">
        <f t="shared" si="11"/>
        <v>0</v>
      </c>
      <c r="U46" s="6">
        <v>2029</v>
      </c>
      <c r="V46" s="6">
        <f t="shared" si="12"/>
        <v>3169.1666497763895</v>
      </c>
      <c r="W46" s="6">
        <f t="shared" si="12"/>
        <v>3117.3706606697074</v>
      </c>
      <c r="X46" s="6">
        <f t="shared" si="12"/>
        <v>3065.5746715630253</v>
      </c>
      <c r="Z46" s="6">
        <v>2029</v>
      </c>
      <c r="AA46" s="6">
        <f t="shared" si="13"/>
        <v>60.919959491823995</v>
      </c>
      <c r="AB46" s="6">
        <f t="shared" si="13"/>
        <v>59.924300409509506</v>
      </c>
      <c r="AC46" s="6">
        <f t="shared" si="13"/>
        <v>58.928641327195024</v>
      </c>
      <c r="AE46" s="6">
        <v>2029</v>
      </c>
      <c r="AF46" s="6">
        <f t="shared" si="14"/>
        <v>43.86973192580313</v>
      </c>
      <c r="AG46" s="6">
        <f t="shared" si="14"/>
        <v>43.152737078876321</v>
      </c>
      <c r="AH46" s="6">
        <f t="shared" si="14"/>
        <v>42.435742231949519</v>
      </c>
      <c r="AJ46" s="6">
        <v>2029</v>
      </c>
      <c r="AK46" s="6">
        <f t="shared" si="15"/>
        <v>120.84162039291422</v>
      </c>
      <c r="AL46" s="6">
        <f t="shared" si="15"/>
        <v>118.86661814620471</v>
      </c>
      <c r="AM46" s="6">
        <f t="shared" si="15"/>
        <v>116.89161589949521</v>
      </c>
    </row>
    <row r="47" spans="1:39" x14ac:dyDescent="0.25">
      <c r="F47" s="6">
        <v>2030</v>
      </c>
      <c r="G47" s="6">
        <f t="shared" si="9"/>
        <v>7.930639872009448</v>
      </c>
      <c r="H47" s="6">
        <f t="shared" si="9"/>
        <v>7.7651381839010574</v>
      </c>
      <c r="I47" s="6">
        <f t="shared" si="9"/>
        <v>7.5996364957926676</v>
      </c>
      <c r="K47" s="6">
        <v>2030</v>
      </c>
      <c r="L47" s="6">
        <f t="shared" si="10"/>
        <v>312.01487807281603</v>
      </c>
      <c r="M47" s="6">
        <f t="shared" si="10"/>
        <v>305.50355113459</v>
      </c>
      <c r="N47" s="6">
        <f t="shared" si="10"/>
        <v>298.99222419636396</v>
      </c>
      <c r="P47" s="6">
        <v>2030</v>
      </c>
      <c r="Q47" s="6">
        <f t="shared" si="11"/>
        <v>0</v>
      </c>
      <c r="R47" s="6">
        <f t="shared" si="11"/>
        <v>0</v>
      </c>
      <c r="S47" s="6">
        <f t="shared" si="11"/>
        <v>0</v>
      </c>
      <c r="U47" s="6">
        <v>2030</v>
      </c>
      <c r="V47" s="6">
        <f t="shared" si="12"/>
        <v>3163.5045914057873</v>
      </c>
      <c r="W47" s="6">
        <f t="shared" si="12"/>
        <v>3097.4865451111646</v>
      </c>
      <c r="X47" s="6">
        <f t="shared" si="12"/>
        <v>3031.4684988165418</v>
      </c>
      <c r="Z47" s="6">
        <v>2030</v>
      </c>
      <c r="AA47" s="6">
        <f t="shared" si="13"/>
        <v>60.81111940712799</v>
      </c>
      <c r="AB47" s="6">
        <f t="shared" si="13"/>
        <v>59.54207389755166</v>
      </c>
      <c r="AC47" s="6">
        <f t="shared" si="13"/>
        <v>58.273028387975337</v>
      </c>
      <c r="AE47" s="6">
        <v>2030</v>
      </c>
      <c r="AF47" s="6">
        <f t="shared" si="14"/>
        <v>43.791353913436986</v>
      </c>
      <c r="AG47" s="6">
        <f t="shared" si="14"/>
        <v>42.877487805002858</v>
      </c>
      <c r="AH47" s="6">
        <f t="shared" si="14"/>
        <v>41.96362169656873</v>
      </c>
      <c r="AJ47" s="6">
        <v>2030</v>
      </c>
      <c r="AK47" s="6">
        <f t="shared" si="15"/>
        <v>120.62572379173325</v>
      </c>
      <c r="AL47" s="6">
        <f t="shared" si="15"/>
        <v>118.10842868830929</v>
      </c>
      <c r="AM47" s="6">
        <f t="shared" si="15"/>
        <v>115.59113358488531</v>
      </c>
    </row>
    <row r="48" spans="1:39" x14ac:dyDescent="0.25">
      <c r="F48" s="6">
        <v>2031</v>
      </c>
      <c r="G48" s="6">
        <f t="shared" si="9"/>
        <v>7.9164455680107979</v>
      </c>
      <c r="H48" s="6">
        <f t="shared" si="9"/>
        <v>7.7464963344091462</v>
      </c>
      <c r="I48" s="6">
        <f t="shared" si="9"/>
        <v>7.5765471008074945</v>
      </c>
      <c r="K48" s="6">
        <v>2031</v>
      </c>
      <c r="L48" s="6">
        <f t="shared" si="10"/>
        <v>311.45643208321832</v>
      </c>
      <c r="M48" s="6">
        <f t="shared" si="10"/>
        <v>304.7701255232721</v>
      </c>
      <c r="N48" s="6">
        <f t="shared" si="10"/>
        <v>298.08381896332588</v>
      </c>
      <c r="P48" s="6">
        <v>2031</v>
      </c>
      <c r="Q48" s="6">
        <f t="shared" si="11"/>
        <v>0</v>
      </c>
      <c r="R48" s="6">
        <f t="shared" si="11"/>
        <v>0</v>
      </c>
      <c r="S48" s="6">
        <f t="shared" si="11"/>
        <v>0</v>
      </c>
      <c r="U48" s="6">
        <v>2031</v>
      </c>
      <c r="V48" s="6">
        <f t="shared" si="12"/>
        <v>3157.8425330351856</v>
      </c>
      <c r="W48" s="6">
        <f t="shared" si="12"/>
        <v>3090.050376351554</v>
      </c>
      <c r="X48" s="6">
        <f t="shared" si="12"/>
        <v>3022.2582196679227</v>
      </c>
      <c r="Z48" s="6">
        <v>2031</v>
      </c>
      <c r="AA48" s="6">
        <f t="shared" si="13"/>
        <v>60.702279322431991</v>
      </c>
      <c r="AB48" s="6">
        <f t="shared" si="13"/>
        <v>59.39913061003417</v>
      </c>
      <c r="AC48" s="6">
        <f t="shared" si="13"/>
        <v>58.095981897636349</v>
      </c>
      <c r="AE48" s="6">
        <v>2031</v>
      </c>
      <c r="AF48" s="6">
        <f t="shared" si="14"/>
        <v>43.712975901070834</v>
      </c>
      <c r="AG48" s="6">
        <f t="shared" si="14"/>
        <v>42.774551365840793</v>
      </c>
      <c r="AH48" s="6">
        <f t="shared" si="14"/>
        <v>41.836126830610752</v>
      </c>
      <c r="AJ48" s="6">
        <v>2031</v>
      </c>
      <c r="AK48" s="6">
        <f t="shared" si="15"/>
        <v>120.40982719055229</v>
      </c>
      <c r="AL48" s="6">
        <f t="shared" si="15"/>
        <v>117.82488453246948</v>
      </c>
      <c r="AM48" s="6">
        <f t="shared" si="15"/>
        <v>115.23994187438667</v>
      </c>
    </row>
    <row r="49" spans="6:39" x14ac:dyDescent="0.25">
      <c r="F49" s="6">
        <v>2032</v>
      </c>
      <c r="G49" s="6">
        <f t="shared" si="9"/>
        <v>7.9022512640121478</v>
      </c>
      <c r="H49" s="6">
        <f t="shared" si="9"/>
        <v>7.7275036533031303</v>
      </c>
      <c r="I49" s="6">
        <f t="shared" si="9"/>
        <v>7.5527560425941145</v>
      </c>
      <c r="K49" s="6">
        <v>2032</v>
      </c>
      <c r="L49" s="6">
        <f t="shared" si="10"/>
        <v>310.89798609362066</v>
      </c>
      <c r="M49" s="6">
        <f t="shared" si="10"/>
        <v>304.02289715643064</v>
      </c>
      <c r="N49" s="6">
        <f t="shared" si="10"/>
        <v>297.14780821924069</v>
      </c>
      <c r="P49" s="6">
        <v>2032</v>
      </c>
      <c r="Q49" s="6">
        <f t="shared" si="11"/>
        <v>0</v>
      </c>
      <c r="R49" s="6">
        <f t="shared" si="11"/>
        <v>0</v>
      </c>
      <c r="S49" s="6">
        <f t="shared" si="11"/>
        <v>0</v>
      </c>
      <c r="U49" s="6">
        <v>2032</v>
      </c>
      <c r="V49" s="6">
        <f t="shared" si="12"/>
        <v>3152.1804746645839</v>
      </c>
      <c r="W49" s="6">
        <f t="shared" si="12"/>
        <v>3082.4742620844008</v>
      </c>
      <c r="X49" s="6">
        <f t="shared" si="12"/>
        <v>3012.7680495042182</v>
      </c>
      <c r="Z49" s="6">
        <v>2032</v>
      </c>
      <c r="AA49" s="6">
        <f t="shared" si="13"/>
        <v>60.593439237735993</v>
      </c>
      <c r="AB49" s="6">
        <f t="shared" si="13"/>
        <v>59.253497191137448</v>
      </c>
      <c r="AC49" s="6">
        <f t="shared" si="13"/>
        <v>57.913555144538911</v>
      </c>
      <c r="AE49" s="6">
        <v>2032</v>
      </c>
      <c r="AF49" s="6">
        <f t="shared" si="14"/>
        <v>43.63459788870469</v>
      </c>
      <c r="AG49" s="6">
        <f t="shared" si="14"/>
        <v>42.669677707031241</v>
      </c>
      <c r="AH49" s="6">
        <f t="shared" si="14"/>
        <v>41.704757525357792</v>
      </c>
      <c r="AJ49" s="6">
        <v>2032</v>
      </c>
      <c r="AK49" s="6">
        <f t="shared" si="15"/>
        <v>120.19393058937132</v>
      </c>
      <c r="AL49" s="6">
        <f t="shared" si="15"/>
        <v>117.53600419719608</v>
      </c>
      <c r="AM49" s="6">
        <f t="shared" si="15"/>
        <v>114.87807780502085</v>
      </c>
    </row>
    <row r="50" spans="6:39" x14ac:dyDescent="0.25">
      <c r="F50" s="6">
        <v>2033</v>
      </c>
      <c r="G50" s="6">
        <f t="shared" si="9"/>
        <v>7.8880569600134969</v>
      </c>
      <c r="H50" s="6">
        <f t="shared" si="9"/>
        <v>7.7081494791671084</v>
      </c>
      <c r="I50" s="6">
        <f t="shared" si="9"/>
        <v>7.5282419983207198</v>
      </c>
      <c r="K50" s="6">
        <v>2033</v>
      </c>
      <c r="L50" s="6">
        <f t="shared" si="10"/>
        <v>310.33954010402294</v>
      </c>
      <c r="M50" s="6">
        <f t="shared" si="10"/>
        <v>303.26144658236484</v>
      </c>
      <c r="N50" s="6">
        <f t="shared" si="10"/>
        <v>296.18335306070674</v>
      </c>
      <c r="P50" s="6">
        <v>2033</v>
      </c>
      <c r="Q50" s="6">
        <f t="shared" si="11"/>
        <v>0</v>
      </c>
      <c r="R50" s="6">
        <f t="shared" si="11"/>
        <v>0</v>
      </c>
      <c r="S50" s="6">
        <f t="shared" si="11"/>
        <v>0</v>
      </c>
      <c r="U50" s="6">
        <v>2033</v>
      </c>
      <c r="V50" s="6">
        <f t="shared" si="12"/>
        <v>3146.5184162939822</v>
      </c>
      <c r="W50" s="6">
        <f t="shared" si="12"/>
        <v>3074.7539495080764</v>
      </c>
      <c r="X50" s="6">
        <f t="shared" si="12"/>
        <v>3002.989482722171</v>
      </c>
      <c r="Z50" s="6">
        <v>2033</v>
      </c>
      <c r="AA50" s="6">
        <f t="shared" si="13"/>
        <v>60.484599153039987</v>
      </c>
      <c r="AB50" s="6">
        <f t="shared" si="13"/>
        <v>59.105091890505157</v>
      </c>
      <c r="AC50" s="6">
        <f t="shared" si="13"/>
        <v>57.725584627970328</v>
      </c>
      <c r="AE50" s="6">
        <v>2033</v>
      </c>
      <c r="AF50" s="6">
        <f t="shared" si="14"/>
        <v>43.556219876338545</v>
      </c>
      <c r="AG50" s="6">
        <f t="shared" si="14"/>
        <v>42.562807958439556</v>
      </c>
      <c r="AH50" s="6">
        <f t="shared" si="14"/>
        <v>41.569396040540568</v>
      </c>
      <c r="AJ50" s="6">
        <v>2033</v>
      </c>
      <c r="AK50" s="6">
        <f t="shared" si="15"/>
        <v>119.97803398819036</v>
      </c>
      <c r="AL50" s="6">
        <f t="shared" si="15"/>
        <v>117.24162552142381</v>
      </c>
      <c r="AM50" s="6">
        <f t="shared" si="15"/>
        <v>114.50521705465727</v>
      </c>
    </row>
    <row r="51" spans="6:39" x14ac:dyDescent="0.25">
      <c r="F51" s="6">
        <v>2034</v>
      </c>
      <c r="G51" s="6">
        <f t="shared" si="9"/>
        <v>7.8738626560148468</v>
      </c>
      <c r="H51" s="6">
        <f t="shared" si="9"/>
        <v>7.6884228265955894</v>
      </c>
      <c r="I51" s="6">
        <f t="shared" si="9"/>
        <v>7.502982997176332</v>
      </c>
      <c r="K51" s="6">
        <v>2034</v>
      </c>
      <c r="L51" s="6">
        <f t="shared" si="10"/>
        <v>309.78109411442523</v>
      </c>
      <c r="M51" s="6">
        <f t="shared" si="10"/>
        <v>302.48534160266314</v>
      </c>
      <c r="N51" s="6">
        <f t="shared" si="10"/>
        <v>295.18958909090105</v>
      </c>
      <c r="P51" s="6">
        <v>2034</v>
      </c>
      <c r="Q51" s="6">
        <f t="shared" si="11"/>
        <v>0</v>
      </c>
      <c r="R51" s="6">
        <f t="shared" si="11"/>
        <v>0</v>
      </c>
      <c r="S51" s="6">
        <f t="shared" si="11"/>
        <v>0</v>
      </c>
      <c r="U51" s="6">
        <v>2034</v>
      </c>
      <c r="V51" s="6">
        <f t="shared" si="12"/>
        <v>3140.8563579233805</v>
      </c>
      <c r="W51" s="6">
        <f t="shared" si="12"/>
        <v>3066.8850565826369</v>
      </c>
      <c r="X51" s="6">
        <f t="shared" si="12"/>
        <v>2992.9137552418933</v>
      </c>
      <c r="Z51" s="6">
        <v>2034</v>
      </c>
      <c r="AA51" s="6">
        <f t="shared" si="13"/>
        <v>60.375759068343989</v>
      </c>
      <c r="AB51" s="6">
        <f t="shared" si="13"/>
        <v>58.953830473470767</v>
      </c>
      <c r="AC51" s="6">
        <f t="shared" si="13"/>
        <v>57.531901878597552</v>
      </c>
      <c r="AE51" s="6">
        <v>2034</v>
      </c>
      <c r="AF51" s="6">
        <f t="shared" si="14"/>
        <v>43.477841863972401</v>
      </c>
      <c r="AG51" s="6">
        <f t="shared" si="14"/>
        <v>42.453881460927583</v>
      </c>
      <c r="AH51" s="6">
        <f t="shared" si="14"/>
        <v>41.429921057882765</v>
      </c>
      <c r="AJ51" s="6">
        <v>2034</v>
      </c>
      <c r="AK51" s="6">
        <f t="shared" si="15"/>
        <v>119.76213738700939</v>
      </c>
      <c r="AL51" s="6">
        <f t="shared" si="15"/>
        <v>116.94158141617753</v>
      </c>
      <c r="AM51" s="6">
        <f t="shared" si="15"/>
        <v>114.12102544534568</v>
      </c>
    </row>
    <row r="52" spans="6:39" x14ac:dyDescent="0.25">
      <c r="F52" s="6">
        <v>2035</v>
      </c>
      <c r="G52" s="6">
        <f t="shared" si="9"/>
        <v>7.8596683520161967</v>
      </c>
      <c r="H52" s="6">
        <f t="shared" si="9"/>
        <v>7.6683123763477861</v>
      </c>
      <c r="I52" s="6">
        <f t="shared" si="9"/>
        <v>7.4769564006793754</v>
      </c>
      <c r="K52" s="6">
        <v>2035</v>
      </c>
      <c r="L52" s="6">
        <f t="shared" si="10"/>
        <v>309.22264812482751</v>
      </c>
      <c r="M52" s="6">
        <f t="shared" si="10"/>
        <v>301.69413688484406</v>
      </c>
      <c r="N52" s="6">
        <f t="shared" si="10"/>
        <v>294.16562564486065</v>
      </c>
      <c r="P52" s="6">
        <v>2035</v>
      </c>
      <c r="Q52" s="6">
        <f t="shared" si="11"/>
        <v>0</v>
      </c>
      <c r="R52" s="6">
        <f t="shared" si="11"/>
        <v>0</v>
      </c>
      <c r="S52" s="6">
        <f t="shared" si="11"/>
        <v>0</v>
      </c>
      <c r="U52" s="6">
        <v>2035</v>
      </c>
      <c r="V52" s="6">
        <f t="shared" si="12"/>
        <v>3135.1942995527784</v>
      </c>
      <c r="W52" s="6">
        <f t="shared" si="12"/>
        <v>3058.8630681024001</v>
      </c>
      <c r="X52" s="6">
        <f t="shared" si="12"/>
        <v>2982.5318366520223</v>
      </c>
      <c r="Z52" s="6">
        <v>2035</v>
      </c>
      <c r="AA52" s="6">
        <f t="shared" si="13"/>
        <v>60.266918983647983</v>
      </c>
      <c r="AB52" s="6">
        <f t="shared" si="13"/>
        <v>58.79962614556193</v>
      </c>
      <c r="AC52" s="6">
        <f t="shared" si="13"/>
        <v>57.332333307475871</v>
      </c>
      <c r="AE52" s="6">
        <v>2035</v>
      </c>
      <c r="AF52" s="6">
        <f t="shared" si="14"/>
        <v>43.399463851606257</v>
      </c>
      <c r="AG52" s="6">
        <f t="shared" si="14"/>
        <v>42.342835711987654</v>
      </c>
      <c r="AH52" s="6">
        <f t="shared" si="14"/>
        <v>41.286207572369065</v>
      </c>
      <c r="AJ52" s="6">
        <v>2035</v>
      </c>
      <c r="AK52" s="6">
        <f t="shared" si="15"/>
        <v>119.54624078582843</v>
      </c>
      <c r="AL52" s="6">
        <f t="shared" si="15"/>
        <v>116.63569971481813</v>
      </c>
      <c r="AM52" s="6">
        <f t="shared" si="15"/>
        <v>113.72515864380784</v>
      </c>
    </row>
    <row r="53" spans="6:39" x14ac:dyDescent="0.25">
      <c r="F53" s="6">
        <v>2036</v>
      </c>
      <c r="G53" s="6">
        <f t="shared" si="9"/>
        <v>7.8454740480175467</v>
      </c>
      <c r="H53" s="6">
        <f t="shared" si="9"/>
        <v>7.647806465202696</v>
      </c>
      <c r="I53" s="6">
        <f t="shared" si="9"/>
        <v>7.4501388823878463</v>
      </c>
      <c r="K53" s="6">
        <v>2036</v>
      </c>
      <c r="L53" s="6">
        <f t="shared" si="10"/>
        <v>308.6642021352298</v>
      </c>
      <c r="M53" s="6">
        <f t="shared" si="10"/>
        <v>300.88737356322497</v>
      </c>
      <c r="N53" s="6">
        <f t="shared" si="10"/>
        <v>293.11054499122014</v>
      </c>
      <c r="P53" s="6">
        <v>2036</v>
      </c>
      <c r="Q53" s="6">
        <f t="shared" si="11"/>
        <v>0</v>
      </c>
      <c r="R53" s="6">
        <f t="shared" si="11"/>
        <v>0</v>
      </c>
      <c r="S53" s="6">
        <f t="shared" si="11"/>
        <v>0</v>
      </c>
      <c r="U53" s="6">
        <v>2036</v>
      </c>
      <c r="V53" s="6">
        <f t="shared" si="12"/>
        <v>3129.5322411821767</v>
      </c>
      <c r="W53" s="6">
        <f t="shared" si="12"/>
        <v>3050.6833316491784</v>
      </c>
      <c r="X53" s="6">
        <f t="shared" si="12"/>
        <v>2971.8344221161801</v>
      </c>
      <c r="Z53" s="6">
        <v>2036</v>
      </c>
      <c r="AA53" s="6">
        <f t="shared" si="13"/>
        <v>60.158078898951985</v>
      </c>
      <c r="AB53" s="6">
        <f t="shared" si="13"/>
        <v>58.642389474710541</v>
      </c>
      <c r="AC53" s="6">
        <f t="shared" si="13"/>
        <v>57.126700050469104</v>
      </c>
      <c r="AE53" s="6">
        <v>2036</v>
      </c>
      <c r="AF53" s="6">
        <f t="shared" si="14"/>
        <v>43.321085839240105</v>
      </c>
      <c r="AG53" s="6">
        <f t="shared" si="14"/>
        <v>42.229606309724481</v>
      </c>
      <c r="AH53" s="6">
        <f t="shared" si="14"/>
        <v>41.138126780208857</v>
      </c>
      <c r="AJ53" s="6">
        <v>2036</v>
      </c>
      <c r="AK53" s="6">
        <f t="shared" si="15"/>
        <v>119.33034418464747</v>
      </c>
      <c r="AL53" s="6">
        <f t="shared" si="15"/>
        <v>116.32380301873746</v>
      </c>
      <c r="AM53" s="6">
        <f t="shared" si="15"/>
        <v>113.31726185282744</v>
      </c>
    </row>
    <row r="54" spans="6:39" x14ac:dyDescent="0.25">
      <c r="F54" s="6">
        <v>2037</v>
      </c>
      <c r="G54" s="6">
        <f t="shared" si="9"/>
        <v>7.8312797440188966</v>
      </c>
      <c r="H54" s="6">
        <f t="shared" si="9"/>
        <v>7.6268930755058939</v>
      </c>
      <c r="I54" s="6">
        <f t="shared" si="9"/>
        <v>7.4225064069928921</v>
      </c>
      <c r="K54" s="6">
        <v>2037</v>
      </c>
      <c r="L54" s="6">
        <f t="shared" si="10"/>
        <v>308.10575614563209</v>
      </c>
      <c r="M54" s="6">
        <f t="shared" si="10"/>
        <v>300.06457882766176</v>
      </c>
      <c r="N54" s="6">
        <f t="shared" si="10"/>
        <v>292.0234015096915</v>
      </c>
      <c r="P54" s="6">
        <v>2037</v>
      </c>
      <c r="Q54" s="6">
        <f t="shared" si="11"/>
        <v>0</v>
      </c>
      <c r="R54" s="6">
        <f t="shared" si="11"/>
        <v>0</v>
      </c>
      <c r="S54" s="6">
        <f t="shared" si="11"/>
        <v>0</v>
      </c>
      <c r="U54" s="6">
        <v>2037</v>
      </c>
      <c r="V54" s="6">
        <f t="shared" si="12"/>
        <v>3123.870182811575</v>
      </c>
      <c r="W54" s="6">
        <f t="shared" si="12"/>
        <v>3042.3410534225254</v>
      </c>
      <c r="X54" s="6">
        <f t="shared" si="12"/>
        <v>2960.8119240334754</v>
      </c>
      <c r="Z54" s="6">
        <v>2037</v>
      </c>
      <c r="AA54" s="6">
        <f t="shared" si="13"/>
        <v>60.049238814255986</v>
      </c>
      <c r="AB54" s="6">
        <f t="shared" si="13"/>
        <v>58.482028311098937</v>
      </c>
      <c r="AC54" s="6">
        <f t="shared" si="13"/>
        <v>56.914817807941894</v>
      </c>
      <c r="AE54" s="6">
        <v>2037</v>
      </c>
      <c r="AF54" s="6">
        <f t="shared" si="14"/>
        <v>43.242707826873961</v>
      </c>
      <c r="AG54" s="6">
        <f t="shared" si="14"/>
        <v>42.114126895134667</v>
      </c>
      <c r="AH54" s="6">
        <f t="shared" si="14"/>
        <v>40.985545963395381</v>
      </c>
      <c r="AJ54" s="6">
        <v>2037</v>
      </c>
      <c r="AK54" s="6">
        <f t="shared" si="15"/>
        <v>119.1144475834665</v>
      </c>
      <c r="AL54" s="6">
        <f t="shared" si="15"/>
        <v>116.00570853836408</v>
      </c>
      <c r="AM54" s="6">
        <f t="shared" si="15"/>
        <v>112.89696949326164</v>
      </c>
    </row>
    <row r="55" spans="6:39" x14ac:dyDescent="0.25">
      <c r="F55" s="6">
        <v>2038</v>
      </c>
      <c r="G55" s="6">
        <f t="shared" si="9"/>
        <v>7.8170854400202465</v>
      </c>
      <c r="H55" s="6">
        <f t="shared" si="9"/>
        <v>7.6055598243986609</v>
      </c>
      <c r="I55" s="6">
        <f t="shared" si="9"/>
        <v>7.3940342087770752</v>
      </c>
      <c r="K55" s="6">
        <v>2038</v>
      </c>
      <c r="L55" s="6">
        <f t="shared" si="10"/>
        <v>307.54731015603443</v>
      </c>
      <c r="M55" s="6">
        <f t="shared" si="10"/>
        <v>299.22526549979108</v>
      </c>
      <c r="N55" s="6">
        <f t="shared" si="10"/>
        <v>290.90322084354779</v>
      </c>
      <c r="P55" s="6">
        <v>2038</v>
      </c>
      <c r="Q55" s="6">
        <f t="shared" si="11"/>
        <v>0</v>
      </c>
      <c r="R55" s="6">
        <f t="shared" si="11"/>
        <v>0</v>
      </c>
      <c r="S55" s="6">
        <f t="shared" si="11"/>
        <v>0</v>
      </c>
      <c r="U55" s="6">
        <v>2038</v>
      </c>
      <c r="V55" s="6">
        <f t="shared" si="12"/>
        <v>3118.2081244409733</v>
      </c>
      <c r="W55" s="6">
        <f t="shared" si="12"/>
        <v>3033.8312939432758</v>
      </c>
      <c r="X55" s="6">
        <f t="shared" si="12"/>
        <v>2949.4544634455788</v>
      </c>
      <c r="Z55" s="6">
        <v>2038</v>
      </c>
      <c r="AA55" s="6">
        <f t="shared" si="13"/>
        <v>59.94039872955998</v>
      </c>
      <c r="AB55" s="6">
        <f t="shared" si="13"/>
        <v>58.318447704570211</v>
      </c>
      <c r="AC55" s="6">
        <f t="shared" si="13"/>
        <v>56.696496679580434</v>
      </c>
      <c r="AE55" s="6">
        <v>2038</v>
      </c>
      <c r="AF55" s="6">
        <f t="shared" si="14"/>
        <v>43.164329814507816</v>
      </c>
      <c r="AG55" s="6">
        <f t="shared" si="14"/>
        <v>41.996329092632216</v>
      </c>
      <c r="AH55" s="6">
        <f t="shared" si="14"/>
        <v>40.828328370756608</v>
      </c>
      <c r="AJ55" s="6">
        <v>2038</v>
      </c>
      <c r="AK55" s="6">
        <f t="shared" si="15"/>
        <v>118.89855098228554</v>
      </c>
      <c r="AL55" s="6">
        <f t="shared" si="15"/>
        <v>115.6812279293374</v>
      </c>
      <c r="AM55" s="6">
        <f t="shared" si="15"/>
        <v>112.46390487638926</v>
      </c>
    </row>
    <row r="56" spans="6:39" x14ac:dyDescent="0.25">
      <c r="F56" s="6">
        <v>2039</v>
      </c>
      <c r="G56" s="6">
        <f t="shared" si="9"/>
        <v>7.8028911360215965</v>
      </c>
      <c r="H56" s="6">
        <f t="shared" si="9"/>
        <v>7.5837939527197955</v>
      </c>
      <c r="I56" s="6">
        <f t="shared" si="9"/>
        <v>7.3646967694179954</v>
      </c>
      <c r="K56" s="6">
        <v>2039</v>
      </c>
      <c r="L56" s="6">
        <f t="shared" si="10"/>
        <v>306.98886416643671</v>
      </c>
      <c r="M56" s="6">
        <f t="shared" si="10"/>
        <v>298.36893159639459</v>
      </c>
      <c r="N56" s="6">
        <f t="shared" si="10"/>
        <v>289.74899902635252</v>
      </c>
      <c r="P56" s="6">
        <v>2039</v>
      </c>
      <c r="Q56" s="6">
        <f t="shared" si="11"/>
        <v>0</v>
      </c>
      <c r="R56" s="6">
        <f t="shared" si="11"/>
        <v>0</v>
      </c>
      <c r="S56" s="6">
        <f t="shared" si="11"/>
        <v>0</v>
      </c>
      <c r="U56" s="6">
        <v>2039</v>
      </c>
      <c r="V56" s="6">
        <f t="shared" si="12"/>
        <v>3112.5460660703711</v>
      </c>
      <c r="W56" s="6">
        <f t="shared" si="12"/>
        <v>3025.1489636265173</v>
      </c>
      <c r="X56" s="6">
        <f t="shared" si="12"/>
        <v>2937.751861182664</v>
      </c>
      <c r="Z56" s="6">
        <v>2039</v>
      </c>
      <c r="AA56" s="6">
        <f t="shared" si="13"/>
        <v>59.831558644863982</v>
      </c>
      <c r="AB56" s="6">
        <f t="shared" si="13"/>
        <v>58.151549819528768</v>
      </c>
      <c r="AC56" s="6">
        <f t="shared" si="13"/>
        <v>56.47154099419356</v>
      </c>
      <c r="AE56" s="6">
        <v>2039</v>
      </c>
      <c r="AF56" s="6">
        <f t="shared" si="14"/>
        <v>43.085951802141672</v>
      </c>
      <c r="AG56" s="6">
        <f t="shared" si="14"/>
        <v>41.876142448766601</v>
      </c>
      <c r="AH56" s="6">
        <f t="shared" si="14"/>
        <v>40.666333095391529</v>
      </c>
      <c r="AJ56" s="6">
        <v>2039</v>
      </c>
      <c r="AK56" s="6">
        <f t="shared" si="15"/>
        <v>118.68265438110457</v>
      </c>
      <c r="AL56" s="6">
        <f t="shared" si="15"/>
        <v>115.35016712370333</v>
      </c>
      <c r="AM56" s="6">
        <f t="shared" si="15"/>
        <v>112.01767986630209</v>
      </c>
    </row>
    <row r="57" spans="6:39" x14ac:dyDescent="0.25">
      <c r="F57" s="6">
        <v>2040</v>
      </c>
      <c r="G57" s="6">
        <f t="shared" si="9"/>
        <v>7.7886968320229455</v>
      </c>
      <c r="H57" s="6">
        <f t="shared" si="9"/>
        <v>7.5615823135701659</v>
      </c>
      <c r="I57" s="6">
        <f t="shared" si="9"/>
        <v>7.3344677951173871</v>
      </c>
      <c r="K57" s="6">
        <v>2040</v>
      </c>
      <c r="L57" s="6">
        <f t="shared" si="10"/>
        <v>306.430418176839</v>
      </c>
      <c r="M57" s="6">
        <f t="shared" si="10"/>
        <v>297.49505987949453</v>
      </c>
      <c r="N57" s="6">
        <f t="shared" si="10"/>
        <v>288.55970158215013</v>
      </c>
      <c r="P57" s="6">
        <v>2040</v>
      </c>
      <c r="Q57" s="6">
        <f t="shared" si="11"/>
        <v>0</v>
      </c>
      <c r="R57" s="6">
        <f t="shared" si="11"/>
        <v>0</v>
      </c>
      <c r="S57" s="6">
        <f t="shared" si="11"/>
        <v>0</v>
      </c>
      <c r="U57" s="6">
        <v>2040</v>
      </c>
      <c r="V57" s="6">
        <f t="shared" si="12"/>
        <v>3106.8840076997694</v>
      </c>
      <c r="W57" s="6">
        <f t="shared" si="12"/>
        <v>3016.288818220029</v>
      </c>
      <c r="X57" s="6">
        <f t="shared" si="12"/>
        <v>2925.6936287402882</v>
      </c>
      <c r="Z57" s="6">
        <v>2040</v>
      </c>
      <c r="AA57" s="6">
        <f t="shared" si="13"/>
        <v>59.722718560167984</v>
      </c>
      <c r="AB57" s="6">
        <f t="shared" si="13"/>
        <v>57.981233847254778</v>
      </c>
      <c r="AC57" s="6">
        <f t="shared" si="13"/>
        <v>56.239749134341579</v>
      </c>
      <c r="AE57" s="6">
        <v>2040</v>
      </c>
      <c r="AF57" s="6">
        <f t="shared" si="14"/>
        <v>43.007573789775527</v>
      </c>
      <c r="AG57" s="6">
        <f t="shared" si="14"/>
        <v>41.753494369078609</v>
      </c>
      <c r="AH57" s="6">
        <f t="shared" si="14"/>
        <v>40.499414948381691</v>
      </c>
      <c r="AJ57" s="6">
        <v>2040</v>
      </c>
      <c r="AK57" s="6">
        <f t="shared" si="15"/>
        <v>118.46675777992361</v>
      </c>
      <c r="AL57" s="6">
        <f t="shared" si="15"/>
        <v>115.01232615598001</v>
      </c>
      <c r="AM57" s="6">
        <f t="shared" si="15"/>
        <v>111.55789453203641</v>
      </c>
    </row>
    <row r="58" spans="6:39" x14ac:dyDescent="0.25">
      <c r="F58" s="6">
        <v>2041</v>
      </c>
      <c r="G58" s="6">
        <f t="shared" ref="G58:I67" si="16">$G$2-G25*1.204</f>
        <v>7.7745025280242954</v>
      </c>
      <c r="H58" s="6">
        <f t="shared" si="16"/>
        <v>7.5401682711439655</v>
      </c>
      <c r="I58" s="6">
        <f t="shared" si="16"/>
        <v>7.3058340142636355</v>
      </c>
      <c r="K58" s="6">
        <v>2041</v>
      </c>
      <c r="L58" s="6">
        <f t="shared" ref="L58:N67" si="17">$H$2-L25*1.204</f>
        <v>305.87197218724128</v>
      </c>
      <c r="M58" s="6">
        <f t="shared" si="17"/>
        <v>296.65256798167945</v>
      </c>
      <c r="N58" s="6">
        <f t="shared" si="17"/>
        <v>287.43316377611768</v>
      </c>
      <c r="P58" s="6">
        <v>2041</v>
      </c>
      <c r="Q58" s="6">
        <f t="shared" ref="Q58:S67" si="18">$I$2-Q25*1.204</f>
        <v>0</v>
      </c>
      <c r="R58" s="6">
        <f t="shared" si="18"/>
        <v>0</v>
      </c>
      <c r="S58" s="6">
        <f t="shared" si="18"/>
        <v>0</v>
      </c>
      <c r="U58" s="6">
        <v>2041</v>
      </c>
      <c r="V58" s="6">
        <f t="shared" ref="V58:X67" si="19">$J$2-V25*1.204</f>
        <v>3101.2219493291677</v>
      </c>
      <c r="W58" s="6">
        <f t="shared" si="19"/>
        <v>3007.7468313653562</v>
      </c>
      <c r="X58" s="6">
        <f t="shared" si="19"/>
        <v>2914.2717134015456</v>
      </c>
      <c r="Z58" s="6">
        <v>2041</v>
      </c>
      <c r="AA58" s="6">
        <f t="shared" ref="AA58:AC67" si="20">$K$2-AA25*1.204</f>
        <v>59.613878475471978</v>
      </c>
      <c r="AB58" s="6">
        <f t="shared" si="20"/>
        <v>57.817033743355843</v>
      </c>
      <c r="AC58" s="6">
        <f t="shared" si="20"/>
        <v>56.020189011239708</v>
      </c>
      <c r="AE58" s="6">
        <v>2041</v>
      </c>
      <c r="AF58" s="6">
        <f t="shared" ref="AF58:AH67" si="21">$L$2-AF25*1.204</f>
        <v>42.929195777409376</v>
      </c>
      <c r="AG58" s="6">
        <f t="shared" si="21"/>
        <v>41.635250453614383</v>
      </c>
      <c r="AH58" s="6">
        <f t="shared" si="21"/>
        <v>40.341305129819382</v>
      </c>
      <c r="AJ58" s="6">
        <v>2041</v>
      </c>
      <c r="AK58" s="6">
        <f t="shared" ref="AK58:AM67" si="22">$M$2-AK25*1.204</f>
        <v>118.25086117874265</v>
      </c>
      <c r="AL58" s="6">
        <f t="shared" si="22"/>
        <v>114.68661670394901</v>
      </c>
      <c r="AM58" s="6">
        <f t="shared" si="22"/>
        <v>111.12237222915539</v>
      </c>
    </row>
    <row r="59" spans="6:39" x14ac:dyDescent="0.25">
      <c r="F59" s="6">
        <v>2042</v>
      </c>
      <c r="G59" s="6">
        <f t="shared" si="16"/>
        <v>7.7603082240256454</v>
      </c>
      <c r="H59" s="6">
        <f t="shared" si="16"/>
        <v>7.5183542665218477</v>
      </c>
      <c r="I59" s="6">
        <f t="shared" si="16"/>
        <v>7.2764003090180509</v>
      </c>
      <c r="K59" s="6">
        <v>2042</v>
      </c>
      <c r="L59" s="6">
        <f t="shared" si="17"/>
        <v>305.31352619764357</v>
      </c>
      <c r="M59" s="6">
        <f t="shared" si="17"/>
        <v>295.79434038563488</v>
      </c>
      <c r="N59" s="6">
        <f t="shared" si="17"/>
        <v>286.27515457362625</v>
      </c>
      <c r="P59" s="6">
        <v>2042</v>
      </c>
      <c r="Q59" s="6">
        <f t="shared" si="18"/>
        <v>0</v>
      </c>
      <c r="R59" s="6">
        <f t="shared" si="18"/>
        <v>0</v>
      </c>
      <c r="S59" s="6">
        <f t="shared" si="18"/>
        <v>0</v>
      </c>
      <c r="U59" s="6">
        <v>2042</v>
      </c>
      <c r="V59" s="6">
        <f t="shared" si="19"/>
        <v>3095.559890958566</v>
      </c>
      <c r="W59" s="6">
        <f t="shared" si="19"/>
        <v>2999.0453009853709</v>
      </c>
      <c r="X59" s="6">
        <f t="shared" si="19"/>
        <v>2902.5307110121757</v>
      </c>
      <c r="Z59" s="6">
        <v>2042</v>
      </c>
      <c r="AA59" s="6">
        <f t="shared" si="20"/>
        <v>59.505038390775979</v>
      </c>
      <c r="AB59" s="6">
        <f t="shared" si="20"/>
        <v>57.649766781139448</v>
      </c>
      <c r="AC59" s="6">
        <f t="shared" si="20"/>
        <v>55.794495171502923</v>
      </c>
      <c r="AE59" s="6">
        <v>2042</v>
      </c>
      <c r="AF59" s="6">
        <f t="shared" si="21"/>
        <v>42.850817765043232</v>
      </c>
      <c r="AG59" s="6">
        <f t="shared" si="21"/>
        <v>41.514798029586395</v>
      </c>
      <c r="AH59" s="6">
        <f t="shared" si="21"/>
        <v>40.178778294129565</v>
      </c>
      <c r="AJ59" s="6">
        <v>2042</v>
      </c>
      <c r="AK59" s="6">
        <f t="shared" si="22"/>
        <v>118.03496457756168</v>
      </c>
      <c r="AL59" s="6">
        <f t="shared" si="22"/>
        <v>114.35482379205217</v>
      </c>
      <c r="AM59" s="6">
        <f t="shared" si="22"/>
        <v>110.67468300654268</v>
      </c>
    </row>
    <row r="60" spans="6:39" x14ac:dyDescent="0.25">
      <c r="F60" s="6">
        <v>2043</v>
      </c>
      <c r="G60" s="6">
        <f t="shared" si="16"/>
        <v>7.7461139200269953</v>
      </c>
      <c r="H60" s="6">
        <f t="shared" si="16"/>
        <v>7.4961291262050027</v>
      </c>
      <c r="I60" s="6">
        <f t="shared" si="16"/>
        <v>7.2461443323830101</v>
      </c>
      <c r="K60" s="6">
        <v>2043</v>
      </c>
      <c r="L60" s="6">
        <f t="shared" si="17"/>
        <v>304.75508020804585</v>
      </c>
      <c r="M60" s="6">
        <f t="shared" si="17"/>
        <v>294.91993749280067</v>
      </c>
      <c r="N60" s="6">
        <f t="shared" si="17"/>
        <v>285.08479477755543</v>
      </c>
      <c r="P60" s="6">
        <v>2043</v>
      </c>
      <c r="Q60" s="6">
        <f t="shared" si="18"/>
        <v>0</v>
      </c>
      <c r="R60" s="6">
        <f t="shared" si="18"/>
        <v>0</v>
      </c>
      <c r="S60" s="6">
        <f t="shared" si="18"/>
        <v>0</v>
      </c>
      <c r="U60" s="6">
        <v>2043</v>
      </c>
      <c r="V60" s="6">
        <f t="shared" si="19"/>
        <v>3089.8978325879643</v>
      </c>
      <c r="W60" s="6">
        <f t="shared" si="19"/>
        <v>2990.1797700103571</v>
      </c>
      <c r="X60" s="6">
        <f t="shared" si="19"/>
        <v>2890.4617074327502</v>
      </c>
      <c r="Z60" s="6">
        <v>2043</v>
      </c>
      <c r="AA60" s="6">
        <f t="shared" si="20"/>
        <v>59.396198306079974</v>
      </c>
      <c r="AB60" s="6">
        <f t="shared" si="20"/>
        <v>57.479347283663841</v>
      </c>
      <c r="AC60" s="6">
        <f t="shared" si="20"/>
        <v>55.562496261247716</v>
      </c>
      <c r="AE60" s="6">
        <v>2043</v>
      </c>
      <c r="AF60" s="6">
        <f t="shared" si="21"/>
        <v>42.772439752677087</v>
      </c>
      <c r="AG60" s="6">
        <f t="shared" si="21"/>
        <v>41.392075399244071</v>
      </c>
      <c r="AH60" s="6">
        <f t="shared" si="21"/>
        <v>40.011711045811047</v>
      </c>
      <c r="AJ60" s="6">
        <v>2043</v>
      </c>
      <c r="AK60" s="6">
        <f t="shared" si="22"/>
        <v>117.81906797638072</v>
      </c>
      <c r="AL60" s="6">
        <f t="shared" si="22"/>
        <v>114.01677747039857</v>
      </c>
      <c r="AM60" s="6">
        <f t="shared" si="22"/>
        <v>110.21448696441641</v>
      </c>
    </row>
    <row r="61" spans="6:39" x14ac:dyDescent="0.25">
      <c r="F61" s="6">
        <v>2044</v>
      </c>
      <c r="G61" s="6">
        <f t="shared" si="16"/>
        <v>7.7319196160283452</v>
      </c>
      <c r="H61" s="6">
        <f t="shared" si="16"/>
        <v>7.4734813645474283</v>
      </c>
      <c r="I61" s="6">
        <f t="shared" si="16"/>
        <v>7.2150431130665122</v>
      </c>
      <c r="K61" s="6">
        <v>2044</v>
      </c>
      <c r="L61" s="6">
        <f t="shared" si="17"/>
        <v>304.1966342184482</v>
      </c>
      <c r="M61" s="6">
        <f t="shared" si="17"/>
        <v>294.0289074238209</v>
      </c>
      <c r="N61" s="6">
        <f t="shared" si="17"/>
        <v>283.8611806291936</v>
      </c>
      <c r="P61" s="6">
        <v>2044</v>
      </c>
      <c r="Q61" s="6">
        <f t="shared" si="18"/>
        <v>0</v>
      </c>
      <c r="R61" s="6">
        <f t="shared" si="18"/>
        <v>0</v>
      </c>
      <c r="S61" s="6">
        <f t="shared" si="18"/>
        <v>0</v>
      </c>
      <c r="U61" s="6">
        <v>2044</v>
      </c>
      <c r="V61" s="6">
        <f t="shared" si="19"/>
        <v>3084.2357742173622</v>
      </c>
      <c r="W61" s="6">
        <f t="shared" si="19"/>
        <v>2981.1456568561753</v>
      </c>
      <c r="X61" s="6">
        <f t="shared" si="19"/>
        <v>2878.0555394949884</v>
      </c>
      <c r="Z61" s="6">
        <v>2044</v>
      </c>
      <c r="AA61" s="6">
        <f t="shared" si="20"/>
        <v>59.287358221383975</v>
      </c>
      <c r="AB61" s="6">
        <f t="shared" si="20"/>
        <v>57.305687180483041</v>
      </c>
      <c r="AC61" s="6">
        <f t="shared" si="20"/>
        <v>55.324016139582113</v>
      </c>
      <c r="AE61" s="6">
        <v>2044</v>
      </c>
      <c r="AF61" s="6">
        <f t="shared" si="21"/>
        <v>42.694061740310943</v>
      </c>
      <c r="AG61" s="6">
        <f t="shared" si="21"/>
        <v>41.267019141224537</v>
      </c>
      <c r="AH61" s="6">
        <f t="shared" si="21"/>
        <v>39.839976542138132</v>
      </c>
      <c r="AJ61" s="6">
        <v>2044</v>
      </c>
      <c r="AK61" s="6">
        <f t="shared" si="22"/>
        <v>117.60317137519975</v>
      </c>
      <c r="AL61" s="6">
        <f t="shared" si="22"/>
        <v>113.67230304131124</v>
      </c>
      <c r="AM61" s="6">
        <f t="shared" si="22"/>
        <v>109.74143470742274</v>
      </c>
    </row>
    <row r="62" spans="6:39" x14ac:dyDescent="0.25">
      <c r="F62" s="6">
        <v>2045</v>
      </c>
      <c r="G62" s="6">
        <f t="shared" si="16"/>
        <v>7.7177253120296951</v>
      </c>
      <c r="H62" s="6">
        <f t="shared" si="16"/>
        <v>7.4503991750356686</v>
      </c>
      <c r="I62" s="6">
        <f t="shared" si="16"/>
        <v>7.183073038041643</v>
      </c>
      <c r="K62" s="6">
        <v>2045</v>
      </c>
      <c r="L62" s="6">
        <f t="shared" si="17"/>
        <v>303.63818822885048</v>
      </c>
      <c r="M62" s="6">
        <f t="shared" si="17"/>
        <v>293.12078567546308</v>
      </c>
      <c r="N62" s="6">
        <f t="shared" si="17"/>
        <v>282.60338312207568</v>
      </c>
      <c r="P62" s="6">
        <v>2045</v>
      </c>
      <c r="Q62" s="6">
        <f t="shared" si="18"/>
        <v>0</v>
      </c>
      <c r="R62" s="6">
        <f t="shared" si="18"/>
        <v>0</v>
      </c>
      <c r="S62" s="6">
        <f t="shared" si="18"/>
        <v>0</v>
      </c>
      <c r="U62" s="6">
        <v>2045</v>
      </c>
      <c r="V62" s="6">
        <f t="shared" si="19"/>
        <v>3078.5737158467605</v>
      </c>
      <c r="W62" s="6">
        <f t="shared" si="19"/>
        <v>2971.9382519457758</v>
      </c>
      <c r="X62" s="6">
        <f t="shared" si="19"/>
        <v>2865.3027880447912</v>
      </c>
      <c r="Z62" s="6">
        <v>2045</v>
      </c>
      <c r="AA62" s="6">
        <f t="shared" si="20"/>
        <v>59.178518136687977</v>
      </c>
      <c r="AB62" s="6">
        <f t="shared" si="20"/>
        <v>57.128695940780979</v>
      </c>
      <c r="AC62" s="6">
        <f t="shared" si="20"/>
        <v>55.078873744873988</v>
      </c>
      <c r="AE62" s="6">
        <v>2045</v>
      </c>
      <c r="AF62" s="6">
        <f t="shared" si="21"/>
        <v>42.615683727944798</v>
      </c>
      <c r="AG62" s="6">
        <f t="shared" si="21"/>
        <v>41.139564062401192</v>
      </c>
      <c r="AH62" s="6">
        <f t="shared" si="21"/>
        <v>39.663444396857599</v>
      </c>
      <c r="AJ62" s="6">
        <v>2045</v>
      </c>
      <c r="AK62" s="6">
        <f t="shared" si="22"/>
        <v>117.38727477401879</v>
      </c>
      <c r="AL62" s="6">
        <f t="shared" si="22"/>
        <v>113.32122092669135</v>
      </c>
      <c r="AM62" s="6">
        <f t="shared" si="22"/>
        <v>109.25516707936391</v>
      </c>
    </row>
    <row r="63" spans="6:39" x14ac:dyDescent="0.25">
      <c r="F63" s="6">
        <v>2046</v>
      </c>
      <c r="G63" s="6">
        <f t="shared" si="16"/>
        <v>7.7035310080310442</v>
      </c>
      <c r="H63" s="6">
        <f t="shared" si="16"/>
        <v>7.426870421324935</v>
      </c>
      <c r="I63" s="6">
        <f t="shared" si="16"/>
        <v>7.150209834618825</v>
      </c>
      <c r="K63" s="6">
        <v>2046</v>
      </c>
      <c r="L63" s="6">
        <f t="shared" si="17"/>
        <v>303.07974223925277</v>
      </c>
      <c r="M63" s="6">
        <f t="shared" si="17"/>
        <v>292.19509476795253</v>
      </c>
      <c r="N63" s="6">
        <f t="shared" si="17"/>
        <v>281.31044729665223</v>
      </c>
      <c r="P63" s="6">
        <v>2046</v>
      </c>
      <c r="Q63" s="6">
        <f t="shared" si="18"/>
        <v>0</v>
      </c>
      <c r="R63" s="6">
        <f t="shared" si="18"/>
        <v>0</v>
      </c>
      <c r="S63" s="6">
        <f t="shared" si="18"/>
        <v>0</v>
      </c>
      <c r="U63" s="6">
        <v>2046</v>
      </c>
      <c r="V63" s="6">
        <f t="shared" si="19"/>
        <v>3072.9116574761588</v>
      </c>
      <c r="W63" s="6">
        <f t="shared" si="19"/>
        <v>2962.5527141335406</v>
      </c>
      <c r="X63" s="6">
        <f t="shared" si="19"/>
        <v>2852.1937707909228</v>
      </c>
      <c r="Z63" s="6">
        <v>2046</v>
      </c>
      <c r="AA63" s="6">
        <f t="shared" si="20"/>
        <v>59.069678051991971</v>
      </c>
      <c r="AB63" s="6">
        <f t="shared" si="20"/>
        <v>56.948280504637637</v>
      </c>
      <c r="AC63" s="6">
        <f t="shared" si="20"/>
        <v>54.826882957283303</v>
      </c>
      <c r="AE63" s="6">
        <v>2046</v>
      </c>
      <c r="AF63" s="6">
        <f t="shared" si="21"/>
        <v>42.537305715578654</v>
      </c>
      <c r="AG63" s="6">
        <f t="shared" si="21"/>
        <v>41.009643148387006</v>
      </c>
      <c r="AH63" s="6">
        <f t="shared" si="21"/>
        <v>39.481980581195359</v>
      </c>
      <c r="AJ63" s="6">
        <v>2046</v>
      </c>
      <c r="AK63" s="6">
        <f t="shared" si="22"/>
        <v>117.17137817283783</v>
      </c>
      <c r="AL63" s="6">
        <f t="shared" si="22"/>
        <v>112.96334653167666</v>
      </c>
      <c r="AM63" s="6">
        <f t="shared" si="22"/>
        <v>108.75531489051551</v>
      </c>
    </row>
    <row r="64" spans="6:39" x14ac:dyDescent="0.25">
      <c r="F64" s="6">
        <v>2047</v>
      </c>
      <c r="G64" s="6">
        <f t="shared" si="16"/>
        <v>7.6893367040323941</v>
      </c>
      <c r="H64" s="6">
        <f t="shared" si="16"/>
        <v>7.4028826280248081</v>
      </c>
      <c r="I64" s="6">
        <f t="shared" si="16"/>
        <v>7.116428552017223</v>
      </c>
      <c r="K64" s="6">
        <v>2047</v>
      </c>
      <c r="L64" s="6">
        <f t="shared" si="17"/>
        <v>302.52129624965505</v>
      </c>
      <c r="M64" s="6">
        <f t="shared" si="17"/>
        <v>291.25134388245448</v>
      </c>
      <c r="N64" s="6">
        <f t="shared" si="17"/>
        <v>279.98139151525396</v>
      </c>
      <c r="P64" s="6">
        <v>2047</v>
      </c>
      <c r="Q64" s="6">
        <f t="shared" si="18"/>
        <v>0</v>
      </c>
      <c r="R64" s="6">
        <f t="shared" si="18"/>
        <v>0</v>
      </c>
      <c r="S64" s="6">
        <f t="shared" si="18"/>
        <v>0</v>
      </c>
      <c r="U64" s="6">
        <v>2047</v>
      </c>
      <c r="V64" s="6">
        <f t="shared" si="19"/>
        <v>3067.2495991055571</v>
      </c>
      <c r="W64" s="6">
        <f t="shared" si="19"/>
        <v>2952.9840670297335</v>
      </c>
      <c r="X64" s="6">
        <f t="shared" si="19"/>
        <v>2838.71853495391</v>
      </c>
      <c r="Z64" s="6">
        <v>2047</v>
      </c>
      <c r="AA64" s="6">
        <f t="shared" si="20"/>
        <v>58.960837967295973</v>
      </c>
      <c r="AB64" s="6">
        <f t="shared" si="20"/>
        <v>56.764345212375041</v>
      </c>
      <c r="AC64" s="6">
        <f t="shared" si="20"/>
        <v>54.567852457454109</v>
      </c>
      <c r="AE64" s="6">
        <v>2047</v>
      </c>
      <c r="AF64" s="6">
        <f t="shared" si="21"/>
        <v>42.458927703212503</v>
      </c>
      <c r="AG64" s="6">
        <f t="shared" si="21"/>
        <v>40.877187512655048</v>
      </c>
      <c r="AH64" s="6">
        <f t="shared" si="21"/>
        <v>39.295447322097594</v>
      </c>
      <c r="AJ64" s="6">
        <v>2047</v>
      </c>
      <c r="AK64" s="6">
        <f t="shared" si="22"/>
        <v>116.95548157165686</v>
      </c>
      <c r="AL64" s="6">
        <f t="shared" si="22"/>
        <v>112.59849010449142</v>
      </c>
      <c r="AM64" s="6">
        <f t="shared" si="22"/>
        <v>108.24149863732598</v>
      </c>
    </row>
    <row r="65" spans="4:44" x14ac:dyDescent="0.25">
      <c r="F65" s="6">
        <v>2048</v>
      </c>
      <c r="G65" s="6">
        <f t="shared" si="16"/>
        <v>7.675142400033744</v>
      </c>
      <c r="H65" s="6">
        <f t="shared" si="16"/>
        <v>7.3784229712275344</v>
      </c>
      <c r="I65" s="6">
        <f t="shared" si="16"/>
        <v>7.0817035424213248</v>
      </c>
      <c r="K65" s="6">
        <v>2048</v>
      </c>
      <c r="L65" s="6">
        <f t="shared" si="17"/>
        <v>301.96285026005734</v>
      </c>
      <c r="M65" s="6">
        <f t="shared" si="17"/>
        <v>290.28902848842932</v>
      </c>
      <c r="N65" s="6">
        <f t="shared" si="17"/>
        <v>278.61520671680131</v>
      </c>
      <c r="P65" s="6">
        <v>2048</v>
      </c>
      <c r="Q65" s="6">
        <f t="shared" si="18"/>
        <v>0</v>
      </c>
      <c r="R65" s="6">
        <f t="shared" si="18"/>
        <v>0</v>
      </c>
      <c r="S65" s="6">
        <f t="shared" si="18"/>
        <v>0</v>
      </c>
      <c r="U65" s="6">
        <v>2048</v>
      </c>
      <c r="V65" s="6">
        <f t="shared" si="19"/>
        <v>3061.5875407349549</v>
      </c>
      <c r="W65" s="6">
        <f t="shared" si="19"/>
        <v>2943.2271952222659</v>
      </c>
      <c r="X65" s="6">
        <f t="shared" si="19"/>
        <v>2824.8668497095769</v>
      </c>
      <c r="Z65" s="6">
        <v>2048</v>
      </c>
      <c r="AA65" s="6">
        <f t="shared" si="20"/>
        <v>58.851997882599967</v>
      </c>
      <c r="AB65" s="6">
        <f t="shared" si="20"/>
        <v>56.57679173192939</v>
      </c>
      <c r="AC65" s="6">
        <f t="shared" si="20"/>
        <v>54.301585581258813</v>
      </c>
      <c r="AE65" s="6">
        <v>2048</v>
      </c>
      <c r="AF65" s="6">
        <f t="shared" si="21"/>
        <v>42.380549690846358</v>
      </c>
      <c r="AG65" s="6">
        <f t="shared" si="21"/>
        <v>40.742126344237725</v>
      </c>
      <c r="AH65" s="6">
        <f t="shared" si="21"/>
        <v>39.103702997629085</v>
      </c>
      <c r="AJ65" s="6">
        <v>2048</v>
      </c>
      <c r="AK65" s="6">
        <f t="shared" si="22"/>
        <v>116.7395849704759</v>
      </c>
      <c r="AL65" s="6">
        <f t="shared" si="22"/>
        <v>112.22645659238074</v>
      </c>
      <c r="AM65" s="6">
        <f t="shared" si="22"/>
        <v>107.71332821428561</v>
      </c>
    </row>
    <row r="66" spans="4:44" x14ac:dyDescent="0.25">
      <c r="F66" s="6">
        <v>2049</v>
      </c>
      <c r="G66" s="6">
        <f t="shared" si="16"/>
        <v>7.660948096035094</v>
      </c>
      <c r="H66" s="6">
        <f t="shared" si="16"/>
        <v>7.3534782687717026</v>
      </c>
      <c r="I66" s="6">
        <f t="shared" si="16"/>
        <v>7.0460084415083122</v>
      </c>
      <c r="K66" s="6">
        <v>2049</v>
      </c>
      <c r="L66" s="6">
        <f t="shared" si="17"/>
        <v>301.40440427045962</v>
      </c>
      <c r="M66" s="6">
        <f t="shared" si="17"/>
        <v>289.30762996057678</v>
      </c>
      <c r="N66" s="6">
        <f t="shared" si="17"/>
        <v>277.21085565069387</v>
      </c>
      <c r="P66" s="6">
        <v>2049</v>
      </c>
      <c r="Q66" s="6">
        <f t="shared" si="18"/>
        <v>0</v>
      </c>
      <c r="R66" s="6">
        <f t="shared" si="18"/>
        <v>0</v>
      </c>
      <c r="S66" s="6">
        <f t="shared" si="18"/>
        <v>0</v>
      </c>
      <c r="U66" s="6">
        <v>2049</v>
      </c>
      <c r="V66" s="6">
        <f t="shared" si="19"/>
        <v>3055.9254823643532</v>
      </c>
      <c r="W66" s="6">
        <f t="shared" si="19"/>
        <v>2933.2768403929172</v>
      </c>
      <c r="X66" s="6">
        <f t="shared" si="19"/>
        <v>2810.6281984214811</v>
      </c>
      <c r="Z66" s="6">
        <v>2049</v>
      </c>
      <c r="AA66" s="6">
        <f t="shared" si="20"/>
        <v>58.743157797903969</v>
      </c>
      <c r="AB66" s="6">
        <f t="shared" si="20"/>
        <v>56.385518984194277</v>
      </c>
      <c r="AC66" s="6">
        <f t="shared" si="20"/>
        <v>54.0278801704846</v>
      </c>
      <c r="AE66" s="6">
        <v>2049</v>
      </c>
      <c r="AF66" s="6">
        <f t="shared" si="21"/>
        <v>42.302171678480214</v>
      </c>
      <c r="AG66" s="6">
        <f t="shared" si="21"/>
        <v>40.604386853964797</v>
      </c>
      <c r="AH66" s="6">
        <f t="shared" si="21"/>
        <v>38.906602029449388</v>
      </c>
      <c r="AJ66" s="6">
        <v>2049</v>
      </c>
      <c r="AK66" s="6">
        <f t="shared" si="22"/>
        <v>116.52368836929493</v>
      </c>
      <c r="AL66" s="6">
        <f t="shared" si="22"/>
        <v>111.84704549352048</v>
      </c>
      <c r="AM66" s="6">
        <f t="shared" si="22"/>
        <v>107.17040261774605</v>
      </c>
    </row>
    <row r="67" spans="4:44" x14ac:dyDescent="0.25">
      <c r="F67" s="6">
        <v>2050</v>
      </c>
      <c r="G67" s="6">
        <f t="shared" si="16"/>
        <v>7.6467537920364439</v>
      </c>
      <c r="H67" s="6">
        <f t="shared" si="16"/>
        <v>7.3280349702339374</v>
      </c>
      <c r="I67" s="6">
        <f t="shared" si="16"/>
        <v>7.0093161484314308</v>
      </c>
      <c r="K67" s="6">
        <v>2050</v>
      </c>
      <c r="L67" s="6">
        <f t="shared" si="17"/>
        <v>300.84595828086196</v>
      </c>
      <c r="M67" s="6">
        <f t="shared" si="17"/>
        <v>288.30661518507924</v>
      </c>
      <c r="N67" s="6">
        <f t="shared" si="17"/>
        <v>275.76727208929657</v>
      </c>
      <c r="P67" s="6">
        <v>2050</v>
      </c>
      <c r="Q67" s="6">
        <f t="shared" si="18"/>
        <v>0</v>
      </c>
      <c r="R67" s="6">
        <f t="shared" si="18"/>
        <v>0</v>
      </c>
      <c r="S67" s="6">
        <f t="shared" si="18"/>
        <v>0</v>
      </c>
      <c r="U67" s="6">
        <v>2050</v>
      </c>
      <c r="V67" s="6">
        <f t="shared" si="19"/>
        <v>3050.2634239937515</v>
      </c>
      <c r="W67" s="6">
        <f t="shared" si="19"/>
        <v>2923.1275973250517</v>
      </c>
      <c r="X67" s="6">
        <f t="shared" si="19"/>
        <v>2795.9917706563524</v>
      </c>
      <c r="Z67" s="6">
        <v>2050</v>
      </c>
      <c r="AA67" s="6">
        <f t="shared" si="20"/>
        <v>58.63431771320797</v>
      </c>
      <c r="AB67" s="6">
        <f t="shared" si="20"/>
        <v>56.190423066278235</v>
      </c>
      <c r="AC67" s="6">
        <f t="shared" si="20"/>
        <v>53.746528419348508</v>
      </c>
      <c r="AE67" s="6">
        <v>2050</v>
      </c>
      <c r="AF67" s="6">
        <f t="shared" si="21"/>
        <v>42.223793666114069</v>
      </c>
      <c r="AG67" s="6">
        <f t="shared" si="21"/>
        <v>40.463894219199602</v>
      </c>
      <c r="AH67" s="6">
        <f t="shared" si="21"/>
        <v>38.703994772285142</v>
      </c>
      <c r="AJ67" s="6">
        <v>2050</v>
      </c>
      <c r="AK67" s="6">
        <f t="shared" si="22"/>
        <v>116.30779176811397</v>
      </c>
      <c r="AL67" s="6">
        <f t="shared" si="22"/>
        <v>111.46005070478984</v>
      </c>
      <c r="AM67" s="6">
        <f t="shared" si="22"/>
        <v>106.61230964146573</v>
      </c>
    </row>
    <row r="68" spans="4:44" ht="44.25" customHeight="1" x14ac:dyDescent="0.25">
      <c r="D68" s="8" t="s">
        <v>61</v>
      </c>
      <c r="E68" s="8"/>
      <c r="G68" s="6">
        <f>G98*1000/0.181</f>
        <v>0.38324620796355546</v>
      </c>
      <c r="H68" s="6">
        <f t="shared" ref="H68:I68" si="23">H98*1000/0.181</f>
        <v>0.70196502976606201</v>
      </c>
      <c r="I68" s="6">
        <f t="shared" si="23"/>
        <v>1.0206838515685686</v>
      </c>
      <c r="L68" s="6">
        <f>L98*1000/0.181</f>
        <v>15.078041719138014</v>
      </c>
      <c r="M68" s="6">
        <f t="shared" ref="M68:N68" si="24">M98*1000/0.181</f>
        <v>27.61738481492074</v>
      </c>
      <c r="N68" s="6">
        <f t="shared" si="24"/>
        <v>40.15672791070341</v>
      </c>
      <c r="Q68" s="6">
        <f>Q98*1000/0.181</f>
        <v>0</v>
      </c>
      <c r="R68" s="6">
        <f t="shared" ref="R68:S68" si="25">R98*1000/0.181</f>
        <v>0</v>
      </c>
      <c r="S68" s="6">
        <f t="shared" si="25"/>
        <v>0</v>
      </c>
      <c r="V68" s="6">
        <f>V98*1000/0.181</f>
        <v>152.87557600624859</v>
      </c>
      <c r="W68" s="6">
        <f t="shared" ref="W68:X68" si="26">W98*1000/0.181</f>
        <v>280.01140267494839</v>
      </c>
      <c r="X68" s="6">
        <f t="shared" si="26"/>
        <v>407.14722934364772</v>
      </c>
      <c r="AA68" s="6">
        <f>AA98*1000/0.181</f>
        <v>2.9386822867920306</v>
      </c>
      <c r="AB68" s="6">
        <f t="shared" ref="AB68:AC68" si="27">AB98*1000/0.181</f>
        <v>5.382576933721765</v>
      </c>
      <c r="AC68" s="6">
        <f t="shared" si="27"/>
        <v>7.8264715806514928</v>
      </c>
      <c r="AF68" s="6">
        <f>AF98*1000/0.181</f>
        <v>2.116206333885934</v>
      </c>
      <c r="AG68" s="6">
        <f t="shared" ref="AG68:AH68" si="28">AG98*1000/0.181</f>
        <v>3.8761057808004011</v>
      </c>
      <c r="AH68" s="6">
        <f t="shared" si="28"/>
        <v>5.636005227714862</v>
      </c>
      <c r="AK68" s="6">
        <f>AK98*1000/0.181</f>
        <v>5.8292082318860281</v>
      </c>
      <c r="AL68" s="6">
        <f t="shared" ref="AL68:AM68" si="29">AL98*1000/0.181</f>
        <v>10.676949295210164</v>
      </c>
      <c r="AM68" s="6">
        <f t="shared" si="29"/>
        <v>15.524690358534272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2.5691690237556629E-6</v>
      </c>
      <c r="H72" s="6">
        <f>($G$2-H41)*0.181/1000</f>
        <v>5.0649805283626295E-6</v>
      </c>
      <c r="I72" s="6">
        <f>($G$2-I41)*0.181/1000</f>
        <v>7.5607920329692763E-6</v>
      </c>
      <c r="K72" s="6">
        <v>2024</v>
      </c>
      <c r="L72" s="6">
        <f>($H$2-L41)*0.181/1000</f>
        <v>1.0107872411718636E-4</v>
      </c>
      <c r="M72" s="6">
        <f>($H$2-M41)*0.181/1000</f>
        <v>1.992713460077743E-4</v>
      </c>
      <c r="N72" s="6">
        <f>($H$2-N41)*0.181/1000</f>
        <v>2.9746396789835194E-4</v>
      </c>
      <c r="P72" s="6">
        <v>2024</v>
      </c>
      <c r="Q72" s="6">
        <f>($I$2-Q41)*0.181/1000</f>
        <v>0</v>
      </c>
      <c r="R72" s="6">
        <f>($I$2-R41)*0.181/1000</f>
        <v>0</v>
      </c>
      <c r="S72" s="6">
        <f>($I$2-S41)*0.181/1000</f>
        <v>0</v>
      </c>
      <c r="U72" s="6">
        <v>2024</v>
      </c>
      <c r="V72" s="6">
        <f>($J$2-V41)*0.181/1000</f>
        <v>1.0248325650789073E-3</v>
      </c>
      <c r="W72" s="6">
        <f>($J$2-W41)*0.181/1000</f>
        <v>2.0204030715614465E-3</v>
      </c>
      <c r="X72" s="6">
        <f>($J$2-X41)*0.181/1000</f>
        <v>3.0159735780439859E-3</v>
      </c>
      <c r="Z72" s="6">
        <v>2024</v>
      </c>
      <c r="AA72" s="6">
        <f>($K$2-AA41)*0.181/1000</f>
        <v>1.9700055329975723E-5</v>
      </c>
      <c r="AB72" s="6">
        <f>($K$2-AB41)*0.181/1000</f>
        <v>3.8837614703968622E-5</v>
      </c>
      <c r="AC72" s="6">
        <f>($K$2-AC41)*0.181/1000</f>
        <v>5.7975174077960224E-5</v>
      </c>
      <c r="AE72" s="6">
        <v>2024</v>
      </c>
      <c r="AF72" s="6">
        <f>($L$2-AF41)*0.181/1000</f>
        <v>1.4186420238272135E-5</v>
      </c>
      <c r="AG72" s="6">
        <f>($L$2-AG41)*0.181/1000</f>
        <v>2.796777542062133E-5</v>
      </c>
      <c r="AH72" s="6">
        <f>($L$2-AH41)*0.181/1000</f>
        <v>4.1749130602970526E-5</v>
      </c>
      <c r="AJ72" s="6">
        <v>2024</v>
      </c>
      <c r="AK72" s="6">
        <f>($M$2-AK41)*0.181/1000</f>
        <v>3.9077284813753438E-5</v>
      </c>
      <c r="AL72" s="6">
        <f>($M$2-AL41)*0.181/1000</f>
        <v>7.7038795366451225E-5</v>
      </c>
      <c r="AM72" s="6">
        <f>($M$2-AM41)*0.181/1000</f>
        <v>1.15000305919149E-4</v>
      </c>
      <c r="AO72" s="6">
        <v>2024</v>
      </c>
      <c r="AP72" s="6">
        <f>G72+L72+Q72+V72+AA72+AF72+AK72</f>
        <v>1.2014442186018507E-3</v>
      </c>
      <c r="AQ72" s="6">
        <f t="shared" ref="AQ72:AR87" si="30">H72+M72+R72+W72+AB72+AG72+AL72</f>
        <v>2.3685835835886245E-3</v>
      </c>
      <c r="AR72" s="6">
        <f t="shared" si="30"/>
        <v>3.5357229485753869E-3</v>
      </c>
    </row>
    <row r="73" spans="4:44" x14ac:dyDescent="0.25">
      <c r="F73" s="6">
        <v>2025</v>
      </c>
      <c r="G73" s="6">
        <f t="shared" ref="G73:I88" si="31">($G$2-G42)*0.181/1000</f>
        <v>5.1383380475113259E-6</v>
      </c>
      <c r="H73" s="6">
        <f t="shared" si="31"/>
        <v>1.0609320175667793E-5</v>
      </c>
      <c r="I73" s="6">
        <f t="shared" si="31"/>
        <v>1.6080302303824258E-5</v>
      </c>
      <c r="K73" s="6">
        <v>2025</v>
      </c>
      <c r="L73" s="6">
        <f t="shared" ref="L73:N88" si="32">($H$2-L42)*0.181/1000</f>
        <v>2.0215744823437272E-4</v>
      </c>
      <c r="M73" s="6">
        <f t="shared" si="32"/>
        <v>4.1740210052025974E-4</v>
      </c>
      <c r="N73" s="6">
        <f t="shared" si="32"/>
        <v>6.3264675280614679E-4</v>
      </c>
      <c r="P73" s="6">
        <v>2025</v>
      </c>
      <c r="Q73" s="6">
        <f t="shared" ref="Q73:S88" si="33">($I$2-Q42)*0.181/1000</f>
        <v>0</v>
      </c>
      <c r="R73" s="6">
        <f t="shared" si="33"/>
        <v>0</v>
      </c>
      <c r="S73" s="6">
        <f t="shared" si="33"/>
        <v>0</v>
      </c>
      <c r="U73" s="6">
        <v>2025</v>
      </c>
      <c r="V73" s="6">
        <f t="shared" ref="V73:X88" si="34">($J$2-V42)*0.181/1000</f>
        <v>2.0496651301578146E-3</v>
      </c>
      <c r="W73" s="6">
        <f t="shared" si="34"/>
        <v>4.2320208241803546E-3</v>
      </c>
      <c r="X73" s="6">
        <f t="shared" si="34"/>
        <v>6.4143765182028941E-3</v>
      </c>
      <c r="Z73" s="6">
        <v>2025</v>
      </c>
      <c r="AA73" s="6">
        <f t="shared" ref="AA73:AC88" si="35">($K$2-AA42)*0.181/1000</f>
        <v>3.9400110659952734E-5</v>
      </c>
      <c r="AB73" s="6">
        <f t="shared" si="35"/>
        <v>8.1350893048119015E-5</v>
      </c>
      <c r="AC73" s="6">
        <f t="shared" si="35"/>
        <v>1.233016754362853E-4</v>
      </c>
      <c r="AE73" s="6">
        <v>2025</v>
      </c>
      <c r="AF73" s="6">
        <f t="shared" ref="AF73:AH88" si="36">($L$2-AF42)*0.181/1000</f>
        <v>2.837284047654427E-5</v>
      </c>
      <c r="AG73" s="6">
        <f t="shared" si="36"/>
        <v>5.858247280063684E-5</v>
      </c>
      <c r="AH73" s="6">
        <f t="shared" si="36"/>
        <v>8.8792105124728122E-5</v>
      </c>
      <c r="AJ73" s="6">
        <v>2025</v>
      </c>
      <c r="AK73" s="6">
        <f t="shared" ref="AK73:AM88" si="37">($M$2-AK42)*0.181/1000</f>
        <v>7.8154569627509438E-5</v>
      </c>
      <c r="AL73" s="6">
        <f t="shared" si="37"/>
        <v>1.6136868471924564E-4</v>
      </c>
      <c r="AM73" s="6">
        <f t="shared" si="37"/>
        <v>2.445827998109819E-4</v>
      </c>
      <c r="AO73" s="6">
        <v>2025</v>
      </c>
      <c r="AP73" s="6">
        <f t="shared" ref="AP73:AR98" si="38">G73+L73+Q73+V73+AA73+AF73+AK73</f>
        <v>2.4028884372037053E-3</v>
      </c>
      <c r="AQ73" s="6">
        <f t="shared" si="30"/>
        <v>4.961334295444284E-3</v>
      </c>
      <c r="AR73" s="6">
        <f t="shared" si="30"/>
        <v>7.5197801536848602E-3</v>
      </c>
    </row>
    <row r="74" spans="4:44" x14ac:dyDescent="0.25">
      <c r="F74" s="6">
        <v>2026</v>
      </c>
      <c r="G74" s="6">
        <f t="shared" si="31"/>
        <v>7.7075070712669884E-6</v>
      </c>
      <c r="H74" s="6">
        <f t="shared" si="31"/>
        <v>1.6693802300038225E-5</v>
      </c>
      <c r="I74" s="6">
        <f t="shared" si="31"/>
        <v>2.5680097528809137E-5</v>
      </c>
      <c r="K74" s="6">
        <v>2026</v>
      </c>
      <c r="L74" s="6">
        <f t="shared" si="32"/>
        <v>3.032361723515488E-4</v>
      </c>
      <c r="M74" s="6">
        <f t="shared" si="32"/>
        <v>6.5678366100090102E-4</v>
      </c>
      <c r="N74" s="6">
        <f t="shared" si="32"/>
        <v>1.0103311496502531E-3</v>
      </c>
      <c r="P74" s="6">
        <v>2026</v>
      </c>
      <c r="Q74" s="6">
        <f t="shared" si="33"/>
        <v>0</v>
      </c>
      <c r="R74" s="6">
        <f t="shared" si="33"/>
        <v>0</v>
      </c>
      <c r="S74" s="6">
        <f t="shared" si="33"/>
        <v>0</v>
      </c>
      <c r="U74" s="6">
        <v>2026</v>
      </c>
      <c r="V74" s="6">
        <f t="shared" si="34"/>
        <v>3.0744976952368046E-3</v>
      </c>
      <c r="W74" s="6">
        <f t="shared" si="34"/>
        <v>6.6590995274647766E-3</v>
      </c>
      <c r="X74" s="6">
        <f t="shared" si="34"/>
        <v>1.0243701359692667E-2</v>
      </c>
      <c r="Z74" s="6">
        <v>2026</v>
      </c>
      <c r="AA74" s="6">
        <f t="shared" si="35"/>
        <v>5.9100165989928461E-5</v>
      </c>
      <c r="AB74" s="6">
        <f t="shared" si="35"/>
        <v>1.2800591395021818E-4</v>
      </c>
      <c r="AC74" s="6">
        <f t="shared" si="35"/>
        <v>1.9691166191050663E-4</v>
      </c>
      <c r="AE74" s="6">
        <v>2026</v>
      </c>
      <c r="AF74" s="6">
        <f t="shared" si="36"/>
        <v>4.2559260714817685E-5</v>
      </c>
      <c r="AG74" s="6">
        <f t="shared" si="36"/>
        <v>9.2179725278168374E-5</v>
      </c>
      <c r="AH74" s="6">
        <f t="shared" si="36"/>
        <v>1.4180018984151908E-4</v>
      </c>
      <c r="AJ74" s="6">
        <v>2026</v>
      </c>
      <c r="AK74" s="6">
        <f t="shared" si="37"/>
        <v>1.1723185444126289E-4</v>
      </c>
      <c r="AL74" s="6">
        <f t="shared" si="37"/>
        <v>2.5391418823409324E-4</v>
      </c>
      <c r="AM74" s="6">
        <f t="shared" si="37"/>
        <v>3.9059652202692098E-4</v>
      </c>
      <c r="AO74" s="6">
        <v>2026</v>
      </c>
      <c r="AP74" s="6">
        <f t="shared" si="38"/>
        <v>3.604332655805629E-3</v>
      </c>
      <c r="AQ74" s="6">
        <f t="shared" si="30"/>
        <v>7.8066768182281964E-3</v>
      </c>
      <c r="AR74" s="6">
        <f t="shared" si="30"/>
        <v>1.2009020980650676E-2</v>
      </c>
    </row>
    <row r="75" spans="4:44" x14ac:dyDescent="0.25">
      <c r="F75" s="6">
        <v>2027</v>
      </c>
      <c r="G75" s="6">
        <f t="shared" si="31"/>
        <v>1.0276676095022811E-5</v>
      </c>
      <c r="H75" s="6">
        <f t="shared" si="31"/>
        <v>2.3386917668255728E-5</v>
      </c>
      <c r="I75" s="6">
        <f t="shared" si="31"/>
        <v>3.6497159241488647E-5</v>
      </c>
      <c r="K75" s="6">
        <v>2027</v>
      </c>
      <c r="L75" s="6">
        <f t="shared" si="32"/>
        <v>4.043148964687352E-4</v>
      </c>
      <c r="M75" s="6">
        <f t="shared" si="32"/>
        <v>9.2011065721370449E-4</v>
      </c>
      <c r="N75" s="6">
        <f t="shared" si="32"/>
        <v>1.4359064179586634E-3</v>
      </c>
      <c r="P75" s="6">
        <v>2027</v>
      </c>
      <c r="Q75" s="6">
        <f t="shared" si="33"/>
        <v>0</v>
      </c>
      <c r="R75" s="6">
        <f t="shared" si="33"/>
        <v>0</v>
      </c>
      <c r="S75" s="6">
        <f t="shared" si="33"/>
        <v>0</v>
      </c>
      <c r="U75" s="6">
        <v>2027</v>
      </c>
      <c r="V75" s="6">
        <f t="shared" si="34"/>
        <v>4.0993302603157125E-3</v>
      </c>
      <c r="W75" s="6">
        <f t="shared" si="34"/>
        <v>9.3289599094619376E-3</v>
      </c>
      <c r="X75" s="6">
        <f t="shared" si="34"/>
        <v>1.455858955860808E-2</v>
      </c>
      <c r="Z75" s="6">
        <v>2027</v>
      </c>
      <c r="AA75" s="6">
        <f t="shared" si="35"/>
        <v>7.8800221319905468E-5</v>
      </c>
      <c r="AB75" s="6">
        <f t="shared" si="35"/>
        <v>1.7932785573941614E-4</v>
      </c>
      <c r="AC75" s="6">
        <f t="shared" si="35"/>
        <v>2.7985549015892687E-4</v>
      </c>
      <c r="AE75" s="6">
        <v>2027</v>
      </c>
      <c r="AF75" s="6">
        <f t="shared" si="36"/>
        <v>5.674568095308982E-5</v>
      </c>
      <c r="AG75" s="6">
        <f t="shared" si="36"/>
        <v>1.2913772470865055E-4</v>
      </c>
      <c r="AH75" s="6">
        <f t="shared" si="36"/>
        <v>2.0152976846420995E-4</v>
      </c>
      <c r="AJ75" s="6">
        <v>2027</v>
      </c>
      <c r="AK75" s="6">
        <f t="shared" si="37"/>
        <v>1.5630913925501888E-4</v>
      </c>
      <c r="AL75" s="6">
        <f t="shared" si="37"/>
        <v>3.5571705644430211E-4</v>
      </c>
      <c r="AM75" s="6">
        <f t="shared" si="37"/>
        <v>5.5512497363358797E-4</v>
      </c>
      <c r="AO75" s="6">
        <v>2027</v>
      </c>
      <c r="AP75" s="6">
        <f t="shared" si="38"/>
        <v>4.8057768744074851E-3</v>
      </c>
      <c r="AQ75" s="6">
        <f t="shared" si="30"/>
        <v>1.0936640121236267E-2</v>
      </c>
      <c r="AR75" s="6">
        <f t="shared" si="30"/>
        <v>1.7067503368064958E-2</v>
      </c>
    </row>
    <row r="76" spans="4:44" x14ac:dyDescent="0.25">
      <c r="F76" s="6">
        <v>2028</v>
      </c>
      <c r="G76" s="6">
        <f t="shared" si="31"/>
        <v>1.2845845118778474E-5</v>
      </c>
      <c r="H76" s="6">
        <f t="shared" si="31"/>
        <v>3.0765841765179195E-5</v>
      </c>
      <c r="I76" s="6">
        <f t="shared" si="31"/>
        <v>4.8685838411579921E-5</v>
      </c>
      <c r="K76" s="6">
        <v>2028</v>
      </c>
      <c r="L76" s="6">
        <f t="shared" si="32"/>
        <v>5.0539362058592155E-4</v>
      </c>
      <c r="M76" s="6">
        <f t="shared" si="32"/>
        <v>1.2104194014722911E-3</v>
      </c>
      <c r="N76" s="6">
        <f t="shared" si="32"/>
        <v>1.9154451823586503E-3</v>
      </c>
      <c r="P76" s="6">
        <v>2028</v>
      </c>
      <c r="Q76" s="6">
        <f t="shared" si="33"/>
        <v>0</v>
      </c>
      <c r="R76" s="6">
        <f t="shared" si="33"/>
        <v>0</v>
      </c>
      <c r="S76" s="6">
        <f t="shared" si="33"/>
        <v>0</v>
      </c>
      <c r="U76" s="6">
        <v>2028</v>
      </c>
      <c r="V76" s="6">
        <f t="shared" si="34"/>
        <v>5.1241628253946197E-3</v>
      </c>
      <c r="W76" s="6">
        <f t="shared" si="34"/>
        <v>1.2272387001976868E-2</v>
      </c>
      <c r="X76" s="6">
        <f t="shared" si="34"/>
        <v>1.9420611178559113E-2</v>
      </c>
      <c r="Z76" s="6">
        <v>2028</v>
      </c>
      <c r="AA76" s="6">
        <f t="shared" si="35"/>
        <v>9.8500276649881208E-5</v>
      </c>
      <c r="AB76" s="6">
        <f t="shared" si="35"/>
        <v>2.3590849003827879E-4</v>
      </c>
      <c r="AC76" s="6">
        <f t="shared" si="35"/>
        <v>3.7331670342667639E-4</v>
      </c>
      <c r="AE76" s="6">
        <v>2028</v>
      </c>
      <c r="AF76" s="6">
        <f t="shared" si="36"/>
        <v>7.0932101191361949E-5</v>
      </c>
      <c r="AG76" s="6">
        <f t="shared" si="36"/>
        <v>1.6988261816538628E-4</v>
      </c>
      <c r="AH76" s="6">
        <f t="shared" si="36"/>
        <v>2.6883313513940933E-4</v>
      </c>
      <c r="AJ76" s="6">
        <v>2028</v>
      </c>
      <c r="AK76" s="6">
        <f t="shared" si="37"/>
        <v>1.9538642406877232E-4</v>
      </c>
      <c r="AL76" s="6">
        <f t="shared" si="37"/>
        <v>4.6795113520220369E-4</v>
      </c>
      <c r="AM76" s="6">
        <f t="shared" si="37"/>
        <v>7.40515846335635E-4</v>
      </c>
      <c r="AO76" s="6">
        <v>2028</v>
      </c>
      <c r="AP76" s="6">
        <f t="shared" si="38"/>
        <v>6.0072210930093347E-3</v>
      </c>
      <c r="AQ76" s="6">
        <f t="shared" si="30"/>
        <v>1.4387314488620207E-2</v>
      </c>
      <c r="AR76" s="6">
        <f t="shared" si="30"/>
        <v>2.2767407884231063E-2</v>
      </c>
    </row>
    <row r="77" spans="4:44" x14ac:dyDescent="0.25">
      <c r="F77" s="6">
        <v>2029</v>
      </c>
      <c r="G77" s="6">
        <f t="shared" si="31"/>
        <v>1.5415014142534136E-5</v>
      </c>
      <c r="H77" s="6">
        <f t="shared" si="31"/>
        <v>3.8917536027261904E-5</v>
      </c>
      <c r="I77" s="6">
        <f t="shared" si="31"/>
        <v>6.242005791198951E-5</v>
      </c>
      <c r="K77" s="6">
        <v>2029</v>
      </c>
      <c r="L77" s="6">
        <f t="shared" si="32"/>
        <v>6.0647234470310801E-4</v>
      </c>
      <c r="M77" s="6">
        <f t="shared" si="32"/>
        <v>1.5311312144304673E-3</v>
      </c>
      <c r="N77" s="6">
        <f t="shared" si="32"/>
        <v>2.4557900841578376E-3</v>
      </c>
      <c r="P77" s="6">
        <v>2029</v>
      </c>
      <c r="Q77" s="6">
        <f t="shared" si="33"/>
        <v>0</v>
      </c>
      <c r="R77" s="6">
        <f t="shared" si="33"/>
        <v>0</v>
      </c>
      <c r="S77" s="6">
        <f t="shared" si="33"/>
        <v>0</v>
      </c>
      <c r="U77" s="6">
        <v>2029</v>
      </c>
      <c r="V77" s="6">
        <f t="shared" si="34"/>
        <v>6.1489953904735268E-3</v>
      </c>
      <c r="W77" s="6">
        <f t="shared" si="34"/>
        <v>1.5524069418782985E-2</v>
      </c>
      <c r="X77" s="6">
        <f t="shared" si="34"/>
        <v>2.4899143447092445E-2</v>
      </c>
      <c r="Z77" s="6">
        <v>2029</v>
      </c>
      <c r="AA77" s="6">
        <f t="shared" si="35"/>
        <v>1.1820033197985692E-4</v>
      </c>
      <c r="AB77" s="6">
        <f t="shared" si="35"/>
        <v>2.9841462587877946E-4</v>
      </c>
      <c r="AC77" s="6">
        <f t="shared" si="35"/>
        <v>4.7862891977770071E-4</v>
      </c>
      <c r="AE77" s="6">
        <v>2029</v>
      </c>
      <c r="AF77" s="6">
        <f t="shared" si="36"/>
        <v>8.5118521429634097E-5</v>
      </c>
      <c r="AG77" s="6">
        <f t="shared" si="36"/>
        <v>2.1489458872338656E-4</v>
      </c>
      <c r="AH77" s="6">
        <f t="shared" si="36"/>
        <v>3.4467065601713774E-4</v>
      </c>
      <c r="AJ77" s="6">
        <v>2029</v>
      </c>
      <c r="AK77" s="6">
        <f t="shared" si="37"/>
        <v>2.3446370888252578E-4</v>
      </c>
      <c r="AL77" s="6">
        <f t="shared" si="37"/>
        <v>5.9193911553694664E-4</v>
      </c>
      <c r="AM77" s="6">
        <f t="shared" si="37"/>
        <v>9.4941452219136761E-4</v>
      </c>
      <c r="AO77" s="6">
        <v>2029</v>
      </c>
      <c r="AP77" s="6">
        <f t="shared" si="38"/>
        <v>7.2086653116111852E-3</v>
      </c>
      <c r="AQ77" s="6">
        <f t="shared" si="30"/>
        <v>1.8199366499379827E-2</v>
      </c>
      <c r="AR77" s="6">
        <f t="shared" si="30"/>
        <v>2.9190067687148481E-2</v>
      </c>
    </row>
    <row r="78" spans="4:44" x14ac:dyDescent="0.25">
      <c r="F78" s="6">
        <v>2030</v>
      </c>
      <c r="G78" s="6">
        <f t="shared" si="31"/>
        <v>1.7984183166289799E-5</v>
      </c>
      <c r="H78" s="6">
        <f t="shared" si="31"/>
        <v>4.7939988713908498E-5</v>
      </c>
      <c r="I78" s="6">
        <f t="shared" si="31"/>
        <v>7.7895794261527044E-5</v>
      </c>
      <c r="K78" s="6">
        <v>2030</v>
      </c>
      <c r="L78" s="6">
        <f t="shared" si="32"/>
        <v>7.0755106882029425E-4</v>
      </c>
      <c r="M78" s="6">
        <f t="shared" si="32"/>
        <v>1.8861012446392065E-3</v>
      </c>
      <c r="N78" s="6">
        <f t="shared" si="32"/>
        <v>3.0646514204581187E-3</v>
      </c>
      <c r="P78" s="6">
        <v>2030</v>
      </c>
      <c r="Q78" s="6">
        <f t="shared" si="33"/>
        <v>0</v>
      </c>
      <c r="R78" s="6">
        <f t="shared" si="33"/>
        <v>0</v>
      </c>
      <c r="S78" s="6">
        <f t="shared" si="33"/>
        <v>0</v>
      </c>
      <c r="U78" s="6">
        <v>2030</v>
      </c>
      <c r="V78" s="6">
        <f t="shared" si="34"/>
        <v>7.1738279555525163E-3</v>
      </c>
      <c r="W78" s="6">
        <f t="shared" si="34"/>
        <v>1.9123094334879236E-2</v>
      </c>
      <c r="X78" s="6">
        <f t="shared" si="34"/>
        <v>3.1072360714205955E-2</v>
      </c>
      <c r="Z78" s="6">
        <v>2030</v>
      </c>
      <c r="AA78" s="6">
        <f t="shared" si="35"/>
        <v>1.3790038730983394E-4</v>
      </c>
      <c r="AB78" s="6">
        <f t="shared" si="35"/>
        <v>3.6759762454314962E-4</v>
      </c>
      <c r="AC78" s="6">
        <f t="shared" si="35"/>
        <v>5.9729486177646394E-4</v>
      </c>
      <c r="AE78" s="6">
        <v>2030</v>
      </c>
      <c r="AF78" s="6">
        <f t="shared" si="36"/>
        <v>9.9304941667906218E-5</v>
      </c>
      <c r="AG78" s="6">
        <f t="shared" si="36"/>
        <v>2.6471470729448339E-4</v>
      </c>
      <c r="AH78" s="6">
        <f t="shared" si="36"/>
        <v>4.3012447292106054E-4</v>
      </c>
      <c r="AJ78" s="6">
        <v>2030</v>
      </c>
      <c r="AK78" s="6">
        <f t="shared" si="37"/>
        <v>2.7354099369628174E-4</v>
      </c>
      <c r="AL78" s="6">
        <f t="shared" si="37"/>
        <v>7.2917140741601881E-4</v>
      </c>
      <c r="AM78" s="6">
        <f t="shared" si="37"/>
        <v>1.1848018211357584E-3</v>
      </c>
      <c r="AO78" s="6">
        <v>2030</v>
      </c>
      <c r="AP78" s="6">
        <f t="shared" si="38"/>
        <v>8.4101095302131224E-3</v>
      </c>
      <c r="AQ78" s="6">
        <f t="shared" si="30"/>
        <v>2.2418619307486003E-2</v>
      </c>
      <c r="AR78" s="6">
        <f t="shared" si="30"/>
        <v>3.6427129084758876E-2</v>
      </c>
    </row>
    <row r="79" spans="4:44" x14ac:dyDescent="0.25">
      <c r="F79" s="6">
        <v>2031</v>
      </c>
      <c r="G79" s="6">
        <f t="shared" si="31"/>
        <v>2.0553352190045463E-5</v>
      </c>
      <c r="H79" s="6">
        <f t="shared" si="31"/>
        <v>5.131416347194442E-5</v>
      </c>
      <c r="I79" s="6">
        <f t="shared" si="31"/>
        <v>8.207497475384337E-5</v>
      </c>
      <c r="K79" s="6">
        <v>2031</v>
      </c>
      <c r="L79" s="6">
        <f t="shared" si="32"/>
        <v>8.0862979293748059E-4</v>
      </c>
      <c r="M79" s="6">
        <f t="shared" si="32"/>
        <v>2.018851280287746E-3</v>
      </c>
      <c r="N79" s="6">
        <f t="shared" si="32"/>
        <v>3.2290727676380112E-3</v>
      </c>
      <c r="P79" s="6">
        <v>2031</v>
      </c>
      <c r="Q79" s="6">
        <f t="shared" si="33"/>
        <v>0</v>
      </c>
      <c r="R79" s="6">
        <f t="shared" si="33"/>
        <v>0</v>
      </c>
      <c r="S79" s="6">
        <f t="shared" si="33"/>
        <v>0</v>
      </c>
      <c r="U79" s="6">
        <v>2031</v>
      </c>
      <c r="V79" s="6">
        <f t="shared" si="34"/>
        <v>8.1986605206314251E-3</v>
      </c>
      <c r="W79" s="6">
        <f t="shared" si="34"/>
        <v>2.0469040880368754E-2</v>
      </c>
      <c r="X79" s="6">
        <f t="shared" si="34"/>
        <v>3.2739421240106002E-2</v>
      </c>
      <c r="Z79" s="6">
        <v>2031</v>
      </c>
      <c r="AA79" s="6">
        <f t="shared" si="35"/>
        <v>1.5760044263980966E-4</v>
      </c>
      <c r="AB79" s="6">
        <f t="shared" si="35"/>
        <v>3.9347035958381529E-4</v>
      </c>
      <c r="AC79" s="6">
        <f t="shared" si="35"/>
        <v>6.2934027652782087E-4</v>
      </c>
      <c r="AE79" s="6">
        <v>2031</v>
      </c>
      <c r="AF79" s="6">
        <f t="shared" si="36"/>
        <v>1.1349136190617964E-4</v>
      </c>
      <c r="AG79" s="6">
        <f t="shared" si="36"/>
        <v>2.8334620278281709E-4</v>
      </c>
      <c r="AH79" s="6">
        <f t="shared" si="36"/>
        <v>4.532010436594545E-4</v>
      </c>
      <c r="AJ79" s="6">
        <v>2031</v>
      </c>
      <c r="AK79" s="6">
        <f t="shared" si="37"/>
        <v>3.1261827851003521E-4</v>
      </c>
      <c r="AL79" s="6">
        <f t="shared" si="37"/>
        <v>7.8049289962302368E-4</v>
      </c>
      <c r="AM79" s="6">
        <f t="shared" si="37"/>
        <v>1.248367520736012E-3</v>
      </c>
      <c r="AO79" s="6">
        <v>2031</v>
      </c>
      <c r="AP79" s="6">
        <f t="shared" si="38"/>
        <v>9.6115537488149737E-3</v>
      </c>
      <c r="AQ79" s="6">
        <f t="shared" si="30"/>
        <v>2.3996515786118101E-2</v>
      </c>
      <c r="AR79" s="6">
        <f t="shared" si="30"/>
        <v>3.8381477823421141E-2</v>
      </c>
    </row>
    <row r="80" spans="4:44" x14ac:dyDescent="0.25">
      <c r="F80" s="6">
        <v>2032</v>
      </c>
      <c r="G80" s="6">
        <f t="shared" si="31"/>
        <v>2.3122521213801126E-5</v>
      </c>
      <c r="H80" s="6">
        <f t="shared" si="31"/>
        <v>5.4751838752133304E-5</v>
      </c>
      <c r="I80" s="6">
        <f t="shared" si="31"/>
        <v>8.638115629046516E-5</v>
      </c>
      <c r="K80" s="6">
        <v>2032</v>
      </c>
      <c r="L80" s="6">
        <f t="shared" si="32"/>
        <v>9.0970851705465675E-4</v>
      </c>
      <c r="M80" s="6">
        <f t="shared" si="32"/>
        <v>2.1540996146860491E-3</v>
      </c>
      <c r="N80" s="6">
        <f t="shared" si="32"/>
        <v>3.3984907123174317E-3</v>
      </c>
      <c r="P80" s="6">
        <v>2032</v>
      </c>
      <c r="Q80" s="6">
        <f t="shared" si="33"/>
        <v>0</v>
      </c>
      <c r="R80" s="6">
        <f t="shared" si="33"/>
        <v>0</v>
      </c>
      <c r="S80" s="6">
        <f t="shared" si="33"/>
        <v>0</v>
      </c>
      <c r="U80" s="6">
        <v>2032</v>
      </c>
      <c r="V80" s="6">
        <f t="shared" si="34"/>
        <v>9.2234930857103305E-3</v>
      </c>
      <c r="W80" s="6">
        <f t="shared" si="34"/>
        <v>2.184031756272347E-2</v>
      </c>
      <c r="X80" s="6">
        <f t="shared" si="34"/>
        <v>3.4457142039736523E-2</v>
      </c>
      <c r="Z80" s="6">
        <v>2032</v>
      </c>
      <c r="AA80" s="6">
        <f t="shared" si="35"/>
        <v>1.7730049796978539E-4</v>
      </c>
      <c r="AB80" s="6">
        <f t="shared" si="35"/>
        <v>4.198300084041219E-4</v>
      </c>
      <c r="AC80" s="6">
        <f t="shared" si="35"/>
        <v>6.6235951883845707E-4</v>
      </c>
      <c r="AE80" s="6">
        <v>2032</v>
      </c>
      <c r="AF80" s="6">
        <f t="shared" si="36"/>
        <v>1.2767778214445178E-4</v>
      </c>
      <c r="AG80" s="6">
        <f t="shared" si="36"/>
        <v>3.0232833502734602E-4</v>
      </c>
      <c r="AH80" s="6">
        <f t="shared" si="36"/>
        <v>4.7697888791024031E-4</v>
      </c>
      <c r="AJ80" s="6">
        <v>2032</v>
      </c>
      <c r="AK80" s="6">
        <f t="shared" si="37"/>
        <v>3.5169556332379122E-4</v>
      </c>
      <c r="AL80" s="6">
        <f t="shared" si="37"/>
        <v>8.3278024030750987E-4</v>
      </c>
      <c r="AM80" s="6">
        <f t="shared" si="37"/>
        <v>1.3138649172912259E-3</v>
      </c>
      <c r="AO80" s="6">
        <v>2032</v>
      </c>
      <c r="AP80" s="6">
        <f t="shared" si="38"/>
        <v>1.0812997967416816E-2</v>
      </c>
      <c r="AQ80" s="6">
        <f t="shared" si="30"/>
        <v>2.5604107599900627E-2</v>
      </c>
      <c r="AR80" s="6">
        <f t="shared" si="30"/>
        <v>4.0395217232384345E-2</v>
      </c>
    </row>
    <row r="81" spans="6:44" x14ac:dyDescent="0.25">
      <c r="F81" s="6">
        <v>2033</v>
      </c>
      <c r="G81" s="6">
        <f t="shared" si="31"/>
        <v>2.5691690237556949E-5</v>
      </c>
      <c r="H81" s="6">
        <f t="shared" si="31"/>
        <v>5.8254944270753272E-5</v>
      </c>
      <c r="I81" s="6">
        <f t="shared" si="31"/>
        <v>9.0818198303949593E-5</v>
      </c>
      <c r="K81" s="6">
        <v>2033</v>
      </c>
      <c r="L81" s="6">
        <f t="shared" si="32"/>
        <v>1.0107872411718431E-3</v>
      </c>
      <c r="M81" s="6">
        <f t="shared" si="32"/>
        <v>2.2919221685919599E-3</v>
      </c>
      <c r="N81" s="6">
        <f t="shared" si="32"/>
        <v>3.5730570960120769E-3</v>
      </c>
      <c r="P81" s="6">
        <v>2033</v>
      </c>
      <c r="Q81" s="6">
        <f t="shared" si="33"/>
        <v>0</v>
      </c>
      <c r="R81" s="6">
        <f t="shared" si="33"/>
        <v>0</v>
      </c>
      <c r="S81" s="6">
        <f t="shared" si="33"/>
        <v>0</v>
      </c>
      <c r="U81" s="6">
        <v>2033</v>
      </c>
      <c r="V81" s="6">
        <f t="shared" si="34"/>
        <v>1.0248325650789239E-2</v>
      </c>
      <c r="W81" s="6">
        <f t="shared" si="34"/>
        <v>2.3237694139038194E-2</v>
      </c>
      <c r="X81" s="6">
        <f t="shared" si="34"/>
        <v>3.622706262728706E-2</v>
      </c>
      <c r="Z81" s="6">
        <v>2033</v>
      </c>
      <c r="AA81" s="6">
        <f t="shared" si="35"/>
        <v>1.9700055329976242E-4</v>
      </c>
      <c r="AB81" s="6">
        <f t="shared" si="35"/>
        <v>4.4669136781856655E-4</v>
      </c>
      <c r="AC81" s="6">
        <f t="shared" si="35"/>
        <v>6.9638218233737074E-4</v>
      </c>
      <c r="AE81" s="6">
        <v>2033</v>
      </c>
      <c r="AF81" s="6">
        <f t="shared" si="36"/>
        <v>1.418642023827239E-4</v>
      </c>
      <c r="AG81" s="6">
        <f t="shared" si="36"/>
        <v>3.2167175952244086E-4</v>
      </c>
      <c r="AH81" s="6">
        <f t="shared" si="36"/>
        <v>5.0147931666215785E-4</v>
      </c>
      <c r="AJ81" s="6">
        <v>2033</v>
      </c>
      <c r="AK81" s="6">
        <f t="shared" si="37"/>
        <v>3.9077284813754463E-4</v>
      </c>
      <c r="AL81" s="6">
        <f t="shared" si="37"/>
        <v>8.8606278062228986E-4</v>
      </c>
      <c r="AM81" s="6">
        <f t="shared" si="37"/>
        <v>1.381352713107035E-3</v>
      </c>
      <c r="AO81" s="6">
        <v>2033</v>
      </c>
      <c r="AP81" s="6">
        <f t="shared" si="38"/>
        <v>1.2014442186018669E-2</v>
      </c>
      <c r="AQ81" s="6">
        <f t="shared" si="30"/>
        <v>2.7242297159864204E-2</v>
      </c>
      <c r="AR81" s="6">
        <f t="shared" si="30"/>
        <v>4.2470152133709652E-2</v>
      </c>
    </row>
    <row r="82" spans="6:44" x14ac:dyDescent="0.25">
      <c r="F82" s="6">
        <v>2034</v>
      </c>
      <c r="G82" s="6">
        <f t="shared" si="31"/>
        <v>2.8260859261312612E-5</v>
      </c>
      <c r="H82" s="6">
        <f t="shared" si="31"/>
        <v>6.1825468386198206E-5</v>
      </c>
      <c r="I82" s="6">
        <f t="shared" si="31"/>
        <v>9.5390077511083794E-5</v>
      </c>
      <c r="K82" s="6">
        <v>2034</v>
      </c>
      <c r="L82" s="6">
        <f t="shared" si="32"/>
        <v>1.1118659652890296E-3</v>
      </c>
      <c r="M82" s="6">
        <f t="shared" si="32"/>
        <v>2.4323971699179675E-3</v>
      </c>
      <c r="N82" s="6">
        <f t="shared" si="32"/>
        <v>3.7529283745469056E-3</v>
      </c>
      <c r="P82" s="6">
        <v>2034</v>
      </c>
      <c r="Q82" s="6">
        <f t="shared" si="33"/>
        <v>0</v>
      </c>
      <c r="R82" s="6">
        <f t="shared" si="33"/>
        <v>0</v>
      </c>
      <c r="S82" s="6">
        <f t="shared" si="33"/>
        <v>0</v>
      </c>
      <c r="U82" s="6">
        <v>2034</v>
      </c>
      <c r="V82" s="6">
        <f t="shared" si="34"/>
        <v>1.1273158215868146E-2</v>
      </c>
      <c r="W82" s="6">
        <f t="shared" si="34"/>
        <v>2.4661963758542738E-2</v>
      </c>
      <c r="X82" s="6">
        <f t="shared" si="34"/>
        <v>3.8050769301217327E-2</v>
      </c>
      <c r="Z82" s="6">
        <v>2034</v>
      </c>
      <c r="AA82" s="6">
        <f t="shared" si="35"/>
        <v>2.1670060862973812E-4</v>
      </c>
      <c r="AB82" s="6">
        <f t="shared" si="35"/>
        <v>4.7406968430179132E-4</v>
      </c>
      <c r="AC82" s="6">
        <f t="shared" si="35"/>
        <v>7.3143875997384324E-4</v>
      </c>
      <c r="AE82" s="6">
        <v>2034</v>
      </c>
      <c r="AF82" s="6">
        <f t="shared" si="36"/>
        <v>1.5605062262099607E-4</v>
      </c>
      <c r="AG82" s="6">
        <f t="shared" si="36"/>
        <v>3.4138745557210805E-4</v>
      </c>
      <c r="AH82" s="6">
        <f t="shared" si="36"/>
        <v>5.2672428852322008E-4</v>
      </c>
      <c r="AJ82" s="6">
        <v>2034</v>
      </c>
      <c r="AK82" s="6">
        <f t="shared" si="37"/>
        <v>4.2985013295130064E-4</v>
      </c>
      <c r="AL82" s="6">
        <f t="shared" si="37"/>
        <v>9.4037076367186755E-4</v>
      </c>
      <c r="AM82" s="6">
        <f t="shared" si="37"/>
        <v>1.4508913943924321E-3</v>
      </c>
      <c r="AO82" s="6">
        <v>2034</v>
      </c>
      <c r="AP82" s="6">
        <f t="shared" si="38"/>
        <v>1.3215886404620524E-2</v>
      </c>
      <c r="AQ82" s="6">
        <f t="shared" si="30"/>
        <v>2.8912014300392669E-2</v>
      </c>
      <c r="AR82" s="6">
        <f t="shared" si="30"/>
        <v>4.460814219616481E-2</v>
      </c>
    </row>
    <row r="83" spans="6:44" x14ac:dyDescent="0.25">
      <c r="F83" s="6">
        <v>2035</v>
      </c>
      <c r="G83" s="6">
        <f t="shared" si="31"/>
        <v>3.0830028285068272E-5</v>
      </c>
      <c r="H83" s="6">
        <f t="shared" si="31"/>
        <v>6.546545988105061E-5</v>
      </c>
      <c r="I83" s="6">
        <f t="shared" si="31"/>
        <v>1.0010089147703293E-4</v>
      </c>
      <c r="K83" s="6">
        <v>2035</v>
      </c>
      <c r="L83" s="6">
        <f t="shared" si="32"/>
        <v>1.212944689406216E-3</v>
      </c>
      <c r="M83" s="6">
        <f t="shared" si="32"/>
        <v>2.5756052238432216E-3</v>
      </c>
      <c r="N83" s="6">
        <f t="shared" si="32"/>
        <v>3.938265758280218E-3</v>
      </c>
      <c r="P83" s="6">
        <v>2035</v>
      </c>
      <c r="Q83" s="6">
        <f t="shared" si="33"/>
        <v>0</v>
      </c>
      <c r="R83" s="6">
        <f t="shared" si="33"/>
        <v>0</v>
      </c>
      <c r="S83" s="6">
        <f t="shared" si="33"/>
        <v>0</v>
      </c>
      <c r="U83" s="6">
        <v>2035</v>
      </c>
      <c r="V83" s="6">
        <f t="shared" si="34"/>
        <v>1.2297990780947137E-2</v>
      </c>
      <c r="W83" s="6">
        <f t="shared" si="34"/>
        <v>2.61139436734656E-2</v>
      </c>
      <c r="X83" s="6">
        <f t="shared" si="34"/>
        <v>3.9929896565983981E-2</v>
      </c>
      <c r="Z83" s="6">
        <v>2035</v>
      </c>
      <c r="AA83" s="6">
        <f t="shared" si="35"/>
        <v>2.3640066395971512E-4</v>
      </c>
      <c r="AB83" s="6">
        <f t="shared" si="35"/>
        <v>5.0198066765329069E-4</v>
      </c>
      <c r="AC83" s="6">
        <f t="shared" si="35"/>
        <v>7.6756067134686745E-4</v>
      </c>
      <c r="AE83" s="6">
        <v>2035</v>
      </c>
      <c r="AF83" s="6">
        <f t="shared" si="36"/>
        <v>1.7023704285926819E-4</v>
      </c>
      <c r="AG83" s="6">
        <f t="shared" si="36"/>
        <v>3.6148673613023527E-4</v>
      </c>
      <c r="AH83" s="6">
        <f t="shared" si="36"/>
        <v>5.5273642940119978E-4</v>
      </c>
      <c r="AJ83" s="6">
        <v>2035</v>
      </c>
      <c r="AK83" s="6">
        <f t="shared" si="37"/>
        <v>4.6892741776505411E-4</v>
      </c>
      <c r="AL83" s="6">
        <f t="shared" si="37"/>
        <v>9.9573535161791835E-4</v>
      </c>
      <c r="AM83" s="6">
        <f t="shared" si="37"/>
        <v>1.5225432854707802E-3</v>
      </c>
      <c r="AO83" s="6">
        <v>2035</v>
      </c>
      <c r="AP83" s="6">
        <f t="shared" si="38"/>
        <v>1.4417330623222459E-2</v>
      </c>
      <c r="AQ83" s="6">
        <f t="shared" si="30"/>
        <v>3.0614217112591314E-2</v>
      </c>
      <c r="AR83" s="6">
        <f t="shared" si="30"/>
        <v>4.6811103601960079E-2</v>
      </c>
    </row>
    <row r="84" spans="6:44" x14ac:dyDescent="0.25">
      <c r="F84" s="6">
        <v>2036</v>
      </c>
      <c r="G84" s="6">
        <f t="shared" si="31"/>
        <v>3.3399197308823939E-5</v>
      </c>
      <c r="H84" s="6">
        <f t="shared" si="31"/>
        <v>6.9177029798311908E-5</v>
      </c>
      <c r="I84" s="6">
        <f t="shared" si="31"/>
        <v>1.0495486228779971E-4</v>
      </c>
      <c r="K84" s="6">
        <v>2036</v>
      </c>
      <c r="L84" s="6">
        <f t="shared" si="32"/>
        <v>1.314023413523402E-3</v>
      </c>
      <c r="M84" s="6">
        <f t="shared" si="32"/>
        <v>2.7216293850562765E-3</v>
      </c>
      <c r="N84" s="6">
        <f t="shared" si="32"/>
        <v>4.1292353565891508E-3</v>
      </c>
      <c r="P84" s="6">
        <v>2036</v>
      </c>
      <c r="Q84" s="6">
        <f t="shared" si="33"/>
        <v>0</v>
      </c>
      <c r="R84" s="6">
        <f t="shared" si="33"/>
        <v>0</v>
      </c>
      <c r="S84" s="6">
        <f t="shared" si="33"/>
        <v>0</v>
      </c>
      <c r="U84" s="6">
        <v>2036</v>
      </c>
      <c r="V84" s="6">
        <f t="shared" si="34"/>
        <v>1.3322823346026042E-2</v>
      </c>
      <c r="W84" s="6">
        <f t="shared" si="34"/>
        <v>2.7594475971498732E-2</v>
      </c>
      <c r="X84" s="6">
        <f t="shared" si="34"/>
        <v>4.1866128596971419E-2</v>
      </c>
      <c r="Z84" s="6">
        <v>2036</v>
      </c>
      <c r="AA84" s="6">
        <f t="shared" si="35"/>
        <v>2.5610071928969084E-4</v>
      </c>
      <c r="AB84" s="6">
        <f t="shared" si="35"/>
        <v>5.3044050507739221E-4</v>
      </c>
      <c r="AC84" s="6">
        <f t="shared" si="35"/>
        <v>8.0478029086509216E-4</v>
      </c>
      <c r="AE84" s="6">
        <v>2036</v>
      </c>
      <c r="AF84" s="6">
        <f t="shared" si="36"/>
        <v>1.8442346309754159E-4</v>
      </c>
      <c r="AG84" s="6">
        <f t="shared" si="36"/>
        <v>3.8198125793986954E-4</v>
      </c>
      <c r="AH84" s="6">
        <f t="shared" si="36"/>
        <v>5.7953905278219746E-4</v>
      </c>
      <c r="AJ84" s="6">
        <v>2036</v>
      </c>
      <c r="AK84" s="6">
        <f t="shared" si="37"/>
        <v>5.0800470257880747E-4</v>
      </c>
      <c r="AL84" s="6">
        <f t="shared" si="37"/>
        <v>1.052188653608519E-3</v>
      </c>
      <c r="AM84" s="6">
        <f t="shared" si="37"/>
        <v>1.5963726046382329E-3</v>
      </c>
      <c r="AO84" s="6">
        <v>2036</v>
      </c>
      <c r="AP84" s="6">
        <f t="shared" si="38"/>
        <v>1.5618774841824307E-2</v>
      </c>
      <c r="AQ84" s="6">
        <f t="shared" si="30"/>
        <v>3.2349892802979098E-2</v>
      </c>
      <c r="AR84" s="6">
        <f t="shared" si="30"/>
        <v>4.9081010764133896E-2</v>
      </c>
    </row>
    <row r="85" spans="6:44" x14ac:dyDescent="0.25">
      <c r="F85" s="6">
        <v>2037</v>
      </c>
      <c r="G85" s="6">
        <f t="shared" si="31"/>
        <v>3.5968366332579599E-5</v>
      </c>
      <c r="H85" s="6">
        <f t="shared" si="31"/>
        <v>7.2962353333433079E-5</v>
      </c>
      <c r="I85" s="6">
        <f t="shared" si="31"/>
        <v>1.099563403342864E-4</v>
      </c>
      <c r="K85" s="6">
        <v>2037</v>
      </c>
      <c r="L85" s="6">
        <f t="shared" si="32"/>
        <v>1.4151021376405885E-3</v>
      </c>
      <c r="M85" s="6">
        <f t="shared" si="32"/>
        <v>2.8705552321932172E-3</v>
      </c>
      <c r="N85" s="6">
        <f t="shared" si="32"/>
        <v>4.3260083267458354E-3</v>
      </c>
      <c r="P85" s="6">
        <v>2037</v>
      </c>
      <c r="Q85" s="6">
        <f t="shared" si="33"/>
        <v>0</v>
      </c>
      <c r="R85" s="6">
        <f t="shared" si="33"/>
        <v>0</v>
      </c>
      <c r="S85" s="6">
        <f t="shared" si="33"/>
        <v>0</v>
      </c>
      <c r="U85" s="6">
        <v>2037</v>
      </c>
      <c r="V85" s="6">
        <f t="shared" si="34"/>
        <v>1.4347655911104951E-2</v>
      </c>
      <c r="W85" s="6">
        <f t="shared" si="34"/>
        <v>2.9104428330522923E-2</v>
      </c>
      <c r="X85" s="6">
        <f t="shared" si="34"/>
        <v>4.3861200749940973E-2</v>
      </c>
      <c r="Z85" s="6">
        <v>2037</v>
      </c>
      <c r="AA85" s="6">
        <f t="shared" si="35"/>
        <v>2.7580077461966657E-4</v>
      </c>
      <c r="AB85" s="6">
        <f t="shared" si="35"/>
        <v>5.5946587569109254E-4</v>
      </c>
      <c r="AC85" s="6">
        <f t="shared" si="35"/>
        <v>8.4313097676251721E-4</v>
      </c>
      <c r="AE85" s="6">
        <v>2037</v>
      </c>
      <c r="AF85" s="6">
        <f t="shared" si="36"/>
        <v>1.9860988333581374E-4</v>
      </c>
      <c r="AG85" s="6">
        <f t="shared" si="36"/>
        <v>4.0288303198062581E-4</v>
      </c>
      <c r="AH85" s="6">
        <f t="shared" si="36"/>
        <v>6.0715618062543656E-4</v>
      </c>
      <c r="AJ85" s="6">
        <v>2037</v>
      </c>
      <c r="AK85" s="6">
        <f t="shared" si="37"/>
        <v>5.4708198739256348E-4</v>
      </c>
      <c r="AL85" s="6">
        <f t="shared" si="37"/>
        <v>1.1097637545561022E-3</v>
      </c>
      <c r="AM85" s="6">
        <f t="shared" si="37"/>
        <v>1.6724455217196439E-3</v>
      </c>
      <c r="AO85" s="6">
        <v>2037</v>
      </c>
      <c r="AP85" s="6">
        <f t="shared" si="38"/>
        <v>1.6820219060426165E-2</v>
      </c>
      <c r="AQ85" s="6">
        <f t="shared" si="30"/>
        <v>3.4120058578277393E-2</v>
      </c>
      <c r="AR85" s="6">
        <f t="shared" si="30"/>
        <v>5.1419898096128687E-2</v>
      </c>
    </row>
    <row r="86" spans="6:44" x14ac:dyDescent="0.25">
      <c r="F86" s="6">
        <v>2038</v>
      </c>
      <c r="G86" s="6">
        <f t="shared" si="31"/>
        <v>3.8537535356335266E-5</v>
      </c>
      <c r="H86" s="6">
        <f t="shared" si="31"/>
        <v>7.6823671783842265E-5</v>
      </c>
      <c r="I86" s="6">
        <f t="shared" si="31"/>
        <v>1.1510980821134928E-4</v>
      </c>
      <c r="K86" s="6">
        <v>2038</v>
      </c>
      <c r="L86" s="6">
        <f t="shared" si="32"/>
        <v>1.5161808617577645E-3</v>
      </c>
      <c r="M86" s="6">
        <f t="shared" si="32"/>
        <v>3.022470944537811E-3</v>
      </c>
      <c r="N86" s="6">
        <f t="shared" si="32"/>
        <v>4.5287610273178468E-3</v>
      </c>
      <c r="P86" s="6">
        <v>2038</v>
      </c>
      <c r="Q86" s="6">
        <f t="shared" si="33"/>
        <v>0</v>
      </c>
      <c r="R86" s="6">
        <f t="shared" si="33"/>
        <v>0</v>
      </c>
      <c r="S86" s="6">
        <f t="shared" si="33"/>
        <v>0</v>
      </c>
      <c r="U86" s="6">
        <v>2038</v>
      </c>
      <c r="V86" s="6">
        <f t="shared" si="34"/>
        <v>1.537248847618386E-2</v>
      </c>
      <c r="W86" s="6">
        <f t="shared" si="34"/>
        <v>3.0644694796267104E-2</v>
      </c>
      <c r="X86" s="6">
        <f t="shared" si="34"/>
        <v>4.5916901116350266E-2</v>
      </c>
      <c r="Z86" s="6">
        <v>2038</v>
      </c>
      <c r="AA86" s="6">
        <f t="shared" si="35"/>
        <v>2.955008299496436E-4</v>
      </c>
      <c r="AB86" s="6">
        <f t="shared" si="35"/>
        <v>5.8907396547279185E-4</v>
      </c>
      <c r="AC86" s="6">
        <f t="shared" si="35"/>
        <v>8.826471009959415E-4</v>
      </c>
      <c r="AE86" s="6">
        <v>2038</v>
      </c>
      <c r="AF86" s="6">
        <f t="shared" si="36"/>
        <v>2.1279630357408589E-4</v>
      </c>
      <c r="AG86" s="6">
        <f t="shared" si="36"/>
        <v>4.2420443423356953E-4</v>
      </c>
      <c r="AH86" s="6">
        <f t="shared" si="36"/>
        <v>6.3561256489305456E-4</v>
      </c>
      <c r="AJ86" s="6">
        <v>2038</v>
      </c>
      <c r="AK86" s="6">
        <f t="shared" si="37"/>
        <v>5.8615927220631689E-4</v>
      </c>
      <c r="AL86" s="6">
        <f t="shared" si="37"/>
        <v>1.1684947447899315E-3</v>
      </c>
      <c r="AM86" s="6">
        <f t="shared" si="37"/>
        <v>1.7508302173735431E-3</v>
      </c>
      <c r="AO86" s="6">
        <v>2038</v>
      </c>
      <c r="AP86" s="6">
        <f t="shared" si="38"/>
        <v>1.8021663279028006E-2</v>
      </c>
      <c r="AQ86" s="6">
        <f t="shared" si="30"/>
        <v>3.5925762557085052E-2</v>
      </c>
      <c r="AR86" s="6">
        <f t="shared" si="30"/>
        <v>5.3829861835142004E-2</v>
      </c>
    </row>
    <row r="87" spans="6:44" x14ac:dyDescent="0.25">
      <c r="F87" s="6">
        <v>2039</v>
      </c>
      <c r="G87" s="6">
        <f t="shared" si="31"/>
        <v>4.1106704380090926E-5</v>
      </c>
      <c r="H87" s="6">
        <f t="shared" si="31"/>
        <v>8.0763294557716894E-5</v>
      </c>
      <c r="I87" s="6">
        <f t="shared" si="31"/>
        <v>1.2041988473534271E-4</v>
      </c>
      <c r="K87" s="6">
        <v>2039</v>
      </c>
      <c r="L87" s="6">
        <f t="shared" si="32"/>
        <v>1.617259585874951E-3</v>
      </c>
      <c r="M87" s="6">
        <f t="shared" si="32"/>
        <v>3.1774673810525751E-3</v>
      </c>
      <c r="N87" s="6">
        <f t="shared" si="32"/>
        <v>4.7376751762301895E-3</v>
      </c>
      <c r="P87" s="6">
        <v>2039</v>
      </c>
      <c r="Q87" s="6">
        <f t="shared" si="33"/>
        <v>0</v>
      </c>
      <c r="R87" s="6">
        <f t="shared" si="33"/>
        <v>0</v>
      </c>
      <c r="S87" s="6">
        <f t="shared" si="33"/>
        <v>0</v>
      </c>
      <c r="U87" s="6">
        <v>2039</v>
      </c>
      <c r="V87" s="6">
        <f t="shared" si="34"/>
        <v>1.639732104126285E-2</v>
      </c>
      <c r="W87" s="6">
        <f t="shared" si="34"/>
        <v>3.2216196583600379E-2</v>
      </c>
      <c r="X87" s="6">
        <f t="shared" si="34"/>
        <v>4.8035072125937835E-2</v>
      </c>
      <c r="Z87" s="6">
        <v>2039</v>
      </c>
      <c r="AA87" s="6">
        <f t="shared" si="35"/>
        <v>3.1520088527961932E-4</v>
      </c>
      <c r="AB87" s="6">
        <f t="shared" si="35"/>
        <v>6.1928248266529301E-4</v>
      </c>
      <c r="AC87" s="6">
        <f t="shared" si="35"/>
        <v>9.2336408005096562E-4</v>
      </c>
      <c r="AE87" s="6">
        <v>2039</v>
      </c>
      <c r="AF87" s="6">
        <f t="shared" si="36"/>
        <v>2.2698272381235801E-4</v>
      </c>
      <c r="AG87" s="6">
        <f t="shared" si="36"/>
        <v>4.4595821677324593E-4</v>
      </c>
      <c r="AH87" s="6">
        <f t="shared" si="36"/>
        <v>6.6493370973413381E-4</v>
      </c>
      <c r="AJ87" s="6">
        <v>2039</v>
      </c>
      <c r="AK87" s="6">
        <f t="shared" si="37"/>
        <v>6.2523655702007301E-4</v>
      </c>
      <c r="AL87" s="6">
        <f t="shared" si="37"/>
        <v>1.2284167506096974E-3</v>
      </c>
      <c r="AM87" s="6">
        <f t="shared" si="37"/>
        <v>1.8315969441993218E-3</v>
      </c>
      <c r="AO87" s="6">
        <v>2039</v>
      </c>
      <c r="AP87" s="6">
        <f t="shared" si="38"/>
        <v>1.922310749762994E-2</v>
      </c>
      <c r="AQ87" s="6">
        <f t="shared" si="30"/>
        <v>3.7768084709258909E-2</v>
      </c>
      <c r="AR87" s="6">
        <f t="shared" si="30"/>
        <v>5.6313061920887787E-2</v>
      </c>
    </row>
    <row r="88" spans="6:44" x14ac:dyDescent="0.25">
      <c r="F88" s="6">
        <v>2040</v>
      </c>
      <c r="G88" s="6">
        <f t="shared" si="31"/>
        <v>4.3675873403846755E-5</v>
      </c>
      <c r="H88" s="6">
        <f t="shared" si="31"/>
        <v>8.4783601243799855E-5</v>
      </c>
      <c r="I88" s="6">
        <f t="shared" si="31"/>
        <v>1.2589132908375281E-4</v>
      </c>
      <c r="K88" s="6">
        <v>2040</v>
      </c>
      <c r="L88" s="6">
        <f t="shared" si="32"/>
        <v>1.7183383099921375E-3</v>
      </c>
      <c r="M88" s="6">
        <f t="shared" si="32"/>
        <v>3.3356381618114854E-3</v>
      </c>
      <c r="N88" s="6">
        <f t="shared" si="32"/>
        <v>4.9529380136308235E-3</v>
      </c>
      <c r="P88" s="6">
        <v>2040</v>
      </c>
      <c r="Q88" s="6">
        <f t="shared" si="33"/>
        <v>0</v>
      </c>
      <c r="R88" s="6">
        <f t="shared" si="33"/>
        <v>0</v>
      </c>
      <c r="S88" s="6">
        <f t="shared" si="33"/>
        <v>0</v>
      </c>
      <c r="U88" s="6">
        <v>2040</v>
      </c>
      <c r="V88" s="6">
        <f t="shared" si="34"/>
        <v>1.7422153606341754E-2</v>
      </c>
      <c r="W88" s="6">
        <f t="shared" si="34"/>
        <v>3.3819882902174761E-2</v>
      </c>
      <c r="X88" s="6">
        <f t="shared" si="34"/>
        <v>5.0217612198007855E-2</v>
      </c>
      <c r="Z88" s="6">
        <v>2040</v>
      </c>
      <c r="AA88" s="6">
        <f t="shared" si="35"/>
        <v>3.34900940609595E-4</v>
      </c>
      <c r="AB88" s="6">
        <f t="shared" si="35"/>
        <v>6.5010967364688519E-4</v>
      </c>
      <c r="AC88" s="6">
        <f t="shared" si="35"/>
        <v>9.6531840668417413E-4</v>
      </c>
      <c r="AE88" s="6">
        <v>2040</v>
      </c>
      <c r="AF88" s="6">
        <f t="shared" si="36"/>
        <v>2.4116914405063013E-4</v>
      </c>
      <c r="AG88" s="6">
        <f t="shared" si="36"/>
        <v>4.681575191967723E-4</v>
      </c>
      <c r="AH88" s="6">
        <f t="shared" si="36"/>
        <v>6.9514589434291449E-4</v>
      </c>
      <c r="AJ88" s="6">
        <v>2040</v>
      </c>
      <c r="AK88" s="6">
        <f t="shared" si="37"/>
        <v>6.6431384183382632E-4</v>
      </c>
      <c r="AL88" s="6">
        <f t="shared" si="37"/>
        <v>1.289565965767619E-3</v>
      </c>
      <c r="AM88" s="6">
        <f t="shared" si="37"/>
        <v>1.914818089701409E-3</v>
      </c>
      <c r="AO88" s="6">
        <v>2040</v>
      </c>
      <c r="AP88" s="6">
        <f t="shared" si="38"/>
        <v>2.0424551716231788E-2</v>
      </c>
      <c r="AQ88" s="6">
        <f t="shared" si="38"/>
        <v>3.9648137823841322E-2</v>
      </c>
      <c r="AR88" s="6">
        <f t="shared" si="38"/>
        <v>5.8871723931450931E-2</v>
      </c>
    </row>
    <row r="89" spans="6:44" x14ac:dyDescent="0.25">
      <c r="F89" s="6">
        <v>2041</v>
      </c>
      <c r="G89" s="6">
        <f t="shared" ref="G89:I98" si="39">($G$2-G58)*0.181/1000</f>
        <v>4.6245042427602415E-5</v>
      </c>
      <c r="H89" s="6">
        <f t="shared" si="39"/>
        <v>8.8659542922942138E-5</v>
      </c>
      <c r="I89" s="6">
        <f t="shared" si="39"/>
        <v>1.3107404341828187E-4</v>
      </c>
      <c r="K89" s="6">
        <v>2041</v>
      </c>
      <c r="L89" s="6">
        <f t="shared" ref="L89:N98" si="40">($H$2-L58)*0.181/1000</f>
        <v>1.8194170341093237E-3</v>
      </c>
      <c r="M89" s="6">
        <f t="shared" si="40"/>
        <v>3.4881291953160146E-3</v>
      </c>
      <c r="N89" s="6">
        <f t="shared" si="40"/>
        <v>5.1568413565226956E-3</v>
      </c>
      <c r="P89" s="6">
        <v>2041</v>
      </c>
      <c r="Q89" s="6">
        <f t="shared" ref="Q89:S98" si="41">($I$2-Q58)*0.181/1000</f>
        <v>0</v>
      </c>
      <c r="R89" s="6">
        <f t="shared" si="41"/>
        <v>0</v>
      </c>
      <c r="S89" s="6">
        <f t="shared" si="41"/>
        <v>0</v>
      </c>
      <c r="U89" s="6">
        <v>2041</v>
      </c>
      <c r="V89" s="6">
        <f t="shared" ref="V89:X98" si="42">($J$2-V58)*0.181/1000</f>
        <v>1.8446986171420661E-2</v>
      </c>
      <c r="W89" s="6">
        <f t="shared" si="42"/>
        <v>3.5365982522870543E-2</v>
      </c>
      <c r="X89" s="6">
        <f t="shared" si="42"/>
        <v>5.2284978874320258E-2</v>
      </c>
      <c r="Z89" s="6">
        <v>2041</v>
      </c>
      <c r="AA89" s="6">
        <f t="shared" ref="AA89:AC98" si="43">($K$2-AA58)*0.181/1000</f>
        <v>3.5460099593957208E-4</v>
      </c>
      <c r="AB89" s="6">
        <f t="shared" si="43"/>
        <v>6.7982989245259247E-4</v>
      </c>
      <c r="AC89" s="6">
        <f t="shared" si="43"/>
        <v>1.0050587889656128E-3</v>
      </c>
      <c r="AE89" s="6">
        <v>2041</v>
      </c>
      <c r="AF89" s="6">
        <f t="shared" ref="AF89:AH98" si="44">($L$2-AF58)*0.181/1000</f>
        <v>2.5535556428890355E-4</v>
      </c>
      <c r="AG89" s="6">
        <f t="shared" si="44"/>
        <v>4.8955966789579735E-4</v>
      </c>
      <c r="AH89" s="6">
        <f t="shared" si="44"/>
        <v>7.2376377150269245E-4</v>
      </c>
      <c r="AJ89" s="6">
        <v>2041</v>
      </c>
      <c r="AK89" s="6">
        <f t="shared" ref="AK89:AM98" si="45">($M$2-AK58)*0.181/1000</f>
        <v>7.0339112664757984E-4</v>
      </c>
      <c r="AL89" s="6">
        <f t="shared" si="45"/>
        <v>1.3485193765852286E-3</v>
      </c>
      <c r="AM89" s="6">
        <f t="shared" si="45"/>
        <v>1.9936476265228747E-3</v>
      </c>
      <c r="AO89" s="6">
        <v>2041</v>
      </c>
      <c r="AP89" s="6">
        <f t="shared" si="38"/>
        <v>2.162599593483364E-2</v>
      </c>
      <c r="AQ89" s="6">
        <f t="shared" si="38"/>
        <v>4.1460680198043109E-2</v>
      </c>
      <c r="AR89" s="6">
        <f t="shared" si="38"/>
        <v>6.1295364461252416E-2</v>
      </c>
    </row>
    <row r="90" spans="6:44" x14ac:dyDescent="0.25">
      <c r="F90" s="6">
        <v>2042</v>
      </c>
      <c r="G90" s="6">
        <f t="shared" si="39"/>
        <v>4.8814211451358075E-5</v>
      </c>
      <c r="H90" s="6">
        <f t="shared" si="39"/>
        <v>9.2607877759545444E-5</v>
      </c>
      <c r="I90" s="6">
        <f t="shared" si="39"/>
        <v>1.3640154406773268E-4</v>
      </c>
      <c r="K90" s="6">
        <v>2042</v>
      </c>
      <c r="L90" s="6">
        <f t="shared" si="40"/>
        <v>1.9204957582265102E-3</v>
      </c>
      <c r="M90" s="6">
        <f t="shared" si="40"/>
        <v>3.6434683902000823E-3</v>
      </c>
      <c r="N90" s="6">
        <f t="shared" si="40"/>
        <v>5.3664410221736444E-3</v>
      </c>
      <c r="P90" s="6">
        <v>2042</v>
      </c>
      <c r="Q90" s="6">
        <f t="shared" si="41"/>
        <v>0</v>
      </c>
      <c r="R90" s="6">
        <f t="shared" si="41"/>
        <v>0</v>
      </c>
      <c r="S90" s="6">
        <f t="shared" si="41"/>
        <v>0</v>
      </c>
      <c r="U90" s="6">
        <v>2042</v>
      </c>
      <c r="V90" s="6">
        <f t="shared" si="42"/>
        <v>1.9471818736499572E-2</v>
      </c>
      <c r="W90" s="6">
        <f t="shared" si="42"/>
        <v>3.6940959521647894E-2</v>
      </c>
      <c r="X90" s="6">
        <f t="shared" si="42"/>
        <v>5.4410100306796209E-2</v>
      </c>
      <c r="Z90" s="6">
        <v>2042</v>
      </c>
      <c r="AA90" s="6">
        <f t="shared" si="43"/>
        <v>3.7430105126954775E-4</v>
      </c>
      <c r="AB90" s="6">
        <f t="shared" si="43"/>
        <v>7.1010521261375998E-4</v>
      </c>
      <c r="AC90" s="6">
        <f t="shared" si="43"/>
        <v>1.045909373957971E-3</v>
      </c>
      <c r="AE90" s="6">
        <v>2042</v>
      </c>
      <c r="AF90" s="6">
        <f t="shared" si="44"/>
        <v>2.695419845271757E-4</v>
      </c>
      <c r="AG90" s="6">
        <f t="shared" si="44"/>
        <v>5.1136155664486312E-4</v>
      </c>
      <c r="AH90" s="6">
        <f t="shared" si="44"/>
        <v>7.5318112876254935E-4</v>
      </c>
      <c r="AJ90" s="6">
        <v>2042</v>
      </c>
      <c r="AK90" s="6">
        <f t="shared" si="45"/>
        <v>7.4246841146133585E-4</v>
      </c>
      <c r="AL90" s="6">
        <f t="shared" si="45"/>
        <v>1.4085738936385568E-3</v>
      </c>
      <c r="AM90" s="6">
        <f t="shared" si="45"/>
        <v>2.074679375815775E-3</v>
      </c>
      <c r="AO90" s="6">
        <v>2042</v>
      </c>
      <c r="AP90" s="6">
        <f t="shared" si="38"/>
        <v>2.2827440153435501E-2</v>
      </c>
      <c r="AQ90" s="6">
        <f t="shared" si="38"/>
        <v>4.33070764525047E-2</v>
      </c>
      <c r="AR90" s="6">
        <f t="shared" si="38"/>
        <v>6.3786712751573882E-2</v>
      </c>
    </row>
    <row r="91" spans="6:44" x14ac:dyDescent="0.25">
      <c r="F91" s="6">
        <v>2043</v>
      </c>
      <c r="G91" s="6">
        <f t="shared" si="39"/>
        <v>5.1383380475113742E-5</v>
      </c>
      <c r="H91" s="6">
        <f t="shared" si="39"/>
        <v>9.6630628156894394E-5</v>
      </c>
      <c r="I91" s="6">
        <f t="shared" si="39"/>
        <v>1.4187787583867502E-4</v>
      </c>
      <c r="K91" s="6">
        <v>2043</v>
      </c>
      <c r="L91" s="6">
        <f t="shared" si="40"/>
        <v>2.0215744823436962E-3</v>
      </c>
      <c r="M91" s="6">
        <f t="shared" si="40"/>
        <v>3.8017353138030743E-3</v>
      </c>
      <c r="N91" s="6">
        <f t="shared" si="40"/>
        <v>5.5818961452624629E-3</v>
      </c>
      <c r="P91" s="6">
        <v>2043</v>
      </c>
      <c r="Q91" s="6">
        <f t="shared" si="41"/>
        <v>0</v>
      </c>
      <c r="R91" s="6">
        <f t="shared" si="41"/>
        <v>0</v>
      </c>
      <c r="S91" s="6">
        <f t="shared" si="41"/>
        <v>0</v>
      </c>
      <c r="U91" s="6">
        <v>2043</v>
      </c>
      <c r="V91" s="6">
        <f t="shared" si="42"/>
        <v>2.0496651301578479E-2</v>
      </c>
      <c r="W91" s="6">
        <f t="shared" si="42"/>
        <v>3.8545620628125395E-2</v>
      </c>
      <c r="X91" s="6">
        <f t="shared" si="42"/>
        <v>5.6594589954672224E-2</v>
      </c>
      <c r="Z91" s="6">
        <v>2043</v>
      </c>
      <c r="AA91" s="6">
        <f t="shared" si="43"/>
        <v>3.9400110659952483E-4</v>
      </c>
      <c r="AB91" s="6">
        <f t="shared" si="43"/>
        <v>7.4095114165684468E-4</v>
      </c>
      <c r="AC91" s="6">
        <f t="shared" si="43"/>
        <v>1.0879011767141633E-3</v>
      </c>
      <c r="AE91" s="6">
        <v>2043</v>
      </c>
      <c r="AF91" s="6">
        <f t="shared" si="44"/>
        <v>2.8372840476544779E-4</v>
      </c>
      <c r="AG91" s="6">
        <f t="shared" si="44"/>
        <v>5.3357435273682378E-4</v>
      </c>
      <c r="AH91" s="6">
        <f t="shared" si="44"/>
        <v>7.8342030070820102E-4</v>
      </c>
      <c r="AJ91" s="6">
        <v>2043</v>
      </c>
      <c r="AK91" s="6">
        <f t="shared" si="45"/>
        <v>7.8154569627508926E-4</v>
      </c>
      <c r="AL91" s="6">
        <f t="shared" si="45"/>
        <v>1.4697602778578596E-3</v>
      </c>
      <c r="AM91" s="6">
        <f t="shared" si="45"/>
        <v>2.1579748594406302E-3</v>
      </c>
      <c r="AO91" s="6">
        <v>2043</v>
      </c>
      <c r="AP91" s="6">
        <f t="shared" si="38"/>
        <v>2.4028884372037349E-2</v>
      </c>
      <c r="AQ91" s="6">
        <f t="shared" si="38"/>
        <v>4.518827234233689E-2</v>
      </c>
      <c r="AR91" s="6">
        <f t="shared" si="38"/>
        <v>6.6347660312636364E-2</v>
      </c>
    </row>
    <row r="92" spans="6:44" x14ac:dyDescent="0.25">
      <c r="F92" s="6">
        <v>2044</v>
      </c>
      <c r="G92" s="6">
        <f t="shared" si="39"/>
        <v>5.3952549498869402E-5</v>
      </c>
      <c r="H92" s="6">
        <f t="shared" si="39"/>
        <v>1.0072987301691536E-4</v>
      </c>
      <c r="I92" s="6">
        <f t="shared" si="39"/>
        <v>1.4750719653496117E-4</v>
      </c>
      <c r="K92" s="6">
        <v>2044</v>
      </c>
      <c r="L92" s="6">
        <f t="shared" si="40"/>
        <v>2.1226532064608727E-3</v>
      </c>
      <c r="M92" s="6">
        <f t="shared" si="40"/>
        <v>3.9630117562884136E-3</v>
      </c>
      <c r="N92" s="6">
        <f t="shared" si="40"/>
        <v>5.803370306115955E-3</v>
      </c>
      <c r="P92" s="6">
        <v>2044</v>
      </c>
      <c r="Q92" s="6">
        <f t="shared" si="41"/>
        <v>0</v>
      </c>
      <c r="R92" s="6">
        <f t="shared" si="41"/>
        <v>0</v>
      </c>
      <c r="S92" s="6">
        <f t="shared" si="41"/>
        <v>0</v>
      </c>
      <c r="U92" s="6">
        <v>2044</v>
      </c>
      <c r="V92" s="6">
        <f t="shared" si="42"/>
        <v>2.1521483866657469E-2</v>
      </c>
      <c r="W92" s="6">
        <f t="shared" si="42"/>
        <v>4.0180795109032295E-2</v>
      </c>
      <c r="X92" s="6">
        <f t="shared" si="42"/>
        <v>5.8840106351407129E-2</v>
      </c>
      <c r="Z92" s="6">
        <v>2044</v>
      </c>
      <c r="AA92" s="6">
        <f t="shared" si="43"/>
        <v>4.137011619295005E-4</v>
      </c>
      <c r="AB92" s="6">
        <f t="shared" si="43"/>
        <v>7.7238362033256968E-4</v>
      </c>
      <c r="AC92" s="6">
        <f t="shared" si="43"/>
        <v>1.1310660787356374E-3</v>
      </c>
      <c r="AE92" s="6">
        <v>2044</v>
      </c>
      <c r="AF92" s="6">
        <f t="shared" si="44"/>
        <v>2.9791482500371994E-4</v>
      </c>
      <c r="AG92" s="6">
        <f t="shared" si="44"/>
        <v>5.5620953543835934E-4</v>
      </c>
      <c r="AH92" s="6">
        <f t="shared" si="44"/>
        <v>8.1450424587299879E-4</v>
      </c>
      <c r="AJ92" s="6">
        <v>2044</v>
      </c>
      <c r="AK92" s="6">
        <f t="shared" si="45"/>
        <v>8.2062298108884538E-4</v>
      </c>
      <c r="AL92" s="6">
        <f t="shared" si="45"/>
        <v>1.5321101495226659E-3</v>
      </c>
      <c r="AM92" s="6">
        <f t="shared" si="45"/>
        <v>2.243597317956484E-3</v>
      </c>
      <c r="AO92" s="6">
        <v>2044</v>
      </c>
      <c r="AP92" s="6">
        <f t="shared" si="38"/>
        <v>2.5230328590639277E-2</v>
      </c>
      <c r="AQ92" s="6">
        <f t="shared" si="38"/>
        <v>4.710524004363123E-2</v>
      </c>
      <c r="AR92" s="6">
        <f t="shared" si="38"/>
        <v>6.8980151496623163E-2</v>
      </c>
    </row>
    <row r="93" spans="6:44" x14ac:dyDescent="0.25">
      <c r="F93" s="6">
        <v>2045</v>
      </c>
      <c r="G93" s="6">
        <f t="shared" si="39"/>
        <v>5.6521718522625062E-5</v>
      </c>
      <c r="H93" s="6">
        <f t="shared" si="39"/>
        <v>1.0490774931854386E-4</v>
      </c>
      <c r="I93" s="6">
        <f t="shared" si="39"/>
        <v>1.5329378011446249E-4</v>
      </c>
      <c r="K93" s="6">
        <v>2045</v>
      </c>
      <c r="L93" s="6">
        <f t="shared" si="40"/>
        <v>2.2237319305780591E-3</v>
      </c>
      <c r="M93" s="6">
        <f t="shared" si="40"/>
        <v>4.1273817927411785E-3</v>
      </c>
      <c r="N93" s="6">
        <f t="shared" si="40"/>
        <v>6.0310316549042975E-3</v>
      </c>
      <c r="P93" s="6">
        <v>2045</v>
      </c>
      <c r="Q93" s="6">
        <f t="shared" si="41"/>
        <v>0</v>
      </c>
      <c r="R93" s="6">
        <f t="shared" si="41"/>
        <v>0</v>
      </c>
      <c r="S93" s="6">
        <f t="shared" si="41"/>
        <v>0</v>
      </c>
      <c r="U93" s="6">
        <v>2045</v>
      </c>
      <c r="V93" s="6">
        <f t="shared" si="42"/>
        <v>2.2546316431736376E-2</v>
      </c>
      <c r="W93" s="6">
        <f t="shared" si="42"/>
        <v>4.1847335397814586E-2</v>
      </c>
      <c r="X93" s="6">
        <f t="shared" si="42"/>
        <v>6.1148354363892814E-2</v>
      </c>
      <c r="Z93" s="6">
        <v>2045</v>
      </c>
      <c r="AA93" s="6">
        <f t="shared" si="43"/>
        <v>4.3340121725947623E-4</v>
      </c>
      <c r="AB93" s="6">
        <f t="shared" si="43"/>
        <v>8.0441903471864279E-4</v>
      </c>
      <c r="AC93" s="6">
        <f t="shared" si="43"/>
        <v>1.1754368521778083E-3</v>
      </c>
      <c r="AE93" s="6">
        <v>2045</v>
      </c>
      <c r="AF93" s="6">
        <f t="shared" si="44"/>
        <v>3.1210124524199215E-4</v>
      </c>
      <c r="AG93" s="6">
        <f t="shared" si="44"/>
        <v>5.7927890470538495E-4</v>
      </c>
      <c r="AH93" s="6">
        <f t="shared" si="44"/>
        <v>8.4645656416877516E-4</v>
      </c>
      <c r="AJ93" s="6">
        <v>2045</v>
      </c>
      <c r="AK93" s="6">
        <f t="shared" si="45"/>
        <v>8.5970026590259868E-4</v>
      </c>
      <c r="AL93" s="6">
        <f t="shared" si="45"/>
        <v>1.5956560122688649E-3</v>
      </c>
      <c r="AM93" s="6">
        <f t="shared" si="45"/>
        <v>2.3316117586351312E-3</v>
      </c>
      <c r="AO93" s="6">
        <v>2045</v>
      </c>
      <c r="AP93" s="6">
        <f t="shared" si="38"/>
        <v>2.6431772809241128E-2</v>
      </c>
      <c r="AQ93" s="6">
        <f t="shared" si="38"/>
        <v>4.9058978891567205E-2</v>
      </c>
      <c r="AR93" s="6">
        <f t="shared" si="38"/>
        <v>7.1686184973893285E-2</v>
      </c>
    </row>
    <row r="94" spans="6:44" x14ac:dyDescent="0.25">
      <c r="F94" s="6">
        <v>2046</v>
      </c>
      <c r="G94" s="6">
        <f t="shared" si="39"/>
        <v>5.9090887546380884E-5</v>
      </c>
      <c r="H94" s="6">
        <f t="shared" si="39"/>
        <v>1.0916645374018665E-4</v>
      </c>
      <c r="I94" s="6">
        <f t="shared" si="39"/>
        <v>1.5924201993399256E-4</v>
      </c>
      <c r="K94" s="6">
        <v>2046</v>
      </c>
      <c r="L94" s="6">
        <f t="shared" si="40"/>
        <v>2.3248106546952456E-3</v>
      </c>
      <c r="M94" s="6">
        <f t="shared" si="40"/>
        <v>4.2949318470005887E-3</v>
      </c>
      <c r="N94" s="6">
        <f t="shared" si="40"/>
        <v>6.2650530393059426E-3</v>
      </c>
      <c r="P94" s="6">
        <v>2046</v>
      </c>
      <c r="Q94" s="6">
        <f t="shared" si="41"/>
        <v>0</v>
      </c>
      <c r="R94" s="6">
        <f t="shared" si="41"/>
        <v>0</v>
      </c>
      <c r="S94" s="6">
        <f t="shared" si="41"/>
        <v>0</v>
      </c>
      <c r="U94" s="6">
        <v>2046</v>
      </c>
      <c r="V94" s="6">
        <f t="shared" si="42"/>
        <v>2.3571148996815283E-2</v>
      </c>
      <c r="W94" s="6">
        <f t="shared" si="42"/>
        <v>4.3546117741829177E-2</v>
      </c>
      <c r="X94" s="6">
        <f t="shared" si="42"/>
        <v>6.3521086486842987E-2</v>
      </c>
      <c r="Z94" s="6">
        <v>2046</v>
      </c>
      <c r="AA94" s="6">
        <f t="shared" si="43"/>
        <v>4.5310127258945326E-4</v>
      </c>
      <c r="AB94" s="6">
        <f t="shared" si="43"/>
        <v>8.3707422866058779E-4</v>
      </c>
      <c r="AC94" s="6">
        <f t="shared" si="43"/>
        <v>1.2210471847317222E-3</v>
      </c>
      <c r="AE94" s="6">
        <v>2046</v>
      </c>
      <c r="AF94" s="6">
        <f t="shared" si="44"/>
        <v>3.2628766548026424E-4</v>
      </c>
      <c r="AG94" s="6">
        <f t="shared" si="44"/>
        <v>6.0279459014195248E-4</v>
      </c>
      <c r="AH94" s="6">
        <f t="shared" si="44"/>
        <v>8.7930151480364066E-4</v>
      </c>
      <c r="AJ94" s="6">
        <v>2046</v>
      </c>
      <c r="AK94" s="6">
        <f t="shared" si="45"/>
        <v>8.987775507163521E-4</v>
      </c>
      <c r="AL94" s="6">
        <f t="shared" si="45"/>
        <v>1.6604312777665239E-3</v>
      </c>
      <c r="AM94" s="6">
        <f t="shared" si="45"/>
        <v>2.4220850048166935E-3</v>
      </c>
      <c r="AO94" s="6">
        <v>2046</v>
      </c>
      <c r="AP94" s="6">
        <f t="shared" si="38"/>
        <v>2.7633217027842976E-2</v>
      </c>
      <c r="AQ94" s="6">
        <f t="shared" si="38"/>
        <v>5.1050516139139017E-2</v>
      </c>
      <c r="AR94" s="6">
        <f t="shared" si="38"/>
        <v>7.4467815250434971E-2</v>
      </c>
    </row>
    <row r="95" spans="6:44" x14ac:dyDescent="0.25">
      <c r="F95" s="6">
        <v>2047</v>
      </c>
      <c r="G95" s="6">
        <f t="shared" si="39"/>
        <v>6.1660056570136544E-5</v>
      </c>
      <c r="H95" s="6">
        <f t="shared" si="39"/>
        <v>1.1350824432750961E-4</v>
      </c>
      <c r="I95" s="6">
        <f t="shared" si="39"/>
        <v>1.6535643208488252E-4</v>
      </c>
      <c r="K95" s="6">
        <v>2047</v>
      </c>
      <c r="L95" s="6">
        <f t="shared" si="40"/>
        <v>2.425889378812432E-3</v>
      </c>
      <c r="M95" s="6">
        <f t="shared" si="40"/>
        <v>4.4657507572757353E-3</v>
      </c>
      <c r="N95" s="6">
        <f t="shared" si="40"/>
        <v>6.5056121357390294E-3</v>
      </c>
      <c r="P95" s="6">
        <v>2047</v>
      </c>
      <c r="Q95" s="6">
        <f t="shared" si="41"/>
        <v>0</v>
      </c>
      <c r="R95" s="6">
        <f t="shared" si="41"/>
        <v>0</v>
      </c>
      <c r="S95" s="6">
        <f t="shared" si="41"/>
        <v>0</v>
      </c>
      <c r="U95" s="6">
        <v>2047</v>
      </c>
      <c r="V95" s="6">
        <f t="shared" si="42"/>
        <v>2.4595981561894187E-2</v>
      </c>
      <c r="W95" s="6">
        <f t="shared" si="42"/>
        <v>4.5278042867618253E-2</v>
      </c>
      <c r="X95" s="6">
        <f t="shared" si="42"/>
        <v>6.5960104173342318E-2</v>
      </c>
      <c r="Z95" s="6">
        <v>2047</v>
      </c>
      <c r="AA95" s="6">
        <f t="shared" si="43"/>
        <v>4.7280132791942899E-4</v>
      </c>
      <c r="AB95" s="6">
        <f t="shared" si="43"/>
        <v>8.7036651656011762E-4</v>
      </c>
      <c r="AC95" s="6">
        <f t="shared" si="43"/>
        <v>1.2679317052008063E-3</v>
      </c>
      <c r="AE95" s="6">
        <v>2047</v>
      </c>
      <c r="AF95" s="6">
        <f t="shared" si="44"/>
        <v>3.4047408571853763E-4</v>
      </c>
      <c r="AG95" s="6">
        <f t="shared" si="44"/>
        <v>6.2676906020943694E-4</v>
      </c>
      <c r="AH95" s="6">
        <f t="shared" si="44"/>
        <v>9.1306403470033603E-4</v>
      </c>
      <c r="AJ95" s="6">
        <v>2047</v>
      </c>
      <c r="AK95" s="6">
        <f t="shared" si="45"/>
        <v>9.3785483553010822E-4</v>
      </c>
      <c r="AL95" s="6">
        <f t="shared" si="45"/>
        <v>1.7264702910870532E-3</v>
      </c>
      <c r="AM95" s="6">
        <f t="shared" si="45"/>
        <v>2.5150857466439986E-3</v>
      </c>
      <c r="AO95" s="6">
        <v>2047</v>
      </c>
      <c r="AP95" s="6">
        <f t="shared" si="38"/>
        <v>2.8834661246444831E-2</v>
      </c>
      <c r="AQ95" s="6">
        <f t="shared" si="38"/>
        <v>5.3080907737078104E-2</v>
      </c>
      <c r="AR95" s="6">
        <f t="shared" si="38"/>
        <v>7.7327154227711359E-2</v>
      </c>
    </row>
    <row r="96" spans="6:44" x14ac:dyDescent="0.25">
      <c r="F96" s="6">
        <v>2048</v>
      </c>
      <c r="G96" s="6">
        <f t="shared" si="39"/>
        <v>6.4229225593892211E-5</v>
      </c>
      <c r="H96" s="6">
        <f t="shared" si="39"/>
        <v>1.1793544220781616E-4</v>
      </c>
      <c r="I96" s="6">
        <f t="shared" si="39"/>
        <v>1.716416588217401E-4</v>
      </c>
      <c r="K96" s="6">
        <v>2048</v>
      </c>
      <c r="L96" s="6">
        <f t="shared" si="40"/>
        <v>2.5269681029296176E-3</v>
      </c>
      <c r="M96" s="6">
        <f t="shared" si="40"/>
        <v>4.6399298435942883E-3</v>
      </c>
      <c r="N96" s="6">
        <f t="shared" si="40"/>
        <v>6.7528915842589585E-3</v>
      </c>
      <c r="P96" s="6">
        <v>2048</v>
      </c>
      <c r="Q96" s="6">
        <f t="shared" si="41"/>
        <v>0</v>
      </c>
      <c r="R96" s="6">
        <f t="shared" si="41"/>
        <v>0</v>
      </c>
      <c r="S96" s="6">
        <f t="shared" si="41"/>
        <v>0</v>
      </c>
      <c r="U96" s="6">
        <v>2048</v>
      </c>
      <c r="V96" s="6">
        <f t="shared" si="42"/>
        <v>2.5620814126973181E-2</v>
      </c>
      <c r="W96" s="6">
        <f t="shared" si="42"/>
        <v>4.7044036664769896E-2</v>
      </c>
      <c r="X96" s="6">
        <f t="shared" si="42"/>
        <v>6.8467259202566605E-2</v>
      </c>
      <c r="Z96" s="6">
        <v>2048</v>
      </c>
      <c r="AA96" s="6">
        <f t="shared" si="43"/>
        <v>4.9250138324940596E-4</v>
      </c>
      <c r="AB96" s="6">
        <f t="shared" si="43"/>
        <v>9.0431369652078041E-4</v>
      </c>
      <c r="AC96" s="6">
        <f t="shared" si="43"/>
        <v>1.3161260097921551E-3</v>
      </c>
      <c r="AE96" s="6">
        <v>2048</v>
      </c>
      <c r="AF96" s="6">
        <f t="shared" si="44"/>
        <v>3.5466050595680978E-4</v>
      </c>
      <c r="AG96" s="6">
        <f t="shared" si="44"/>
        <v>6.512151316929723E-4</v>
      </c>
      <c r="AH96" s="6">
        <f t="shared" si="44"/>
        <v>9.4776975742913612E-4</v>
      </c>
      <c r="AJ96" s="6">
        <v>2048</v>
      </c>
      <c r="AK96" s="6">
        <f t="shared" si="45"/>
        <v>9.7693212034386163E-4</v>
      </c>
      <c r="AL96" s="6">
        <f t="shared" si="45"/>
        <v>1.7938083567790857E-3</v>
      </c>
      <c r="AM96" s="6">
        <f t="shared" si="45"/>
        <v>2.6106845932143043E-3</v>
      </c>
      <c r="AO96" s="6">
        <v>2048</v>
      </c>
      <c r="AP96" s="6">
        <f t="shared" si="38"/>
        <v>3.0036105465046772E-2</v>
      </c>
      <c r="AQ96" s="6">
        <f t="shared" si="38"/>
        <v>5.5151239135564842E-2</v>
      </c>
      <c r="AR96" s="6">
        <f t="shared" si="38"/>
        <v>8.0266372806082897E-2</v>
      </c>
    </row>
    <row r="97" spans="1:44" x14ac:dyDescent="0.25">
      <c r="F97" s="6">
        <v>2049</v>
      </c>
      <c r="G97" s="6">
        <f t="shared" si="39"/>
        <v>6.6798394617647878E-5</v>
      </c>
      <c r="H97" s="6">
        <f t="shared" si="39"/>
        <v>1.2245043335232171E-4</v>
      </c>
      <c r="I97" s="6">
        <f t="shared" si="39"/>
        <v>1.7810247208699536E-4</v>
      </c>
      <c r="K97" s="6">
        <v>2049</v>
      </c>
      <c r="L97" s="6">
        <f t="shared" si="40"/>
        <v>2.6280468270468041E-3</v>
      </c>
      <c r="M97" s="6">
        <f t="shared" si="40"/>
        <v>4.8175629771355999E-3</v>
      </c>
      <c r="N97" s="6">
        <f t="shared" si="40"/>
        <v>7.0070791272244049E-3</v>
      </c>
      <c r="P97" s="6">
        <v>2049</v>
      </c>
      <c r="Q97" s="6">
        <f t="shared" si="41"/>
        <v>0</v>
      </c>
      <c r="R97" s="6">
        <f t="shared" si="41"/>
        <v>0</v>
      </c>
      <c r="S97" s="6">
        <f t="shared" si="41"/>
        <v>0</v>
      </c>
      <c r="U97" s="6">
        <v>2049</v>
      </c>
      <c r="V97" s="6">
        <f t="shared" si="42"/>
        <v>2.6645646692052084E-2</v>
      </c>
      <c r="W97" s="6">
        <f t="shared" si="42"/>
        <v>4.8845050888882011E-2</v>
      </c>
      <c r="X97" s="6">
        <f t="shared" si="42"/>
        <v>7.1044455085711944E-2</v>
      </c>
      <c r="Z97" s="6">
        <v>2049</v>
      </c>
      <c r="AA97" s="6">
        <f t="shared" si="43"/>
        <v>5.1220143857938169E-4</v>
      </c>
      <c r="AB97" s="6">
        <f t="shared" si="43"/>
        <v>9.3893406386083577E-4</v>
      </c>
      <c r="AC97" s="6">
        <f t="shared" si="43"/>
        <v>1.3656666891422873E-3</v>
      </c>
      <c r="AE97" s="6">
        <v>2049</v>
      </c>
      <c r="AF97" s="6">
        <f t="shared" si="44"/>
        <v>3.6884692619508193E-4</v>
      </c>
      <c r="AG97" s="6">
        <f t="shared" si="44"/>
        <v>6.7614597943237229E-4</v>
      </c>
      <c r="AH97" s="6">
        <f t="shared" si="44"/>
        <v>9.8344503266966136E-4</v>
      </c>
      <c r="AJ97" s="6">
        <v>2049</v>
      </c>
      <c r="AK97" s="6">
        <f t="shared" si="45"/>
        <v>1.0160094051576175E-3</v>
      </c>
      <c r="AL97" s="6">
        <f t="shared" si="45"/>
        <v>1.8624817656727926E-3</v>
      </c>
      <c r="AM97" s="6">
        <f t="shared" si="45"/>
        <v>2.7089541261879654E-3</v>
      </c>
      <c r="AO97" s="6">
        <v>2049</v>
      </c>
      <c r="AP97" s="6">
        <f t="shared" si="38"/>
        <v>3.1237549683648617E-2</v>
      </c>
      <c r="AQ97" s="6">
        <f t="shared" si="38"/>
        <v>5.7262626108335934E-2</v>
      </c>
      <c r="AR97" s="6">
        <f t="shared" si="38"/>
        <v>8.3287702533023256E-2</v>
      </c>
    </row>
    <row r="98" spans="1:44" x14ac:dyDescent="0.25">
      <c r="F98" s="6">
        <v>2050</v>
      </c>
      <c r="G98" s="6">
        <f t="shared" si="39"/>
        <v>6.9367563641403531E-5</v>
      </c>
      <c r="H98" s="6">
        <f t="shared" si="39"/>
        <v>1.2705567038765722E-4</v>
      </c>
      <c r="I98" s="6">
        <f t="shared" si="39"/>
        <v>1.847437771339109E-4</v>
      </c>
      <c r="K98" s="6">
        <v>2050</v>
      </c>
      <c r="L98" s="6">
        <f t="shared" si="40"/>
        <v>2.7291255511639806E-3</v>
      </c>
      <c r="M98" s="6">
        <f t="shared" si="40"/>
        <v>4.9987466515006539E-3</v>
      </c>
      <c r="N98" s="6">
        <f t="shared" si="40"/>
        <v>7.2683677518373176E-3</v>
      </c>
      <c r="P98" s="6">
        <v>2050</v>
      </c>
      <c r="Q98" s="6">
        <f t="shared" si="41"/>
        <v>0</v>
      </c>
      <c r="R98" s="6">
        <f t="shared" si="41"/>
        <v>0</v>
      </c>
      <c r="S98" s="6">
        <f t="shared" si="41"/>
        <v>0</v>
      </c>
      <c r="U98" s="6">
        <v>2050</v>
      </c>
      <c r="V98" s="6">
        <f t="shared" si="42"/>
        <v>2.7670479257130995E-2</v>
      </c>
      <c r="W98" s="6">
        <f t="shared" si="42"/>
        <v>5.0682063884165657E-2</v>
      </c>
      <c r="X98" s="6">
        <f t="shared" si="42"/>
        <v>7.3693648511200235E-2</v>
      </c>
      <c r="Z98" s="6">
        <v>2050</v>
      </c>
      <c r="AA98" s="6">
        <f t="shared" si="43"/>
        <v>5.3190149390935752E-4</v>
      </c>
      <c r="AB98" s="6">
        <f t="shared" si="43"/>
        <v>9.742464250036395E-4</v>
      </c>
      <c r="AC98" s="6">
        <f t="shared" si="43"/>
        <v>1.4165913560979203E-3</v>
      </c>
      <c r="AE98" s="6">
        <v>2050</v>
      </c>
      <c r="AF98" s="6">
        <f t="shared" si="44"/>
        <v>3.8303334643335408E-4</v>
      </c>
      <c r="AG98" s="6">
        <f t="shared" si="44"/>
        <v>7.0157514632487265E-4</v>
      </c>
      <c r="AH98" s="6">
        <f t="shared" si="44"/>
        <v>1.0201169462163899E-3</v>
      </c>
      <c r="AJ98" s="6">
        <v>2050</v>
      </c>
      <c r="AK98" s="6">
        <f t="shared" si="45"/>
        <v>1.0550866899713711E-3</v>
      </c>
      <c r="AL98" s="6">
        <f t="shared" si="45"/>
        <v>1.9325278224330397E-3</v>
      </c>
      <c r="AM98" s="6">
        <f t="shared" si="45"/>
        <v>2.8099689548947032E-3</v>
      </c>
      <c r="AO98" s="6">
        <v>2050</v>
      </c>
      <c r="AP98" s="6">
        <f t="shared" si="38"/>
        <v>3.2438993902250461E-2</v>
      </c>
      <c r="AQ98" s="6">
        <f t="shared" si="38"/>
        <v>5.9416215599815525E-2</v>
      </c>
      <c r="AR98" s="6">
        <f t="shared" si="38"/>
        <v>8.6393437297380471E-2</v>
      </c>
    </row>
    <row r="100" spans="1:44" x14ac:dyDescent="0.25">
      <c r="G100" s="6">
        <f>SUM(G72:G98)</f>
        <v>9.7114589097964984E-4</v>
      </c>
      <c r="H100" s="6">
        <f t="shared" ref="H100:I100" si="46">SUM(H72:H98)</f>
        <v>1.9231521278481904E-3</v>
      </c>
      <c r="I100" s="6">
        <f t="shared" si="46"/>
        <v>2.8751583647167278E-3</v>
      </c>
      <c r="L100" s="6">
        <f>SUM(L72:L98)</f>
        <v>3.8207757716295782E-2</v>
      </c>
      <c r="M100" s="6">
        <f t="shared" ref="M100:N100" si="47">SUM(M72:M98)</f>
        <v>7.566250471211855E-2</v>
      </c>
      <c r="N100" s="6">
        <f t="shared" si="47"/>
        <v>0.11311725170794122</v>
      </c>
      <c r="Q100" s="6">
        <f>SUM(Q72:Q98)</f>
        <v>0</v>
      </c>
      <c r="R100" s="6">
        <f t="shared" ref="R100:S100" si="48">SUM(R72:R98)</f>
        <v>0</v>
      </c>
      <c r="S100" s="6">
        <f t="shared" si="48"/>
        <v>0</v>
      </c>
      <c r="V100" s="6">
        <f>SUM(V72:V98)</f>
        <v>0.38738670959983396</v>
      </c>
      <c r="W100" s="6">
        <f t="shared" ref="W100:X100" si="49">SUM(W72:W98)</f>
        <v>0.76713867791326584</v>
      </c>
      <c r="X100" s="6">
        <f t="shared" si="49"/>
        <v>1.146890646226697</v>
      </c>
      <c r="AA100" s="6">
        <f>SUM(AA72:AA98)</f>
        <v>7.446620914731009E-3</v>
      </c>
      <c r="AB100" s="6">
        <f t="shared" ref="AB100:AC100" si="50">SUM(AB72:AB98)</f>
        <v>1.4746481440597342E-2</v>
      </c>
      <c r="AC100" s="6">
        <f t="shared" si="50"/>
        <v>2.2046341966463653E-2</v>
      </c>
      <c r="AF100" s="6">
        <f>SUM(AF72:AF98)</f>
        <v>5.362466850066961E-3</v>
      </c>
      <c r="AG100" s="6">
        <f t="shared" ref="AG100:AH100" si="51">SUM(AG72:AG98)</f>
        <v>1.0619248486773199E-2</v>
      </c>
      <c r="AH100" s="6">
        <f t="shared" si="51"/>
        <v>1.5876030123479427E-2</v>
      </c>
      <c r="AK100" s="6">
        <f>SUM(AK72:AK98)</f>
        <v>1.4771213659599196E-2</v>
      </c>
      <c r="AL100" s="6">
        <f t="shared" ref="AL100:AM100" si="52">SUM(AL72:AL98)</f>
        <v>2.9251311511705406E-2</v>
      </c>
      <c r="AM100" s="6">
        <f t="shared" si="52"/>
        <v>4.3731409363811584E-2</v>
      </c>
      <c r="AP100" s="6">
        <f>SUM(AP72:AP98)</f>
        <v>0.45414591463150655</v>
      </c>
      <c r="AQ100" s="6">
        <f t="shared" ref="AQ100:AR100" si="53">SUM(AQ72:AQ98)</f>
        <v>0.89934137619230858</v>
      </c>
      <c r="AR100" s="6">
        <f t="shared" si="53"/>
        <v>1.3445368377531097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Output!Y112</f>
        <v>0.21363775140174207</v>
      </c>
      <c r="C105" s="6">
        <f>Output!Y142</f>
        <v>0.21363775140174207</v>
      </c>
      <c r="D105" s="6">
        <f>Output!Y172</f>
        <v>0.21363775140174207</v>
      </c>
      <c r="F105" s="6">
        <v>2024</v>
      </c>
      <c r="G105" s="6">
        <f>((G8+L8+Q8+V8+AA8+AF8+AK8)*R105*1000000)/10^9</f>
        <v>1.1337899902566383E-3</v>
      </c>
      <c r="H105" s="6">
        <f>((G8+L8+Q8+V8+AA8+AF8+AK8)*S105*1000000)/10^9</f>
        <v>1.1337899902566383E-3</v>
      </c>
      <c r="I105" s="6">
        <f>((G8+L8+Q8+V8+AA8+AF8+AK8)*T105*1000000)/10^9</f>
        <v>1.1337899902566383E-3</v>
      </c>
      <c r="J105" s="6">
        <f>((H8+M8+R8+W8+AB8+AG8+AL8)*R105*1000000)/10^9</f>
        <v>2.2352068590284577E-3</v>
      </c>
      <c r="K105" s="6">
        <f>((H8+M8+R8+W8+AB8+AG8+AL8)*S105*1000000)/10^9</f>
        <v>2.2352068590284577E-3</v>
      </c>
      <c r="L105" s="6">
        <f>((H8+M8+R8+W8+AB8+AG8+AL8)*T105*1000000)/10^9</f>
        <v>2.2352068590284577E-3</v>
      </c>
      <c r="M105" s="6">
        <f>((I8+N8+S8+X8+AC8+AH8+AM8)*R105*1000000)/10^9</f>
        <v>3.3366237278002813E-3</v>
      </c>
      <c r="N105" s="6">
        <f>((I8+N8+S8+X8+AC8+AH8+AM8)*S105*1000000)/10^9</f>
        <v>3.3366237278002813E-3</v>
      </c>
      <c r="O105" s="6">
        <f>((I8+N8+S8+X8+AC8+AH8+AM8)*T105*1000000)/10^9</f>
        <v>3.3366237278002813E-3</v>
      </c>
      <c r="Q105" s="6">
        <v>2024</v>
      </c>
      <c r="R105" s="6">
        <f>Output!Y232</f>
        <v>0.20565253551614496</v>
      </c>
      <c r="S105" s="6">
        <f>Output!Y262</f>
        <v>0.20565253551614496</v>
      </c>
      <c r="T105" s="6">
        <f>Output!Y292</f>
        <v>0.20565253551614496</v>
      </c>
    </row>
    <row r="106" spans="1:44" x14ac:dyDescent="0.25">
      <c r="A106" s="6">
        <v>2025</v>
      </c>
      <c r="B106" s="6">
        <f>Output!Y113</f>
        <v>0.20609723386380935</v>
      </c>
      <c r="C106" s="6">
        <f>Output!Y143</f>
        <v>0.20214480357022627</v>
      </c>
      <c r="D106" s="6">
        <f>Output!Y173</f>
        <v>0.19927930182369541</v>
      </c>
      <c r="F106" s="6">
        <v>2025</v>
      </c>
      <c r="G106" s="6">
        <f t="shared" ref="G106:G131" si="54">G105+((G9+L9+Q9+V9+AA9+AF9+AK9-G8-L8-Q8-V8-AA8-AF8-AK8)*R106*1000000)/10^9</f>
        <v>2.2292554132027353E-3</v>
      </c>
      <c r="H106" s="6">
        <f t="shared" ref="H106:H131" si="55">H105+((G9+L9+Q9+V9+AA9+AF9+AK9-G8-L8-Q8-V8-AA8-AF8-AK8)*S106*1000000)/10^9</f>
        <v>2.2092503840806105E-3</v>
      </c>
      <c r="I106" s="6">
        <f t="shared" ref="I106:I131" si="56">I105+((G9+L9+Q9+V9+AA9+AF9+AK9-G8-L8-Q8-V8-AA8-AF8-AK8)*T106*1000000)/10^9</f>
        <v>2.1947467896764497E-3</v>
      </c>
      <c r="J106" s="6">
        <f t="shared" ref="J106:J131" si="57">J105+((H9+M9+R9+W9+AB9+AG9+AL9-H8-M8-R8-W8-AB8-AG8-AL8)*R106*1000000)/10^9</f>
        <v>4.5992523229635299E-3</v>
      </c>
      <c r="K106" s="6">
        <f t="shared" ref="K106:K131" si="58">K105+((H9+M9+R9+W9+AB9+AG9+AL9-H8-M8-R8-W8-AB8-AG8-AL8)*S106*1000000)/10^9</f>
        <v>4.5560809025230187E-3</v>
      </c>
      <c r="L106" s="6">
        <f t="shared" ref="L106:L131" si="59">L105+((H9+M9+R9+W9+AB9+AG9+AL9-H8-M8-R8-W8-AB8-AG8-AL8)*T106*1000000)/10^9</f>
        <v>4.5247817342939558E-3</v>
      </c>
      <c r="M106" s="6">
        <f t="shared" ref="M106:M131" si="60">M105+((I9+N9+S9+X9+AC9+AH9+AM9-I8-N8-S8-X8-AC8-AH8-AM8)*R106*1000000)/10^9</f>
        <v>6.9692492327243227E-3</v>
      </c>
      <c r="N106" s="6">
        <f t="shared" ref="N106:N131" si="61">N105+((I9+N9+S9+X9+AC9+AH9+AM9-I8-N8-S8-X8-AC8-AH8-AM8)*S106*1000000)/10^9</f>
        <v>6.9029114209654269E-3</v>
      </c>
      <c r="O106" s="6">
        <f t="shared" ref="O106:O131" si="62">O105+((I9+N9+S9+X9+AC9+AH9+AM9-I8-N8-S8-X8-AC8-AH8-AM8)*T106*1000000)/10^9</f>
        <v>6.8548166789114615E-3</v>
      </c>
      <c r="Q106" s="6">
        <v>2025</v>
      </c>
      <c r="R106" s="6">
        <f>Output!Y233</f>
        <v>0.19870103258552838</v>
      </c>
      <c r="S106" s="6">
        <f>Output!Y263</f>
        <v>0.19507241970537056</v>
      </c>
      <c r="T106" s="6">
        <f>Output!Y293</f>
        <v>0.19244168474656365</v>
      </c>
    </row>
    <row r="107" spans="1:44" x14ac:dyDescent="0.25">
      <c r="A107" s="6">
        <v>2026</v>
      </c>
      <c r="B107" s="6">
        <f>Output!Y114</f>
        <v>0.19916140552695979</v>
      </c>
      <c r="C107" s="6">
        <f>Output!Y144</f>
        <v>0.19229151621816812</v>
      </c>
      <c r="D107" s="6">
        <f>Output!Y174</f>
        <v>0.18728379877036802</v>
      </c>
      <c r="F107" s="6">
        <v>2026</v>
      </c>
      <c r="G107" s="6">
        <f t="shared" si="54"/>
        <v>3.2894573525815399E-3</v>
      </c>
      <c r="H107" s="6">
        <f t="shared" si="55"/>
        <v>3.2346807208048977E-3</v>
      </c>
      <c r="I107" s="6">
        <f t="shared" si="56"/>
        <v>3.1948308138949203E-3</v>
      </c>
      <c r="J107" s="6">
        <f t="shared" si="57"/>
        <v>7.1100952020136509E-3</v>
      </c>
      <c r="K107" s="6">
        <f t="shared" si="58"/>
        <v>6.9845752895779161E-3</v>
      </c>
      <c r="L107" s="6">
        <f t="shared" si="59"/>
        <v>6.893249247315123E-3</v>
      </c>
      <c r="M107" s="6">
        <f t="shared" si="60"/>
        <v>1.0930733051445742E-2</v>
      </c>
      <c r="N107" s="6">
        <f t="shared" si="61"/>
        <v>1.0734469858350916E-2</v>
      </c>
      <c r="O107" s="6">
        <f t="shared" si="62"/>
        <v>1.0591667680735307E-2</v>
      </c>
      <c r="Q107" s="6">
        <v>2026</v>
      </c>
      <c r="R107" s="6">
        <f>Output!Y234</f>
        <v>0.19230476443263755</v>
      </c>
      <c r="S107" s="6">
        <f>Output!Y264</f>
        <v>0.18599771611565355</v>
      </c>
      <c r="T107" s="6">
        <f>Output!Y294</f>
        <v>0.1814002743692982</v>
      </c>
    </row>
    <row r="108" spans="1:44" x14ac:dyDescent="0.25">
      <c r="A108" s="6">
        <v>2027</v>
      </c>
      <c r="B108" s="6">
        <f>Output!Y115</f>
        <v>0.19275948190998918</v>
      </c>
      <c r="C108" s="6">
        <f>Output!Y145</f>
        <v>0.18297207520703535</v>
      </c>
      <c r="D108" s="6">
        <f>Output!Y175</f>
        <v>0.17582217124744279</v>
      </c>
      <c r="F108" s="6">
        <v>2027</v>
      </c>
      <c r="G108" s="6">
        <f t="shared" si="54"/>
        <v>4.3170986185524767E-3</v>
      </c>
      <c r="H108" s="6">
        <f t="shared" si="55"/>
        <v>4.2127835151067579E-3</v>
      </c>
      <c r="I108" s="6">
        <f t="shared" si="56"/>
        <v>4.1367447253303925E-3</v>
      </c>
      <c r="J108" s="6">
        <f t="shared" si="57"/>
        <v>9.7872727199918262E-3</v>
      </c>
      <c r="K108" s="6">
        <f t="shared" si="58"/>
        <v>9.5326967964565884E-3</v>
      </c>
      <c r="L108" s="6">
        <f t="shared" si="59"/>
        <v>9.3470926565552177E-3</v>
      </c>
      <c r="M108" s="6">
        <f t="shared" si="60"/>
        <v>1.5257446821431143E-2</v>
      </c>
      <c r="N108" s="6">
        <f t="shared" si="61"/>
        <v>1.485261007780639E-2</v>
      </c>
      <c r="O108" s="6">
        <f t="shared" si="62"/>
        <v>1.4557440587780014E-2</v>
      </c>
      <c r="Q108" s="6">
        <v>2027</v>
      </c>
      <c r="R108" s="6">
        <f>Output!Y235</f>
        <v>0.18639874559141881</v>
      </c>
      <c r="S108" s="6">
        <f>Output!Y265</f>
        <v>0.17741320824156587</v>
      </c>
      <c r="T108" s="6">
        <f>Output!Y295</f>
        <v>0.17084908650568345</v>
      </c>
    </row>
    <row r="109" spans="1:44" x14ac:dyDescent="0.25">
      <c r="A109" s="6">
        <v>2028</v>
      </c>
      <c r="B109" s="6">
        <f>Output!Y116</f>
        <v>0.18682888077466994</v>
      </c>
      <c r="C109" s="6">
        <f>Output!Y146</f>
        <v>0.17412401505650751</v>
      </c>
      <c r="D109" s="6">
        <f>Output!Y176</f>
        <v>0.16483189539564572</v>
      </c>
      <c r="F109" s="6">
        <v>2028</v>
      </c>
      <c r="G109" s="6">
        <f t="shared" si="54"/>
        <v>5.3145652629355399E-3</v>
      </c>
      <c r="H109" s="6">
        <f t="shared" si="55"/>
        <v>5.1459451142883503E-3</v>
      </c>
      <c r="I109" s="6">
        <f t="shared" si="56"/>
        <v>5.022874723543941E-3</v>
      </c>
      <c r="J109" s="6">
        <f t="shared" si="57"/>
        <v>1.2652102005281963E-2</v>
      </c>
      <c r="K109" s="6">
        <f t="shared" si="58"/>
        <v>1.2212835217423116E-2</v>
      </c>
      <c r="L109" s="6">
        <f t="shared" si="59"/>
        <v>1.1892151364785419E-2</v>
      </c>
      <c r="M109" s="6">
        <f t="shared" si="60"/>
        <v>1.9989638747628359E-2</v>
      </c>
      <c r="N109" s="6">
        <f t="shared" si="61"/>
        <v>1.9279725320557859E-2</v>
      </c>
      <c r="O109" s="6">
        <f t="shared" si="62"/>
        <v>1.876142800602687E-2</v>
      </c>
      <c r="Q109" s="6">
        <v>2028</v>
      </c>
      <c r="R109" s="6">
        <f>Output!Y236</f>
        <v>0.18092552083982025</v>
      </c>
      <c r="S109" s="6">
        <f>Output!Y266</f>
        <v>0.16926154805314109</v>
      </c>
      <c r="T109" s="6">
        <f>Output!Y296</f>
        <v>0.16073071952971024</v>
      </c>
    </row>
    <row r="110" spans="1:44" x14ac:dyDescent="0.25">
      <c r="A110" s="6">
        <v>2029</v>
      </c>
      <c r="B110" s="6">
        <f>Output!Y117</f>
        <v>0.18131449238883154</v>
      </c>
      <c r="C110" s="6">
        <f>Output!Y147</f>
        <v>0.16569210927650693</v>
      </c>
      <c r="D110" s="6">
        <f>Output!Y177</f>
        <v>0.1542578031038527</v>
      </c>
      <c r="F110" s="6">
        <v>2029</v>
      </c>
      <c r="G110" s="6">
        <f t="shared" si="54"/>
        <v>6.2839644009650177E-3</v>
      </c>
      <c r="H110" s="6">
        <f t="shared" si="55"/>
        <v>6.0362723381017979E-3</v>
      </c>
      <c r="I110" s="6">
        <f t="shared" si="56"/>
        <v>5.8553277760287738E-3</v>
      </c>
      <c r="J110" s="6">
        <f t="shared" si="57"/>
        <v>1.5727900178961886E-2</v>
      </c>
      <c r="K110" s="6">
        <f t="shared" si="58"/>
        <v>1.5037746795691555E-2</v>
      </c>
      <c r="L110" s="6">
        <f t="shared" si="59"/>
        <v>1.4533434483431296E-2</v>
      </c>
      <c r="M110" s="6">
        <f t="shared" si="60"/>
        <v>2.5171835956958724E-2</v>
      </c>
      <c r="N110" s="6">
        <f t="shared" si="61"/>
        <v>2.4039221253281291E-2</v>
      </c>
      <c r="O110" s="6">
        <f t="shared" si="62"/>
        <v>2.3211541190833792E-2</v>
      </c>
      <c r="Q110" s="6">
        <v>2029</v>
      </c>
      <c r="R110" s="6">
        <f>Output!Y237</f>
        <v>0.17583449525586442</v>
      </c>
      <c r="S110" s="6">
        <f>Output!Y267</f>
        <v>0.16149203343631627</v>
      </c>
      <c r="T110" s="6">
        <f>Output!Y297</f>
        <v>0.15099452492335841</v>
      </c>
    </row>
    <row r="111" spans="1:44" x14ac:dyDescent="0.25">
      <c r="A111" s="6">
        <v>2030</v>
      </c>
      <c r="B111" s="6">
        <f>Output!Y118</f>
        <v>0.17616208270460698</v>
      </c>
      <c r="C111" s="6">
        <f>Output!Y148</f>
        <v>0.15762224057707377</v>
      </c>
      <c r="D111" s="6">
        <f>Output!Y178</f>
        <v>0.14404571870315028</v>
      </c>
      <c r="F111" s="6">
        <v>2030</v>
      </c>
      <c r="G111" s="6">
        <f t="shared" si="54"/>
        <v>7.2271286434855931E-3</v>
      </c>
      <c r="H111" s="6">
        <f t="shared" si="55"/>
        <v>6.8855980928739504E-3</v>
      </c>
      <c r="I111" s="6">
        <f t="shared" si="56"/>
        <v>6.6359366413706556E-3</v>
      </c>
      <c r="J111" s="6">
        <f t="shared" si="57"/>
        <v>1.904012085233709E-2</v>
      </c>
      <c r="K111" s="6">
        <f t="shared" si="58"/>
        <v>1.8020423827497023E-2</v>
      </c>
      <c r="L111" s="6">
        <f t="shared" si="59"/>
        <v>1.7274790341765735E-2</v>
      </c>
      <c r="M111" s="6">
        <f t="shared" si="60"/>
        <v>3.0853113061188556E-2</v>
      </c>
      <c r="N111" s="6">
        <f t="shared" si="61"/>
        <v>2.9155249562120074E-2</v>
      </c>
      <c r="O111" s="6">
        <f t="shared" si="62"/>
        <v>2.7913644042160787E-2</v>
      </c>
      <c r="Q111" s="6">
        <v>2030</v>
      </c>
      <c r="R111" s="6">
        <f>Output!Y238</f>
        <v>0.17107587785160816</v>
      </c>
      <c r="S111" s="6">
        <f>Output!Y268</f>
        <v>0.15405498059523379</v>
      </c>
      <c r="T111" s="6">
        <f>Output!Y298</f>
        <v>0.1415907652947275</v>
      </c>
    </row>
    <row r="112" spans="1:44" x14ac:dyDescent="0.25">
      <c r="A112" s="6">
        <v>2031</v>
      </c>
      <c r="B112" s="6">
        <f>Output!Y119</f>
        <v>0.17306361974385306</v>
      </c>
      <c r="C112" s="6">
        <f>Output!Y149</f>
        <v>0.15160628941163448</v>
      </c>
      <c r="D112" s="6">
        <f>Output!Y179</f>
        <v>0.13588755183644174</v>
      </c>
      <c r="F112" s="6">
        <v>2031</v>
      </c>
      <c r="G112" s="6">
        <f t="shared" si="54"/>
        <v>8.154568892131852E-3</v>
      </c>
      <c r="H112" s="6">
        <f t="shared" si="55"/>
        <v>7.7044331324983093E-3</v>
      </c>
      <c r="I112" s="6">
        <f t="shared" si="56"/>
        <v>7.3752120734630888E-3</v>
      </c>
      <c r="J112" s="6">
        <f t="shared" si="57"/>
        <v>2.025815884346711E-2</v>
      </c>
      <c r="K112" s="6">
        <f t="shared" si="58"/>
        <v>1.9095827001110358E-2</v>
      </c>
      <c r="L112" s="6">
        <f t="shared" si="59"/>
        <v>1.8245705248156753E-2</v>
      </c>
      <c r="M112" s="6">
        <f t="shared" si="60"/>
        <v>3.2361748794802345E-2</v>
      </c>
      <c r="N112" s="6">
        <f t="shared" si="61"/>
        <v>3.048722086972239E-2</v>
      </c>
      <c r="O112" s="6">
        <f t="shared" si="62"/>
        <v>2.91161984228504E-2</v>
      </c>
      <c r="Q112" s="6">
        <v>2031</v>
      </c>
      <c r="R112" s="6">
        <f>Output!Y239</f>
        <v>0.16822378069386049</v>
      </c>
      <c r="S112" s="6">
        <f>Output!Y269</f>
        <v>0.14852442120263856</v>
      </c>
      <c r="T112" s="6">
        <f>Output!Y299</f>
        <v>0.13409349911458382</v>
      </c>
    </row>
    <row r="113" spans="1:20" x14ac:dyDescent="0.25">
      <c r="A113" s="6">
        <v>2032</v>
      </c>
      <c r="B113" s="6">
        <f>Output!Y120</f>
        <v>0.16999081433319338</v>
      </c>
      <c r="C113" s="6">
        <f>Output!Y150</f>
        <v>0.14561599579628942</v>
      </c>
      <c r="D113" s="6">
        <f>Output!Y180</f>
        <v>0.12775507170930425</v>
      </c>
      <c r="F113" s="6">
        <v>2032</v>
      </c>
      <c r="G113" s="6">
        <f t="shared" si="54"/>
        <v>9.0664150443873701E-3</v>
      </c>
      <c r="H113" s="6">
        <f t="shared" si="55"/>
        <v>8.4929073544584514E-3</v>
      </c>
      <c r="I113" s="6">
        <f t="shared" si="56"/>
        <v>8.0732841175307334E-3</v>
      </c>
      <c r="J113" s="6">
        <f t="shared" si="57"/>
        <v>2.147825411472401E-2</v>
      </c>
      <c r="K113" s="6">
        <f t="shared" si="58"/>
        <v>2.0150844525000676E-2</v>
      </c>
      <c r="L113" s="6">
        <f t="shared" si="59"/>
        <v>1.9179760184789202E-2</v>
      </c>
      <c r="M113" s="6">
        <f t="shared" si="60"/>
        <v>3.3890093185060602E-2</v>
      </c>
      <c r="N113" s="6">
        <f t="shared" si="61"/>
        <v>3.1808781695542868E-2</v>
      </c>
      <c r="O113" s="6">
        <f t="shared" si="62"/>
        <v>3.0286236252047637E-2</v>
      </c>
      <c r="Q113" s="6">
        <v>2032</v>
      </c>
      <c r="R113" s="6">
        <f>Output!Y240</f>
        <v>0.16539524499554009</v>
      </c>
      <c r="S113" s="6">
        <f>Output!Y270</f>
        <v>0.14301742326947062</v>
      </c>
      <c r="T113" s="6">
        <f>Output!Y300</f>
        <v>0.12661982119188883</v>
      </c>
    </row>
    <row r="114" spans="1:20" x14ac:dyDescent="0.25">
      <c r="A114" s="6">
        <v>2033</v>
      </c>
      <c r="B114" s="6">
        <f>Output!Y121</f>
        <v>0.16694413350425652</v>
      </c>
      <c r="C114" s="6">
        <f>Output!Y151</f>
        <v>0.13965185595214394</v>
      </c>
      <c r="D114" s="6">
        <f>Output!Y181</f>
        <v>0.11964871616388952</v>
      </c>
      <c r="F114" s="6">
        <v>2033</v>
      </c>
      <c r="G114" s="6">
        <f t="shared" si="54"/>
        <v>9.9627993615202075E-3</v>
      </c>
      <c r="H114" s="6">
        <f t="shared" si="55"/>
        <v>9.2511531677635199E-3</v>
      </c>
      <c r="I114" s="6">
        <f t="shared" si="56"/>
        <v>8.7302850348416495E-3</v>
      </c>
      <c r="J114" s="6">
        <f t="shared" si="57"/>
        <v>2.2700489327400746E-2</v>
      </c>
      <c r="K114" s="6">
        <f t="shared" si="58"/>
        <v>2.1184725545867339E-2</v>
      </c>
      <c r="L114" s="6">
        <f t="shared" si="59"/>
        <v>2.0075592073578615E-2</v>
      </c>
      <c r="M114" s="6">
        <f t="shared" si="60"/>
        <v>3.543817929328124E-2</v>
      </c>
      <c r="N114" s="6">
        <f t="shared" si="61"/>
        <v>3.3118297923971127E-2</v>
      </c>
      <c r="O114" s="6">
        <f t="shared" si="62"/>
        <v>3.1420899112315548E-2</v>
      </c>
      <c r="Q114" s="6">
        <v>2033</v>
      </c>
      <c r="R114" s="6">
        <f>Output!Y241</f>
        <v>0.1625906995117759</v>
      </c>
      <c r="S114" s="6">
        <f>Output!Y271</f>
        <v>0.13753444234888013</v>
      </c>
      <c r="T114" s="6">
        <f>Output!Y301</f>
        <v>0.11917013348374993</v>
      </c>
    </row>
    <row r="115" spans="1:20" x14ac:dyDescent="0.25">
      <c r="A115" s="6">
        <v>2034</v>
      </c>
      <c r="B115" s="6">
        <f>Output!Y122</f>
        <v>0.16392267238326208</v>
      </c>
      <c r="C115" s="6">
        <f>Output!Y152</f>
        <v>0.1337129066264641</v>
      </c>
      <c r="D115" s="6">
        <f>Output!Y182</f>
        <v>0.11156758032641725</v>
      </c>
      <c r="F115" s="6">
        <v>2034</v>
      </c>
      <c r="G115" s="6">
        <f t="shared" si="54"/>
        <v>1.0843849524897701E-2</v>
      </c>
      <c r="H115" s="6">
        <f t="shared" si="55"/>
        <v>9.9792981060397665E-3</v>
      </c>
      <c r="I115" s="6">
        <f t="shared" si="56"/>
        <v>9.3463425067631702E-3</v>
      </c>
      <c r="J115" s="6">
        <f t="shared" si="57"/>
        <v>2.3924936152879495E-2</v>
      </c>
      <c r="K115" s="6">
        <f t="shared" si="58"/>
        <v>2.2196671057281729E-2</v>
      </c>
      <c r="L115" s="6">
        <f t="shared" si="59"/>
        <v>2.0931763092167453E-2</v>
      </c>
      <c r="M115" s="6">
        <f t="shared" si="60"/>
        <v>3.7006022780861243E-2</v>
      </c>
      <c r="N115" s="6">
        <f t="shared" si="61"/>
        <v>3.4414044008523666E-2</v>
      </c>
      <c r="O115" s="6">
        <f t="shared" si="62"/>
        <v>3.2517183677571705E-2</v>
      </c>
      <c r="Q115" s="6">
        <v>2034</v>
      </c>
      <c r="R115" s="6">
        <f>Output!Y242</f>
        <v>0.15980931351711855</v>
      </c>
      <c r="S115" s="6">
        <f>Output!Y272</f>
        <v>0.13207459411937519</v>
      </c>
      <c r="T115" s="6">
        <f>Output!Y302</f>
        <v>0.11174360526471794</v>
      </c>
    </row>
    <row r="116" spans="1:20" x14ac:dyDescent="0.25">
      <c r="A116" s="6">
        <v>2035</v>
      </c>
      <c r="B116" s="6">
        <f>Output!Y123</f>
        <v>0.16092549690695296</v>
      </c>
      <c r="C116" s="6">
        <f>Output!Y153</f>
        <v>0.12779824294546963</v>
      </c>
      <c r="D116" s="6">
        <f>Output!Y183</f>
        <v>0.10351070094415352</v>
      </c>
      <c r="F116" s="6">
        <v>2035</v>
      </c>
      <c r="G116" s="6">
        <f t="shared" si="54"/>
        <v>1.1709688488063232E-2</v>
      </c>
      <c r="H116" s="6">
        <f t="shared" si="55"/>
        <v>1.0677465122830576E-2</v>
      </c>
      <c r="I116" s="6">
        <f t="shared" si="56"/>
        <v>9.9215793390975988E-3</v>
      </c>
      <c r="J116" s="6">
        <f t="shared" si="57"/>
        <v>2.5151654376823832E-2</v>
      </c>
      <c r="K116" s="6">
        <f t="shared" si="58"/>
        <v>2.3185832136061225E-2</v>
      </c>
      <c r="L116" s="6">
        <f t="shared" si="59"/>
        <v>2.1746757029063951E-2</v>
      </c>
      <c r="M116" s="6">
        <f t="shared" si="60"/>
        <v>3.8593620265584355E-2</v>
      </c>
      <c r="N116" s="6">
        <f t="shared" si="61"/>
        <v>3.5694199149291825E-2</v>
      </c>
      <c r="O116" s="6">
        <f t="shared" si="62"/>
        <v>3.357193471903025E-2</v>
      </c>
      <c r="Q116" s="6">
        <v>2035</v>
      </c>
      <c r="R116" s="6">
        <f>Output!Y243</f>
        <v>0.15705022945506522</v>
      </c>
      <c r="S116" s="6">
        <f>Output!Y273</f>
        <v>0.12663704782247431</v>
      </c>
      <c r="T116" s="6">
        <f>Output!Y303</f>
        <v>0.10433935218026864</v>
      </c>
    </row>
    <row r="117" spans="1:20" x14ac:dyDescent="0.25">
      <c r="A117" s="6">
        <v>2036</v>
      </c>
      <c r="B117" s="6">
        <f>Output!Y124</f>
        <v>0.15789273945844265</v>
      </c>
      <c r="C117" s="6">
        <f>Output!Y154</f>
        <v>0.12544031701075742</v>
      </c>
      <c r="D117" s="6">
        <f>Output!Y184</f>
        <v>0.10199667197277958</v>
      </c>
      <c r="F117" s="6">
        <v>2036</v>
      </c>
      <c r="G117" s="6">
        <f t="shared" si="54"/>
        <v>1.25601361875984E-2</v>
      </c>
      <c r="H117" s="6">
        <f t="shared" si="55"/>
        <v>1.1363656502095289E-2</v>
      </c>
      <c r="I117" s="6">
        <f t="shared" si="56"/>
        <v>1.0489111876364537E-2</v>
      </c>
      <c r="J117" s="6">
        <f t="shared" si="57"/>
        <v>2.6380260228993303E-2</v>
      </c>
      <c r="K117" s="6">
        <f t="shared" si="58"/>
        <v>2.417714382369782E-2</v>
      </c>
      <c r="L117" s="6">
        <f t="shared" si="59"/>
        <v>2.2566647302109381E-2</v>
      </c>
      <c r="M117" s="6">
        <f t="shared" si="60"/>
        <v>4.0200384270388155E-2</v>
      </c>
      <c r="N117" s="6">
        <f t="shared" si="61"/>
        <v>3.6990631145300323E-2</v>
      </c>
      <c r="O117" s="6">
        <f t="shared" si="62"/>
        <v>3.4644182727854189E-2</v>
      </c>
      <c r="Q117" s="6">
        <v>2036</v>
      </c>
      <c r="R117" s="6">
        <f>Output!Y244</f>
        <v>0.15425848458380839</v>
      </c>
      <c r="S117" s="6">
        <f>Output!Y274</f>
        <v>0.12446484640701978</v>
      </c>
      <c r="T117" s="6">
        <f>Output!Y304</f>
        <v>0.10294190836032865</v>
      </c>
    </row>
    <row r="118" spans="1:20" x14ac:dyDescent="0.25">
      <c r="A118" s="6">
        <v>2037</v>
      </c>
      <c r="B118" s="6">
        <f>Output!Y125</f>
        <v>0.15488254547548733</v>
      </c>
      <c r="C118" s="6">
        <f>Output!Y155</f>
        <v>0.1231049253521234</v>
      </c>
      <c r="D118" s="6">
        <f>Output!Y185</f>
        <v>0.10050520646696062</v>
      </c>
      <c r="F118" s="6">
        <v>2037</v>
      </c>
      <c r="G118" s="6">
        <f t="shared" si="54"/>
        <v>1.3395306860286265E-2</v>
      </c>
      <c r="H118" s="6">
        <f t="shared" si="55"/>
        <v>1.2037986332875884E-2</v>
      </c>
      <c r="I118" s="6">
        <f t="shared" si="56"/>
        <v>1.1049054355347044E-2</v>
      </c>
      <c r="J118" s="6">
        <f t="shared" si="57"/>
        <v>2.761077140748593E-2</v>
      </c>
      <c r="K118" s="6">
        <f t="shared" si="58"/>
        <v>2.5170677746645661E-2</v>
      </c>
      <c r="L118" s="6">
        <f t="shared" si="59"/>
        <v>2.3391646912648098E-2</v>
      </c>
      <c r="M118" s="6">
        <f t="shared" si="60"/>
        <v>4.1826235954685521E-2</v>
      </c>
      <c r="N118" s="6">
        <f t="shared" si="61"/>
        <v>3.83033691604154E-2</v>
      </c>
      <c r="O118" s="6">
        <f t="shared" si="62"/>
        <v>3.5734239469949101E-2</v>
      </c>
      <c r="Q118" s="6">
        <v>2037</v>
      </c>
      <c r="R118" s="6">
        <f>Output!Y245</f>
        <v>0.15148746055528894</v>
      </c>
      <c r="S118" s="6">
        <f>Output!Y275</f>
        <v>0.12231333903628126</v>
      </c>
      <c r="T118" s="6">
        <f>Output!Y305</f>
        <v>0.10156518538312607</v>
      </c>
    </row>
    <row r="119" spans="1:20" x14ac:dyDescent="0.25">
      <c r="A119" s="6">
        <v>2038</v>
      </c>
      <c r="B119" s="6">
        <f>Output!Y126</f>
        <v>0.15189406846326023</v>
      </c>
      <c r="C119" s="6">
        <f>Output!Y156</f>
        <v>0.12079125066421763</v>
      </c>
      <c r="D119" s="6">
        <f>Output!Y186</f>
        <v>9.9035457931869894E-2</v>
      </c>
      <c r="F119" s="6">
        <v>2038</v>
      </c>
      <c r="G119" s="6">
        <f t="shared" si="54"/>
        <v>1.4215310458382051E-2</v>
      </c>
      <c r="H119" s="6">
        <f t="shared" si="55"/>
        <v>1.2700564567427582E-2</v>
      </c>
      <c r="I119" s="6">
        <f t="shared" si="56"/>
        <v>1.1601516728300343E-2</v>
      </c>
      <c r="J119" s="6">
        <f t="shared" si="57"/>
        <v>2.8843191304134326E-2</v>
      </c>
      <c r="K119" s="6">
        <f t="shared" si="58"/>
        <v>2.6166496059204205E-2</v>
      </c>
      <c r="L119" s="6">
        <f t="shared" si="59"/>
        <v>2.422196719680092E-2</v>
      </c>
      <c r="M119" s="6">
        <f t="shared" si="60"/>
        <v>4.3471072149886533E-2</v>
      </c>
      <c r="N119" s="6">
        <f t="shared" si="61"/>
        <v>3.9632427550980794E-2</v>
      </c>
      <c r="O119" s="6">
        <f t="shared" si="62"/>
        <v>3.6842417665301455E-2</v>
      </c>
      <c r="Q119" s="6">
        <v>2038</v>
      </c>
      <c r="R119" s="6">
        <f>Output!Y246</f>
        <v>0.1487363802202811</v>
      </c>
      <c r="S119" s="6">
        <f>Output!Y276</f>
        <v>0.12018177535905437</v>
      </c>
      <c r="T119" s="6">
        <f>Output!Y306</f>
        <v>0.10020840609943507</v>
      </c>
    </row>
    <row r="120" spans="1:20" x14ac:dyDescent="0.25">
      <c r="A120" s="6">
        <v>2039</v>
      </c>
      <c r="B120" s="6">
        <f>Output!Y127</f>
        <v>0.14892654949536491</v>
      </c>
      <c r="C120" s="6">
        <f>Output!Y157</f>
        <v>0.11849856321012045</v>
      </c>
      <c r="D120" s="6">
        <f>Output!Y187</f>
        <v>9.7586667441110969E-2</v>
      </c>
      <c r="F120" s="6">
        <v>2039</v>
      </c>
      <c r="G120" s="6">
        <f t="shared" si="54"/>
        <v>1.5020253092909237E-2</v>
      </c>
      <c r="H120" s="6">
        <f t="shared" si="55"/>
        <v>1.3351497464514948E-2</v>
      </c>
      <c r="I120" s="6">
        <f t="shared" si="56"/>
        <v>1.2146605106247911E-2</v>
      </c>
      <c r="J120" s="6">
        <f t="shared" si="57"/>
        <v>3.0077508822882175E-2</v>
      </c>
      <c r="K120" s="6">
        <f t="shared" si="58"/>
        <v>2.7164651510214907E-2</v>
      </c>
      <c r="L120" s="6">
        <f t="shared" si="59"/>
        <v>2.5057818231777759E-2</v>
      </c>
      <c r="M120" s="6">
        <f t="shared" si="60"/>
        <v>4.513476455285502E-2</v>
      </c>
      <c r="N120" s="6">
        <f t="shared" si="61"/>
        <v>4.0977805555914813E-2</v>
      </c>
      <c r="O120" s="6">
        <f t="shared" si="62"/>
        <v>3.7969031357307552E-2</v>
      </c>
      <c r="Q120" s="6">
        <v>2039</v>
      </c>
      <c r="R120" s="6">
        <f>Output!Y247</f>
        <v>0.14600454683683589</v>
      </c>
      <c r="S120" s="6">
        <f>Output!Y277</f>
        <v>0.11806948543141151</v>
      </c>
      <c r="T120" s="6">
        <f>Output!Y307</f>
        <v>9.887087376730673E-2</v>
      </c>
    </row>
    <row r="121" spans="1:20" x14ac:dyDescent="0.25">
      <c r="A121" s="6">
        <v>2040</v>
      </c>
      <c r="B121" s="6">
        <f>Output!Y128</f>
        <v>0.14597736151889076</v>
      </c>
      <c r="C121" s="6">
        <f>Output!Y158</f>
        <v>0.11622420674744441</v>
      </c>
      <c r="D121" s="6">
        <f>Output!Y188</f>
        <v>9.6156207941773181E-2</v>
      </c>
      <c r="F121" s="6">
        <v>2040</v>
      </c>
      <c r="G121" s="6">
        <f t="shared" si="54"/>
        <v>1.5810227578084538E-2</v>
      </c>
      <c r="H121" s="6">
        <f t="shared" si="55"/>
        <v>1.3990877838354697E-2</v>
      </c>
      <c r="I121" s="6">
        <f t="shared" si="56"/>
        <v>1.2684412303406467E-2</v>
      </c>
      <c r="J121" s="6">
        <f t="shared" si="57"/>
        <v>3.1313682727837029E-2</v>
      </c>
      <c r="K121" s="6">
        <f t="shared" si="58"/>
        <v>2.8165171588158417E-2</v>
      </c>
      <c r="L121" s="6">
        <f t="shared" si="59"/>
        <v>2.5899393795926248E-2</v>
      </c>
      <c r="M121" s="6">
        <f t="shared" si="60"/>
        <v>4.6817137877589461E-2</v>
      </c>
      <c r="N121" s="6">
        <f t="shared" si="61"/>
        <v>4.2339465337962116E-2</v>
      </c>
      <c r="O121" s="6">
        <f t="shared" si="62"/>
        <v>3.9114375288446003E-2</v>
      </c>
      <c r="Q121" s="6">
        <v>2040</v>
      </c>
      <c r="R121" s="6">
        <f>Output!Y248</f>
        <v>0.14328954856321172</v>
      </c>
      <c r="S121" s="6">
        <f>Output!Y278</f>
        <v>0.11597403061358963</v>
      </c>
      <c r="T121" s="6">
        <f>Output!Y308</f>
        <v>9.7550176544999423E-2</v>
      </c>
    </row>
    <row r="122" spans="1:20" x14ac:dyDescent="0.25">
      <c r="A122" s="6">
        <v>2041</v>
      </c>
      <c r="B122" s="6">
        <f>Output!Y129</f>
        <v>0.14326463749385387</v>
      </c>
      <c r="C122" s="6">
        <f>Output!Y159</f>
        <v>0.11418628504672886</v>
      </c>
      <c r="D122" s="6">
        <f>Output!Y189</f>
        <v>9.4962212393872675E-2</v>
      </c>
      <c r="F122" s="6">
        <v>2041</v>
      </c>
      <c r="G122" s="6">
        <f t="shared" si="54"/>
        <v>1.6586430797276425E-2</v>
      </c>
      <c r="H122" s="6">
        <f t="shared" si="55"/>
        <v>1.4619902424574215E-2</v>
      </c>
      <c r="I122" s="6">
        <f t="shared" si="56"/>
        <v>1.3216135203144479E-2</v>
      </c>
      <c r="J122" s="6">
        <f t="shared" si="57"/>
        <v>3.2484691089269158E-2</v>
      </c>
      <c r="K122" s="6">
        <f t="shared" si="58"/>
        <v>2.9114140919638792E-2</v>
      </c>
      <c r="L122" s="6">
        <f t="shared" si="59"/>
        <v>2.670157027002848E-2</v>
      </c>
      <c r="M122" s="6">
        <f t="shared" si="60"/>
        <v>4.8382951381261793E-2</v>
      </c>
      <c r="N122" s="6">
        <f t="shared" si="61"/>
        <v>4.3608379414703316E-2</v>
      </c>
      <c r="O122" s="6">
        <f t="shared" si="62"/>
        <v>4.0187005336912426E-2</v>
      </c>
      <c r="Q122" s="6">
        <v>2041</v>
      </c>
      <c r="R122" s="6">
        <f>Output!Y249</f>
        <v>0.14079164701963195</v>
      </c>
      <c r="S122" s="6">
        <f>Output!Y279</f>
        <v>0.11409564572779086</v>
      </c>
      <c r="T122" s="6">
        <f>Output!Y309</f>
        <v>9.6446576052736516E-2</v>
      </c>
    </row>
    <row r="123" spans="1:20" x14ac:dyDescent="0.25">
      <c r="A123" s="6">
        <v>2042</v>
      </c>
      <c r="B123" s="6">
        <f>Output!Y130</f>
        <v>0.14055722595359191</v>
      </c>
      <c r="C123" s="6">
        <f>Output!Y160</f>
        <v>0.112153705020265</v>
      </c>
      <c r="D123" s="6">
        <f>Output!Y190</f>
        <v>9.3773529330747077E-2</v>
      </c>
      <c r="F123" s="6">
        <v>2042</v>
      </c>
      <c r="G123" s="6">
        <f t="shared" si="54"/>
        <v>1.7348889672178461E-2</v>
      </c>
      <c r="H123" s="6">
        <f t="shared" si="55"/>
        <v>1.5238598292608152E-2</v>
      </c>
      <c r="I123" s="6">
        <f t="shared" si="56"/>
        <v>1.3741800727155515E-2</v>
      </c>
      <c r="J123" s="6">
        <f t="shared" si="57"/>
        <v>3.3656448536683939E-2</v>
      </c>
      <c r="K123" s="6">
        <f t="shared" si="58"/>
        <v>3.0064961370311179E-2</v>
      </c>
      <c r="L123" s="6">
        <f t="shared" si="59"/>
        <v>2.7509420388748998E-2</v>
      </c>
      <c r="M123" s="6">
        <f t="shared" si="60"/>
        <v>4.9964007401189288E-2</v>
      </c>
      <c r="N123" s="6">
        <f t="shared" si="61"/>
        <v>4.4891324448014129E-2</v>
      </c>
      <c r="O123" s="6">
        <f t="shared" si="62"/>
        <v>4.1277040050342405E-2</v>
      </c>
      <c r="Q123" s="6">
        <v>2042</v>
      </c>
      <c r="R123" s="6">
        <f>Output!Y250</f>
        <v>0.13829862866834705</v>
      </c>
      <c r="S123" s="6">
        <f>Output!Y280</f>
        <v>0.11222217083230825</v>
      </c>
      <c r="T123" s="6">
        <f>Output!Y310</f>
        <v>9.5347858752768452E-2</v>
      </c>
    </row>
    <row r="124" spans="1:20" x14ac:dyDescent="0.25">
      <c r="A124" s="6">
        <v>2043</v>
      </c>
      <c r="B124" s="6">
        <f>Output!Y131</f>
        <v>0.13785620690874592</v>
      </c>
      <c r="C124" s="6">
        <f>Output!Y161</f>
        <v>0.11012751748921712</v>
      </c>
      <c r="D124" s="6">
        <f>Output!Y191</f>
        <v>9.2591267952514239E-2</v>
      </c>
      <c r="F124" s="6">
        <v>2043</v>
      </c>
      <c r="G124" s="6">
        <f t="shared" si="54"/>
        <v>1.8097636590831474E-2</v>
      </c>
      <c r="H124" s="6">
        <f t="shared" si="55"/>
        <v>1.5846997830497329E-2</v>
      </c>
      <c r="I124" s="6">
        <f t="shared" si="56"/>
        <v>1.4261441411221477E-2</v>
      </c>
      <c r="J124" s="6">
        <f t="shared" si="57"/>
        <v>3.4828820590322565E-2</v>
      </c>
      <c r="K124" s="6">
        <f t="shared" si="58"/>
        <v>3.1017580470168168E-2</v>
      </c>
      <c r="L124" s="6">
        <f t="shared" si="59"/>
        <v>2.8323062756758419E-2</v>
      </c>
      <c r="M124" s="6">
        <f t="shared" si="60"/>
        <v>5.1560004589813559E-2</v>
      </c>
      <c r="N124" s="6">
        <f t="shared" si="61"/>
        <v>4.6188163109838955E-2</v>
      </c>
      <c r="O124" s="6">
        <f t="shared" si="62"/>
        <v>4.2384684102295303E-2</v>
      </c>
      <c r="Q124" s="6">
        <v>2043</v>
      </c>
      <c r="R124" s="6">
        <f>Output!Y251</f>
        <v>0.13581148502293439</v>
      </c>
      <c r="S124" s="6">
        <f>Output!Y281</f>
        <v>0.11035457064269785</v>
      </c>
      <c r="T124" s="6">
        <f>Output!Y311</f>
        <v>9.4255042956693971E-2</v>
      </c>
    </row>
    <row r="125" spans="1:20" x14ac:dyDescent="0.25">
      <c r="A125" s="6">
        <v>2044</v>
      </c>
      <c r="B125" s="6">
        <f>Output!Y132</f>
        <v>0.13516149279088555</v>
      </c>
      <c r="C125" s="6">
        <f>Output!Y162</f>
        <v>0.10810760569567807</v>
      </c>
      <c r="D125" s="6">
        <f>Output!Y192</f>
        <v>9.1415253122313453E-2</v>
      </c>
      <c r="F125" s="6">
        <v>2044</v>
      </c>
      <c r="G125" s="6">
        <f t="shared" si="54"/>
        <v>1.883270349808944E-2</v>
      </c>
      <c r="H125" s="6">
        <f t="shared" si="55"/>
        <v>1.6445132835354644E-2</v>
      </c>
      <c r="I125" s="6">
        <f t="shared" si="56"/>
        <v>1.4775088904714183E-2</v>
      </c>
      <c r="J125" s="6">
        <f t="shared" si="57"/>
        <v>3.6001658661110103E-2</v>
      </c>
      <c r="K125" s="6">
        <f t="shared" si="58"/>
        <v>3.1971936459045731E-2</v>
      </c>
      <c r="L125" s="6">
        <f t="shared" si="59"/>
        <v>2.9142614459310337E-2</v>
      </c>
      <c r="M125" s="6">
        <f t="shared" si="60"/>
        <v>5.3170613824130665E-2</v>
      </c>
      <c r="N125" s="6">
        <f t="shared" si="61"/>
        <v>4.7498740082736766E-2</v>
      </c>
      <c r="O125" s="6">
        <f t="shared" si="62"/>
        <v>4.3510140013906434E-2</v>
      </c>
      <c r="Q125" s="6">
        <v>2044</v>
      </c>
      <c r="R125" s="6">
        <f>Output!Y252</f>
        <v>0.1333301356959363</v>
      </c>
      <c r="S125" s="6">
        <f>Output!Y282</f>
        <v>0.10849273797348072</v>
      </c>
      <c r="T125" s="6">
        <f>Output!Y312</f>
        <v>9.3167967882991379E-2</v>
      </c>
    </row>
    <row r="126" spans="1:20" x14ac:dyDescent="0.25">
      <c r="A126" s="6">
        <v>2045</v>
      </c>
      <c r="B126" s="6">
        <f>Output!Y133</f>
        <v>0.13247287927367327</v>
      </c>
      <c r="C126" s="6">
        <f>Output!Y163</f>
        <v>0.1060938236922639</v>
      </c>
      <c r="D126" s="6">
        <f>Output!Y193</f>
        <v>9.0245397271714337E-2</v>
      </c>
      <c r="F126" s="6">
        <v>2045</v>
      </c>
      <c r="G126" s="6">
        <f t="shared" si="54"/>
        <v>1.9554121304545917E-2</v>
      </c>
      <c r="H126" s="6">
        <f t="shared" si="55"/>
        <v>1.7033034365514739E-2</v>
      </c>
      <c r="I126" s="6">
        <f t="shared" si="56"/>
        <v>1.5282774413709356E-2</v>
      </c>
      <c r="J126" s="6">
        <f t="shared" si="57"/>
        <v>3.7174798430933957E-2</v>
      </c>
      <c r="K126" s="6">
        <f t="shared" si="58"/>
        <v>3.2927957587992891E-2</v>
      </c>
      <c r="L126" s="6">
        <f t="shared" si="59"/>
        <v>2.9968191615620015E-2</v>
      </c>
      <c r="M126" s="6">
        <f t="shared" si="60"/>
        <v>5.4795475557321914E-2</v>
      </c>
      <c r="N126" s="6">
        <f t="shared" si="61"/>
        <v>4.8822880810471009E-2</v>
      </c>
      <c r="O126" s="6">
        <f t="shared" si="62"/>
        <v>4.4653608817530624E-2</v>
      </c>
      <c r="Q126" s="6">
        <v>2045</v>
      </c>
      <c r="R126" s="6">
        <f>Output!Y253</f>
        <v>0.13085439308799032</v>
      </c>
      <c r="S126" s="6">
        <f>Output!Y283</f>
        <v>0.10663653882133713</v>
      </c>
      <c r="T126" s="6">
        <f>Output!Y313</f>
        <v>9.2086553124383672E-2</v>
      </c>
    </row>
    <row r="127" spans="1:20" x14ac:dyDescent="0.25">
      <c r="A127" s="6">
        <v>2046</v>
      </c>
      <c r="B127" s="6">
        <f>Output!Y134</f>
        <v>0.12979030797815555</v>
      </c>
      <c r="C127" s="6">
        <f>Output!Y164</f>
        <v>0.1040860839105443</v>
      </c>
      <c r="D127" s="6">
        <f>Output!Y194</f>
        <v>8.9081554453332989E-2</v>
      </c>
      <c r="F127" s="6">
        <v>2046</v>
      </c>
      <c r="G127" s="6">
        <f t="shared" si="54"/>
        <v>2.0261920625275886E-2</v>
      </c>
      <c r="H127" s="6">
        <f t="shared" si="55"/>
        <v>1.7610733036052591E-2</v>
      </c>
      <c r="I127" s="6">
        <f t="shared" si="56"/>
        <v>1.5784528405540888E-2</v>
      </c>
      <c r="J127" s="6">
        <f t="shared" si="57"/>
        <v>3.8348060317931996E-2</v>
      </c>
      <c r="K127" s="6">
        <f t="shared" si="58"/>
        <v>3.3885562112976719E-2</v>
      </c>
      <c r="L127" s="6">
        <f t="shared" si="59"/>
        <v>3.0799908767676527E-2</v>
      </c>
      <c r="M127" s="6">
        <f t="shared" si="60"/>
        <v>5.6434200010588048E-2</v>
      </c>
      <c r="N127" s="6">
        <f t="shared" si="61"/>
        <v>5.016039118990083E-2</v>
      </c>
      <c r="O127" s="6">
        <f t="shared" si="62"/>
        <v>4.5815289129812128E-2</v>
      </c>
      <c r="Q127" s="6">
        <v>2046</v>
      </c>
      <c r="R127" s="6">
        <f>Output!Y254</f>
        <v>0.12838420359644748</v>
      </c>
      <c r="S127" s="6">
        <f>Output!Y284</f>
        <v>0.10478589278559657</v>
      </c>
      <c r="T127" s="6">
        <f>Output!Y314</f>
        <v>9.1010664684157652E-2</v>
      </c>
    </row>
    <row r="128" spans="1:20" x14ac:dyDescent="0.25">
      <c r="A128" s="6">
        <v>2047</v>
      </c>
      <c r="B128" s="6">
        <f>Output!Y135</f>
        <v>0.12711360376747166</v>
      </c>
      <c r="C128" s="6">
        <f>Output!Y165</f>
        <v>0.10208418202418174</v>
      </c>
      <c r="D128" s="6">
        <f>Output!Y195</f>
        <v>8.7923578719785483E-2</v>
      </c>
      <c r="F128" s="6">
        <v>2047</v>
      </c>
      <c r="G128" s="6">
        <f t="shared" si="54"/>
        <v>2.0956131188944235E-2</v>
      </c>
      <c r="H128" s="6">
        <f t="shared" si="55"/>
        <v>1.8178258427892006E-2</v>
      </c>
      <c r="I128" s="6">
        <f t="shared" si="56"/>
        <v>1.6280380608873671E-2</v>
      </c>
      <c r="J128" s="6">
        <f t="shared" si="57"/>
        <v>3.9521247781693788E-2</v>
      </c>
      <c r="K128" s="6">
        <f t="shared" si="58"/>
        <v>3.484465681697288E-2</v>
      </c>
      <c r="L128" s="6">
        <f t="shared" si="59"/>
        <v>3.1637878714078263E-2</v>
      </c>
      <c r="M128" s="6">
        <f t="shared" si="60"/>
        <v>5.8086364374443276E-2</v>
      </c>
      <c r="N128" s="6">
        <f t="shared" si="61"/>
        <v>5.1511055206053723E-2</v>
      </c>
      <c r="O128" s="6">
        <f t="shared" si="62"/>
        <v>4.6995376819282807E-2</v>
      </c>
      <c r="Q128" s="6">
        <v>2047</v>
      </c>
      <c r="R128" s="6">
        <f>Output!Y255</f>
        <v>0.12591940643978589</v>
      </c>
      <c r="S128" s="6">
        <f>Output!Y285</f>
        <v>0.10294061228671594</v>
      </c>
      <c r="T128" s="6">
        <f>Output!Y315</f>
        <v>8.9940168578812943E-2</v>
      </c>
    </row>
    <row r="129" spans="1:20" x14ac:dyDescent="0.25">
      <c r="A129" s="6">
        <v>2048</v>
      </c>
      <c r="B129" s="6">
        <f>Output!Y136</f>
        <v>0.12444264988371447</v>
      </c>
      <c r="C129" s="6">
        <f>Output!Y166</f>
        <v>0.10008805965422266</v>
      </c>
      <c r="D129" s="6">
        <f>Output!Y196</f>
        <v>8.6771353313164656E-2</v>
      </c>
      <c r="F129" s="6">
        <v>2048</v>
      </c>
      <c r="G129" s="6">
        <f t="shared" si="54"/>
        <v>2.1636782133178663E-2</v>
      </c>
      <c r="H129" s="6">
        <f t="shared" si="55"/>
        <v>1.8735639826401772E-2</v>
      </c>
      <c r="I129" s="6">
        <f t="shared" si="56"/>
        <v>1.6770360161335408E-2</v>
      </c>
      <c r="J129" s="6">
        <f t="shared" si="57"/>
        <v>4.0694147030314778E-2</v>
      </c>
      <c r="K129" s="6">
        <f t="shared" si="58"/>
        <v>3.5805137705224248E-2</v>
      </c>
      <c r="L129" s="6">
        <f t="shared" si="59"/>
        <v>3.2482212588570154E-2</v>
      </c>
      <c r="M129" s="6">
        <f t="shared" si="60"/>
        <v>5.9751511927450832E-2</v>
      </c>
      <c r="N129" s="6">
        <f t="shared" si="61"/>
        <v>5.2874635584046703E-2</v>
      </c>
      <c r="O129" s="6">
        <f t="shared" si="62"/>
        <v>4.8194065015804859E-2</v>
      </c>
      <c r="Q129" s="6">
        <v>2048</v>
      </c>
      <c r="R129" s="6">
        <f>Output!Y256</f>
        <v>0.12345989441270733</v>
      </c>
      <c r="S129" s="6">
        <f>Output!Y286</f>
        <v>0.10110064371543967</v>
      </c>
      <c r="T129" s="6">
        <f>Output!Y316</f>
        <v>8.8874957603051211E-2</v>
      </c>
    </row>
    <row r="130" spans="1:20" x14ac:dyDescent="0.25">
      <c r="A130" s="6">
        <v>2049</v>
      </c>
      <c r="B130" s="6">
        <f>Output!Y137</f>
        <v>0.12177735875845362</v>
      </c>
      <c r="C130" s="6">
        <f>Output!Y167</f>
        <v>9.8097570853283134E-2</v>
      </c>
      <c r="D130" s="6">
        <f>Output!Y197</f>
        <v>8.5624790665040182E-2</v>
      </c>
      <c r="F130" s="6">
        <v>2049</v>
      </c>
      <c r="G130" s="6">
        <f t="shared" si="54"/>
        <v>2.2303902152383648E-2</v>
      </c>
      <c r="H130" s="6">
        <f t="shared" si="55"/>
        <v>1.9282905778245277E-2</v>
      </c>
      <c r="I130" s="6">
        <f t="shared" si="56"/>
        <v>1.7254495757330571E-2</v>
      </c>
      <c r="J130" s="6">
        <f t="shared" si="57"/>
        <v>4.1866526484987551E-2</v>
      </c>
      <c r="K130" s="6">
        <f t="shared" si="58"/>
        <v>3.6766888724100687E-2</v>
      </c>
      <c r="L130" s="6">
        <f t="shared" si="59"/>
        <v>3.3333019954082728E-2</v>
      </c>
      <c r="M130" s="6">
        <f t="shared" si="60"/>
        <v>6.1429150817591378E-2</v>
      </c>
      <c r="N130" s="6">
        <f t="shared" si="61"/>
        <v>5.4250871669956062E-2</v>
      </c>
      <c r="O130" s="6">
        <f t="shared" si="62"/>
        <v>4.9411544150834825E-2</v>
      </c>
      <c r="Q130" s="6">
        <v>2049</v>
      </c>
      <c r="R130" s="6">
        <f>Output!Y257</f>
        <v>0.12100558712114767</v>
      </c>
      <c r="S130" s="6">
        <f>Output!Y287</f>
        <v>9.9265853081660971E-2</v>
      </c>
      <c r="T130" s="6">
        <f>Output!Y317</f>
        <v>8.7814951362808424E-2</v>
      </c>
    </row>
    <row r="131" spans="1:20" x14ac:dyDescent="0.25">
      <c r="A131" s="6">
        <v>2050</v>
      </c>
      <c r="B131" s="6">
        <f>Output!Y138</f>
        <v>0.11910211402160899</v>
      </c>
      <c r="C131" s="6">
        <f>Output!Y168</f>
        <v>9.6097157630236629E-2</v>
      </c>
      <c r="D131" s="6">
        <f>Output!Y198</f>
        <v>8.4468245215855151E-2</v>
      </c>
      <c r="F131" s="6">
        <v>2050</v>
      </c>
      <c r="G131" s="6">
        <f t="shared" si="54"/>
        <v>2.2957440899411256E-2</v>
      </c>
      <c r="H131" s="6">
        <f t="shared" si="55"/>
        <v>1.9820006084015671E-2</v>
      </c>
      <c r="I131" s="6">
        <f t="shared" si="56"/>
        <v>1.7732736901970147E-2</v>
      </c>
      <c r="J131" s="6">
        <f t="shared" si="57"/>
        <v>4.3037995085927885E-2</v>
      </c>
      <c r="K131" s="6">
        <f t="shared" si="58"/>
        <v>3.7729641348374532E-2</v>
      </c>
      <c r="L131" s="6">
        <f t="shared" si="59"/>
        <v>3.4190267496284475E-2</v>
      </c>
      <c r="M131" s="6">
        <f t="shared" si="60"/>
        <v>6.3118549272444438E-2</v>
      </c>
      <c r="N131" s="6">
        <f t="shared" si="61"/>
        <v>5.5639276612733359E-2</v>
      </c>
      <c r="O131" s="6">
        <f t="shared" si="62"/>
        <v>5.0647798090598745E-2</v>
      </c>
      <c r="Q131" s="6">
        <v>2050</v>
      </c>
      <c r="R131" s="6">
        <f>Output!Y258</f>
        <v>0.11854214761046686</v>
      </c>
      <c r="S131" s="6">
        <f>Output!Y288</f>
        <v>9.7421957026782496E-2</v>
      </c>
      <c r="T131" s="6">
        <f>Output!Y318</f>
        <v>8.674578610542312E-2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F086-9EFD-47B3-8F8B-0F4667E1BE12}">
  <dimension ref="A2:AR131"/>
  <sheetViews>
    <sheetView workbookViewId="0">
      <selection activeCell="E5" sqref="E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6" width="9.140625" style="6"/>
    <col min="17" max="17" width="12" style="6" bestFit="1" customWidth="1"/>
    <col min="18" max="18" width="9.140625" style="6"/>
    <col min="19" max="19" width="11" style="6" customWidth="1"/>
    <col min="20" max="23" width="9.140625" style="6"/>
    <col min="24" max="24" width="18.5703125" style="6" customWidth="1"/>
    <col min="25" max="26" width="9.140625" style="6"/>
    <col min="27" max="27" width="11" style="6" bestFit="1" customWidth="1"/>
    <col min="28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0.63486985387001671</v>
      </c>
      <c r="E2" s="6">
        <v>0.55547740043406213</v>
      </c>
      <c r="G2" s="6">
        <v>26.722000000000001</v>
      </c>
      <c r="H2" s="6">
        <v>255.917</v>
      </c>
      <c r="I2" s="6">
        <v>1.028</v>
      </c>
      <c r="J2" s="6">
        <v>1112.056</v>
      </c>
      <c r="K2" s="6">
        <v>14.388999999999999</v>
      </c>
      <c r="L2" s="6">
        <v>0</v>
      </c>
      <c r="M2" s="6">
        <v>80.167000000000002</v>
      </c>
      <c r="O2" s="6">
        <f>SUM(G2:M2)</f>
        <v>1490.2789999999998</v>
      </c>
    </row>
    <row r="4" spans="1:44" x14ac:dyDescent="0.25">
      <c r="G4" s="6">
        <f>G2/$O$2</f>
        <v>1.7930870662473272E-2</v>
      </c>
      <c r="H4" s="6">
        <f t="shared" ref="H4:M4" si="0">H2/$O$2</f>
        <v>0.17172422076671554</v>
      </c>
      <c r="I4" s="6">
        <f t="shared" si="0"/>
        <v>6.8980372131661268E-4</v>
      </c>
      <c r="J4" s="6">
        <f t="shared" si="0"/>
        <v>0.74620658279422858</v>
      </c>
      <c r="K4" s="6">
        <f t="shared" si="0"/>
        <v>9.6552390525532477E-3</v>
      </c>
      <c r="L4" s="6">
        <f t="shared" si="0"/>
        <v>0</v>
      </c>
      <c r="M4" s="6">
        <f t="shared" si="0"/>
        <v>5.3793283002712924E-2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0.46100000000000002</v>
      </c>
      <c r="C8" s="6">
        <v>0.46100000000000002</v>
      </c>
      <c r="D8" s="6">
        <v>0.46100000000000002</v>
      </c>
      <c r="F8" s="6">
        <v>2024</v>
      </c>
      <c r="G8" s="6">
        <f>(B11-$B$8)*$B$2*Output!$Z$101*$E$2*$G$4/Output!$Z$95/1000000</f>
        <v>8.4055142699672375E-2</v>
      </c>
      <c r="H8" s="6">
        <f>(C11-$B$8)*$B$2*Output!$Z$101*$E$2*$G$4/Output!$Z$95/1000000</f>
        <v>0.16571025773158893</v>
      </c>
      <c r="I8" s="6">
        <f>(D11-$B$8)*$B$2*Output!$Z$101*$E$2*$G$4/Output!$Z$95/1000000</f>
        <v>0.24736537276350554</v>
      </c>
      <c r="K8" s="6">
        <v>2024</v>
      </c>
      <c r="L8" s="6">
        <f>(B11-$B$8)*$B$2*Output!$Z$101*$E$2*$H$4/Output!$Z$95/1000000</f>
        <v>0.80499737872434907</v>
      </c>
      <c r="M8" s="6">
        <f>(C11-$B$8)*$B$2*Output!$Z$101*$E$2*$H$4/Output!$Z$95/1000000</f>
        <v>1.5870096560098439</v>
      </c>
      <c r="N8" s="6">
        <f>(D11-$B$8)*$B$2*Output!$Z$101*$E$2*$H$4/Output!$Z$95/1000000</f>
        <v>2.3690219332953388</v>
      </c>
      <c r="P8" s="6">
        <v>2024</v>
      </c>
      <c r="Q8" s="6">
        <f>(B11-$B$8)*$B$2*Output!$Z$101*$E$2*$I$4/Output!$Z$95/1000000</f>
        <v>3.2336159978767764E-3</v>
      </c>
      <c r="R8" s="6">
        <f>(C11-$B$8)*$B$2*Output!$Z$101*$E$2*$I$4/Output!$Z$95/1000000</f>
        <v>6.3749025128386145E-3</v>
      </c>
      <c r="S8" s="6">
        <f>(D11-$B$8)*$B$2*Output!$Z$101*$E$2*$I$4/Output!$Z$95/1000000</f>
        <v>9.5161890278004525E-3</v>
      </c>
      <c r="U8" s="6">
        <v>2024</v>
      </c>
      <c r="V8" s="6">
        <f>(B11-$B$8)*$B$2*Output!$Z$101*$E$2*$J$4/Output!$Z$95/1000000</f>
        <v>3.4980175798977196</v>
      </c>
      <c r="W8" s="6">
        <f>(C11-$B$8)*$B$2*Output!$Z$101*$E$2*$J$4/Output!$Z$95/1000000</f>
        <v>6.8961562148027795</v>
      </c>
      <c r="X8" s="6">
        <f>(D11-$B$8)*$B$2*Output!$Z$101*$E$2*$J$4/Output!$Z$95/1000000</f>
        <v>10.294294849707841</v>
      </c>
      <c r="Z8" s="6">
        <v>2024</v>
      </c>
      <c r="AA8" s="6">
        <f>(B11-$B$8)*$B$2*Output!$Z$101*$E$2*$K$4/Output!$Z$95/1000000</f>
        <v>4.5261187347712964E-2</v>
      </c>
      <c r="AB8" s="6">
        <f>(C11-$B$8)*$B$2*Output!$Z$101*$E$2*$K$4/Output!$Z$95/1000000</f>
        <v>8.9230031378633085E-2</v>
      </c>
      <c r="AC8" s="6">
        <f>(D11-$B$8)*$B$2*Output!$Z$101*$E$2*$K$4/Output!$Z$95/1000000</f>
        <v>0.13319887540955316</v>
      </c>
      <c r="AE8" s="6">
        <v>2024</v>
      </c>
      <c r="AF8" s="6">
        <f>(B11-$B$8)*$B$2*Output!$Z$101*$E$2*$L$4/Output!$Z$95/1000000</f>
        <v>0</v>
      </c>
      <c r="AG8" s="6">
        <f>(C11-$B$8)*$B$2*Output!$Z$101*$E$2*$L$4/Output!$Z$95/1000000</f>
        <v>0</v>
      </c>
      <c r="AH8" s="6">
        <f>(D11-$B$8)*$B$2*Output!$Z$101*$E$2*$L$4/Output!$Z$95/1000000</f>
        <v>0</v>
      </c>
      <c r="AJ8" s="6">
        <v>2024</v>
      </c>
      <c r="AK8" s="6">
        <f>(B11-$B$8)*$B$2*Output!$Z$101*$E$2*$M$4/Output!$Z$95/1000000</f>
        <v>0.25216857363987111</v>
      </c>
      <c r="AL8" s="6">
        <f>(C11-$B$8)*$B$2*Output!$Z$101*$E$2*$M$4/Output!$Z$95/1000000</f>
        <v>0.49713697446180261</v>
      </c>
      <c r="AM8" s="6">
        <f>(D11-$B$8)*$B$2*Output!$Z$101*$E$2*$M$4/Output!$Z$95/1000000</f>
        <v>0.74210537528373433</v>
      </c>
    </row>
    <row r="9" spans="1:44" x14ac:dyDescent="0.25">
      <c r="F9" s="6">
        <v>2025</v>
      </c>
      <c r="G9" s="6">
        <f>(B12-$B$8)*$B$2*Output!$Z$101*$E$2*$G$4/Output!$Z$95/1000000</f>
        <v>0.16811028539934494</v>
      </c>
      <c r="H9" s="6">
        <f>(C12-$B$8)*$B$2*Output!$Z$101*$E$2*$G$4/Output!$Z$95/1000000</f>
        <v>0.34710364054158543</v>
      </c>
      <c r="I9" s="6">
        <f>(D12-$B$8)*$B$2*Output!$Z$101*$E$2*$G$4/Output!$Z$95/1000000</f>
        <v>0.52609699568382551</v>
      </c>
      <c r="K9" s="6">
        <v>2025</v>
      </c>
      <c r="L9" s="6">
        <f>(B12-$B$8)*$B$2*Output!$Z$101*$E$2*$H$4/Output!$Z$95/1000000</f>
        <v>1.6099947574487001</v>
      </c>
      <c r="M9" s="6">
        <f>(C12-$B$8)*$B$2*Output!$Z$101*$E$2*$H$4/Output!$Z$95/1000000</f>
        <v>3.3242168391767422</v>
      </c>
      <c r="N9" s="6">
        <f>(D12-$B$8)*$B$2*Output!$Z$101*$E$2*$H$4/Output!$Z$95/1000000</f>
        <v>5.0384389209047811</v>
      </c>
      <c r="P9" s="6">
        <v>2025</v>
      </c>
      <c r="Q9" s="6">
        <f>(B12-$B$8)*$B$2*Output!$Z$101*$E$2*$I$4/Output!$Z$95/1000000</f>
        <v>6.4672319957535598E-3</v>
      </c>
      <c r="R9" s="6">
        <f>(C12-$B$8)*$B$2*Output!$Z$101*$E$2*$I$4/Output!$Z$95/1000000</f>
        <v>1.3353137582394649E-2</v>
      </c>
      <c r="S9" s="6">
        <f>(D12-$B$8)*$B$2*Output!$Z$101*$E$2*$I$4/Output!$Z$95/1000000</f>
        <v>2.0239043169035721E-2</v>
      </c>
      <c r="U9" s="6">
        <v>2025</v>
      </c>
      <c r="V9" s="6">
        <f>(B12-$B$8)*$B$2*Output!$Z$101*$E$2*$J$4/Output!$Z$95/1000000</f>
        <v>6.996035159795448</v>
      </c>
      <c r="W9" s="6">
        <f>(C12-$B$8)*$B$2*Output!$Z$101*$E$2*$J$4/Output!$Z$95/1000000</f>
        <v>14.444977400123991</v>
      </c>
      <c r="X9" s="6">
        <f>(D12-$B$8)*$B$2*Output!$Z$101*$E$2*$J$4/Output!$Z$95/1000000</f>
        <v>21.893919640452516</v>
      </c>
      <c r="Z9" s="6">
        <v>2025</v>
      </c>
      <c r="AA9" s="6">
        <f>(B12-$B$8)*$B$2*Output!$Z$101*$E$2*$K$4/Output!$Z$95/1000000</f>
        <v>9.0522374695426025E-2</v>
      </c>
      <c r="AB9" s="6">
        <f>(C12-$B$8)*$B$2*Output!$Z$101*$E$2*$K$4/Output!$Z$95/1000000</f>
        <v>0.18690495785318734</v>
      </c>
      <c r="AC9" s="6">
        <f>(D12-$B$8)*$B$2*Output!$Z$101*$E$2*$K$4/Output!$Z$95/1000000</f>
        <v>0.28328754101094838</v>
      </c>
      <c r="AE9" s="6">
        <v>2025</v>
      </c>
      <c r="AF9" s="6">
        <f>(B12-$B$8)*$B$2*Output!$Z$101*$E$2*$L$4/Output!$Z$95/1000000</f>
        <v>0</v>
      </c>
      <c r="AG9" s="6">
        <f>(C12-$B$8)*$B$2*Output!$Z$101*$E$2*$L$4/Output!$Z$95/1000000</f>
        <v>0</v>
      </c>
      <c r="AH9" s="6">
        <f>(D12-$B$8)*$B$2*Output!$Z$101*$E$2*$L$4/Output!$Z$95/1000000</f>
        <v>0</v>
      </c>
      <c r="AJ9" s="6">
        <v>2025</v>
      </c>
      <c r="AK9" s="6">
        <f>(B12-$B$8)*$B$2*Output!$Z$101*$E$2*$M$4/Output!$Z$95/1000000</f>
        <v>0.50433714727974277</v>
      </c>
      <c r="AL9" s="6">
        <f>(C12-$B$8)*$B$2*Output!$Z$101*$E$2*$M$4/Output!$Z$95/1000000</f>
        <v>1.0413239110582022</v>
      </c>
      <c r="AM9" s="6">
        <f>(D12-$B$8)*$B$2*Output!$Z$101*$E$2*$M$4/Output!$Z$95/1000000</f>
        <v>1.57831067483666</v>
      </c>
    </row>
    <row r="10" spans="1:44" x14ac:dyDescent="0.25">
      <c r="F10" s="6">
        <v>2026</v>
      </c>
      <c r="G10" s="6">
        <f>(B13-$B$8)*$B$2*Output!$Z$101*$E$2*$G$4/Output!$Z$95/1000000</f>
        <v>0.2521654280990176</v>
      </c>
      <c r="H10" s="6">
        <f>(C13-$B$8)*$B$2*Output!$Z$101*$E$2*$G$4/Output!$Z$95/1000000</f>
        <v>0.54616878903459043</v>
      </c>
      <c r="I10" s="6">
        <f>(D13-$B$8)*$B$2*Output!$Z$101*$E$2*$G$4/Output!$Z$95/1000000</f>
        <v>0.84017214997016321</v>
      </c>
      <c r="K10" s="6">
        <v>2026</v>
      </c>
      <c r="L10" s="6">
        <f>(B13-$B$8)*$B$2*Output!$Z$101*$E$2*$H$4/Output!$Z$95/1000000</f>
        <v>2.4149921361730518</v>
      </c>
      <c r="M10" s="6">
        <f>(C13-$B$8)*$B$2*Output!$Z$101*$E$2*$H$4/Output!$Z$95/1000000</f>
        <v>5.2306667907853193</v>
      </c>
      <c r="N10" s="6">
        <f>(D13-$B$8)*$B$2*Output!$Z$101*$E$2*$H$4/Output!$Z$95/1000000</f>
        <v>8.0463414453975854</v>
      </c>
      <c r="P10" s="6">
        <v>2026</v>
      </c>
      <c r="Q10" s="6">
        <f>(B13-$B$8)*$B$2*Output!$Z$101*$E$2*$I$4/Output!$Z$95/1000000</f>
        <v>9.700847993630345E-3</v>
      </c>
      <c r="R10" s="6">
        <f>(C13-$B$8)*$B$2*Output!$Z$101*$E$2*$I$4/Output!$Z$95/1000000</f>
        <v>2.1011208559522453E-2</v>
      </c>
      <c r="S10" s="6">
        <f>(D13-$B$8)*$B$2*Output!$Z$101*$E$2*$I$4/Output!$Z$95/1000000</f>
        <v>3.2321569125414555E-2</v>
      </c>
      <c r="U10" s="6">
        <v>2026</v>
      </c>
      <c r="V10" s="6">
        <f>(B13-$B$8)*$B$2*Output!$Z$101*$E$2*$J$4/Output!$Z$95/1000000</f>
        <v>10.49405273969318</v>
      </c>
      <c r="W10" s="6">
        <f>(C13-$B$8)*$B$2*Output!$Z$101*$E$2*$J$4/Output!$Z$95/1000000</f>
        <v>22.729222320883558</v>
      </c>
      <c r="X10" s="6">
        <f>(D13-$B$8)*$B$2*Output!$Z$101*$E$2*$J$4/Output!$Z$95/1000000</f>
        <v>34.964391902073942</v>
      </c>
      <c r="Z10" s="6">
        <v>2026</v>
      </c>
      <c r="AA10" s="6">
        <f>(B13-$B$8)*$B$2*Output!$Z$101*$E$2*$K$4/Output!$Z$95/1000000</f>
        <v>0.13578356204313913</v>
      </c>
      <c r="AB10" s="6">
        <f>(C13-$B$8)*$B$2*Output!$Z$101*$E$2*$K$4/Output!$Z$95/1000000</f>
        <v>0.29409560307681765</v>
      </c>
      <c r="AC10" s="6">
        <f>(D13-$B$8)*$B$2*Output!$Z$101*$E$2*$K$4/Output!$Z$95/1000000</f>
        <v>0.45240764411049611</v>
      </c>
      <c r="AE10" s="6">
        <v>2026</v>
      </c>
      <c r="AF10" s="6">
        <f>(B13-$B$8)*$B$2*Output!$Z$101*$E$2*$L$4/Output!$Z$95/1000000</f>
        <v>0</v>
      </c>
      <c r="AG10" s="6">
        <f>(C13-$B$8)*$B$2*Output!$Z$101*$E$2*$L$4/Output!$Z$95/1000000</f>
        <v>0</v>
      </c>
      <c r="AH10" s="6">
        <f>(D13-$B$8)*$B$2*Output!$Z$101*$E$2*$L$4/Output!$Z$95/1000000</f>
        <v>0</v>
      </c>
      <c r="AJ10" s="6">
        <v>2026</v>
      </c>
      <c r="AK10" s="6">
        <f>(B13-$B$8)*$B$2*Output!$Z$101*$E$2*$M$4/Output!$Z$95/1000000</f>
        <v>0.75650572091961477</v>
      </c>
      <c r="AL10" s="6">
        <f>(C13-$B$8)*$B$2*Output!$Z$101*$E$2*$M$4/Output!$Z$95/1000000</f>
        <v>1.6385268060226035</v>
      </c>
      <c r="AM10" s="6">
        <f>(D13-$B$8)*$B$2*Output!$Z$101*$E$2*$M$4/Output!$Z$95/1000000</f>
        <v>2.5205478911255925</v>
      </c>
    </row>
    <row r="11" spans="1:44" x14ac:dyDescent="0.25">
      <c r="A11" s="6">
        <v>2024</v>
      </c>
      <c r="B11" s="6">
        <v>0.48086323618215743</v>
      </c>
      <c r="C11" s="6">
        <v>0.50015931710317063</v>
      </c>
      <c r="D11" s="6">
        <v>0.51945539802418383</v>
      </c>
      <c r="F11" s="6">
        <v>2027</v>
      </c>
      <c r="G11" s="6">
        <f>(B14-$B$8)*$B$2*Output!$Z$101*$E$2*$G$4/Output!$Z$95/1000000</f>
        <v>0.33622057079869022</v>
      </c>
      <c r="H11" s="6">
        <f>(C14-$B$8)*$B$2*Output!$Z$101*$E$2*$G$4/Output!$Z$95/1000000</f>
        <v>0.76514650602359824</v>
      </c>
      <c r="I11" s="6">
        <f>(D14-$B$8)*$B$2*Output!$Z$101*$E$2*$G$4/Output!$Z$95/1000000</f>
        <v>1.1940724412485069</v>
      </c>
      <c r="K11" s="6">
        <v>2027</v>
      </c>
      <c r="L11" s="6">
        <f>(B14-$B$8)*$B$2*Output!$Z$101*$E$2*$H$4/Output!$Z$95/1000000</f>
        <v>3.2199895148974034</v>
      </c>
      <c r="M11" s="6">
        <f>(C14-$B$8)*$B$2*Output!$Z$101*$E$2*$H$4/Output!$Z$95/1000000</f>
        <v>7.3278197134211949</v>
      </c>
      <c r="N11" s="6">
        <f>(D14-$B$8)*$B$2*Output!$Z$101*$E$2*$H$4/Output!$Z$95/1000000</f>
        <v>11.435649911944992</v>
      </c>
      <c r="P11" s="6">
        <v>2027</v>
      </c>
      <c r="Q11" s="6">
        <f>(B14-$B$8)*$B$2*Output!$Z$101*$E$2*$I$4/Output!$Z$95/1000000</f>
        <v>1.2934463991507132E-2</v>
      </c>
      <c r="R11" s="6">
        <f>(C14-$B$8)*$B$2*Output!$Z$101*$E$2*$I$4/Output!$Z$95/1000000</f>
        <v>2.9435319519207359E-2</v>
      </c>
      <c r="S11" s="6">
        <f>(D14-$B$8)*$B$2*Output!$Z$101*$E$2*$I$4/Output!$Z$95/1000000</f>
        <v>4.5936175046907599E-2</v>
      </c>
      <c r="U11" s="6">
        <v>2027</v>
      </c>
      <c r="V11" s="6">
        <f>(B14-$B$8)*$B$2*Output!$Z$101*$E$2*$J$4/Output!$Z$95/1000000</f>
        <v>13.99207031959091</v>
      </c>
      <c r="W11" s="6">
        <f>(C14-$B$8)*$B$2*Output!$Z$101*$E$2*$J$4/Output!$Z$95/1000000</f>
        <v>31.84214366075064</v>
      </c>
      <c r="X11" s="6">
        <f>(D14-$B$8)*$B$2*Output!$Z$101*$E$2*$J$4/Output!$Z$95/1000000</f>
        <v>49.692217001910379</v>
      </c>
      <c r="Z11" s="6">
        <v>2027</v>
      </c>
      <c r="AA11" s="6">
        <f>(B14-$B$8)*$B$2*Output!$Z$101*$E$2*$K$4/Output!$Z$95/1000000</f>
        <v>0.18104474939085222</v>
      </c>
      <c r="AB11" s="6">
        <f>(C14-$B$8)*$B$2*Output!$Z$101*$E$2*$K$4/Output!$Z$95/1000000</f>
        <v>0.41200857253100642</v>
      </c>
      <c r="AC11" s="6">
        <f>(D14-$B$8)*$B$2*Output!$Z$101*$E$2*$K$4/Output!$Z$95/1000000</f>
        <v>0.64297239567116093</v>
      </c>
      <c r="AE11" s="6">
        <v>2027</v>
      </c>
      <c r="AF11" s="6">
        <f>(B14-$B$8)*$B$2*Output!$Z$101*$E$2*$L$4/Output!$Z$95/1000000</f>
        <v>0</v>
      </c>
      <c r="AG11" s="6">
        <f>(C14-$B$8)*$B$2*Output!$Z$101*$E$2*$L$4/Output!$Z$95/1000000</f>
        <v>0</v>
      </c>
      <c r="AH11" s="6">
        <f>(D14-$B$8)*$B$2*Output!$Z$101*$E$2*$L$4/Output!$Z$95/1000000</f>
        <v>0</v>
      </c>
      <c r="AJ11" s="6">
        <v>2027</v>
      </c>
      <c r="AK11" s="6">
        <f>(B14-$B$8)*$B$2*Output!$Z$101*$E$2*$M$4/Output!$Z$95/1000000</f>
        <v>1.0086742945594867</v>
      </c>
      <c r="AL11" s="6">
        <f>(C14-$B$8)*$B$2*Output!$Z$101*$E$2*$M$4/Output!$Z$95/1000000</f>
        <v>2.2954681516500934</v>
      </c>
      <c r="AM11" s="6">
        <f>(D14-$B$8)*$B$2*Output!$Z$101*$E$2*$M$4/Output!$Z$95/1000000</f>
        <v>3.5822620087407016</v>
      </c>
    </row>
    <row r="12" spans="1:44" x14ac:dyDescent="0.25">
      <c r="A12" s="6">
        <v>2025</v>
      </c>
      <c r="B12" s="6">
        <v>0.50072647236431489</v>
      </c>
      <c r="C12" s="6">
        <v>0.54302474435619574</v>
      </c>
      <c r="D12" s="6">
        <v>0.58532301634807649</v>
      </c>
      <c r="F12" s="6">
        <v>2028</v>
      </c>
      <c r="G12" s="6">
        <f>(B15-$B$8)*$B$2*Output!$Z$101*$E$2*$G$4/Output!$Z$95/1000000</f>
        <v>0.42027571349836335</v>
      </c>
      <c r="H12" s="6">
        <f>(C15-$B$8)*$B$2*Output!$Z$101*$E$2*$G$4/Output!$Z$95/1000000</f>
        <v>1.0065617310251336</v>
      </c>
      <c r="I12" s="6">
        <f>(D15-$B$8)*$B$2*Output!$Z$101*$E$2*$G$4/Output!$Z$95/1000000</f>
        <v>1.5928477485519046</v>
      </c>
      <c r="K12" s="6">
        <v>2028</v>
      </c>
      <c r="L12" s="6">
        <f>(B15-$B$8)*$B$2*Output!$Z$101*$E$2*$H$4/Output!$Z$95/1000000</f>
        <v>4.024986893621759</v>
      </c>
      <c r="M12" s="6">
        <f>(C15-$B$8)*$B$2*Output!$Z$101*$E$2*$H$4/Output!$Z$95/1000000</f>
        <v>9.6398569911967336</v>
      </c>
      <c r="N12" s="6">
        <f>(D15-$B$8)*$B$2*Output!$Z$101*$E$2*$H$4/Output!$Z$95/1000000</f>
        <v>15.254727088771714</v>
      </c>
      <c r="P12" s="6">
        <v>2028</v>
      </c>
      <c r="Q12" s="6">
        <f>(B15-$B$8)*$B$2*Output!$Z$101*$E$2*$I$4/Output!$Z$95/1000000</f>
        <v>1.6168079989383934E-2</v>
      </c>
      <c r="R12" s="6">
        <f>(C15-$B$8)*$B$2*Output!$Z$101*$E$2*$I$4/Output!$Z$95/1000000</f>
        <v>3.8722605324969586E-2</v>
      </c>
      <c r="S12" s="6">
        <f>(D15-$B$8)*$B$2*Output!$Z$101*$E$2*$I$4/Output!$Z$95/1000000</f>
        <v>6.1277130660555269E-2</v>
      </c>
      <c r="U12" s="6">
        <v>2028</v>
      </c>
      <c r="V12" s="6">
        <f>(B15-$B$8)*$B$2*Output!$Z$101*$E$2*$J$4/Output!$Z$95/1000000</f>
        <v>17.490087899488657</v>
      </c>
      <c r="W12" s="6">
        <f>(C15-$B$8)*$B$2*Output!$Z$101*$E$2*$J$4/Output!$Z$95/1000000</f>
        <v>41.88881866465406</v>
      </c>
      <c r="X12" s="6">
        <f>(D15-$B$8)*$B$2*Output!$Z$101*$E$2*$J$4/Output!$Z$95/1000000</f>
        <v>66.287549429819506</v>
      </c>
      <c r="Z12" s="6">
        <v>2028</v>
      </c>
      <c r="AA12" s="6">
        <f>(B15-$B$8)*$B$2*Output!$Z$101*$E$2*$K$4/Output!$Z$95/1000000</f>
        <v>0.22630593673856556</v>
      </c>
      <c r="AB12" s="6">
        <f>(C15-$B$8)*$B$2*Output!$Z$101*$E$2*$K$4/Output!$Z$95/1000000</f>
        <v>0.54200347083753631</v>
      </c>
      <c r="AC12" s="6">
        <f>(D15-$B$8)*$B$2*Output!$Z$101*$E$2*$K$4/Output!$Z$95/1000000</f>
        <v>0.85770100493650747</v>
      </c>
      <c r="AE12" s="6">
        <v>2028</v>
      </c>
      <c r="AF12" s="6">
        <f>(B15-$B$8)*$B$2*Output!$Z$101*$E$2*$L$4/Output!$Z$95/1000000</f>
        <v>0</v>
      </c>
      <c r="AG12" s="6">
        <f>(C15-$B$8)*$B$2*Output!$Z$101*$E$2*$L$4/Output!$Z$95/1000000</f>
        <v>0</v>
      </c>
      <c r="AH12" s="6">
        <f>(D15-$B$8)*$B$2*Output!$Z$101*$E$2*$L$4/Output!$Z$95/1000000</f>
        <v>0</v>
      </c>
      <c r="AJ12" s="6">
        <v>2028</v>
      </c>
      <c r="AK12" s="6">
        <f>(B15-$B$8)*$B$2*Output!$Z$101*$E$2*$M$4/Output!$Z$95/1000000</f>
        <v>1.2608428681993595</v>
      </c>
      <c r="AL12" s="6">
        <f>(C15-$B$8)*$B$2*Output!$Z$101*$E$2*$M$4/Output!$Z$95/1000000</f>
        <v>3.0197228609794133</v>
      </c>
      <c r="AM12" s="6">
        <f>(D15-$B$8)*$B$2*Output!$Z$101*$E$2*$M$4/Output!$Z$95/1000000</f>
        <v>4.7786028537594687</v>
      </c>
    </row>
    <row r="13" spans="1:44" x14ac:dyDescent="0.25">
      <c r="A13" s="6">
        <v>2026</v>
      </c>
      <c r="B13" s="6">
        <v>0.52058970854647235</v>
      </c>
      <c r="C13" s="6">
        <v>0.5900662213337633</v>
      </c>
      <c r="D13" s="6">
        <v>0.65954273412105424</v>
      </c>
      <c r="F13" s="6">
        <v>2029</v>
      </c>
      <c r="G13" s="6">
        <f>(B16-$B$8)*$B$2*Output!$Z$101*$E$2*$G$4/Output!$Z$95/1000000</f>
        <v>0.50433085619803597</v>
      </c>
      <c r="H13" s="6">
        <f>(C16-$B$8)*$B$2*Output!$Z$101*$E$2*$G$4/Output!$Z$95/1000000</f>
        <v>1.2732595691618496</v>
      </c>
      <c r="I13" s="6">
        <f>(D16-$B$8)*$B$2*Output!$Z$101*$E$2*$G$4/Output!$Z$95/1000000</f>
        <v>2.0421882821256645</v>
      </c>
      <c r="K13" s="6">
        <v>2029</v>
      </c>
      <c r="L13" s="6">
        <f>(B16-$B$8)*$B$2*Output!$Z$101*$E$2*$H$4/Output!$Z$95/1000000</f>
        <v>4.8299842723461106</v>
      </c>
      <c r="M13" s="6">
        <f>(C16-$B$8)*$B$2*Output!$Z$101*$E$2*$H$4/Output!$Z$95/1000000</f>
        <v>12.19402623909861</v>
      </c>
      <c r="N13" s="6">
        <f>(D16-$B$8)*$B$2*Output!$Z$101*$E$2*$H$4/Output!$Z$95/1000000</f>
        <v>19.558068205851118</v>
      </c>
      <c r="P13" s="6">
        <v>2029</v>
      </c>
      <c r="Q13" s="6">
        <f>(B16-$B$8)*$B$2*Output!$Z$101*$E$2*$I$4/Output!$Z$95/1000000</f>
        <v>1.9401695987260721E-2</v>
      </c>
      <c r="R13" s="6">
        <f>(C16-$B$8)*$B$2*Output!$Z$101*$E$2*$I$4/Output!$Z$95/1000000</f>
        <v>4.8982517667030219E-2</v>
      </c>
      <c r="S13" s="6">
        <f>(D16-$B$8)*$B$2*Output!$Z$101*$E$2*$I$4/Output!$Z$95/1000000</f>
        <v>7.8563339346799752E-2</v>
      </c>
      <c r="U13" s="6">
        <v>2029</v>
      </c>
      <c r="V13" s="6">
        <f>(B16-$B$8)*$B$2*Output!$Z$101*$E$2*$J$4/Output!$Z$95/1000000</f>
        <v>20.988105479386384</v>
      </c>
      <c r="W13" s="6">
        <f>(C16-$B$8)*$B$2*Output!$Z$101*$E$2*$J$4/Output!$Z$95/1000000</f>
        <v>52.987648508489251</v>
      </c>
      <c r="X13" s="6">
        <f>(D16-$B$8)*$B$2*Output!$Z$101*$E$2*$J$4/Output!$Z$95/1000000</f>
        <v>84.987191537592153</v>
      </c>
      <c r="Z13" s="6">
        <v>2029</v>
      </c>
      <c r="AA13" s="6">
        <f>(B16-$B$8)*$B$2*Output!$Z$101*$E$2*$K$4/Output!$Z$95/1000000</f>
        <v>0.27156712408627864</v>
      </c>
      <c r="AB13" s="6">
        <f>(C16-$B$8)*$B$2*Output!$Z$101*$E$2*$K$4/Output!$Z$95/1000000</f>
        <v>0.685612302247955</v>
      </c>
      <c r="AC13" s="6">
        <f>(D16-$B$8)*$B$2*Output!$Z$101*$E$2*$K$4/Output!$Z$95/1000000</f>
        <v>1.0996574804096317</v>
      </c>
      <c r="AE13" s="6">
        <v>2029</v>
      </c>
      <c r="AF13" s="6">
        <f>(B16-$B$8)*$B$2*Output!$Z$101*$E$2*$L$4/Output!$Z$95/1000000</f>
        <v>0</v>
      </c>
      <c r="AG13" s="6">
        <f>(C16-$B$8)*$B$2*Output!$Z$101*$E$2*$L$4/Output!$Z$95/1000000</f>
        <v>0</v>
      </c>
      <c r="AH13" s="6">
        <f>(D16-$B$8)*$B$2*Output!$Z$101*$E$2*$L$4/Output!$Z$95/1000000</f>
        <v>0</v>
      </c>
      <c r="AJ13" s="6">
        <v>2029</v>
      </c>
      <c r="AK13" s="6">
        <f>(B16-$B$8)*$B$2*Output!$Z$101*$E$2*$M$4/Output!$Z$95/1000000</f>
        <v>1.5130114418392318</v>
      </c>
      <c r="AL13" s="6">
        <f>(C16-$B$8)*$B$2*Output!$Z$101*$E$2*$M$4/Output!$Z$95/1000000</f>
        <v>3.8198263558490377</v>
      </c>
      <c r="AM13" s="6">
        <f>(D16-$B$8)*$B$2*Output!$Z$101*$E$2*$M$4/Output!$Z$95/1000000</f>
        <v>6.1266412698588484</v>
      </c>
    </row>
    <row r="14" spans="1:44" x14ac:dyDescent="0.25">
      <c r="A14" s="6">
        <v>2027</v>
      </c>
      <c r="B14" s="6">
        <v>0.54045294472862981</v>
      </c>
      <c r="C14" s="6">
        <v>0.64181327655825271</v>
      </c>
      <c r="D14" s="6">
        <v>0.74317360838787572</v>
      </c>
      <c r="F14" s="6">
        <v>2030</v>
      </c>
      <c r="G14" s="6">
        <f>(B17-$B$8)*$B$2*Output!$Z$101*$E$2*$G$4/Output!$Z$95/1000000</f>
        <v>0.5883859988977086</v>
      </c>
      <c r="H14" s="6">
        <f>(C17-$B$8)*$B$2*Output!$Z$101*$E$2*$G$4/Output!$Z$95/1000000</f>
        <v>1.5684458885767141</v>
      </c>
      <c r="I14" s="6">
        <f>(D17-$B$8)*$B$2*Output!$Z$101*$E$2*$G$4/Output!$Z$95/1000000</f>
        <v>2.5485057782557208</v>
      </c>
      <c r="K14" s="6">
        <v>2030</v>
      </c>
      <c r="L14" s="6">
        <f>(B17-$B$8)*$B$2*Output!$Z$101*$E$2*$H$4/Output!$Z$95/1000000</f>
        <v>5.6349816510704613</v>
      </c>
      <c r="M14" s="6">
        <f>(C17-$B$8)*$B$2*Output!$Z$101*$E$2*$H$4/Output!$Z$95/1000000</f>
        <v>15.021030105040303</v>
      </c>
      <c r="N14" s="6">
        <f>(D17-$B$8)*$B$2*Output!$Z$101*$E$2*$H$4/Output!$Z$95/1000000</f>
        <v>24.407078559010156</v>
      </c>
      <c r="P14" s="6">
        <v>2030</v>
      </c>
      <c r="Q14" s="6">
        <f>(B17-$B$8)*$B$2*Output!$Z$101*$E$2*$I$4/Output!$Z$95/1000000</f>
        <v>2.2635311985137501E-2</v>
      </c>
      <c r="R14" s="6">
        <f>(C17-$B$8)*$B$2*Output!$Z$101*$E$2*$I$4/Output!$Z$95/1000000</f>
        <v>6.0338386851914602E-2</v>
      </c>
      <c r="S14" s="6">
        <f>(D17-$B$8)*$B$2*Output!$Z$101*$E$2*$I$4/Output!$Z$95/1000000</f>
        <v>9.8041461718691755E-2</v>
      </c>
      <c r="U14" s="6">
        <v>2030</v>
      </c>
      <c r="V14" s="6">
        <f>(B17-$B$8)*$B$2*Output!$Z$101*$E$2*$J$4/Output!$Z$95/1000000</f>
        <v>24.486123059284118</v>
      </c>
      <c r="W14" s="6">
        <f>(C17-$B$8)*$B$2*Output!$Z$101*$E$2*$J$4/Output!$Z$95/1000000</f>
        <v>65.272047790848973</v>
      </c>
      <c r="X14" s="6">
        <f>(D17-$B$8)*$B$2*Output!$Z$101*$E$2*$J$4/Output!$Z$95/1000000</f>
        <v>106.05797252241386</v>
      </c>
      <c r="Z14" s="6">
        <v>2030</v>
      </c>
      <c r="AA14" s="6">
        <f>(B17-$B$8)*$B$2*Output!$Z$101*$E$2*$K$4/Output!$Z$95/1000000</f>
        <v>0.31682831143399176</v>
      </c>
      <c r="AB14" s="6">
        <f>(C17-$B$8)*$B$2*Output!$Z$101*$E$2*$K$4/Output!$Z$95/1000000</f>
        <v>0.84456133114027154</v>
      </c>
      <c r="AC14" s="6">
        <f>(D17-$B$8)*$B$2*Output!$Z$101*$E$2*$K$4/Output!$Z$95/1000000</f>
        <v>1.3722943508465522</v>
      </c>
      <c r="AE14" s="6">
        <v>2030</v>
      </c>
      <c r="AF14" s="6">
        <f>(B17-$B$8)*$B$2*Output!$Z$101*$E$2*$L$4/Output!$Z$95/1000000</f>
        <v>0</v>
      </c>
      <c r="AG14" s="6">
        <f>(C17-$B$8)*$B$2*Output!$Z$101*$E$2*$L$4/Output!$Z$95/1000000</f>
        <v>0</v>
      </c>
      <c r="AH14" s="6">
        <f>(D17-$B$8)*$B$2*Output!$Z$101*$E$2*$L$4/Output!$Z$95/1000000</f>
        <v>0</v>
      </c>
      <c r="AJ14" s="6">
        <v>2030</v>
      </c>
      <c r="AK14" s="6">
        <f>(B17-$B$8)*$B$2*Output!$Z$101*$E$2*$M$4/Output!$Z$95/1000000</f>
        <v>1.7651800154791035</v>
      </c>
      <c r="AL14" s="6">
        <f>(C17-$B$8)*$B$2*Output!$Z$101*$E$2*$M$4/Output!$Z$95/1000000</f>
        <v>4.7053963606589866</v>
      </c>
      <c r="AM14" s="6">
        <f>(D17-$B$8)*$B$2*Output!$Z$101*$E$2*$M$4/Output!$Z$95/1000000</f>
        <v>7.6456127058388725</v>
      </c>
    </row>
    <row r="15" spans="1:44" x14ac:dyDescent="0.25">
      <c r="A15" s="6">
        <v>2028</v>
      </c>
      <c r="B15" s="6">
        <v>0.56031618091078739</v>
      </c>
      <c r="C15" s="6">
        <v>0.69886258345560281</v>
      </c>
      <c r="D15" s="6">
        <v>0.83740898600041846</v>
      </c>
      <c r="F15" s="6">
        <v>2031</v>
      </c>
      <c r="G15" s="6">
        <f>(B18-$B$8)*$B$2*Output!$Z$101*$E$2*$G$4/Output!$Z$95/1000000</f>
        <v>0.67244114159738155</v>
      </c>
      <c r="H15" s="6">
        <f>(C18-$B$8)*$B$2*Output!$Z$101*$E$2*$G$4/Output!$Z$95/1000000</f>
        <v>1.6788382910064112</v>
      </c>
      <c r="I15" s="6">
        <f>(D18-$B$8)*$B$2*Output!$Z$101*$E$2*$G$4/Output!$Z$95/1000000</f>
        <v>2.6852354404154419</v>
      </c>
      <c r="K15" s="6">
        <v>2031</v>
      </c>
      <c r="L15" s="6">
        <f>(B18-$B$8)*$B$2*Output!$Z$101*$E$2*$H$4/Output!$Z$95/1000000</f>
        <v>6.4399790297948174</v>
      </c>
      <c r="M15" s="6">
        <f>(C18-$B$8)*$B$2*Output!$Z$101*$E$2*$H$4/Output!$Z$95/1000000</f>
        <v>16.078259820353558</v>
      </c>
      <c r="N15" s="6">
        <f>(D18-$B$8)*$B$2*Output!$Z$101*$E$2*$H$4/Output!$Z$95/1000000</f>
        <v>25.716540610912308</v>
      </c>
      <c r="P15" s="6">
        <v>2031</v>
      </c>
      <c r="Q15" s="6">
        <f>(B18-$B$8)*$B$2*Output!$Z$101*$E$2*$I$4/Output!$Z$95/1000000</f>
        <v>2.5868927983014305E-2</v>
      </c>
      <c r="R15" s="6">
        <f>(C18-$B$8)*$B$2*Output!$Z$101*$E$2*$I$4/Output!$Z$95/1000000</f>
        <v>6.4585201824511301E-2</v>
      </c>
      <c r="S15" s="6">
        <f>(D18-$B$8)*$B$2*Output!$Z$101*$E$2*$I$4/Output!$Z$95/1000000</f>
        <v>0.10330147566600832</v>
      </c>
      <c r="U15" s="6">
        <v>2031</v>
      </c>
      <c r="V15" s="6">
        <f>(B18-$B$8)*$B$2*Output!$Z$101*$E$2*$J$4/Output!$Z$95/1000000</f>
        <v>27.984140639181863</v>
      </c>
      <c r="W15" s="6">
        <f>(C18-$B$8)*$B$2*Output!$Z$101*$E$2*$J$4/Output!$Z$95/1000000</f>
        <v>69.866110116885935</v>
      </c>
      <c r="X15" s="6">
        <f>(D18-$B$8)*$B$2*Output!$Z$101*$E$2*$J$4/Output!$Z$95/1000000</f>
        <v>111.74807959459002</v>
      </c>
      <c r="Z15" s="6">
        <v>2031</v>
      </c>
      <c r="AA15" s="6">
        <f>(B18-$B$8)*$B$2*Output!$Z$101*$E$2*$K$4/Output!$Z$95/1000000</f>
        <v>0.36208949878170504</v>
      </c>
      <c r="AB15" s="6">
        <f>(C18-$B$8)*$B$2*Output!$Z$101*$E$2*$K$4/Output!$Z$95/1000000</f>
        <v>0.90400434732771684</v>
      </c>
      <c r="AC15" s="6">
        <f>(D18-$B$8)*$B$2*Output!$Z$101*$E$2*$K$4/Output!$Z$95/1000000</f>
        <v>1.4459191958737294</v>
      </c>
      <c r="AE15" s="6">
        <v>2031</v>
      </c>
      <c r="AF15" s="6">
        <f>(B18-$B$8)*$B$2*Output!$Z$101*$E$2*$L$4/Output!$Z$95/1000000</f>
        <v>0</v>
      </c>
      <c r="AG15" s="6">
        <f>(C18-$B$8)*$B$2*Output!$Z$101*$E$2*$L$4/Output!$Z$95/1000000</f>
        <v>0</v>
      </c>
      <c r="AH15" s="6">
        <f>(D18-$B$8)*$B$2*Output!$Z$101*$E$2*$L$4/Output!$Z$95/1000000</f>
        <v>0</v>
      </c>
      <c r="AJ15" s="6">
        <v>2031</v>
      </c>
      <c r="AK15" s="6">
        <f>(B18-$B$8)*$B$2*Output!$Z$101*$E$2*$M$4/Output!$Z$95/1000000</f>
        <v>2.0173485891189764</v>
      </c>
      <c r="AL15" s="6">
        <f>(C18-$B$8)*$B$2*Output!$Z$101*$E$2*$M$4/Output!$Z$95/1000000</f>
        <v>5.0365776990910467</v>
      </c>
      <c r="AM15" s="6">
        <f>(D18-$B$8)*$B$2*Output!$Z$101*$E$2*$M$4/Output!$Z$95/1000000</f>
        <v>8.055806809063121</v>
      </c>
    </row>
    <row r="16" spans="1:44" x14ac:dyDescent="0.25">
      <c r="A16" s="6">
        <v>2029</v>
      </c>
      <c r="B16" s="6">
        <v>0.58017941709294485</v>
      </c>
      <c r="C16" s="6">
        <v>0.76188647441618562</v>
      </c>
      <c r="D16" s="6">
        <v>0.94359353173942662</v>
      </c>
      <c r="F16" s="6">
        <v>2032</v>
      </c>
      <c r="G16" s="6">
        <f>(B19-$B$8)*$B$2*Output!$Z$101*$E$2*$G$4/Output!$Z$95/1000000</f>
        <v>0.75649628429705429</v>
      </c>
      <c r="H16" s="6">
        <f>(C19-$B$8)*$B$2*Output!$Z$101*$E$2*$G$4/Output!$Z$95/1000000</f>
        <v>1.7913082311152946</v>
      </c>
      <c r="I16" s="6">
        <f>(D19-$B$8)*$B$2*Output!$Z$101*$E$2*$G$4/Output!$Z$95/1000000</f>
        <v>2.8261201779335354</v>
      </c>
      <c r="K16" s="6">
        <v>2032</v>
      </c>
      <c r="L16" s="6">
        <f>(B19-$B$8)*$B$2*Output!$Z$101*$E$2*$H$4/Output!$Z$95/1000000</f>
        <v>7.2449764085191699</v>
      </c>
      <c r="M16" s="6">
        <f>(C19-$B$8)*$B$2*Output!$Z$101*$E$2*$H$4/Output!$Z$95/1000000</f>
        <v>17.155386145585393</v>
      </c>
      <c r="N16" s="6">
        <f>(D19-$B$8)*$B$2*Output!$Z$101*$E$2*$H$4/Output!$Z$95/1000000</f>
        <v>27.065795882651624</v>
      </c>
      <c r="P16" s="6">
        <v>2032</v>
      </c>
      <c r="Q16" s="6">
        <f>(B19-$B$8)*$B$2*Output!$Z$101*$E$2*$I$4/Output!$Z$95/1000000</f>
        <v>2.9102543980891092E-2</v>
      </c>
      <c r="R16" s="6">
        <f>(C19-$B$8)*$B$2*Output!$Z$101*$E$2*$I$4/Output!$Z$95/1000000</f>
        <v>6.8911940033924216E-2</v>
      </c>
      <c r="S16" s="6">
        <f>(D19-$B$8)*$B$2*Output!$Z$101*$E$2*$I$4/Output!$Z$95/1000000</f>
        <v>0.10872133608695739</v>
      </c>
      <c r="U16" s="6">
        <v>2032</v>
      </c>
      <c r="V16" s="6">
        <f>(B19-$B$8)*$B$2*Output!$Z$101*$E$2*$J$4/Output!$Z$95/1000000</f>
        <v>31.482158219079594</v>
      </c>
      <c r="W16" s="6">
        <f>(C19-$B$8)*$B$2*Output!$Z$101*$E$2*$J$4/Output!$Z$95/1000000</f>
        <v>74.546630726036597</v>
      </c>
      <c r="X16" s="6">
        <f>(D19-$B$8)*$B$2*Output!$Z$101*$E$2*$J$4/Output!$Z$95/1000000</f>
        <v>117.61110323299364</v>
      </c>
      <c r="Z16" s="6">
        <v>2032</v>
      </c>
      <c r="AA16" s="6">
        <f>(B19-$B$8)*$B$2*Output!$Z$101*$E$2*$K$4/Output!$Z$95/1000000</f>
        <v>0.40735068612941827</v>
      </c>
      <c r="AB16" s="6">
        <f>(C19-$B$8)*$B$2*Output!$Z$101*$E$2*$K$4/Output!$Z$95/1000000</f>
        <v>0.96456605559157149</v>
      </c>
      <c r="AC16" s="6">
        <f>(D19-$B$8)*$B$2*Output!$Z$101*$E$2*$K$4/Output!$Z$95/1000000</f>
        <v>1.5217814250537252</v>
      </c>
      <c r="AE16" s="6">
        <v>2032</v>
      </c>
      <c r="AF16" s="6">
        <f>(B19-$B$8)*$B$2*Output!$Z$101*$E$2*$L$4/Output!$Z$95/1000000</f>
        <v>0</v>
      </c>
      <c r="AG16" s="6">
        <f>(C19-$B$8)*$B$2*Output!$Z$101*$E$2*$L$4/Output!$Z$95/1000000</f>
        <v>0</v>
      </c>
      <c r="AH16" s="6">
        <f>(D19-$B$8)*$B$2*Output!$Z$101*$E$2*$L$4/Output!$Z$95/1000000</f>
        <v>0</v>
      </c>
      <c r="AJ16" s="6">
        <v>2032</v>
      </c>
      <c r="AK16" s="6">
        <f>(B19-$B$8)*$B$2*Output!$Z$101*$E$2*$M$4/Output!$Z$95/1000000</f>
        <v>2.2695171627588486</v>
      </c>
      <c r="AL16" s="6">
        <f>(C19-$B$8)*$B$2*Output!$Z$101*$E$2*$M$4/Output!$Z$95/1000000</f>
        <v>5.373991728307006</v>
      </c>
      <c r="AM16" s="6">
        <f>(D19-$B$8)*$B$2*Output!$Z$101*$E$2*$M$4/Output!$Z$95/1000000</f>
        <v>8.4784662938551669</v>
      </c>
    </row>
    <row r="17" spans="1:39" x14ac:dyDescent="0.25">
      <c r="A17" s="6">
        <v>2030</v>
      </c>
      <c r="B17" s="6">
        <v>0.60004265327510231</v>
      </c>
      <c r="C17" s="6">
        <v>0.83164253444964342</v>
      </c>
      <c r="D17" s="6">
        <v>1.0632424156241849</v>
      </c>
      <c r="F17" s="6">
        <v>2033</v>
      </c>
      <c r="G17" s="6">
        <f>(B20-$B$8)*$B$2*Output!$Z$101*$E$2*$G$4/Output!$Z$95/1000000</f>
        <v>0.84055142699672691</v>
      </c>
      <c r="H17" s="6">
        <f>(C20-$B$8)*$B$2*Output!$Z$101*$E$2*$G$4/Output!$Z$95/1000000</f>
        <v>1.9059188431602649</v>
      </c>
      <c r="I17" s="6">
        <f>(D20-$B$8)*$B$2*Output!$Z$101*$E$2*$G$4/Output!$Z$95/1000000</f>
        <v>2.9712862593238039</v>
      </c>
      <c r="K17" s="6">
        <v>2033</v>
      </c>
      <c r="L17" s="6">
        <f>(B20-$B$8)*$B$2*Output!$Z$101*$E$2*$H$4/Output!$Z$95/1000000</f>
        <v>8.0499737872435198</v>
      </c>
      <c r="M17" s="6">
        <f>(C20-$B$8)*$B$2*Output!$Z$101*$E$2*$H$4/Output!$Z$95/1000000</f>
        <v>18.253013718473376</v>
      </c>
      <c r="N17" s="6">
        <f>(D20-$B$8)*$B$2*Output!$Z$101*$E$2*$H$4/Output!$Z$95/1000000</f>
        <v>28.456053649703239</v>
      </c>
      <c r="P17" s="6">
        <v>2033</v>
      </c>
      <c r="Q17" s="6">
        <f>(B20-$B$8)*$B$2*Output!$Z$101*$E$2*$I$4/Output!$Z$95/1000000</f>
        <v>3.2336159978767876E-2</v>
      </c>
      <c r="R17" s="6">
        <f>(C20-$B$8)*$B$2*Output!$Z$101*$E$2*$I$4/Output!$Z$95/1000000</f>
        <v>7.332103026602621E-2</v>
      </c>
      <c r="S17" s="6">
        <f>(D20-$B$8)*$B$2*Output!$Z$101*$E$2*$I$4/Output!$Z$95/1000000</f>
        <v>0.11430590055328457</v>
      </c>
      <c r="U17" s="6">
        <v>2033</v>
      </c>
      <c r="V17" s="6">
        <f>(B20-$B$8)*$B$2*Output!$Z$101*$E$2*$J$4/Output!$Z$95/1000000</f>
        <v>34.980175798977321</v>
      </c>
      <c r="W17" s="6">
        <f>(C20-$B$8)*$B$2*Output!$Z$101*$E$2*$J$4/Output!$Z$95/1000000</f>
        <v>79.316236997583701</v>
      </c>
      <c r="X17" s="6">
        <f>(D20-$B$8)*$B$2*Output!$Z$101*$E$2*$J$4/Output!$Z$95/1000000</f>
        <v>123.65229819619009</v>
      </c>
      <c r="Z17" s="6">
        <v>2033</v>
      </c>
      <c r="AA17" s="6">
        <f>(B20-$B$8)*$B$2*Output!$Z$101*$E$2*$K$4/Output!$Z$95/1000000</f>
        <v>0.45261187347713117</v>
      </c>
      <c r="AB17" s="6">
        <f>(C20-$B$8)*$B$2*Output!$Z$101*$E$2*$K$4/Output!$Z$95/1000000</f>
        <v>1.0262804518461586</v>
      </c>
      <c r="AC17" s="6">
        <f>(D20-$B$8)*$B$2*Output!$Z$101*$E$2*$K$4/Output!$Z$95/1000000</f>
        <v>1.5999490302151862</v>
      </c>
      <c r="AE17" s="6">
        <v>2033</v>
      </c>
      <c r="AF17" s="6">
        <f>(B20-$B$8)*$B$2*Output!$Z$101*$E$2*$L$4/Output!$Z$95/1000000</f>
        <v>0</v>
      </c>
      <c r="AG17" s="6">
        <f>(C20-$B$8)*$B$2*Output!$Z$101*$E$2*$L$4/Output!$Z$95/1000000</f>
        <v>0</v>
      </c>
      <c r="AH17" s="6">
        <f>(D20-$B$8)*$B$2*Output!$Z$101*$E$2*$L$4/Output!$Z$95/1000000</f>
        <v>0</v>
      </c>
      <c r="AJ17" s="6">
        <v>2033</v>
      </c>
      <c r="AK17" s="6">
        <f>(B20-$B$8)*$B$2*Output!$Z$101*$E$2*$M$4/Output!$Z$95/1000000</f>
        <v>2.5216857363987204</v>
      </c>
      <c r="AL17" s="6">
        <f>(C20-$B$8)*$B$2*Output!$Z$101*$E$2*$M$4/Output!$Z$95/1000000</f>
        <v>5.7178278534401974</v>
      </c>
      <c r="AM17" s="6">
        <f>(D20-$B$8)*$B$2*Output!$Z$101*$E$2*$M$4/Output!$Z$95/1000000</f>
        <v>8.9139699704816771</v>
      </c>
    </row>
    <row r="18" spans="1:39" x14ac:dyDescent="0.25">
      <c r="A18" s="6">
        <v>2031</v>
      </c>
      <c r="B18" s="6">
        <v>0.61990588945725988</v>
      </c>
      <c r="C18" s="6">
        <v>0.85772958030728363</v>
      </c>
      <c r="D18" s="6">
        <v>1.0955532711573077</v>
      </c>
      <c r="F18" s="6">
        <v>2034</v>
      </c>
      <c r="G18" s="6">
        <f>(B21-$B$8)*$B$2*Output!$Z$101*$E$2*$G$4/Output!$Z$95/1000000</f>
        <v>0.92460656969639965</v>
      </c>
      <c r="H18" s="6">
        <f>(C21-$B$8)*$B$2*Output!$Z$101*$E$2*$G$4/Output!$Z$95/1000000</f>
        <v>2.0227351799840751</v>
      </c>
      <c r="I18" s="6">
        <f>(D21-$B$8)*$B$2*Output!$Z$101*$E$2*$G$4/Output!$Z$95/1000000</f>
        <v>3.1208637902717502</v>
      </c>
      <c r="K18" s="6">
        <v>2034</v>
      </c>
      <c r="L18" s="6">
        <f>(B21-$B$8)*$B$2*Output!$Z$101*$E$2*$H$4/Output!$Z$95/1000000</f>
        <v>8.8549711659678731</v>
      </c>
      <c r="M18" s="6">
        <f>(C21-$B$8)*$B$2*Output!$Z$101*$E$2*$H$4/Output!$Z$95/1000000</f>
        <v>19.371765551080927</v>
      </c>
      <c r="N18" s="6">
        <f>(D21-$B$8)*$B$2*Output!$Z$101*$E$2*$H$4/Output!$Z$95/1000000</f>
        <v>29.888559936193978</v>
      </c>
      <c r="P18" s="6">
        <v>2034</v>
      </c>
      <c r="Q18" s="6">
        <f>(B21-$B$8)*$B$2*Output!$Z$101*$E$2*$I$4/Output!$Z$95/1000000</f>
        <v>3.5569775976644666E-2</v>
      </c>
      <c r="R18" s="6">
        <f>(C21-$B$8)*$B$2*Output!$Z$101*$E$2*$I$4/Output!$Z$95/1000000</f>
        <v>7.7814975115022417E-2</v>
      </c>
      <c r="S18" s="6">
        <f>(D21-$B$8)*$B$2*Output!$Z$101*$E$2*$I$4/Output!$Z$95/1000000</f>
        <v>0.12006017425340015</v>
      </c>
      <c r="U18" s="6">
        <v>2034</v>
      </c>
      <c r="V18" s="6">
        <f>(B21-$B$8)*$B$2*Output!$Z$101*$E$2*$J$4/Output!$Z$95/1000000</f>
        <v>38.478193378875062</v>
      </c>
      <c r="W18" s="6">
        <f>(C21-$B$8)*$B$2*Output!$Z$101*$E$2*$J$4/Output!$Z$95/1000000</f>
        <v>84.177636154193934</v>
      </c>
      <c r="X18" s="6">
        <f>(D21-$B$8)*$B$2*Output!$Z$101*$E$2*$J$4/Output!$Z$95/1000000</f>
        <v>129.87707892951281</v>
      </c>
      <c r="Z18" s="6">
        <v>2034</v>
      </c>
      <c r="AA18" s="6">
        <f>(B21-$B$8)*$B$2*Output!$Z$101*$E$2*$K$4/Output!$Z$95/1000000</f>
        <v>0.49787306082484439</v>
      </c>
      <c r="AB18" s="6">
        <f>(C21-$B$8)*$B$2*Output!$Z$101*$E$2*$K$4/Output!$Z$95/1000000</f>
        <v>1.0891825651070597</v>
      </c>
      <c r="AC18" s="6">
        <f>(D21-$B$8)*$B$2*Output!$Z$101*$E$2*$K$4/Output!$Z$95/1000000</f>
        <v>1.6804920693892753</v>
      </c>
      <c r="AE18" s="6">
        <v>2034</v>
      </c>
      <c r="AF18" s="6">
        <f>(B21-$B$8)*$B$2*Output!$Z$101*$E$2*$L$4/Output!$Z$95/1000000</f>
        <v>0</v>
      </c>
      <c r="AG18" s="6">
        <f>(C21-$B$8)*$B$2*Output!$Z$101*$E$2*$L$4/Output!$Z$95/1000000</f>
        <v>0</v>
      </c>
      <c r="AH18" s="6">
        <f>(D21-$B$8)*$B$2*Output!$Z$101*$E$2*$L$4/Output!$Z$95/1000000</f>
        <v>0</v>
      </c>
      <c r="AJ18" s="6">
        <v>2034</v>
      </c>
      <c r="AK18" s="6">
        <f>(B21-$B$8)*$B$2*Output!$Z$101*$E$2*$M$4/Output!$Z$95/1000000</f>
        <v>2.7738543100385922</v>
      </c>
      <c r="AL18" s="6">
        <f>(C21-$B$8)*$B$2*Output!$Z$101*$E$2*$M$4/Output!$Z$95/1000000</f>
        <v>6.0682812354533091</v>
      </c>
      <c r="AM18" s="6">
        <f>(D21-$B$8)*$B$2*Output!$Z$101*$E$2*$M$4/Output!$Z$95/1000000</f>
        <v>9.362708160868026</v>
      </c>
    </row>
    <row r="19" spans="1:39" x14ac:dyDescent="0.25">
      <c r="A19" s="6">
        <v>2032</v>
      </c>
      <c r="B19" s="6">
        <v>0.63976912563941735</v>
      </c>
      <c r="C19" s="6">
        <v>0.88430757318224607</v>
      </c>
      <c r="D19" s="6">
        <v>1.128846020725075</v>
      </c>
      <c r="F19" s="6">
        <v>2035</v>
      </c>
      <c r="G19" s="6">
        <f>(B22-$B$8)*$B$2*Output!$Z$101*$E$2*$G$4/Output!$Z$95/1000000</f>
        <v>1.0086617123960726</v>
      </c>
      <c r="H19" s="6">
        <f>(C22-$B$8)*$B$2*Output!$Z$101*$E$2*$G$4/Output!$Z$95/1000000</f>
        <v>2.1418242713191988</v>
      </c>
      <c r="I19" s="6">
        <f>(D22-$B$8)*$B$2*Output!$Z$101*$E$2*$G$4/Output!$Z$95/1000000</f>
        <v>3.2749868302423253</v>
      </c>
      <c r="K19" s="6">
        <v>2035</v>
      </c>
      <c r="L19" s="6">
        <f>(B22-$B$8)*$B$2*Output!$Z$101*$E$2*$H$4/Output!$Z$95/1000000</f>
        <v>9.6599685446922283</v>
      </c>
      <c r="M19" s="6">
        <f>(C22-$B$8)*$B$2*Output!$Z$101*$E$2*$H$4/Output!$Z$95/1000000</f>
        <v>20.51228358817437</v>
      </c>
      <c r="N19" s="6">
        <f>(D22-$B$8)*$B$2*Output!$Z$101*$E$2*$H$4/Output!$Z$95/1000000</f>
        <v>31.364598631656502</v>
      </c>
      <c r="P19" s="6">
        <v>2035</v>
      </c>
      <c r="Q19" s="6">
        <f>(B22-$B$8)*$B$2*Output!$Z$101*$E$2*$I$4/Output!$Z$95/1000000</f>
        <v>3.8803391974521463E-2</v>
      </c>
      <c r="R19" s="6">
        <f>(C22-$B$8)*$B$2*Output!$Z$101*$E$2*$I$4/Output!$Z$95/1000000</f>
        <v>8.2396353226410313E-2</v>
      </c>
      <c r="S19" s="6">
        <f>(D22-$B$8)*$B$2*Output!$Z$101*$E$2*$I$4/Output!$Z$95/1000000</f>
        <v>0.12598931447829917</v>
      </c>
      <c r="U19" s="6">
        <v>2035</v>
      </c>
      <c r="V19" s="6">
        <f>(B22-$B$8)*$B$2*Output!$Z$101*$E$2*$J$4/Output!$Z$95/1000000</f>
        <v>41.976210958772803</v>
      </c>
      <c r="W19" s="6">
        <f>(C22-$B$8)*$B$2*Output!$Z$101*$E$2*$J$4/Output!$Z$95/1000000</f>
        <v>89.133617688277184</v>
      </c>
      <c r="X19" s="6">
        <f>(D22-$B$8)*$B$2*Output!$Z$101*$E$2*$J$4/Output!$Z$95/1000000</f>
        <v>136.29102441778156</v>
      </c>
      <c r="Z19" s="6">
        <v>2035</v>
      </c>
      <c r="AA19" s="6">
        <f>(B22-$B$8)*$B$2*Output!$Z$101*$E$2*$K$4/Output!$Z$95/1000000</f>
        <v>0.54313424817255773</v>
      </c>
      <c r="AB19" s="6">
        <f>(C22-$B$8)*$B$2*Output!$Z$101*$E$2*$K$4/Output!$Z$95/1000000</f>
        <v>1.1533084888860097</v>
      </c>
      <c r="AC19" s="6">
        <f>(D22-$B$8)*$B$2*Output!$Z$101*$E$2*$K$4/Output!$Z$95/1000000</f>
        <v>1.7634827295994617</v>
      </c>
      <c r="AE19" s="6">
        <v>2035</v>
      </c>
      <c r="AF19" s="6">
        <f>(B22-$B$8)*$B$2*Output!$Z$101*$E$2*$L$4/Output!$Z$95/1000000</f>
        <v>0</v>
      </c>
      <c r="AG19" s="6">
        <f>(C22-$B$8)*$B$2*Output!$Z$101*$E$2*$L$4/Output!$Z$95/1000000</f>
        <v>0</v>
      </c>
      <c r="AH19" s="6">
        <f>(D22-$B$8)*$B$2*Output!$Z$101*$E$2*$L$4/Output!$Z$95/1000000</f>
        <v>0</v>
      </c>
      <c r="AJ19" s="6">
        <v>2035</v>
      </c>
      <c r="AK19" s="6">
        <f>(B22-$B$8)*$B$2*Output!$Z$101*$E$2*$M$4/Output!$Z$95/1000000</f>
        <v>3.0260228836784653</v>
      </c>
      <c r="AL19" s="6">
        <f>(C22-$B$8)*$B$2*Output!$Z$101*$E$2*$M$4/Output!$Z$95/1000000</f>
        <v>6.4255529660521757</v>
      </c>
      <c r="AM19" s="6">
        <f>(D22-$B$8)*$B$2*Output!$Z$101*$E$2*$M$4/Output!$Z$95/1000000</f>
        <v>9.8250830484258831</v>
      </c>
    </row>
    <row r="20" spans="1:39" x14ac:dyDescent="0.25">
      <c r="A20" s="6">
        <v>2033</v>
      </c>
      <c r="B20" s="6">
        <v>0.65963236182157481</v>
      </c>
      <c r="C20" s="6">
        <v>0.91139143245502008</v>
      </c>
      <c r="D20" s="6">
        <v>1.1631505030884655</v>
      </c>
      <c r="F20" s="6">
        <v>2036</v>
      </c>
      <c r="G20" s="6">
        <f>(B23-$B$8)*$B$2*Output!$Z$101*$E$2*$G$4/Output!$Z$95/1000000</f>
        <v>1.0927168550957451</v>
      </c>
      <c r="H20" s="6">
        <f>(C23-$B$8)*$B$2*Output!$Z$101*$E$2*$G$4/Output!$Z$95/1000000</f>
        <v>2.2632551838635009</v>
      </c>
      <c r="I20" s="6">
        <f>(D23-$B$8)*$B$2*Output!$Z$101*$E$2*$G$4/Output!$Z$95/1000000</f>
        <v>3.4337935126312593</v>
      </c>
      <c r="K20" s="6">
        <v>2036</v>
      </c>
      <c r="L20" s="6">
        <f>(B23-$B$8)*$B$2*Output!$Z$101*$E$2*$H$4/Output!$Z$95/1000000</f>
        <v>10.46496592341658</v>
      </c>
      <c r="M20" s="6">
        <f>(C23-$B$8)*$B$2*Output!$Z$101*$E$2*$H$4/Output!$Z$95/1000000</f>
        <v>21.675229282568505</v>
      </c>
      <c r="N20" s="6">
        <f>(D23-$B$8)*$B$2*Output!$Z$101*$E$2*$H$4/Output!$Z$95/1000000</f>
        <v>32.885492641720454</v>
      </c>
      <c r="P20" s="6">
        <v>2036</v>
      </c>
      <c r="Q20" s="6">
        <f>(B23-$B$8)*$B$2*Output!$Z$101*$E$2*$I$4/Output!$Z$95/1000000</f>
        <v>4.2037007972398246E-2</v>
      </c>
      <c r="R20" s="6">
        <f>(C23-$B$8)*$B$2*Output!$Z$101*$E$2*$I$4/Output!$Z$95/1000000</f>
        <v>8.7067821608101142E-2</v>
      </c>
      <c r="S20" s="6">
        <f>(D23-$B$8)*$B$2*Output!$Z$101*$E$2*$I$4/Output!$Z$95/1000000</f>
        <v>0.13209863524380416</v>
      </c>
      <c r="U20" s="6">
        <v>2036</v>
      </c>
      <c r="V20" s="6">
        <f>(B23-$B$8)*$B$2*Output!$Z$101*$E$2*$J$4/Output!$Z$95/1000000</f>
        <v>45.474228538670523</v>
      </c>
      <c r="W20" s="6">
        <f>(C23-$B$8)*$B$2*Output!$Z$101*$E$2*$J$4/Output!$Z$95/1000000</f>
        <v>94.187055862080271</v>
      </c>
      <c r="X20" s="6">
        <f>(D23-$B$8)*$B$2*Output!$Z$101*$E$2*$J$4/Output!$Z$95/1000000</f>
        <v>142.89988318549015</v>
      </c>
      <c r="Z20" s="6">
        <v>2036</v>
      </c>
      <c r="AA20" s="6">
        <f>(B23-$B$8)*$B$2*Output!$Z$101*$E$2*$K$4/Output!$Z$95/1000000</f>
        <v>0.58839543552027074</v>
      </c>
      <c r="AB20" s="6">
        <f>(C23-$B$8)*$B$2*Output!$Z$101*$E$2*$K$4/Output!$Z$95/1000000</f>
        <v>1.2186954135398516</v>
      </c>
      <c r="AC20" s="6">
        <f>(D23-$B$8)*$B$2*Output!$Z$101*$E$2*$K$4/Output!$Z$95/1000000</f>
        <v>1.8489953915594337</v>
      </c>
      <c r="AE20" s="6">
        <v>2036</v>
      </c>
      <c r="AF20" s="6">
        <f>(B23-$B$8)*$B$2*Output!$Z$101*$E$2*$L$4/Output!$Z$95/1000000</f>
        <v>0</v>
      </c>
      <c r="AG20" s="6">
        <f>(C23-$B$8)*$B$2*Output!$Z$101*$E$2*$L$4/Output!$Z$95/1000000</f>
        <v>0</v>
      </c>
      <c r="AH20" s="6">
        <f>(D23-$B$8)*$B$2*Output!$Z$101*$E$2*$L$4/Output!$Z$95/1000000</f>
        <v>0</v>
      </c>
      <c r="AJ20" s="6">
        <v>2036</v>
      </c>
      <c r="AK20" s="6">
        <f>(B23-$B$8)*$B$2*Output!$Z$101*$E$2*$M$4/Output!$Z$95/1000000</f>
        <v>3.2781914573183366</v>
      </c>
      <c r="AL20" s="6">
        <f>(C23-$B$8)*$B$2*Output!$Z$101*$E$2*$M$4/Output!$Z$95/1000000</f>
        <v>6.789850247915024</v>
      </c>
      <c r="AM20" s="6">
        <f>(D23-$B$8)*$B$2*Output!$Z$101*$E$2*$M$4/Output!$Z$95/1000000</f>
        <v>10.301509038511719</v>
      </c>
    </row>
    <row r="21" spans="1:39" x14ac:dyDescent="0.25">
      <c r="A21" s="6">
        <v>2034</v>
      </c>
      <c r="B21" s="6">
        <v>0.67949559800373227</v>
      </c>
      <c r="C21" s="6">
        <v>0.93899653089089286</v>
      </c>
      <c r="D21" s="6">
        <v>1.1984974637780534</v>
      </c>
      <c r="F21" s="6">
        <v>2037</v>
      </c>
      <c r="G21" s="6">
        <f>(B24-$B$8)*$B$2*Output!$Z$101*$E$2*$G$4/Output!$Z$95/1000000</f>
        <v>1.1767719977954176</v>
      </c>
      <c r="H21" s="6">
        <f>(C24-$B$8)*$B$2*Output!$Z$101*$E$2*$G$4/Output!$Z$95/1000000</f>
        <v>2.3870990831815448</v>
      </c>
      <c r="I21" s="6">
        <f>(D24-$B$8)*$B$2*Output!$Z$101*$E$2*$G$4/Output!$Z$95/1000000</f>
        <v>3.5974261685676758</v>
      </c>
      <c r="K21" s="6">
        <v>2037</v>
      </c>
      <c r="L21" s="6">
        <f>(B24-$B$8)*$B$2*Output!$Z$101*$E$2*$H$4/Output!$Z$95/1000000</f>
        <v>11.26996330214093</v>
      </c>
      <c r="M21" s="6">
        <f>(C24-$B$8)*$B$2*Output!$Z$101*$E$2*$H$4/Output!$Z$95/1000000</f>
        <v>22.861284187956421</v>
      </c>
      <c r="N21" s="6">
        <f>(D24-$B$8)*$B$2*Output!$Z$101*$E$2*$H$4/Output!$Z$95/1000000</f>
        <v>34.452605073771949</v>
      </c>
      <c r="P21" s="6">
        <v>2037</v>
      </c>
      <c r="Q21" s="6">
        <f>(B24-$B$8)*$B$2*Output!$Z$101*$E$2*$I$4/Output!$Z$95/1000000</f>
        <v>4.527062397027503E-2</v>
      </c>
      <c r="R21" s="6">
        <f>(C24-$B$8)*$B$2*Output!$Z$101*$E$2*$I$4/Output!$Z$95/1000000</f>
        <v>9.1832118011774128E-2</v>
      </c>
      <c r="S21" s="6">
        <f>(D24-$B$8)*$B$2*Output!$Z$101*$E$2*$I$4/Output!$Z$95/1000000</f>
        <v>0.13839361205327336</v>
      </c>
      <c r="U21" s="6">
        <v>2037</v>
      </c>
      <c r="V21" s="6">
        <f>(B24-$B$8)*$B$2*Output!$Z$101*$E$2*$J$4/Output!$Z$95/1000000</f>
        <v>48.972246118568258</v>
      </c>
      <c r="W21" s="6">
        <f>(C24-$B$8)*$B$2*Output!$Z$101*$E$2*$J$4/Output!$Z$95/1000000</f>
        <v>99.340912283756296</v>
      </c>
      <c r="X21" s="6">
        <f>(D24-$B$8)*$B$2*Output!$Z$101*$E$2*$J$4/Output!$Z$95/1000000</f>
        <v>149.70957844894451</v>
      </c>
      <c r="Z21" s="6">
        <v>2037</v>
      </c>
      <c r="AA21" s="6">
        <f>(B24-$B$8)*$B$2*Output!$Z$101*$E$2*$K$4/Output!$Z$95/1000000</f>
        <v>0.63365662286798374</v>
      </c>
      <c r="AB21" s="6">
        <f>(C24-$B$8)*$B$2*Output!$Z$101*$E$2*$K$4/Output!$Z$95/1000000</f>
        <v>1.2853816596025465</v>
      </c>
      <c r="AC21" s="6">
        <f>(D24-$B$8)*$B$2*Output!$Z$101*$E$2*$K$4/Output!$Z$95/1000000</f>
        <v>1.9371066963371109</v>
      </c>
      <c r="AE21" s="6">
        <v>2037</v>
      </c>
      <c r="AF21" s="6">
        <f>(B24-$B$8)*$B$2*Output!$Z$101*$E$2*$L$4/Output!$Z$95/1000000</f>
        <v>0</v>
      </c>
      <c r="AG21" s="6">
        <f>(C24-$B$8)*$B$2*Output!$Z$101*$E$2*$L$4/Output!$Z$95/1000000</f>
        <v>0</v>
      </c>
      <c r="AH21" s="6">
        <f>(D24-$B$8)*$B$2*Output!$Z$101*$E$2*$L$4/Output!$Z$95/1000000</f>
        <v>0</v>
      </c>
      <c r="AJ21" s="6">
        <v>2037</v>
      </c>
      <c r="AK21" s="6">
        <f>(B24-$B$8)*$B$2*Output!$Z$101*$E$2*$M$4/Output!$Z$95/1000000</f>
        <v>3.5303600309582088</v>
      </c>
      <c r="AL21" s="6">
        <f>(C24-$B$8)*$B$2*Output!$Z$101*$E$2*$M$4/Output!$Z$95/1000000</f>
        <v>7.161386580398732</v>
      </c>
      <c r="AM21" s="6">
        <f>(D24-$B$8)*$B$2*Output!$Z$101*$E$2*$M$4/Output!$Z$95/1000000</f>
        <v>10.792413129839266</v>
      </c>
    </row>
    <row r="22" spans="1:39" x14ac:dyDescent="0.25">
      <c r="A22" s="6">
        <v>2035</v>
      </c>
      <c r="B22" s="6">
        <v>0.69935883418588984</v>
      </c>
      <c r="C22" s="6">
        <v>0.96713870841785221</v>
      </c>
      <c r="D22" s="6">
        <v>1.2349185826498146</v>
      </c>
      <c r="F22" s="6">
        <v>2038</v>
      </c>
      <c r="G22" s="6">
        <f>(B25-$B$8)*$B$2*Output!$Z$101*$E$2*$G$4/Output!$Z$95/1000000</f>
        <v>1.2608271404950904</v>
      </c>
      <c r="H22" s="6">
        <f>(C25-$B$8)*$B$2*Output!$Z$101*$E$2*$G$4/Output!$Z$95/1000000</f>
        <v>2.513429297487014</v>
      </c>
      <c r="I22" s="6">
        <f>(D25-$B$8)*$B$2*Output!$Z$101*$E$2*$G$4/Output!$Z$95/1000000</f>
        <v>3.7660314544789384</v>
      </c>
      <c r="K22" s="6">
        <v>2038</v>
      </c>
      <c r="L22" s="6">
        <f>(B25-$B$8)*$B$2*Output!$Z$101*$E$2*$H$4/Output!$Z$95/1000000</f>
        <v>12.074960680865281</v>
      </c>
      <c r="M22" s="6">
        <f>(C25-$B$8)*$B$2*Output!$Z$101*$E$2*$H$4/Output!$Z$95/1000000</f>
        <v>24.071150569754668</v>
      </c>
      <c r="N22" s="6">
        <f>(D25-$B$8)*$B$2*Output!$Z$101*$E$2*$H$4/Output!$Z$95/1000000</f>
        <v>36.067340458644061</v>
      </c>
      <c r="P22" s="6">
        <v>2038</v>
      </c>
      <c r="Q22" s="6">
        <f>(B25-$B$8)*$B$2*Output!$Z$101*$E$2*$I$4/Output!$Z$95/1000000</f>
        <v>4.850423996815182E-2</v>
      </c>
      <c r="R22" s="6">
        <f>(C25-$B$8)*$B$2*Output!$Z$101*$E$2*$I$4/Output!$Z$95/1000000</f>
        <v>9.6692063386597207E-2</v>
      </c>
      <c r="S22" s="6">
        <f>(D25-$B$8)*$B$2*Output!$Z$101*$E$2*$I$4/Output!$Z$95/1000000</f>
        <v>0.14487988680504266</v>
      </c>
      <c r="U22" s="6">
        <v>2038</v>
      </c>
      <c r="V22" s="6">
        <f>(B25-$B$8)*$B$2*Output!$Z$101*$E$2*$J$4/Output!$Z$95/1000000</f>
        <v>52.470263698465999</v>
      </c>
      <c r="W22" s="6">
        <f>(C25-$B$8)*$B$2*Output!$Z$101*$E$2*$J$4/Output!$Z$95/1000000</f>
        <v>104.59823856171764</v>
      </c>
      <c r="X22" s="6">
        <f>(D25-$B$8)*$B$2*Output!$Z$101*$E$2*$J$4/Output!$Z$95/1000000</f>
        <v>156.72621342496936</v>
      </c>
      <c r="Z22" s="6">
        <v>2038</v>
      </c>
      <c r="AA22" s="6">
        <f>(B25-$B$8)*$B$2*Output!$Z$101*$E$2*$K$4/Output!$Z$95/1000000</f>
        <v>0.67891781021569697</v>
      </c>
      <c r="AB22" s="6">
        <f>(C25-$B$8)*$B$2*Output!$Z$101*$E$2*$K$4/Output!$Z$95/1000000</f>
        <v>1.3534067121301041</v>
      </c>
      <c r="AC22" s="6">
        <f>(D25-$B$8)*$B$2*Output!$Z$101*$E$2*$K$4/Output!$Z$95/1000000</f>
        <v>2.0278956140445121</v>
      </c>
      <c r="AE22" s="6">
        <v>2038</v>
      </c>
      <c r="AF22" s="6">
        <f>(B25-$B$8)*$B$2*Output!$Z$101*$E$2*$L$4/Output!$Z$95/1000000</f>
        <v>0</v>
      </c>
      <c r="AG22" s="6">
        <f>(C25-$B$8)*$B$2*Output!$Z$101*$E$2*$L$4/Output!$Z$95/1000000</f>
        <v>0</v>
      </c>
      <c r="AH22" s="6">
        <f>(D25-$B$8)*$B$2*Output!$Z$101*$E$2*$L$4/Output!$Z$95/1000000</f>
        <v>0</v>
      </c>
      <c r="AJ22" s="6">
        <v>2038</v>
      </c>
      <c r="AK22" s="6">
        <f>(B25-$B$8)*$B$2*Output!$Z$101*$E$2*$M$4/Output!$Z$95/1000000</f>
        <v>3.7825286045980802</v>
      </c>
      <c r="AL22" s="6">
        <f>(C25-$B$8)*$B$2*Output!$Z$101*$E$2*$M$4/Output!$Z$95/1000000</f>
        <v>7.5403819508884613</v>
      </c>
      <c r="AM22" s="6">
        <f>(D25-$B$8)*$B$2*Output!$Z$101*$E$2*$M$4/Output!$Z$95/1000000</f>
        <v>11.298235297178845</v>
      </c>
    </row>
    <row r="23" spans="1:39" x14ac:dyDescent="0.25">
      <c r="A23" s="6">
        <v>2036</v>
      </c>
      <c r="B23" s="6">
        <v>0.71922207036804731</v>
      </c>
      <c r="C23" s="6">
        <v>0.99583428632318571</v>
      </c>
      <c r="D23" s="6">
        <v>1.2724465022783247</v>
      </c>
      <c r="F23" s="6">
        <v>2039</v>
      </c>
      <c r="G23" s="6">
        <f>(B26-$B$8)*$B$2*Output!$Z$101*$E$2*$G$4/Output!$Z$95/1000000</f>
        <v>1.3448822831947633</v>
      </c>
      <c r="H23" s="6">
        <f>(C26-$B$8)*$B$2*Output!$Z$101*$E$2*$G$4/Output!$Z$95/1000000</f>
        <v>2.6423213833634165</v>
      </c>
      <c r="I23" s="6">
        <f>(D26-$B$8)*$B$2*Output!$Z$101*$E$2*$G$4/Output!$Z$95/1000000</f>
        <v>3.9397604835320723</v>
      </c>
      <c r="K23" s="6">
        <v>2039</v>
      </c>
      <c r="L23" s="6">
        <f>(B26-$B$8)*$B$2*Output!$Z$101*$E$2*$H$4/Output!$Z$95/1000000</f>
        <v>12.879958059589635</v>
      </c>
      <c r="M23" s="6">
        <f>(C26-$B$8)*$B$2*Output!$Z$101*$E$2*$H$4/Output!$Z$95/1000000</f>
        <v>25.305552034511468</v>
      </c>
      <c r="N23" s="6">
        <f>(D26-$B$8)*$B$2*Output!$Z$101*$E$2*$H$4/Output!$Z$95/1000000</f>
        <v>37.731146009433331</v>
      </c>
      <c r="P23" s="6">
        <v>2039</v>
      </c>
      <c r="Q23" s="6">
        <f>(B26-$B$8)*$B$2*Output!$Z$101*$E$2*$I$4/Output!$Z$95/1000000</f>
        <v>5.1737855966028611E-2</v>
      </c>
      <c r="R23" s="6">
        <f>(C26-$B$8)*$B$2*Output!$Z$101*$E$2*$I$4/Output!$Z$95/1000000</f>
        <v>0.10165056440751412</v>
      </c>
      <c r="S23" s="6">
        <f>(D26-$B$8)*$B$2*Output!$Z$101*$E$2*$I$4/Output!$Z$95/1000000</f>
        <v>0.1515632728489997</v>
      </c>
      <c r="U23" s="6">
        <v>2039</v>
      </c>
      <c r="V23" s="6">
        <f>(B26-$B$8)*$B$2*Output!$Z$101*$E$2*$J$4/Output!$Z$95/1000000</f>
        <v>55.968281278363726</v>
      </c>
      <c r="W23" s="6">
        <f>(C26-$B$8)*$B$2*Output!$Z$101*$E$2*$J$4/Output!$Z$95/1000000</f>
        <v>109.96217903965224</v>
      </c>
      <c r="X23" s="6">
        <f>(D26-$B$8)*$B$2*Output!$Z$101*$E$2*$J$4/Output!$Z$95/1000000</f>
        <v>163.95607680094088</v>
      </c>
      <c r="Z23" s="6">
        <v>2039</v>
      </c>
      <c r="AA23" s="6">
        <f>(B26-$B$8)*$B$2*Output!$Z$101*$E$2*$K$4/Output!$Z$95/1000000</f>
        <v>0.7241789975634102</v>
      </c>
      <c r="AB23" s="6">
        <f>(C26-$B$8)*$B$2*Output!$Z$101*$E$2*$K$4/Output!$Z$95/1000000</f>
        <v>1.4228112560892221</v>
      </c>
      <c r="AC23" s="6">
        <f>(D26-$B$8)*$B$2*Output!$Z$101*$E$2*$K$4/Output!$Z$95/1000000</f>
        <v>2.1214435146150357</v>
      </c>
      <c r="AE23" s="6">
        <v>2039</v>
      </c>
      <c r="AF23" s="6">
        <f>(B26-$B$8)*$B$2*Output!$Z$101*$E$2*$L$4/Output!$Z$95/1000000</f>
        <v>0</v>
      </c>
      <c r="AG23" s="6">
        <f>(C26-$B$8)*$B$2*Output!$Z$101*$E$2*$L$4/Output!$Z$95/1000000</f>
        <v>0</v>
      </c>
      <c r="AH23" s="6">
        <f>(D26-$B$8)*$B$2*Output!$Z$101*$E$2*$L$4/Output!$Z$95/1000000</f>
        <v>0</v>
      </c>
      <c r="AJ23" s="6">
        <v>2039</v>
      </c>
      <c r="AK23" s="6">
        <f>(B26-$B$8)*$B$2*Output!$Z$101*$E$2*$M$4/Output!$Z$95/1000000</f>
        <v>4.0346971782379537</v>
      </c>
      <c r="AL23" s="6">
        <f>(C26-$B$8)*$B$2*Output!$Z$101*$E$2*$M$4/Output!$Z$95/1000000</f>
        <v>7.9270630319622404</v>
      </c>
      <c r="AM23" s="6">
        <f>(D26-$B$8)*$B$2*Output!$Z$101*$E$2*$M$4/Output!$Z$95/1000000</f>
        <v>11.819428885686536</v>
      </c>
    </row>
    <row r="24" spans="1:39" x14ac:dyDescent="0.25">
      <c r="A24" s="6">
        <v>2037</v>
      </c>
      <c r="B24" s="6">
        <v>0.73908530655020477</v>
      </c>
      <c r="C24" s="6">
        <v>1.025100081881501</v>
      </c>
      <c r="D24" s="6">
        <v>1.311114857212798</v>
      </c>
      <c r="F24" s="6">
        <v>2040</v>
      </c>
      <c r="G24" s="6">
        <f>(B27-$B$8)*$B$2*Output!$Z$101*$E$2*$G$4/Output!$Z$95/1000000</f>
        <v>1.4289374258944363</v>
      </c>
      <c r="H24" s="6">
        <f>(C27-$B$8)*$B$2*Output!$Z$101*$E$2*$G$4/Output!$Z$95/1000000</f>
        <v>2.7738531934819859</v>
      </c>
      <c r="I24" s="6">
        <f>(D27-$B$8)*$B$2*Output!$Z$101*$E$2*$G$4/Output!$Z$95/1000000</f>
        <v>4.1187689610695388</v>
      </c>
      <c r="K24" s="6">
        <v>2040</v>
      </c>
      <c r="L24" s="6">
        <f>(B27-$B$8)*$B$2*Output!$Z$101*$E$2*$H$4/Output!$Z$95/1000000</f>
        <v>13.684955438313986</v>
      </c>
      <c r="M24" s="6">
        <f>(C27-$B$8)*$B$2*Output!$Z$101*$E$2*$H$4/Output!$Z$95/1000000</f>
        <v>26.565234178442083</v>
      </c>
      <c r="N24" s="6">
        <f>(D27-$B$8)*$B$2*Output!$Z$101*$E$2*$H$4/Output!$Z$95/1000000</f>
        <v>39.445512918570216</v>
      </c>
      <c r="P24" s="6">
        <v>2040</v>
      </c>
      <c r="Q24" s="6">
        <f>(B27-$B$8)*$B$2*Output!$Z$101*$E$2*$I$4/Output!$Z$95/1000000</f>
        <v>5.4971471963905408E-2</v>
      </c>
      <c r="R24" s="6">
        <f>(C27-$B$8)*$B$2*Output!$Z$101*$E$2*$I$4/Output!$Z$95/1000000</f>
        <v>0.10671061608036381</v>
      </c>
      <c r="S24" s="6">
        <f>(D27-$B$8)*$B$2*Output!$Z$101*$E$2*$I$4/Output!$Z$95/1000000</f>
        <v>0.1584497601968223</v>
      </c>
      <c r="U24" s="6">
        <v>2040</v>
      </c>
      <c r="V24" s="6">
        <f>(B27-$B$8)*$B$2*Output!$Z$101*$E$2*$J$4/Output!$Z$95/1000000</f>
        <v>59.466298858261467</v>
      </c>
      <c r="W24" s="6">
        <f>(C27-$B$8)*$B$2*Output!$Z$101*$E$2*$J$4/Output!$Z$95/1000000</f>
        <v>115.4359736146547</v>
      </c>
      <c r="X24" s="6">
        <f>(D27-$B$8)*$B$2*Output!$Z$101*$E$2*$J$4/Output!$Z$95/1000000</f>
        <v>171.4056483710481</v>
      </c>
      <c r="Z24" s="6">
        <v>2040</v>
      </c>
      <c r="AA24" s="6">
        <f>(B27-$B$8)*$B$2*Output!$Z$101*$E$2*$K$4/Output!$Z$95/1000000</f>
        <v>0.76944018491112331</v>
      </c>
      <c r="AB24" s="6">
        <f>(C27-$B$8)*$B$2*Output!$Z$101*$E$2*$K$4/Output!$Z$95/1000000</f>
        <v>1.4936372128213566</v>
      </c>
      <c r="AC24" s="6">
        <f>(D27-$B$8)*$B$2*Output!$Z$101*$E$2*$K$4/Output!$Z$95/1000000</f>
        <v>2.2178342407315919</v>
      </c>
      <c r="AE24" s="6">
        <v>2040</v>
      </c>
      <c r="AF24" s="6">
        <f>(B27-$B$8)*$B$2*Output!$Z$101*$E$2*$L$4/Output!$Z$95/1000000</f>
        <v>0</v>
      </c>
      <c r="AG24" s="6">
        <f>(C27-$B$8)*$B$2*Output!$Z$101*$E$2*$L$4/Output!$Z$95/1000000</f>
        <v>0</v>
      </c>
      <c r="AH24" s="6">
        <f>(D27-$B$8)*$B$2*Output!$Z$101*$E$2*$L$4/Output!$Z$95/1000000</f>
        <v>0</v>
      </c>
      <c r="AJ24" s="6">
        <v>2040</v>
      </c>
      <c r="AK24" s="6">
        <f>(B27-$B$8)*$B$2*Output!$Z$101*$E$2*$M$4/Output!$Z$95/1000000</f>
        <v>4.2868657518778255</v>
      </c>
      <c r="AL24" s="6">
        <f>(C27-$B$8)*$B$2*Output!$Z$101*$E$2*$M$4/Output!$Z$95/1000000</f>
        <v>8.3216633845472021</v>
      </c>
      <c r="AM24" s="6">
        <f>(D27-$B$8)*$B$2*Output!$Z$101*$E$2*$M$4/Output!$Z$95/1000000</f>
        <v>12.356461017216589</v>
      </c>
    </row>
    <row r="25" spans="1:39" x14ac:dyDescent="0.25">
      <c r="A25" s="6">
        <v>2038</v>
      </c>
      <c r="B25" s="6">
        <v>0.75894854273236223</v>
      </c>
      <c r="C25" s="6">
        <v>1.054953423427275</v>
      </c>
      <c r="D25" s="6">
        <v>1.3509583041221882</v>
      </c>
      <c r="F25" s="6">
        <v>2041</v>
      </c>
      <c r="G25" s="6">
        <f>(B28-$B$8)*$B$2*Output!$Z$101*$E$2*$G$4/Output!$Z$95/1000000</f>
        <v>1.5129925685941088</v>
      </c>
      <c r="H25" s="6">
        <f>(C28-$B$8)*$B$2*Output!$Z$101*$E$2*$G$4/Output!$Z$95/1000000</f>
        <v>2.9006618339114381</v>
      </c>
      <c r="I25" s="6">
        <f>(D28-$B$8)*$B$2*Output!$Z$101*$E$2*$G$4/Output!$Z$95/1000000</f>
        <v>4.2883310992287687</v>
      </c>
      <c r="K25" s="6">
        <v>2041</v>
      </c>
      <c r="L25" s="6">
        <f>(B28-$B$8)*$B$2*Output!$Z$101*$E$2*$H$4/Output!$Z$95/1000000</f>
        <v>14.489952817038342</v>
      </c>
      <c r="M25" s="6">
        <f>(C28-$B$8)*$B$2*Output!$Z$101*$E$2*$H$4/Output!$Z$95/1000000</f>
        <v>27.779682454498673</v>
      </c>
      <c r="N25" s="6">
        <f>(D28-$B$8)*$B$2*Output!$Z$101*$E$2*$H$4/Output!$Z$95/1000000</f>
        <v>41.069412091959023</v>
      </c>
      <c r="P25" s="6">
        <v>2041</v>
      </c>
      <c r="Q25" s="6">
        <f>(B28-$B$8)*$B$2*Output!$Z$101*$E$2*$I$4/Output!$Z$95/1000000</f>
        <v>5.8205087961782198E-2</v>
      </c>
      <c r="R25" s="6">
        <f>(C28-$B$8)*$B$2*Output!$Z$101*$E$2*$I$4/Output!$Z$95/1000000</f>
        <v>0.11158896659160833</v>
      </c>
      <c r="S25" s="6">
        <f>(D28-$B$8)*$B$2*Output!$Z$101*$E$2*$I$4/Output!$Z$95/1000000</f>
        <v>0.16497284522143457</v>
      </c>
      <c r="U25" s="6">
        <v>2041</v>
      </c>
      <c r="V25" s="6">
        <f>(B28-$B$8)*$B$2*Output!$Z$101*$E$2*$J$4/Output!$Z$95/1000000</f>
        <v>62.964316438159202</v>
      </c>
      <c r="W25" s="6">
        <f>(C28-$B$8)*$B$2*Output!$Z$101*$E$2*$J$4/Output!$Z$95/1000000</f>
        <v>120.71320995330507</v>
      </c>
      <c r="X25" s="6">
        <f>(D28-$B$8)*$B$2*Output!$Z$101*$E$2*$J$4/Output!$Z$95/1000000</f>
        <v>178.46210346845101</v>
      </c>
      <c r="Z25" s="6">
        <v>2041</v>
      </c>
      <c r="AA25" s="6">
        <f>(B28-$B$8)*$B$2*Output!$Z$101*$E$2*$K$4/Output!$Z$95/1000000</f>
        <v>0.81470137225883654</v>
      </c>
      <c r="AB25" s="6">
        <f>(C28-$B$8)*$B$2*Output!$Z$101*$E$2*$K$4/Output!$Z$95/1000000</f>
        <v>1.5619198835473269</v>
      </c>
      <c r="AC25" s="6">
        <f>(D28-$B$8)*$B$2*Output!$Z$101*$E$2*$K$4/Output!$Z$95/1000000</f>
        <v>2.3091383948358186</v>
      </c>
      <c r="AE25" s="6">
        <v>2041</v>
      </c>
      <c r="AF25" s="6">
        <f>(B28-$B$8)*$B$2*Output!$Z$101*$E$2*$L$4/Output!$Z$95/1000000</f>
        <v>0</v>
      </c>
      <c r="AG25" s="6">
        <f>(C28-$B$8)*$B$2*Output!$Z$101*$E$2*$L$4/Output!$Z$95/1000000</f>
        <v>0</v>
      </c>
      <c r="AH25" s="6">
        <f>(D28-$B$8)*$B$2*Output!$Z$101*$E$2*$L$4/Output!$Z$95/1000000</f>
        <v>0</v>
      </c>
      <c r="AJ25" s="6">
        <v>2041</v>
      </c>
      <c r="AK25" s="6">
        <f>(B28-$B$8)*$B$2*Output!$Z$101*$E$2*$M$4/Output!$Z$95/1000000</f>
        <v>4.5390343255176981</v>
      </c>
      <c r="AL25" s="6">
        <f>(C28-$B$8)*$B$2*Output!$Z$101*$E$2*$M$4/Output!$Z$95/1000000</f>
        <v>8.7020940513127094</v>
      </c>
      <c r="AM25" s="6">
        <f>(D28-$B$8)*$B$2*Output!$Z$101*$E$2*$M$4/Output!$Z$95/1000000</f>
        <v>12.865153777107729</v>
      </c>
    </row>
    <row r="26" spans="1:39" x14ac:dyDescent="0.25">
      <c r="A26" s="6">
        <v>2039</v>
      </c>
      <c r="B26" s="6">
        <v>0.7788117789145198</v>
      </c>
      <c r="C26" s="6">
        <v>1.0854121658854432</v>
      </c>
      <c r="D26" s="6">
        <v>1.3920125528563674</v>
      </c>
      <c r="F26" s="6">
        <v>2042</v>
      </c>
      <c r="G26" s="6">
        <f>(B29-$B$8)*$B$2*Output!$Z$101*$E$2*$G$4/Output!$Z$95/1000000</f>
        <v>1.597047711293782</v>
      </c>
      <c r="H26" s="6">
        <f>(C29-$B$8)*$B$2*Output!$Z$101*$E$2*$G$4/Output!$Z$95/1000000</f>
        <v>3.0298389511225219</v>
      </c>
      <c r="I26" s="6">
        <f>(D29-$B$8)*$B$2*Output!$Z$101*$E$2*$G$4/Output!$Z$95/1000000</f>
        <v>4.4626301909512645</v>
      </c>
      <c r="K26" s="6">
        <v>2042</v>
      </c>
      <c r="L26" s="6">
        <f>(B29-$B$8)*$B$2*Output!$Z$101*$E$2*$H$4/Output!$Z$95/1000000</f>
        <v>15.294950195762695</v>
      </c>
      <c r="M26" s="6">
        <f>(C29-$B$8)*$B$2*Output!$Z$101*$E$2*$H$4/Output!$Z$95/1000000</f>
        <v>29.016813668678338</v>
      </c>
      <c r="N26" s="6">
        <f>(D29-$B$8)*$B$2*Output!$Z$101*$E$2*$H$4/Output!$Z$95/1000000</f>
        <v>42.738677141593996</v>
      </c>
      <c r="P26" s="6">
        <v>2042</v>
      </c>
      <c r="Q26" s="6">
        <f>(B29-$B$8)*$B$2*Output!$Z$101*$E$2*$I$4/Output!$Z$95/1000000</f>
        <v>6.1438703959658995E-2</v>
      </c>
      <c r="R26" s="6">
        <f>(C29-$B$8)*$B$2*Output!$Z$101*$E$2*$I$4/Output!$Z$95/1000000</f>
        <v>0.11655843281767654</v>
      </c>
      <c r="S26" s="6">
        <f>(D29-$B$8)*$B$2*Output!$Z$101*$E$2*$I$4/Output!$Z$95/1000000</f>
        <v>0.17167816167569419</v>
      </c>
      <c r="U26" s="6">
        <v>2042</v>
      </c>
      <c r="V26" s="6">
        <f>(B29-$B$8)*$B$2*Output!$Z$101*$E$2*$J$4/Output!$Z$95/1000000</f>
        <v>66.46233401805695</v>
      </c>
      <c r="W26" s="6">
        <f>(C29-$B$8)*$B$2*Output!$Z$101*$E$2*$J$4/Output!$Z$95/1000000</f>
        <v>126.08901222324329</v>
      </c>
      <c r="X26" s="6">
        <f>(D29-$B$8)*$B$2*Output!$Z$101*$E$2*$J$4/Output!$Z$95/1000000</f>
        <v>185.71569042842972</v>
      </c>
      <c r="Z26" s="6">
        <v>2042</v>
      </c>
      <c r="AA26" s="6">
        <f>(B29-$B$8)*$B$2*Output!$Z$101*$E$2*$K$4/Output!$Z$95/1000000</f>
        <v>0.85996255960654977</v>
      </c>
      <c r="AB26" s="6">
        <f>(C29-$B$8)*$B$2*Output!$Z$101*$E$2*$K$4/Output!$Z$95/1000000</f>
        <v>1.6314779083789375</v>
      </c>
      <c r="AC26" s="6">
        <f>(D29-$B$8)*$B$2*Output!$Z$101*$E$2*$K$4/Output!$Z$95/1000000</f>
        <v>2.4029932571513259</v>
      </c>
      <c r="AE26" s="6">
        <v>2042</v>
      </c>
      <c r="AF26" s="6">
        <f>(B29-$B$8)*$B$2*Output!$Z$101*$E$2*$L$4/Output!$Z$95/1000000</f>
        <v>0</v>
      </c>
      <c r="AG26" s="6">
        <f>(C29-$B$8)*$B$2*Output!$Z$101*$E$2*$L$4/Output!$Z$95/1000000</f>
        <v>0</v>
      </c>
      <c r="AH26" s="6">
        <f>(D29-$B$8)*$B$2*Output!$Z$101*$E$2*$L$4/Output!$Z$95/1000000</f>
        <v>0</v>
      </c>
      <c r="AJ26" s="6">
        <v>2042</v>
      </c>
      <c r="AK26" s="6">
        <f>(B29-$B$8)*$B$2*Output!$Z$101*$E$2*$M$4/Output!$Z$95/1000000</f>
        <v>4.7912028991575708</v>
      </c>
      <c r="AL26" s="6">
        <f>(C29-$B$8)*$B$2*Output!$Z$101*$E$2*$M$4/Output!$Z$95/1000000</f>
        <v>9.0896302370570794</v>
      </c>
      <c r="AM26" s="6">
        <f>(D29-$B$8)*$B$2*Output!$Z$101*$E$2*$M$4/Output!$Z$95/1000000</f>
        <v>13.388057574956591</v>
      </c>
    </row>
    <row r="27" spans="1:39" x14ac:dyDescent="0.25">
      <c r="A27" s="6">
        <v>2040</v>
      </c>
      <c r="B27" s="6">
        <v>0.79867501509667727</v>
      </c>
      <c r="C27" s="6">
        <v>1.1164947067739499</v>
      </c>
      <c r="D27" s="6">
        <v>1.4343143984512232</v>
      </c>
      <c r="F27" s="6">
        <v>2043</v>
      </c>
      <c r="G27" s="6">
        <f>(B30-$B$8)*$B$2*Output!$Z$101*$E$2*$G$4/Output!$Z$95/1000000</f>
        <v>1.6811028539934545</v>
      </c>
      <c r="H27" s="6">
        <f>(C30-$B$8)*$B$2*Output!$Z$101*$E$2*$G$4/Output!$Z$95/1000000</f>
        <v>3.1614507117999242</v>
      </c>
      <c r="I27" s="6">
        <f>(D30-$B$8)*$B$2*Output!$Z$101*$E$2*$G$4/Output!$Z$95/1000000</f>
        <v>4.641798569606399</v>
      </c>
      <c r="K27" s="6">
        <v>2043</v>
      </c>
      <c r="L27" s="6">
        <f>(B30-$B$8)*$B$2*Output!$Z$101*$E$2*$H$4/Output!$Z$95/1000000</f>
        <v>16.09994757448705</v>
      </c>
      <c r="M27" s="6">
        <f>(C30-$B$8)*$B$2*Output!$Z$101*$E$2*$H$4/Output!$Z$95/1000000</f>
        <v>30.277261500325626</v>
      </c>
      <c r="N27" s="6">
        <f>(D30-$B$8)*$B$2*Output!$Z$101*$E$2*$H$4/Output!$Z$95/1000000</f>
        <v>44.45457542616424</v>
      </c>
      <c r="P27" s="6">
        <v>2043</v>
      </c>
      <c r="Q27" s="6">
        <f>(B30-$B$8)*$B$2*Output!$Z$101*$E$2*$I$4/Output!$Z$95/1000000</f>
        <v>6.4672319957535779E-2</v>
      </c>
      <c r="R27" s="6">
        <f>(C30-$B$8)*$B$2*Output!$Z$101*$E$2*$I$4/Output!$Z$95/1000000</f>
        <v>0.12162156020246696</v>
      </c>
      <c r="S27" s="6">
        <f>(D30-$B$8)*$B$2*Output!$Z$101*$E$2*$I$4/Output!$Z$95/1000000</f>
        <v>0.17857080044739837</v>
      </c>
      <c r="U27" s="6">
        <v>2043</v>
      </c>
      <c r="V27" s="6">
        <f>(B30-$B$8)*$B$2*Output!$Z$101*$E$2*$J$4/Output!$Z$95/1000000</f>
        <v>69.96035159795467</v>
      </c>
      <c r="W27" s="6">
        <f>(C30-$B$8)*$B$2*Output!$Z$101*$E$2*$J$4/Output!$Z$95/1000000</f>
        <v>131.5661340005006</v>
      </c>
      <c r="X27" s="6">
        <f>(D30-$B$8)*$B$2*Output!$Z$101*$E$2*$J$4/Output!$Z$95/1000000</f>
        <v>193.17191640304671</v>
      </c>
      <c r="Z27" s="6">
        <v>2043</v>
      </c>
      <c r="AA27" s="6">
        <f>(B30-$B$8)*$B$2*Output!$Z$101*$E$2*$K$4/Output!$Z$95/1000000</f>
        <v>0.90522374695426289</v>
      </c>
      <c r="AB27" s="6">
        <f>(C30-$B$8)*$B$2*Output!$Z$101*$E$2*$K$4/Output!$Z$95/1000000</f>
        <v>1.7023469161024289</v>
      </c>
      <c r="AC27" s="6">
        <f>(D30-$B$8)*$B$2*Output!$Z$101*$E$2*$K$4/Output!$Z$95/1000000</f>
        <v>2.4994700852505978</v>
      </c>
      <c r="AE27" s="6">
        <v>2043</v>
      </c>
      <c r="AF27" s="6">
        <f>(B30-$B$8)*$B$2*Output!$Z$101*$E$2*$L$4/Output!$Z$95/1000000</f>
        <v>0</v>
      </c>
      <c r="AG27" s="6">
        <f>(C30-$B$8)*$B$2*Output!$Z$101*$E$2*$L$4/Output!$Z$95/1000000</f>
        <v>0</v>
      </c>
      <c r="AH27" s="6">
        <f>(D30-$B$8)*$B$2*Output!$Z$101*$E$2*$L$4/Output!$Z$95/1000000</f>
        <v>0</v>
      </c>
      <c r="AJ27" s="6">
        <v>2043</v>
      </c>
      <c r="AK27" s="6">
        <f>(B30-$B$8)*$B$2*Output!$Z$101*$E$2*$M$4/Output!$Z$95/1000000</f>
        <v>5.0433714727974426</v>
      </c>
      <c r="AL27" s="6">
        <f>(C30-$B$8)*$B$2*Output!$Z$101*$E$2*$M$4/Output!$Z$95/1000000</f>
        <v>9.4844704443104764</v>
      </c>
      <c r="AM27" s="6">
        <f>(D30-$B$8)*$B$2*Output!$Z$101*$E$2*$M$4/Output!$Z$95/1000000</f>
        <v>13.925569415823523</v>
      </c>
    </row>
    <row r="28" spans="1:39" x14ac:dyDescent="0.25">
      <c r="A28" s="6">
        <v>2041</v>
      </c>
      <c r="B28" s="6">
        <v>0.81853825127883473</v>
      </c>
      <c r="C28" s="6">
        <v>1.1464611061385694</v>
      </c>
      <c r="D28" s="6">
        <v>1.4743839609983047</v>
      </c>
      <c r="F28" s="6">
        <v>2044</v>
      </c>
      <c r="G28" s="6">
        <f>(B31-$B$8)*$B$2*Output!$Z$101*$E$2*$G$4/Output!$Z$95/1000000</f>
        <v>1.7651579966931266</v>
      </c>
      <c r="H28" s="6">
        <f>(C31-$B$8)*$B$2*Output!$Z$101*$E$2*$G$4/Output!$Z$95/1000000</f>
        <v>3.2955651310864646</v>
      </c>
      <c r="I28" s="6">
        <f>(D31-$B$8)*$B$2*Output!$Z$101*$E$2*$G$4/Output!$Z$95/1000000</f>
        <v>4.8259722654798045</v>
      </c>
      <c r="K28" s="6">
        <v>2044</v>
      </c>
      <c r="L28" s="6">
        <f>(B31-$B$8)*$B$2*Output!$Z$101*$E$2*$H$4/Output!$Z$95/1000000</f>
        <v>16.904944953211398</v>
      </c>
      <c r="M28" s="6">
        <f>(C31-$B$8)*$B$2*Output!$Z$101*$E$2*$H$4/Output!$Z$95/1000000</f>
        <v>31.561677331496696</v>
      </c>
      <c r="N28" s="6">
        <f>(D31-$B$8)*$B$2*Output!$Z$101*$E$2*$H$4/Output!$Z$95/1000000</f>
        <v>46.218409709782037</v>
      </c>
      <c r="P28" s="6">
        <v>2044</v>
      </c>
      <c r="Q28" s="6">
        <f>(B31-$B$8)*$B$2*Output!$Z$101*$E$2*$I$4/Output!$Z$95/1000000</f>
        <v>6.7905935955412555E-2</v>
      </c>
      <c r="R28" s="6">
        <f>(C31-$B$8)*$B$2*Output!$Z$101*$E$2*$I$4/Output!$Z$95/1000000</f>
        <v>0.12678096530038491</v>
      </c>
      <c r="S28" s="6">
        <f>(D31-$B$8)*$B$2*Output!$Z$101*$E$2*$I$4/Output!$Z$95/1000000</f>
        <v>0.18565599464535737</v>
      </c>
      <c r="U28" s="6">
        <v>2044</v>
      </c>
      <c r="V28" s="6">
        <f>(B31-$B$8)*$B$2*Output!$Z$101*$E$2*$J$4/Output!$Z$95/1000000</f>
        <v>73.45836917785239</v>
      </c>
      <c r="W28" s="6">
        <f>(C31-$B$8)*$B$2*Output!$Z$101*$E$2*$J$4/Output!$Z$95/1000000</f>
        <v>137.14740578607473</v>
      </c>
      <c r="X28" s="6">
        <f>(D31-$B$8)*$B$2*Output!$Z$101*$E$2*$J$4/Output!$Z$95/1000000</f>
        <v>200.83644239429722</v>
      </c>
      <c r="Z28" s="6">
        <v>2044</v>
      </c>
      <c r="AA28" s="6">
        <f>(B31-$B$8)*$B$2*Output!$Z$101*$E$2*$K$4/Output!$Z$95/1000000</f>
        <v>0.95048493430197589</v>
      </c>
      <c r="AB28" s="6">
        <f>(C31-$B$8)*$B$2*Output!$Z$101*$E$2*$K$4/Output!$Z$95/1000000</f>
        <v>1.774563530843617</v>
      </c>
      <c r="AC28" s="6">
        <f>(D31-$B$8)*$B$2*Output!$Z$101*$E$2*$K$4/Output!$Z$95/1000000</f>
        <v>2.59864212738526</v>
      </c>
      <c r="AE28" s="6">
        <v>2044</v>
      </c>
      <c r="AF28" s="6">
        <f>(B31-$B$8)*$B$2*Output!$Z$101*$E$2*$L$4/Output!$Z$95/1000000</f>
        <v>0</v>
      </c>
      <c r="AG28" s="6">
        <f>(C31-$B$8)*$B$2*Output!$Z$101*$E$2*$L$4/Output!$Z$95/1000000</f>
        <v>0</v>
      </c>
      <c r="AH28" s="6">
        <f>(D31-$B$8)*$B$2*Output!$Z$101*$E$2*$L$4/Output!$Z$95/1000000</f>
        <v>0</v>
      </c>
      <c r="AJ28" s="6">
        <v>2044</v>
      </c>
      <c r="AK28" s="6">
        <f>(B31-$B$8)*$B$2*Output!$Z$101*$E$2*$M$4/Output!$Z$95/1000000</f>
        <v>5.2955400464373135</v>
      </c>
      <c r="AL28" s="6">
        <f>(C31-$B$8)*$B$2*Output!$Z$101*$E$2*$M$4/Output!$Z$95/1000000</f>
        <v>9.8868187210466516</v>
      </c>
      <c r="AM28" s="6">
        <f>(D31-$B$8)*$B$2*Output!$Z$101*$E$2*$M$4/Output!$Z$95/1000000</f>
        <v>14.478097395655997</v>
      </c>
    </row>
    <row r="29" spans="1:39" x14ac:dyDescent="0.25">
      <c r="A29" s="6">
        <v>2042</v>
      </c>
      <c r="B29" s="6">
        <v>0.8384014874609923</v>
      </c>
      <c r="C29" s="6">
        <v>1.1769872049123451</v>
      </c>
      <c r="D29" s="6">
        <v>1.5155729223636984</v>
      </c>
      <c r="F29" s="6">
        <v>2045</v>
      </c>
      <c r="G29" s="6">
        <f>(B32-$B$8)*$B$2*Output!$Z$101*$E$2*$G$4/Output!$Z$95/1000000</f>
        <v>1.8492131393927997</v>
      </c>
      <c r="H29" s="6">
        <f>(C32-$B$8)*$B$2*Output!$Z$101*$E$2*$G$4/Output!$Z$95/1000000</f>
        <v>3.4322521242223258</v>
      </c>
      <c r="I29" s="6">
        <f>(D32-$B$8)*$B$2*Output!$Z$101*$E$2*$G$4/Output!$Z$95/1000000</f>
        <v>5.0152911090518568</v>
      </c>
      <c r="K29" s="6">
        <v>2045</v>
      </c>
      <c r="L29" s="6">
        <f>(B32-$B$8)*$B$2*Output!$Z$101*$E$2*$H$4/Output!$Z$95/1000000</f>
        <v>17.70994233193575</v>
      </c>
      <c r="M29" s="6">
        <f>(C32-$B$8)*$B$2*Output!$Z$101*$E$2*$H$4/Output!$Z$95/1000000</f>
        <v>32.870730741509057</v>
      </c>
      <c r="N29" s="6">
        <f>(D32-$B$8)*$B$2*Output!$Z$101*$E$2*$H$4/Output!$Z$95/1000000</f>
        <v>48.031519151082414</v>
      </c>
      <c r="P29" s="6">
        <v>2045</v>
      </c>
      <c r="Q29" s="6">
        <f>(B32-$B$8)*$B$2*Output!$Z$101*$E$2*$I$4/Output!$Z$95/1000000</f>
        <v>7.1139551953289332E-2</v>
      </c>
      <c r="R29" s="6">
        <f>(C32-$B$8)*$B$2*Output!$Z$101*$E$2*$I$4/Output!$Z$95/1000000</f>
        <v>0.13203933776291263</v>
      </c>
      <c r="S29" s="6">
        <f>(D32-$B$8)*$B$2*Output!$Z$101*$E$2*$I$4/Output!$Z$95/1000000</f>
        <v>0.19293912357253606</v>
      </c>
      <c r="U29" s="6">
        <v>2045</v>
      </c>
      <c r="V29" s="6">
        <f>(B32-$B$8)*$B$2*Output!$Z$101*$E$2*$J$4/Output!$Z$95/1000000</f>
        <v>76.956386757750124</v>
      </c>
      <c r="W29" s="6">
        <f>(C32-$B$8)*$B$2*Output!$Z$101*$E$2*$J$4/Output!$Z$95/1000000</f>
        <v>142.83573715493537</v>
      </c>
      <c r="X29" s="6">
        <f>(D32-$B$8)*$B$2*Output!$Z$101*$E$2*$J$4/Output!$Z$95/1000000</f>
        <v>208.71508755212079</v>
      </c>
      <c r="Z29" s="6">
        <v>2045</v>
      </c>
      <c r="AA29" s="6">
        <f>(B32-$B$8)*$B$2*Output!$Z$101*$E$2*$K$4/Output!$Z$95/1000000</f>
        <v>0.9957461216496889</v>
      </c>
      <c r="AB29" s="6">
        <f>(C32-$B$8)*$B$2*Output!$Z$101*$E$2*$K$4/Output!$Z$95/1000000</f>
        <v>1.8481653998740755</v>
      </c>
      <c r="AC29" s="6">
        <f>(D32-$B$8)*$B$2*Output!$Z$101*$E$2*$K$4/Output!$Z$95/1000000</f>
        <v>2.7005846780984646</v>
      </c>
      <c r="AE29" s="6">
        <v>2045</v>
      </c>
      <c r="AF29" s="6">
        <f>(B32-$B$8)*$B$2*Output!$Z$101*$E$2*$L$4/Output!$Z$95/1000000</f>
        <v>0</v>
      </c>
      <c r="AG29" s="6">
        <f>(C32-$B$8)*$B$2*Output!$Z$101*$E$2*$L$4/Output!$Z$95/1000000</f>
        <v>0</v>
      </c>
      <c r="AH29" s="6">
        <f>(D32-$B$8)*$B$2*Output!$Z$101*$E$2*$L$4/Output!$Z$95/1000000</f>
        <v>0</v>
      </c>
      <c r="AJ29" s="6">
        <v>2045</v>
      </c>
      <c r="AK29" s="6">
        <f>(B32-$B$8)*$B$2*Output!$Z$101*$E$2*$M$4/Output!$Z$95/1000000</f>
        <v>5.5477086200771861</v>
      </c>
      <c r="AL29" s="6">
        <f>(C32-$B$8)*$B$2*Output!$Z$101*$E$2*$M$4/Output!$Z$95/1000000</f>
        <v>10.296884815602544</v>
      </c>
      <c r="AM29" s="6">
        <f>(D32-$B$8)*$B$2*Output!$Z$101*$E$2*$M$4/Output!$Z$95/1000000</f>
        <v>15.046061011127916</v>
      </c>
    </row>
    <row r="30" spans="1:39" x14ac:dyDescent="0.25">
      <c r="A30" s="6">
        <v>2043</v>
      </c>
      <c r="B30" s="6">
        <v>0.85826472364314976</v>
      </c>
      <c r="C30" s="6">
        <v>1.208088639074743</v>
      </c>
      <c r="D30" s="6">
        <v>1.5579125545063373</v>
      </c>
      <c r="F30" s="6">
        <v>2046</v>
      </c>
      <c r="G30" s="6">
        <f>(B33-$B$8)*$B$2*Output!$Z$101*$E$2*$G$4/Output!$Z$95/1000000</f>
        <v>1.9332682820924725</v>
      </c>
      <c r="H30" s="6">
        <f>(C33-$B$8)*$B$2*Output!$Z$101*$E$2*$G$4/Output!$Z$95/1000000</f>
        <v>3.571583559626927</v>
      </c>
      <c r="I30" s="6">
        <f>(D33-$B$8)*$B$2*Output!$Z$101*$E$2*$G$4/Output!$Z$95/1000000</f>
        <v>5.2098988371613872</v>
      </c>
      <c r="K30" s="6">
        <v>2046</v>
      </c>
      <c r="L30" s="6">
        <f>(B33-$B$8)*$B$2*Output!$Z$101*$E$2*$H$4/Output!$Z$95/1000000</f>
        <v>18.514939710660109</v>
      </c>
      <c r="M30" s="6">
        <f>(C33-$B$8)*$B$2*Output!$Z$101*$E$2*$H$4/Output!$Z$95/1000000</f>
        <v>34.205110015307397</v>
      </c>
      <c r="N30" s="6">
        <f>(D33-$B$8)*$B$2*Output!$Z$101*$E$2*$H$4/Output!$Z$95/1000000</f>
        <v>49.895280319954743</v>
      </c>
      <c r="P30" s="6">
        <v>2046</v>
      </c>
      <c r="Q30" s="6">
        <f>(B33-$B$8)*$B$2*Output!$Z$101*$E$2*$I$4/Output!$Z$95/1000000</f>
        <v>7.437316795116615E-2</v>
      </c>
      <c r="R30" s="6">
        <f>(C33-$B$8)*$B$2*Output!$Z$101*$E$2*$I$4/Output!$Z$95/1000000</f>
        <v>0.13739944238067814</v>
      </c>
      <c r="S30" s="6">
        <f>(D33-$B$8)*$B$2*Output!$Z$101*$E$2*$I$4/Output!$Z$95/1000000</f>
        <v>0.20042571681019034</v>
      </c>
      <c r="U30" s="6">
        <v>2046</v>
      </c>
      <c r="V30" s="6">
        <f>(B33-$B$8)*$B$2*Output!$Z$101*$E$2*$J$4/Output!$Z$95/1000000</f>
        <v>80.454404337647887</v>
      </c>
      <c r="W30" s="6">
        <f>(C33-$B$8)*$B$2*Output!$Z$101*$E$2*$J$4/Output!$Z$95/1000000</f>
        <v>148.63411896506554</v>
      </c>
      <c r="X30" s="6">
        <f>(D33-$B$8)*$B$2*Output!$Z$101*$E$2*$J$4/Output!$Z$95/1000000</f>
        <v>216.81383359248349</v>
      </c>
      <c r="Z30" s="6">
        <v>2046</v>
      </c>
      <c r="AA30" s="6">
        <f>(B33-$B$8)*$B$2*Output!$Z$101*$E$2*$K$4/Output!$Z$95/1000000</f>
        <v>1.0410073089974023</v>
      </c>
      <c r="AB30" s="6">
        <f>(C33-$B$8)*$B$2*Output!$Z$101*$E$2*$K$4/Output!$Z$95/1000000</f>
        <v>1.9231912221941414</v>
      </c>
      <c r="AC30" s="6">
        <f>(D33-$B$8)*$B$2*Output!$Z$101*$E$2*$K$4/Output!$Z$95/1000000</f>
        <v>2.8053751353908836</v>
      </c>
      <c r="AE30" s="6">
        <v>2046</v>
      </c>
      <c r="AF30" s="6">
        <f>(B33-$B$8)*$B$2*Output!$Z$101*$E$2*$L$4/Output!$Z$95/1000000</f>
        <v>0</v>
      </c>
      <c r="AG30" s="6">
        <f>(C33-$B$8)*$B$2*Output!$Z$101*$E$2*$L$4/Output!$Z$95/1000000</f>
        <v>0</v>
      </c>
      <c r="AH30" s="6">
        <f>(D33-$B$8)*$B$2*Output!$Z$101*$E$2*$L$4/Output!$Z$95/1000000</f>
        <v>0</v>
      </c>
      <c r="AJ30" s="6">
        <v>2046</v>
      </c>
      <c r="AK30" s="6">
        <f>(B33-$B$8)*$B$2*Output!$Z$101*$E$2*$M$4/Output!$Z$95/1000000</f>
        <v>5.7998771937170588</v>
      </c>
      <c r="AL30" s="6">
        <f>(C33-$B$8)*$B$2*Output!$Z$101*$E$2*$M$4/Output!$Z$95/1000000</f>
        <v>10.714884335925898</v>
      </c>
      <c r="AM30" s="6">
        <f>(D33-$B$8)*$B$2*Output!$Z$101*$E$2*$M$4/Output!$Z$95/1000000</f>
        <v>15.629891478134756</v>
      </c>
    </row>
    <row r="31" spans="1:39" x14ac:dyDescent="0.25">
      <c r="A31" s="6">
        <v>2044</v>
      </c>
      <c r="B31" s="6">
        <v>0.87812795982530722</v>
      </c>
      <c r="C31" s="6">
        <v>1.2397814814180088</v>
      </c>
      <c r="D31" s="6">
        <v>1.6014350030107112</v>
      </c>
      <c r="F31" s="6">
        <v>2047</v>
      </c>
      <c r="G31" s="6">
        <f>(B34-$B$8)*$B$2*Output!$Z$101*$E$2*$G$4/Output!$Z$95/1000000</f>
        <v>2.0173234247921452</v>
      </c>
      <c r="H31" s="6">
        <f>(C34-$B$8)*$B$2*Output!$Z$101*$E$2*$G$4/Output!$Z$95/1000000</f>
        <v>3.713633313463685</v>
      </c>
      <c r="I31" s="6">
        <f>(D34-$B$8)*$B$2*Output!$Z$101*$E$2*$G$4/Output!$Z$95/1000000</f>
        <v>5.4099432021352278</v>
      </c>
      <c r="K31" s="6">
        <v>2047</v>
      </c>
      <c r="L31" s="6">
        <f>(B34-$B$8)*$B$2*Output!$Z$101*$E$2*$H$4/Output!$Z$95/1000000</f>
        <v>19.31993708938446</v>
      </c>
      <c r="M31" s="6">
        <f>(C34-$B$8)*$B$2*Output!$Z$101*$E$2*$H$4/Output!$Z$95/1000000</f>
        <v>35.5655226660312</v>
      </c>
      <c r="N31" s="6">
        <f>(D34-$B$8)*$B$2*Output!$Z$101*$E$2*$H$4/Output!$Z$95/1000000</f>
        <v>51.811108242677989</v>
      </c>
      <c r="P31" s="6">
        <v>2047</v>
      </c>
      <c r="Q31" s="6">
        <f>(B34-$B$8)*$B$2*Output!$Z$101*$E$2*$I$4/Output!$Z$95/1000000</f>
        <v>7.7606783949042926E-2</v>
      </c>
      <c r="R31" s="6">
        <f>(C34-$B$8)*$B$2*Output!$Z$101*$E$2*$I$4/Output!$Z$95/1000000</f>
        <v>0.14286412118257122</v>
      </c>
      <c r="S31" s="6">
        <f>(D34-$B$8)*$B$2*Output!$Z$101*$E$2*$I$4/Output!$Z$95/1000000</f>
        <v>0.20812145841609964</v>
      </c>
      <c r="U31" s="6">
        <v>2047</v>
      </c>
      <c r="V31" s="6">
        <f>(B34-$B$8)*$B$2*Output!$Z$101*$E$2*$J$4/Output!$Z$95/1000000</f>
        <v>83.952421917545621</v>
      </c>
      <c r="W31" s="6">
        <f>(C34-$B$8)*$B$2*Output!$Z$101*$E$2*$J$4/Output!$Z$95/1000000</f>
        <v>154.54562562821536</v>
      </c>
      <c r="X31" s="6">
        <f>(D34-$B$8)*$B$2*Output!$Z$101*$E$2*$J$4/Output!$Z$95/1000000</f>
        <v>225.13882933888527</v>
      </c>
      <c r="Z31" s="6">
        <v>2047</v>
      </c>
      <c r="AA31" s="6">
        <f>(B34-$B$8)*$B$2*Output!$Z$101*$E$2*$K$4/Output!$Z$95/1000000</f>
        <v>1.0862684963451157</v>
      </c>
      <c r="AB31" s="6">
        <f>(C34-$B$8)*$B$2*Output!$Z$101*$E$2*$K$4/Output!$Z$95/1000000</f>
        <v>1.9996807779144135</v>
      </c>
      <c r="AC31" s="6">
        <f>(D34-$B$8)*$B$2*Output!$Z$101*$E$2*$K$4/Output!$Z$95/1000000</f>
        <v>2.913093059483713</v>
      </c>
      <c r="AE31" s="6">
        <v>2047</v>
      </c>
      <c r="AF31" s="6">
        <f>(B34-$B$8)*$B$2*Output!$Z$101*$E$2*$L$4/Output!$Z$95/1000000</f>
        <v>0</v>
      </c>
      <c r="AG31" s="6">
        <f>(C34-$B$8)*$B$2*Output!$Z$101*$E$2*$L$4/Output!$Z$95/1000000</f>
        <v>0</v>
      </c>
      <c r="AH31" s="6">
        <f>(D34-$B$8)*$B$2*Output!$Z$101*$E$2*$L$4/Output!$Z$95/1000000</f>
        <v>0</v>
      </c>
      <c r="AJ31" s="6">
        <v>2047</v>
      </c>
      <c r="AK31" s="6">
        <f>(B34-$B$8)*$B$2*Output!$Z$101*$E$2*$M$4/Output!$Z$95/1000000</f>
        <v>6.0520457673569314</v>
      </c>
      <c r="AL31" s="6">
        <f>(C34-$B$8)*$B$2*Output!$Z$101*$E$2*$M$4/Output!$Z$95/1000000</f>
        <v>11.141038913271581</v>
      </c>
      <c r="AM31" s="6">
        <f>(D34-$B$8)*$B$2*Output!$Z$101*$E$2*$M$4/Output!$Z$95/1000000</f>
        <v>16.230032059186239</v>
      </c>
    </row>
    <row r="32" spans="1:39" x14ac:dyDescent="0.25">
      <c r="A32" s="6">
        <v>2045</v>
      </c>
      <c r="B32" s="6">
        <v>0.89799119600746469</v>
      </c>
      <c r="C32" s="6">
        <v>1.2720822537501355</v>
      </c>
      <c r="D32" s="6">
        <v>1.6461733114928074</v>
      </c>
      <c r="F32" s="6">
        <v>2048</v>
      </c>
      <c r="G32" s="6">
        <f>(B35-$B$8)*$B$2*Output!$Z$101*$E$2*$G$4/Output!$Z$95/1000000</f>
        <v>2.101378567491818</v>
      </c>
      <c r="H32" s="6">
        <f>(C35-$B$8)*$B$2*Output!$Z$101*$E$2*$G$4/Output!$Z$95/1000000</f>
        <v>3.8584773257291247</v>
      </c>
      <c r="I32" s="6">
        <f>(D35-$B$8)*$B$2*Output!$Z$101*$E$2*$G$4/Output!$Z$95/1000000</f>
        <v>5.6155760839664355</v>
      </c>
      <c r="K32" s="6">
        <v>2048</v>
      </c>
      <c r="L32" s="6">
        <f>(B35-$B$8)*$B$2*Output!$Z$101*$E$2*$H$4/Output!$Z$95/1000000</f>
        <v>20.124934468108808</v>
      </c>
      <c r="M32" s="6">
        <f>(C35-$B$8)*$B$2*Output!$Z$101*$E$2*$H$4/Output!$Z$95/1000000</f>
        <v>36.952695972180983</v>
      </c>
      <c r="N32" s="6">
        <f>(D35-$B$8)*$B$2*Output!$Z$101*$E$2*$H$4/Output!$Z$95/1000000</f>
        <v>53.780457476253218</v>
      </c>
      <c r="P32" s="6">
        <v>2048</v>
      </c>
      <c r="Q32" s="6">
        <f>(B35-$B$8)*$B$2*Output!$Z$101*$E$2*$I$4/Output!$Z$95/1000000</f>
        <v>8.0840399946919717E-2</v>
      </c>
      <c r="R32" s="6">
        <f>(C35-$B$8)*$B$2*Output!$Z$101*$E$2*$I$4/Output!$Z$95/1000000</f>
        <v>0.14843629559350124</v>
      </c>
      <c r="S32" s="6">
        <f>(D35-$B$8)*$B$2*Output!$Z$101*$E$2*$I$4/Output!$Z$95/1000000</f>
        <v>0.21603219124008294</v>
      </c>
      <c r="U32" s="6">
        <v>2048</v>
      </c>
      <c r="V32" s="6">
        <f>(B35-$B$8)*$B$2*Output!$Z$101*$E$2*$J$4/Output!$Z$95/1000000</f>
        <v>87.450439497443327</v>
      </c>
      <c r="W32" s="6">
        <f>(C35-$B$8)*$B$2*Output!$Z$101*$E$2*$J$4/Output!$Z$95/1000000</f>
        <v>160.57341744409203</v>
      </c>
      <c r="X32" s="6">
        <f>(D35-$B$8)*$B$2*Output!$Z$101*$E$2*$J$4/Output!$Z$95/1000000</f>
        <v>233.69639539074092</v>
      </c>
      <c r="Z32" s="6">
        <v>2048</v>
      </c>
      <c r="AA32" s="6">
        <f>(B35-$B$8)*$B$2*Output!$Z$101*$E$2*$K$4/Output!$Z$95/1000000</f>
        <v>1.1315296836928286</v>
      </c>
      <c r="AB32" s="6">
        <f>(C35-$B$8)*$B$2*Output!$Z$101*$E$2*$K$4/Output!$Z$95/1000000</f>
        <v>2.0776749584580636</v>
      </c>
      <c r="AC32" s="6">
        <f>(D35-$B$8)*$B$2*Output!$Z$101*$E$2*$K$4/Output!$Z$95/1000000</f>
        <v>3.0238202332233004</v>
      </c>
      <c r="AE32" s="6">
        <v>2048</v>
      </c>
      <c r="AF32" s="6">
        <f>(B35-$B$8)*$B$2*Output!$Z$101*$E$2*$L$4/Output!$Z$95/1000000</f>
        <v>0</v>
      </c>
      <c r="AG32" s="6">
        <f>(C35-$B$8)*$B$2*Output!$Z$101*$E$2*$L$4/Output!$Z$95/1000000</f>
        <v>0</v>
      </c>
      <c r="AH32" s="6">
        <f>(D35-$B$8)*$B$2*Output!$Z$101*$E$2*$L$4/Output!$Z$95/1000000</f>
        <v>0</v>
      </c>
      <c r="AJ32" s="6">
        <v>2048</v>
      </c>
      <c r="AK32" s="6">
        <f>(B35-$B$8)*$B$2*Output!$Z$101*$E$2*$M$4/Output!$Z$95/1000000</f>
        <v>6.3042143409968014</v>
      </c>
      <c r="AL32" s="6">
        <f>(C35-$B$8)*$B$2*Output!$Z$101*$E$2*$M$4/Output!$Z$95/1000000</f>
        <v>11.575576370471024</v>
      </c>
      <c r="AM32" s="6">
        <f>(D35-$B$8)*$B$2*Output!$Z$101*$E$2*$M$4/Output!$Z$95/1000000</f>
        <v>16.846938399945262</v>
      </c>
    </row>
    <row r="33" spans="1:39" x14ac:dyDescent="0.25">
      <c r="A33" s="6">
        <v>2046</v>
      </c>
      <c r="B33" s="6">
        <v>0.91785443218962226</v>
      </c>
      <c r="C33" s="6">
        <v>1.3050079394387448</v>
      </c>
      <c r="D33" s="6">
        <v>1.6921614466878685</v>
      </c>
      <c r="F33" s="6">
        <v>2049</v>
      </c>
      <c r="G33" s="6">
        <f>(B36-$B$8)*$B$2*Output!$Z$101*$E$2*$G$4/Output!$Z$95/1000000</f>
        <v>2.1854337101914907</v>
      </c>
      <c r="H33" s="6">
        <f>(C36-$B$8)*$B$2*Output!$Z$101*$E$2*$G$4/Output!$Z$95/1000000</f>
        <v>4.0061936579089323</v>
      </c>
      <c r="I33" s="6">
        <f>(D36-$B$8)*$B$2*Output!$Z$101*$E$2*$G$4/Output!$Z$95/1000000</f>
        <v>5.8269536056263798</v>
      </c>
      <c r="K33" s="6">
        <v>2049</v>
      </c>
      <c r="L33" s="6">
        <f>(B36-$B$8)*$B$2*Output!$Z$101*$E$2*$H$4/Output!$Z$95/1000000</f>
        <v>20.92993184683316</v>
      </c>
      <c r="M33" s="6">
        <f>(C36-$B$8)*$B$2*Output!$Z$101*$E$2*$H$4/Output!$Z$95/1000000</f>
        <v>38.367377529791192</v>
      </c>
      <c r="N33" s="6">
        <f>(D36-$B$8)*$B$2*Output!$Z$101*$E$2*$H$4/Output!$Z$95/1000000</f>
        <v>55.804823212749291</v>
      </c>
      <c r="P33" s="6">
        <v>2049</v>
      </c>
      <c r="Q33" s="6">
        <f>(B36-$B$8)*$B$2*Output!$Z$101*$E$2*$I$4/Output!$Z$95/1000000</f>
        <v>8.4074015944796507E-2</v>
      </c>
      <c r="R33" s="6">
        <f>(C36-$B$8)*$B$2*Output!$Z$101*$E$2*$I$4/Output!$Z$95/1000000</f>
        <v>0.15411896865243552</v>
      </c>
      <c r="S33" s="6">
        <f>(D36-$B$8)*$B$2*Output!$Z$101*$E$2*$I$4/Output!$Z$95/1000000</f>
        <v>0.22416392136007485</v>
      </c>
      <c r="U33" s="6">
        <v>2049</v>
      </c>
      <c r="V33" s="6">
        <f>(B36-$B$8)*$B$2*Output!$Z$101*$E$2*$J$4/Output!$Z$95/1000000</f>
        <v>90.948457077341075</v>
      </c>
      <c r="W33" s="6">
        <f>(C36-$B$8)*$B$2*Output!$Z$101*$E$2*$J$4/Output!$Z$95/1000000</f>
        <v>166.72074299975955</v>
      </c>
      <c r="X33" s="6">
        <f>(D36-$B$8)*$B$2*Output!$Z$101*$E$2*$J$4/Output!$Z$95/1000000</f>
        <v>242.49302892217833</v>
      </c>
      <c r="Z33" s="6">
        <v>2049</v>
      </c>
      <c r="AA33" s="6">
        <f>(B36-$B$8)*$B$2*Output!$Z$101*$E$2*$K$4/Output!$Z$95/1000000</f>
        <v>1.1767908710405417</v>
      </c>
      <c r="AB33" s="6">
        <f>(C36-$B$8)*$B$2*Output!$Z$101*$E$2*$K$4/Output!$Z$95/1000000</f>
        <v>2.1572157976069017</v>
      </c>
      <c r="AC33" s="6">
        <f>(D36-$B$8)*$B$2*Output!$Z$101*$E$2*$K$4/Output!$Z$95/1000000</f>
        <v>3.1376407241732647</v>
      </c>
      <c r="AE33" s="6">
        <v>2049</v>
      </c>
      <c r="AF33" s="6">
        <f>(B36-$B$8)*$B$2*Output!$Z$101*$E$2*$L$4/Output!$Z$95/1000000</f>
        <v>0</v>
      </c>
      <c r="AG33" s="6">
        <f>(C36-$B$8)*$B$2*Output!$Z$101*$E$2*$L$4/Output!$Z$95/1000000</f>
        <v>0</v>
      </c>
      <c r="AH33" s="6">
        <f>(D36-$B$8)*$B$2*Output!$Z$101*$E$2*$L$4/Output!$Z$95/1000000</f>
        <v>0</v>
      </c>
      <c r="AJ33" s="6">
        <v>2049</v>
      </c>
      <c r="AK33" s="6">
        <f>(B36-$B$8)*$B$2*Output!$Z$101*$E$2*$M$4/Output!$Z$95/1000000</f>
        <v>6.556382914636675</v>
      </c>
      <c r="AL33" s="6">
        <f>(C36-$B$8)*$B$2*Output!$Z$101*$E$2*$M$4/Output!$Z$95/1000000</f>
        <v>12.018730894902529</v>
      </c>
      <c r="AM33" s="6">
        <f>(D36-$B$8)*$B$2*Output!$Z$101*$E$2*$M$4/Output!$Z$95/1000000</f>
        <v>17.4810788751684</v>
      </c>
    </row>
    <row r="34" spans="1:39" x14ac:dyDescent="0.25">
      <c r="A34" s="6">
        <v>2047</v>
      </c>
      <c r="B34" s="6">
        <v>0.93771766837177972</v>
      </c>
      <c r="C34" s="6">
        <v>1.3385759963053929</v>
      </c>
      <c r="D34" s="6">
        <v>1.7394343242390069</v>
      </c>
      <c r="F34" s="6">
        <v>2050</v>
      </c>
      <c r="G34" s="6">
        <f>(B37-$B$8)*$B$2*Output!$Z$101*$E$2*$G$4/Output!$Z$95/1000000</f>
        <v>2.2694888528911634</v>
      </c>
      <c r="H34" s="6">
        <f>(C37-$B$8)*$B$2*Output!$Z$101*$E$2*$G$4/Output!$Z$95/1000000</f>
        <v>4.1568625522446903</v>
      </c>
      <c r="I34" s="6">
        <f>(D37-$B$8)*$B$2*Output!$Z$101*$E$2*$G$4/Output!$Z$95/1000000</f>
        <v>6.0442362515982229</v>
      </c>
      <c r="K34" s="6">
        <v>2050</v>
      </c>
      <c r="L34" s="6">
        <f>(B37-$B$8)*$B$2*Output!$Z$101*$E$2*$H$4/Output!$Z$95/1000000</f>
        <v>21.734929225557519</v>
      </c>
      <c r="M34" s="6">
        <f>(C37-$B$8)*$B$2*Output!$Z$101*$E$2*$H$4/Output!$Z$95/1000000</f>
        <v>39.810335820028605</v>
      </c>
      <c r="N34" s="6">
        <f>(D37-$B$8)*$B$2*Output!$Z$101*$E$2*$H$4/Output!$Z$95/1000000</f>
        <v>57.885742414499752</v>
      </c>
      <c r="P34" s="6">
        <v>2050</v>
      </c>
      <c r="Q34" s="6">
        <f>(B37-$B$8)*$B$2*Output!$Z$101*$E$2*$I$4/Output!$Z$95/1000000</f>
        <v>8.7307631942673325E-2</v>
      </c>
      <c r="R34" s="6">
        <f>(C37-$B$8)*$B$2*Output!$Z$101*$E$2*$I$4/Output!$Z$95/1000000</f>
        <v>0.15991522729240104</v>
      </c>
      <c r="S34" s="6">
        <f>(D37-$B$8)*$B$2*Output!$Z$101*$E$2*$I$4/Output!$Z$95/1000000</f>
        <v>0.23252282264212909</v>
      </c>
      <c r="U34" s="6">
        <v>2050</v>
      </c>
      <c r="V34" s="6">
        <f>(B37-$B$8)*$B$2*Output!$Z$101*$E$2*$J$4/Output!$Z$95/1000000</f>
        <v>94.446474657238824</v>
      </c>
      <c r="W34" s="6">
        <f>(C37-$B$8)*$B$2*Output!$Z$101*$E$2*$J$4/Output!$Z$95/1000000</f>
        <v>172.99094163606844</v>
      </c>
      <c r="X34" s="6">
        <f>(D37-$B$8)*$B$2*Output!$Z$101*$E$2*$J$4/Output!$Z$95/1000000</f>
        <v>251.53540861489833</v>
      </c>
      <c r="Z34" s="6">
        <v>2050</v>
      </c>
      <c r="AA34" s="6">
        <f>(B37-$B$8)*$B$2*Output!$Z$101*$E$2*$K$4/Output!$Z$95/1000000</f>
        <v>1.222052058388255</v>
      </c>
      <c r="AB34" s="6">
        <f>(C37-$B$8)*$B$2*Output!$Z$101*$E$2*$K$4/Output!$Z$95/1000000</f>
        <v>2.2383465034147458</v>
      </c>
      <c r="AC34" s="6">
        <f>(D37-$B$8)*$B$2*Output!$Z$101*$E$2*$K$4/Output!$Z$95/1000000</f>
        <v>3.25464094844124</v>
      </c>
      <c r="AE34" s="6">
        <v>2050</v>
      </c>
      <c r="AF34" s="6">
        <f>(B37-$B$8)*$B$2*Output!$Z$101*$E$2*$L$4/Output!$Z$95/1000000</f>
        <v>0</v>
      </c>
      <c r="AG34" s="6">
        <f>(C37-$B$8)*$B$2*Output!$Z$101*$E$2*$L$4/Output!$Z$95/1000000</f>
        <v>0</v>
      </c>
      <c r="AH34" s="6">
        <f>(D37-$B$8)*$B$2*Output!$Z$101*$E$2*$L$4/Output!$Z$95/1000000</f>
        <v>0</v>
      </c>
      <c r="AJ34" s="6">
        <v>2050</v>
      </c>
      <c r="AK34" s="6">
        <f>(B37-$B$8)*$B$2*Output!$Z$101*$E$2*$M$4/Output!$Z$95/1000000</f>
        <v>6.8085514882765477</v>
      </c>
      <c r="AL34" s="6">
        <f>(C37-$B$8)*$B$2*Output!$Z$101*$E$2*$M$4/Output!$Z$95/1000000</f>
        <v>12.470743216293693</v>
      </c>
      <c r="AM34" s="6">
        <f>(D37-$B$8)*$B$2*Output!$Z$101*$E$2*$M$4/Output!$Z$95/1000000</f>
        <v>18.132934944310854</v>
      </c>
    </row>
    <row r="35" spans="1:39" x14ac:dyDescent="0.25">
      <c r="A35" s="6">
        <v>2048</v>
      </c>
      <c r="B35" s="6">
        <v>0.95758090455393718</v>
      </c>
      <c r="C35" s="6">
        <v>1.3728043698801005</v>
      </c>
      <c r="D35" s="6">
        <v>1.7880278352062648</v>
      </c>
    </row>
    <row r="36" spans="1:39" x14ac:dyDescent="0.25">
      <c r="A36" s="6">
        <v>2049</v>
      </c>
      <c r="B36" s="6">
        <v>0.97744414073609476</v>
      </c>
      <c r="C36" s="6">
        <v>1.4077115070261657</v>
      </c>
      <c r="D36" s="6">
        <v>1.8379788733162381</v>
      </c>
      <c r="G36" s="6">
        <f>SUM(G8:G34)</f>
        <v>31.772843940476282</v>
      </c>
      <c r="H36" s="6">
        <f t="shared" ref="H36:I36" si="1">SUM(H8:H34)</f>
        <v>62.919498501173798</v>
      </c>
      <c r="I36" s="6">
        <f t="shared" si="1"/>
        <v>94.06615306187139</v>
      </c>
      <c r="L36" s="6">
        <f>SUM(L8:L34)</f>
        <v>304.28900915780508</v>
      </c>
      <c r="M36" s="6">
        <f t="shared" ref="M36:N36" si="2">SUM(M8:M34)</f>
        <v>602.58099311147726</v>
      </c>
      <c r="N36" s="6">
        <f t="shared" si="2"/>
        <v>900.87297706515005</v>
      </c>
      <c r="Q36" s="6">
        <f>SUM(Q8:Q34)</f>
        <v>1.2223068471974261</v>
      </c>
      <c r="R36" s="6">
        <f t="shared" ref="R36:S36" si="3">SUM(R8:R34)</f>
        <v>2.4205240797547587</v>
      </c>
      <c r="S36" s="6">
        <f t="shared" si="3"/>
        <v>3.6187413123120944</v>
      </c>
      <c r="V36" s="6">
        <f>SUM(V8:V34)</f>
        <v>1322.2506452013433</v>
      </c>
      <c r="W36" s="6">
        <f t="shared" ref="W36:X36" si="4">SUM(W8:W34)</f>
        <v>2618.4419513966518</v>
      </c>
      <c r="X36" s="6">
        <f t="shared" si="4"/>
        <v>3914.6332575919632</v>
      </c>
      <c r="AA36" s="6">
        <f>SUM(AA8:AA34)</f>
        <v>17.108728817435562</v>
      </c>
      <c r="AB36" s="6">
        <f t="shared" ref="AB36:AC36" si="5">SUM(AB8:AB34)</f>
        <v>33.880273330341659</v>
      </c>
      <c r="AC36" s="6">
        <f t="shared" si="5"/>
        <v>50.651817843247777</v>
      </c>
      <c r="AF36" s="6">
        <f>SUM(AF8:AF34)</f>
        <v>0</v>
      </c>
      <c r="AG36" s="6">
        <f t="shared" ref="AG36:AH36" si="6">SUM(AG8:AG34)</f>
        <v>0</v>
      </c>
      <c r="AH36" s="6">
        <f t="shared" si="6"/>
        <v>0</v>
      </c>
      <c r="AK36" s="6">
        <f>SUM(AK8:AK34)</f>
        <v>95.319720835871635</v>
      </c>
      <c r="AL36" s="6">
        <f t="shared" ref="AL36:AM36" si="7">SUM(AL8:AL34)</f>
        <v>188.76085009892972</v>
      </c>
      <c r="AM36" s="6">
        <f t="shared" si="7"/>
        <v>282.20197936198798</v>
      </c>
    </row>
    <row r="37" spans="1:39" x14ac:dyDescent="0.25">
      <c r="A37" s="6">
        <v>2050</v>
      </c>
      <c r="B37" s="6">
        <v>0.99730737691825222</v>
      </c>
      <c r="C37" s="6">
        <v>1.443316369945604</v>
      </c>
      <c r="D37" s="6">
        <v>1.8893253629729574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26.620797608189594</v>
      </c>
      <c r="H41" s="6">
        <f t="shared" ref="H41:I41" si="8">$G$2-H8*1.204</f>
        <v>26.522484849691168</v>
      </c>
      <c r="I41" s="6">
        <f t="shared" si="8"/>
        <v>26.424172091192741</v>
      </c>
      <c r="K41" s="6">
        <v>2024</v>
      </c>
      <c r="L41" s="6">
        <f>$H$2-L8*1.204</f>
        <v>254.94778315601587</v>
      </c>
      <c r="M41" s="6">
        <f>$H$2-M8*1.204</f>
        <v>254.00624037416415</v>
      </c>
      <c r="N41" s="6">
        <f>$H$2-N8*1.204</f>
        <v>253.06469759231243</v>
      </c>
      <c r="P41" s="6">
        <v>2024</v>
      </c>
      <c r="Q41" s="6">
        <f>$I$2-Q8*1.204</f>
        <v>1.0241067263385564</v>
      </c>
      <c r="R41" s="6">
        <f>$I$2-R8*1.204</f>
        <v>1.0203246173745424</v>
      </c>
      <c r="S41" s="6">
        <f>$I$2-S8*1.204</f>
        <v>1.0165425084105282</v>
      </c>
      <c r="U41" s="6">
        <v>2024</v>
      </c>
      <c r="V41" s="6">
        <f>$J$2-V8*1.204</f>
        <v>1107.8443868338031</v>
      </c>
      <c r="W41" s="6">
        <f>$J$2-W8*1.204</f>
        <v>1103.7530279173775</v>
      </c>
      <c r="X41" s="6">
        <f>$J$2-X8*1.204</f>
        <v>1099.6616690009519</v>
      </c>
      <c r="Z41" s="6">
        <v>2024</v>
      </c>
      <c r="AA41" s="6">
        <f>$K$2-AA8*1.204</f>
        <v>14.334505530433352</v>
      </c>
      <c r="AB41" s="6">
        <f>$K$2-AB8*1.204</f>
        <v>14.281567042220125</v>
      </c>
      <c r="AC41" s="6">
        <f>$K$2-AC8*1.204</f>
        <v>14.228628554006898</v>
      </c>
      <c r="AE41" s="6">
        <v>2024</v>
      </c>
      <c r="AF41" s="6">
        <f>$L$2-AF8*1.204</f>
        <v>0</v>
      </c>
      <c r="AG41" s="6">
        <f>$L$2-AG8*1.204</f>
        <v>0</v>
      </c>
      <c r="AH41" s="6">
        <f>$L$2-AH8*1.204</f>
        <v>0</v>
      </c>
      <c r="AJ41" s="6">
        <v>2024</v>
      </c>
      <c r="AK41" s="6">
        <f>$M$2-AK8*1.204</f>
        <v>79.863389037337598</v>
      </c>
      <c r="AL41" s="6">
        <f>$M$2-AL8*1.204</f>
        <v>79.568447082747994</v>
      </c>
      <c r="AM41" s="6">
        <f>$M$2-AM8*1.204</f>
        <v>79.273505128158391</v>
      </c>
    </row>
    <row r="42" spans="1:39" x14ac:dyDescent="0.25">
      <c r="F42" s="6">
        <v>2025</v>
      </c>
      <c r="G42" s="6">
        <f t="shared" ref="G42:I57" si="9">$G$2-G9*1.204</f>
        <v>26.519595216379191</v>
      </c>
      <c r="H42" s="6">
        <f t="shared" si="9"/>
        <v>26.304087216787931</v>
      </c>
      <c r="I42" s="6">
        <f t="shared" si="9"/>
        <v>26.088579217196674</v>
      </c>
      <c r="K42" s="6">
        <v>2025</v>
      </c>
      <c r="L42" s="6">
        <f t="shared" ref="L42:N57" si="10">$H$2-L9*1.204</f>
        <v>253.97856631203177</v>
      </c>
      <c r="M42" s="6">
        <f t="shared" si="10"/>
        <v>251.9146429256312</v>
      </c>
      <c r="N42" s="6">
        <f t="shared" si="10"/>
        <v>249.85071953923065</v>
      </c>
      <c r="P42" s="6">
        <v>2025</v>
      </c>
      <c r="Q42" s="6">
        <f t="shared" ref="Q42:S57" si="11">$I$2-Q9*1.204</f>
        <v>1.0202134526771127</v>
      </c>
      <c r="R42" s="6">
        <f t="shared" si="11"/>
        <v>1.0119228223507968</v>
      </c>
      <c r="S42" s="6">
        <f t="shared" si="11"/>
        <v>1.0036321920244811</v>
      </c>
      <c r="U42" s="6">
        <v>2025</v>
      </c>
      <c r="V42" s="6">
        <f t="shared" ref="V42:X57" si="12">$J$2-V9*1.204</f>
        <v>1103.6327736676062</v>
      </c>
      <c r="W42" s="6">
        <f t="shared" si="12"/>
        <v>1094.6642472102508</v>
      </c>
      <c r="X42" s="6">
        <f t="shared" si="12"/>
        <v>1085.6957207528951</v>
      </c>
      <c r="Z42" s="6">
        <v>2025</v>
      </c>
      <c r="AA42" s="6">
        <f t="shared" ref="AA42:AC57" si="13">$K$2-AA9*1.204</f>
        <v>14.280011060866707</v>
      </c>
      <c r="AB42" s="6">
        <f t="shared" si="13"/>
        <v>14.163966430744761</v>
      </c>
      <c r="AC42" s="6">
        <f t="shared" si="13"/>
        <v>14.047921800622817</v>
      </c>
      <c r="AE42" s="6">
        <v>2025</v>
      </c>
      <c r="AF42" s="6">
        <f t="shared" ref="AF42:AH57" si="14">$L$2-AF9*1.204</f>
        <v>0</v>
      </c>
      <c r="AG42" s="6">
        <f t="shared" si="14"/>
        <v>0</v>
      </c>
      <c r="AH42" s="6">
        <f t="shared" si="14"/>
        <v>0</v>
      </c>
      <c r="AJ42" s="6">
        <v>2025</v>
      </c>
      <c r="AK42" s="6">
        <f t="shared" ref="AK42:AM57" si="15">$M$2-AK9*1.204</f>
        <v>79.559778074675194</v>
      </c>
      <c r="AL42" s="6">
        <f t="shared" si="15"/>
        <v>78.913246011085931</v>
      </c>
      <c r="AM42" s="6">
        <f t="shared" si="15"/>
        <v>78.266713947496669</v>
      </c>
    </row>
    <row r="43" spans="1:39" x14ac:dyDescent="0.25">
      <c r="F43" s="6">
        <v>2026</v>
      </c>
      <c r="G43" s="6">
        <f t="shared" si="9"/>
        <v>26.418392824568784</v>
      </c>
      <c r="H43" s="6">
        <f t="shared" si="9"/>
        <v>26.064412778002353</v>
      </c>
      <c r="I43" s="6">
        <f t="shared" si="9"/>
        <v>25.710432731435926</v>
      </c>
      <c r="K43" s="6">
        <v>2026</v>
      </c>
      <c r="L43" s="6">
        <f t="shared" si="10"/>
        <v>253.00934946804765</v>
      </c>
      <c r="M43" s="6">
        <f t="shared" si="10"/>
        <v>249.61927718389447</v>
      </c>
      <c r="N43" s="6">
        <f t="shared" si="10"/>
        <v>246.22920489974132</v>
      </c>
      <c r="P43" s="6">
        <v>2026</v>
      </c>
      <c r="Q43" s="6">
        <f t="shared" si="11"/>
        <v>1.0163201790156691</v>
      </c>
      <c r="R43" s="6">
        <f t="shared" si="11"/>
        <v>1.002702504894335</v>
      </c>
      <c r="S43" s="6">
        <f t="shared" si="11"/>
        <v>0.98908483077300091</v>
      </c>
      <c r="U43" s="6">
        <v>2026</v>
      </c>
      <c r="V43" s="6">
        <f t="shared" si="12"/>
        <v>1099.4211605014095</v>
      </c>
      <c r="W43" s="6">
        <f t="shared" si="12"/>
        <v>1084.6900163256562</v>
      </c>
      <c r="X43" s="6">
        <f t="shared" si="12"/>
        <v>1069.9588721499031</v>
      </c>
      <c r="Z43" s="6">
        <v>2026</v>
      </c>
      <c r="AA43" s="6">
        <f t="shared" si="13"/>
        <v>14.22551659130006</v>
      </c>
      <c r="AB43" s="6">
        <f t="shared" si="13"/>
        <v>14.03490889389551</v>
      </c>
      <c r="AC43" s="6">
        <f t="shared" si="13"/>
        <v>13.844301196490962</v>
      </c>
      <c r="AE43" s="6">
        <v>2026</v>
      </c>
      <c r="AF43" s="6">
        <f t="shared" si="14"/>
        <v>0</v>
      </c>
      <c r="AG43" s="6">
        <f t="shared" si="14"/>
        <v>0</v>
      </c>
      <c r="AH43" s="6">
        <f t="shared" si="14"/>
        <v>0</v>
      </c>
      <c r="AJ43" s="6">
        <v>2026</v>
      </c>
      <c r="AK43" s="6">
        <f t="shared" si="15"/>
        <v>79.25616711201279</v>
      </c>
      <c r="AL43" s="6">
        <f t="shared" si="15"/>
        <v>78.194213725548792</v>
      </c>
      <c r="AM43" s="6">
        <f t="shared" si="15"/>
        <v>77.132260339084795</v>
      </c>
    </row>
    <row r="44" spans="1:39" x14ac:dyDescent="0.25">
      <c r="F44" s="6">
        <v>2027</v>
      </c>
      <c r="G44" s="6">
        <f t="shared" si="9"/>
        <v>26.317190432758377</v>
      </c>
      <c r="H44" s="6">
        <f t="shared" si="9"/>
        <v>25.800763606747591</v>
      </c>
      <c r="I44" s="6">
        <f t="shared" si="9"/>
        <v>25.284336780736798</v>
      </c>
      <c r="K44" s="6">
        <v>2027</v>
      </c>
      <c r="L44" s="6">
        <f t="shared" si="10"/>
        <v>252.04013262406352</v>
      </c>
      <c r="M44" s="6">
        <f t="shared" si="10"/>
        <v>247.09430506504088</v>
      </c>
      <c r="N44" s="6">
        <f t="shared" si="10"/>
        <v>242.14847750601822</v>
      </c>
      <c r="P44" s="6">
        <v>2027</v>
      </c>
      <c r="Q44" s="6">
        <f t="shared" si="11"/>
        <v>1.0124269053542254</v>
      </c>
      <c r="R44" s="6">
        <f t="shared" si="11"/>
        <v>0.99255987529887435</v>
      </c>
      <c r="S44" s="6">
        <f t="shared" si="11"/>
        <v>0.97269284524352329</v>
      </c>
      <c r="U44" s="6">
        <v>2027</v>
      </c>
      <c r="V44" s="6">
        <f t="shared" si="12"/>
        <v>1095.2095473352126</v>
      </c>
      <c r="W44" s="6">
        <f t="shared" si="12"/>
        <v>1073.7180590324563</v>
      </c>
      <c r="X44" s="6">
        <f t="shared" si="12"/>
        <v>1052.2265707296999</v>
      </c>
      <c r="Z44" s="6">
        <v>2027</v>
      </c>
      <c r="AA44" s="6">
        <f t="shared" si="13"/>
        <v>14.171022121733413</v>
      </c>
      <c r="AB44" s="6">
        <f t="shared" si="13"/>
        <v>13.892941678672667</v>
      </c>
      <c r="AC44" s="6">
        <f t="shared" si="13"/>
        <v>13.614861235611922</v>
      </c>
      <c r="AE44" s="6">
        <v>2027</v>
      </c>
      <c r="AF44" s="6">
        <f t="shared" si="14"/>
        <v>0</v>
      </c>
      <c r="AG44" s="6">
        <f t="shared" si="14"/>
        <v>0</v>
      </c>
      <c r="AH44" s="6">
        <f t="shared" si="14"/>
        <v>0</v>
      </c>
      <c r="AJ44" s="6">
        <v>2027</v>
      </c>
      <c r="AK44" s="6">
        <f t="shared" si="15"/>
        <v>78.952556149350386</v>
      </c>
      <c r="AL44" s="6">
        <f t="shared" si="15"/>
        <v>77.403256345413283</v>
      </c>
      <c r="AM44" s="6">
        <f t="shared" si="15"/>
        <v>75.853956541476194</v>
      </c>
    </row>
    <row r="45" spans="1:39" x14ac:dyDescent="0.25">
      <c r="F45" s="6">
        <v>2028</v>
      </c>
      <c r="G45" s="6">
        <f t="shared" si="9"/>
        <v>26.215988040947973</v>
      </c>
      <c r="H45" s="6">
        <f t="shared" si="9"/>
        <v>25.510099675845741</v>
      </c>
      <c r="I45" s="6">
        <f t="shared" si="9"/>
        <v>24.804211310743508</v>
      </c>
      <c r="K45" s="6">
        <v>2028</v>
      </c>
      <c r="L45" s="6">
        <f t="shared" si="10"/>
        <v>251.07091578007942</v>
      </c>
      <c r="M45" s="6">
        <f t="shared" si="10"/>
        <v>244.31061218259913</v>
      </c>
      <c r="N45" s="6">
        <f t="shared" si="10"/>
        <v>237.55030858511887</v>
      </c>
      <c r="P45" s="6">
        <v>2028</v>
      </c>
      <c r="Q45" s="6">
        <f t="shared" si="11"/>
        <v>1.0085336316927818</v>
      </c>
      <c r="R45" s="6">
        <f t="shared" si="11"/>
        <v>0.98137798318873659</v>
      </c>
      <c r="S45" s="6">
        <f t="shared" si="11"/>
        <v>0.95422233468469153</v>
      </c>
      <c r="U45" s="6">
        <v>2028</v>
      </c>
      <c r="V45" s="6">
        <f t="shared" si="12"/>
        <v>1090.9979341690157</v>
      </c>
      <c r="W45" s="6">
        <f t="shared" si="12"/>
        <v>1061.6218623277566</v>
      </c>
      <c r="X45" s="6">
        <f t="shared" si="12"/>
        <v>1032.2457904864973</v>
      </c>
      <c r="Z45" s="6">
        <v>2028</v>
      </c>
      <c r="AA45" s="6">
        <f t="shared" si="13"/>
        <v>14.116527652166766</v>
      </c>
      <c r="AB45" s="6">
        <f t="shared" si="13"/>
        <v>13.736427821111606</v>
      </c>
      <c r="AC45" s="6">
        <f t="shared" si="13"/>
        <v>13.356327990056444</v>
      </c>
      <c r="AE45" s="6">
        <v>2028</v>
      </c>
      <c r="AF45" s="6">
        <f t="shared" si="14"/>
        <v>0</v>
      </c>
      <c r="AG45" s="6">
        <f t="shared" si="14"/>
        <v>0</v>
      </c>
      <c r="AH45" s="6">
        <f t="shared" si="14"/>
        <v>0</v>
      </c>
      <c r="AJ45" s="6">
        <v>2028</v>
      </c>
      <c r="AK45" s="6">
        <f t="shared" si="15"/>
        <v>78.648945186687968</v>
      </c>
      <c r="AL45" s="6">
        <f t="shared" si="15"/>
        <v>76.531253675380782</v>
      </c>
      <c r="AM45" s="6">
        <f t="shared" si="15"/>
        <v>74.413562164073596</v>
      </c>
    </row>
    <row r="46" spans="1:39" x14ac:dyDescent="0.25">
      <c r="F46" s="6">
        <v>2029</v>
      </c>
      <c r="G46" s="6">
        <f t="shared" si="9"/>
        <v>26.114785649137566</v>
      </c>
      <c r="H46" s="6">
        <f t="shared" si="9"/>
        <v>25.188995478729133</v>
      </c>
      <c r="I46" s="6">
        <f t="shared" si="9"/>
        <v>24.2632053083207</v>
      </c>
      <c r="K46" s="6">
        <v>2029</v>
      </c>
      <c r="L46" s="6">
        <f t="shared" si="10"/>
        <v>250.10169893609529</v>
      </c>
      <c r="M46" s="6">
        <f t="shared" si="10"/>
        <v>241.23539240812528</v>
      </c>
      <c r="N46" s="6">
        <f t="shared" si="10"/>
        <v>232.36908588015527</v>
      </c>
      <c r="P46" s="6">
        <v>2029</v>
      </c>
      <c r="Q46" s="6">
        <f t="shared" si="11"/>
        <v>1.0046403580313381</v>
      </c>
      <c r="R46" s="6">
        <f t="shared" si="11"/>
        <v>0.96902504872889561</v>
      </c>
      <c r="S46" s="6">
        <f t="shared" si="11"/>
        <v>0.93340973942645311</v>
      </c>
      <c r="U46" s="6">
        <v>2029</v>
      </c>
      <c r="V46" s="6">
        <f t="shared" si="12"/>
        <v>1086.7863210028188</v>
      </c>
      <c r="W46" s="6">
        <f t="shared" si="12"/>
        <v>1048.258871195779</v>
      </c>
      <c r="X46" s="6">
        <f t="shared" si="12"/>
        <v>1009.7314213887391</v>
      </c>
      <c r="Z46" s="6">
        <v>2029</v>
      </c>
      <c r="AA46" s="6">
        <f t="shared" si="13"/>
        <v>14.062033182600119</v>
      </c>
      <c r="AB46" s="6">
        <f t="shared" si="13"/>
        <v>13.563522788093461</v>
      </c>
      <c r="AC46" s="6">
        <f t="shared" si="13"/>
        <v>13.065012393586803</v>
      </c>
      <c r="AE46" s="6">
        <v>2029</v>
      </c>
      <c r="AF46" s="6">
        <f t="shared" si="14"/>
        <v>0</v>
      </c>
      <c r="AG46" s="6">
        <f t="shared" si="14"/>
        <v>0</v>
      </c>
      <c r="AH46" s="6">
        <f t="shared" si="14"/>
        <v>0</v>
      </c>
      <c r="AJ46" s="6">
        <v>2029</v>
      </c>
      <c r="AK46" s="6">
        <f t="shared" si="15"/>
        <v>78.345334224025564</v>
      </c>
      <c r="AL46" s="6">
        <f t="shared" si="15"/>
        <v>75.567929067557756</v>
      </c>
      <c r="AM46" s="6">
        <f t="shared" si="15"/>
        <v>72.790523911089949</v>
      </c>
    </row>
    <row r="47" spans="1:39" x14ac:dyDescent="0.25">
      <c r="F47" s="6">
        <v>2030</v>
      </c>
      <c r="G47" s="6">
        <f t="shared" si="9"/>
        <v>26.013583257327159</v>
      </c>
      <c r="H47" s="6">
        <f t="shared" si="9"/>
        <v>24.833591150153637</v>
      </c>
      <c r="I47" s="6">
        <f t="shared" si="9"/>
        <v>23.653599042980112</v>
      </c>
      <c r="K47" s="6">
        <v>2030</v>
      </c>
      <c r="L47" s="6">
        <f t="shared" si="10"/>
        <v>249.13248209211116</v>
      </c>
      <c r="M47" s="6">
        <f t="shared" si="10"/>
        <v>237.83167975353149</v>
      </c>
      <c r="N47" s="6">
        <f t="shared" si="10"/>
        <v>226.53087741495176</v>
      </c>
      <c r="P47" s="6">
        <v>2030</v>
      </c>
      <c r="Q47" s="6">
        <f t="shared" si="11"/>
        <v>1.0007470843698945</v>
      </c>
      <c r="R47" s="6">
        <f t="shared" si="11"/>
        <v>0.95535258223029484</v>
      </c>
      <c r="S47" s="6">
        <f t="shared" si="11"/>
        <v>0.90995808009069512</v>
      </c>
      <c r="U47" s="6">
        <v>2030</v>
      </c>
      <c r="V47" s="6">
        <f t="shared" si="12"/>
        <v>1082.5747078366219</v>
      </c>
      <c r="W47" s="6">
        <f t="shared" si="12"/>
        <v>1033.4684544598178</v>
      </c>
      <c r="X47" s="6">
        <f t="shared" si="12"/>
        <v>984.36220108301382</v>
      </c>
      <c r="Z47" s="6">
        <v>2030</v>
      </c>
      <c r="AA47" s="6">
        <f t="shared" si="13"/>
        <v>14.007538713033473</v>
      </c>
      <c r="AB47" s="6">
        <f t="shared" si="13"/>
        <v>13.372148157307112</v>
      </c>
      <c r="AC47" s="6">
        <f t="shared" si="13"/>
        <v>12.73675760158075</v>
      </c>
      <c r="AE47" s="6">
        <v>2030</v>
      </c>
      <c r="AF47" s="6">
        <f t="shared" si="14"/>
        <v>0</v>
      </c>
      <c r="AG47" s="6">
        <f t="shared" si="14"/>
        <v>0</v>
      </c>
      <c r="AH47" s="6">
        <f t="shared" si="14"/>
        <v>0</v>
      </c>
      <c r="AJ47" s="6">
        <v>2030</v>
      </c>
      <c r="AK47" s="6">
        <f t="shared" si="15"/>
        <v>78.04172326136316</v>
      </c>
      <c r="AL47" s="6">
        <f t="shared" si="15"/>
        <v>74.501702781766582</v>
      </c>
      <c r="AM47" s="6">
        <f t="shared" si="15"/>
        <v>70.961682302170004</v>
      </c>
    </row>
    <row r="48" spans="1:39" x14ac:dyDescent="0.25">
      <c r="F48" s="6">
        <v>2031</v>
      </c>
      <c r="G48" s="6">
        <f t="shared" si="9"/>
        <v>25.912380865516752</v>
      </c>
      <c r="H48" s="6">
        <f t="shared" si="9"/>
        <v>24.700678697628284</v>
      </c>
      <c r="I48" s="6">
        <f t="shared" si="9"/>
        <v>23.488976529739809</v>
      </c>
      <c r="K48" s="6">
        <v>2031</v>
      </c>
      <c r="L48" s="6">
        <f t="shared" si="10"/>
        <v>248.16326524812703</v>
      </c>
      <c r="M48" s="6">
        <f t="shared" si="10"/>
        <v>236.55877517629432</v>
      </c>
      <c r="N48" s="6">
        <f t="shared" si="10"/>
        <v>224.95428510446158</v>
      </c>
      <c r="P48" s="6">
        <v>2031</v>
      </c>
      <c r="Q48" s="6">
        <f t="shared" si="11"/>
        <v>0.9968538107084508</v>
      </c>
      <c r="R48" s="6">
        <f t="shared" si="11"/>
        <v>0.9502394170032884</v>
      </c>
      <c r="S48" s="6">
        <f t="shared" si="11"/>
        <v>0.903625023298126</v>
      </c>
      <c r="U48" s="6">
        <v>2031</v>
      </c>
      <c r="V48" s="6">
        <f t="shared" si="12"/>
        <v>1078.363094670425</v>
      </c>
      <c r="W48" s="6">
        <f t="shared" si="12"/>
        <v>1027.9372034192693</v>
      </c>
      <c r="X48" s="6">
        <f t="shared" si="12"/>
        <v>977.51131216811359</v>
      </c>
      <c r="Z48" s="6">
        <v>2031</v>
      </c>
      <c r="AA48" s="6">
        <f t="shared" si="13"/>
        <v>13.953044243466827</v>
      </c>
      <c r="AB48" s="6">
        <f t="shared" si="13"/>
        <v>13.300578765817429</v>
      </c>
      <c r="AC48" s="6">
        <f t="shared" si="13"/>
        <v>12.648113288168028</v>
      </c>
      <c r="AE48" s="6">
        <v>2031</v>
      </c>
      <c r="AF48" s="6">
        <f t="shared" si="14"/>
        <v>0</v>
      </c>
      <c r="AG48" s="6">
        <f t="shared" si="14"/>
        <v>0</v>
      </c>
      <c r="AH48" s="6">
        <f t="shared" si="14"/>
        <v>0</v>
      </c>
      <c r="AJ48" s="6">
        <v>2031</v>
      </c>
      <c r="AK48" s="6">
        <f t="shared" si="15"/>
        <v>77.738112298700756</v>
      </c>
      <c r="AL48" s="6">
        <f t="shared" si="15"/>
        <v>74.102960450294376</v>
      </c>
      <c r="AM48" s="6">
        <f t="shared" si="15"/>
        <v>70.467808601888009</v>
      </c>
    </row>
    <row r="49" spans="6:39" x14ac:dyDescent="0.25">
      <c r="F49" s="6">
        <v>2032</v>
      </c>
      <c r="G49" s="6">
        <f t="shared" si="9"/>
        <v>25.811178473706349</v>
      </c>
      <c r="H49" s="6">
        <f t="shared" si="9"/>
        <v>24.565264889737186</v>
      </c>
      <c r="I49" s="6">
        <f t="shared" si="9"/>
        <v>23.319351305768024</v>
      </c>
      <c r="K49" s="6">
        <v>2032</v>
      </c>
      <c r="L49" s="6">
        <f t="shared" si="10"/>
        <v>247.19404840414293</v>
      </c>
      <c r="M49" s="6">
        <f t="shared" si="10"/>
        <v>235.2619150807152</v>
      </c>
      <c r="N49" s="6">
        <f t="shared" si="10"/>
        <v>223.32978175728744</v>
      </c>
      <c r="P49" s="6">
        <v>2032</v>
      </c>
      <c r="Q49" s="6">
        <f t="shared" si="11"/>
        <v>0.99296053704700715</v>
      </c>
      <c r="R49" s="6">
        <f t="shared" si="11"/>
        <v>0.94503002419915527</v>
      </c>
      <c r="S49" s="6">
        <f t="shared" si="11"/>
        <v>0.89709951135130339</v>
      </c>
      <c r="U49" s="6">
        <v>2032</v>
      </c>
      <c r="V49" s="6">
        <f t="shared" si="12"/>
        <v>1074.1514815042283</v>
      </c>
      <c r="W49" s="6">
        <f t="shared" si="12"/>
        <v>1022.301856605852</v>
      </c>
      <c r="X49" s="6">
        <f t="shared" si="12"/>
        <v>970.45223170747568</v>
      </c>
      <c r="Z49" s="6">
        <v>2032</v>
      </c>
      <c r="AA49" s="6">
        <f t="shared" si="13"/>
        <v>13.89854977390018</v>
      </c>
      <c r="AB49" s="6">
        <f t="shared" si="13"/>
        <v>13.227662469067747</v>
      </c>
      <c r="AC49" s="6">
        <f t="shared" si="13"/>
        <v>12.556775164235315</v>
      </c>
      <c r="AE49" s="6">
        <v>2032</v>
      </c>
      <c r="AF49" s="6">
        <f t="shared" si="14"/>
        <v>0</v>
      </c>
      <c r="AG49" s="6">
        <f t="shared" si="14"/>
        <v>0</v>
      </c>
      <c r="AH49" s="6">
        <f t="shared" si="14"/>
        <v>0</v>
      </c>
      <c r="AJ49" s="6">
        <v>2032</v>
      </c>
      <c r="AK49" s="6">
        <f t="shared" si="15"/>
        <v>77.434501336038352</v>
      </c>
      <c r="AL49" s="6">
        <f t="shared" si="15"/>
        <v>73.69671395911837</v>
      </c>
      <c r="AM49" s="6">
        <f t="shared" si="15"/>
        <v>69.958926582198387</v>
      </c>
    </row>
    <row r="50" spans="6:39" x14ac:dyDescent="0.25">
      <c r="F50" s="6">
        <v>2033</v>
      </c>
      <c r="G50" s="6">
        <f t="shared" si="9"/>
        <v>25.709976081895942</v>
      </c>
      <c r="H50" s="6">
        <f t="shared" si="9"/>
        <v>24.427273712835042</v>
      </c>
      <c r="I50" s="6">
        <f t="shared" si="9"/>
        <v>23.144571343774142</v>
      </c>
      <c r="K50" s="6">
        <v>2033</v>
      </c>
      <c r="L50" s="6">
        <f t="shared" si="10"/>
        <v>246.2248315601588</v>
      </c>
      <c r="M50" s="6">
        <f t="shared" si="10"/>
        <v>233.94037148295806</v>
      </c>
      <c r="N50" s="6">
        <f t="shared" si="10"/>
        <v>221.65591140575731</v>
      </c>
      <c r="P50" s="6">
        <v>2033</v>
      </c>
      <c r="Q50" s="6">
        <f t="shared" si="11"/>
        <v>0.9890672633855635</v>
      </c>
      <c r="R50" s="6">
        <f t="shared" si="11"/>
        <v>0.93972147955970442</v>
      </c>
      <c r="S50" s="6">
        <f t="shared" si="11"/>
        <v>0.89037569573384534</v>
      </c>
      <c r="U50" s="6">
        <v>2033</v>
      </c>
      <c r="V50" s="6">
        <f t="shared" si="12"/>
        <v>1069.9398683380314</v>
      </c>
      <c r="W50" s="6">
        <f t="shared" si="12"/>
        <v>1016.5592506549093</v>
      </c>
      <c r="X50" s="6">
        <f t="shared" si="12"/>
        <v>963.17863297178724</v>
      </c>
      <c r="Z50" s="6">
        <v>2033</v>
      </c>
      <c r="AA50" s="6">
        <f t="shared" si="13"/>
        <v>13.844055304333533</v>
      </c>
      <c r="AB50" s="6">
        <f t="shared" si="13"/>
        <v>13.153358335977224</v>
      </c>
      <c r="AC50" s="6">
        <f t="shared" si="13"/>
        <v>12.462661367620916</v>
      </c>
      <c r="AE50" s="6">
        <v>2033</v>
      </c>
      <c r="AF50" s="6">
        <f t="shared" si="14"/>
        <v>0</v>
      </c>
      <c r="AG50" s="6">
        <f t="shared" si="14"/>
        <v>0</v>
      </c>
      <c r="AH50" s="6">
        <f t="shared" si="14"/>
        <v>0</v>
      </c>
      <c r="AJ50" s="6">
        <v>2033</v>
      </c>
      <c r="AK50" s="6">
        <f t="shared" si="15"/>
        <v>77.130890373375948</v>
      </c>
      <c r="AL50" s="6">
        <f t="shared" si="15"/>
        <v>73.282735264458012</v>
      </c>
      <c r="AM50" s="6">
        <f t="shared" si="15"/>
        <v>69.434580155540061</v>
      </c>
    </row>
    <row r="51" spans="6:39" x14ac:dyDescent="0.25">
      <c r="F51" s="6">
        <v>2034</v>
      </c>
      <c r="G51" s="6">
        <f t="shared" si="9"/>
        <v>25.608773690085535</v>
      </c>
      <c r="H51" s="6">
        <f t="shared" si="9"/>
        <v>24.286626843299175</v>
      </c>
      <c r="I51" s="6">
        <f t="shared" si="9"/>
        <v>22.964479996512814</v>
      </c>
      <c r="K51" s="6">
        <v>2034</v>
      </c>
      <c r="L51" s="6">
        <f t="shared" si="10"/>
        <v>245.25561471617468</v>
      </c>
      <c r="M51" s="6">
        <f t="shared" si="10"/>
        <v>232.59339427649857</v>
      </c>
      <c r="N51" s="6">
        <f t="shared" si="10"/>
        <v>219.93117383682244</v>
      </c>
      <c r="P51" s="6">
        <v>2034</v>
      </c>
      <c r="Q51" s="6">
        <f t="shared" si="11"/>
        <v>0.98517398972411985</v>
      </c>
      <c r="R51" s="6">
        <f t="shared" si="11"/>
        <v>0.93431076996151308</v>
      </c>
      <c r="S51" s="6">
        <f t="shared" si="11"/>
        <v>0.88344755019890631</v>
      </c>
      <c r="U51" s="6">
        <v>2034</v>
      </c>
      <c r="V51" s="6">
        <f t="shared" si="12"/>
        <v>1065.7282551718345</v>
      </c>
      <c r="W51" s="6">
        <f t="shared" si="12"/>
        <v>1010.7061260703506</v>
      </c>
      <c r="X51" s="6">
        <f t="shared" si="12"/>
        <v>955.68399696886661</v>
      </c>
      <c r="Z51" s="6">
        <v>2034</v>
      </c>
      <c r="AA51" s="6">
        <f t="shared" si="13"/>
        <v>13.789560834766887</v>
      </c>
      <c r="AB51" s="6">
        <f t="shared" si="13"/>
        <v>13.0776241916111</v>
      </c>
      <c r="AC51" s="6">
        <f t="shared" si="13"/>
        <v>12.365687548455313</v>
      </c>
      <c r="AE51" s="6">
        <v>2034</v>
      </c>
      <c r="AF51" s="6">
        <f t="shared" si="14"/>
        <v>0</v>
      </c>
      <c r="AG51" s="6">
        <f t="shared" si="14"/>
        <v>0</v>
      </c>
      <c r="AH51" s="6">
        <f t="shared" si="14"/>
        <v>0</v>
      </c>
      <c r="AJ51" s="6">
        <v>2034</v>
      </c>
      <c r="AK51" s="6">
        <f t="shared" si="15"/>
        <v>76.827279410713544</v>
      </c>
      <c r="AL51" s="6">
        <f t="shared" si="15"/>
        <v>72.860789392514221</v>
      </c>
      <c r="AM51" s="6">
        <f t="shared" si="15"/>
        <v>68.894299374314897</v>
      </c>
    </row>
    <row r="52" spans="6:39" x14ac:dyDescent="0.25">
      <c r="F52" s="6">
        <v>2035</v>
      </c>
      <c r="G52" s="6">
        <f t="shared" si="9"/>
        <v>25.507571298275131</v>
      </c>
      <c r="H52" s="6">
        <f t="shared" si="9"/>
        <v>24.143243577331685</v>
      </c>
      <c r="I52" s="6">
        <f t="shared" si="9"/>
        <v>22.778915856388242</v>
      </c>
      <c r="K52" s="6">
        <v>2035</v>
      </c>
      <c r="L52" s="6">
        <f t="shared" si="10"/>
        <v>244.28639787219055</v>
      </c>
      <c r="M52" s="6">
        <f t="shared" si="10"/>
        <v>231.22021055983805</v>
      </c>
      <c r="N52" s="6">
        <f t="shared" si="10"/>
        <v>218.15402324748558</v>
      </c>
      <c r="P52" s="6">
        <v>2035</v>
      </c>
      <c r="Q52" s="6">
        <f t="shared" si="11"/>
        <v>0.98128071606267619</v>
      </c>
      <c r="R52" s="6">
        <f t="shared" si="11"/>
        <v>0.92879479071540205</v>
      </c>
      <c r="S52" s="6">
        <f t="shared" si="11"/>
        <v>0.8763088653681278</v>
      </c>
      <c r="U52" s="6">
        <v>2035</v>
      </c>
      <c r="V52" s="6">
        <f t="shared" si="12"/>
        <v>1061.5166420056376</v>
      </c>
      <c r="W52" s="6">
        <f t="shared" si="12"/>
        <v>1004.7391243033143</v>
      </c>
      <c r="X52" s="6">
        <f t="shared" si="12"/>
        <v>947.96160660099099</v>
      </c>
      <c r="Z52" s="6">
        <v>2035</v>
      </c>
      <c r="AA52" s="6">
        <f t="shared" si="13"/>
        <v>13.73506636520024</v>
      </c>
      <c r="AB52" s="6">
        <f t="shared" si="13"/>
        <v>13.000416579381245</v>
      </c>
      <c r="AC52" s="6">
        <f t="shared" si="13"/>
        <v>12.265766793562248</v>
      </c>
      <c r="AE52" s="6">
        <v>2035</v>
      </c>
      <c r="AF52" s="6">
        <f t="shared" si="14"/>
        <v>0</v>
      </c>
      <c r="AG52" s="6">
        <f t="shared" si="14"/>
        <v>0</v>
      </c>
      <c r="AH52" s="6">
        <f t="shared" si="14"/>
        <v>0</v>
      </c>
      <c r="AJ52" s="6">
        <v>2035</v>
      </c>
      <c r="AK52" s="6">
        <f t="shared" si="15"/>
        <v>76.523668448051126</v>
      </c>
      <c r="AL52" s="6">
        <f t="shared" si="15"/>
        <v>72.430634228873188</v>
      </c>
      <c r="AM52" s="6">
        <f t="shared" si="15"/>
        <v>68.337600009695237</v>
      </c>
    </row>
    <row r="53" spans="6:39" x14ac:dyDescent="0.25">
      <c r="F53" s="6">
        <v>2036</v>
      </c>
      <c r="G53" s="6">
        <f t="shared" si="9"/>
        <v>25.406368906464724</v>
      </c>
      <c r="H53" s="6">
        <f t="shared" si="9"/>
        <v>23.997040758628348</v>
      </c>
      <c r="I53" s="6">
        <f t="shared" si="9"/>
        <v>22.587712610791964</v>
      </c>
      <c r="K53" s="6">
        <v>2036</v>
      </c>
      <c r="L53" s="6">
        <f t="shared" si="10"/>
        <v>243.31718102820645</v>
      </c>
      <c r="M53" s="6">
        <f t="shared" si="10"/>
        <v>229.82002394378753</v>
      </c>
      <c r="N53" s="6">
        <f t="shared" si="10"/>
        <v>216.32286685936856</v>
      </c>
      <c r="P53" s="6">
        <v>2036</v>
      </c>
      <c r="Q53" s="6">
        <f t="shared" si="11"/>
        <v>0.97738744240123254</v>
      </c>
      <c r="R53" s="6">
        <f t="shared" si="11"/>
        <v>0.92317034278384624</v>
      </c>
      <c r="S53" s="6">
        <f t="shared" si="11"/>
        <v>0.86895324316645983</v>
      </c>
      <c r="U53" s="6">
        <v>2036</v>
      </c>
      <c r="V53" s="6">
        <f t="shared" si="12"/>
        <v>1057.3050288394406</v>
      </c>
      <c r="W53" s="6">
        <f t="shared" si="12"/>
        <v>998.65478474205543</v>
      </c>
      <c r="X53" s="6">
        <f t="shared" si="12"/>
        <v>940.00454064466987</v>
      </c>
      <c r="Z53" s="6">
        <v>2036</v>
      </c>
      <c r="AA53" s="6">
        <f t="shared" si="13"/>
        <v>13.680571895633593</v>
      </c>
      <c r="AB53" s="6">
        <f t="shared" si="13"/>
        <v>12.921690722098019</v>
      </c>
      <c r="AC53" s="6">
        <f t="shared" si="13"/>
        <v>12.162809548562441</v>
      </c>
      <c r="AE53" s="6">
        <v>2036</v>
      </c>
      <c r="AF53" s="6">
        <f t="shared" si="14"/>
        <v>0</v>
      </c>
      <c r="AG53" s="6">
        <f t="shared" si="14"/>
        <v>0</v>
      </c>
      <c r="AH53" s="6">
        <f t="shared" si="14"/>
        <v>0</v>
      </c>
      <c r="AJ53" s="6">
        <v>2036</v>
      </c>
      <c r="AK53" s="6">
        <f t="shared" si="15"/>
        <v>76.220057485388722</v>
      </c>
      <c r="AL53" s="6">
        <f t="shared" si="15"/>
        <v>71.992020301510308</v>
      </c>
      <c r="AM53" s="6">
        <f t="shared" si="15"/>
        <v>67.763983117631895</v>
      </c>
    </row>
    <row r="54" spans="6:39" x14ac:dyDescent="0.25">
      <c r="F54" s="6">
        <v>2037</v>
      </c>
      <c r="G54" s="6">
        <f t="shared" si="9"/>
        <v>25.305166514654317</v>
      </c>
      <c r="H54" s="6">
        <f t="shared" si="9"/>
        <v>23.847932703849423</v>
      </c>
      <c r="I54" s="6">
        <f t="shared" si="9"/>
        <v>22.390698893044519</v>
      </c>
      <c r="K54" s="6">
        <v>2037</v>
      </c>
      <c r="L54" s="6">
        <f t="shared" si="10"/>
        <v>242.34796418422232</v>
      </c>
      <c r="M54" s="6">
        <f t="shared" si="10"/>
        <v>228.39201383770046</v>
      </c>
      <c r="N54" s="6">
        <f t="shared" si="10"/>
        <v>214.43606349117857</v>
      </c>
      <c r="P54" s="6">
        <v>2037</v>
      </c>
      <c r="Q54" s="6">
        <f t="shared" si="11"/>
        <v>0.97349416873978889</v>
      </c>
      <c r="R54" s="6">
        <f t="shared" si="11"/>
        <v>0.917434129913824</v>
      </c>
      <c r="S54" s="6">
        <f t="shared" si="11"/>
        <v>0.8613740910878589</v>
      </c>
      <c r="U54" s="6">
        <v>2037</v>
      </c>
      <c r="V54" s="6">
        <f t="shared" si="12"/>
        <v>1053.093415673244</v>
      </c>
      <c r="W54" s="6">
        <f t="shared" si="12"/>
        <v>992.44954161035741</v>
      </c>
      <c r="X54" s="6">
        <f t="shared" si="12"/>
        <v>931.80566754747088</v>
      </c>
      <c r="Z54" s="6">
        <v>2037</v>
      </c>
      <c r="AA54" s="6">
        <f t="shared" si="13"/>
        <v>13.626077426066947</v>
      </c>
      <c r="AB54" s="6">
        <f t="shared" si="13"/>
        <v>12.841400481838534</v>
      </c>
      <c r="AC54" s="6">
        <f t="shared" si="13"/>
        <v>12.056723537610118</v>
      </c>
      <c r="AE54" s="6">
        <v>2037</v>
      </c>
      <c r="AF54" s="6">
        <f t="shared" si="14"/>
        <v>0</v>
      </c>
      <c r="AG54" s="6">
        <f t="shared" si="14"/>
        <v>0</v>
      </c>
      <c r="AH54" s="6">
        <f t="shared" si="14"/>
        <v>0</v>
      </c>
      <c r="AJ54" s="6">
        <v>2037</v>
      </c>
      <c r="AK54" s="6">
        <f t="shared" si="15"/>
        <v>75.916446522726318</v>
      </c>
      <c r="AL54" s="6">
        <f t="shared" si="15"/>
        <v>71.544690557199928</v>
      </c>
      <c r="AM54" s="6">
        <f t="shared" si="15"/>
        <v>67.172934591673524</v>
      </c>
    </row>
    <row r="55" spans="6:39" x14ac:dyDescent="0.25">
      <c r="F55" s="6">
        <v>2038</v>
      </c>
      <c r="G55" s="6">
        <f t="shared" si="9"/>
        <v>25.203964122843914</v>
      </c>
      <c r="H55" s="6">
        <f t="shared" si="9"/>
        <v>23.695831125825638</v>
      </c>
      <c r="I55" s="6">
        <f t="shared" si="9"/>
        <v>22.187698128807359</v>
      </c>
      <c r="K55" s="6">
        <v>2038</v>
      </c>
      <c r="L55" s="6">
        <f t="shared" si="10"/>
        <v>241.37874734023819</v>
      </c>
      <c r="M55" s="6">
        <f t="shared" si="10"/>
        <v>226.93533471401537</v>
      </c>
      <c r="N55" s="6">
        <f t="shared" si="10"/>
        <v>212.49192208779255</v>
      </c>
      <c r="P55" s="6">
        <v>2038</v>
      </c>
      <c r="Q55" s="6">
        <f t="shared" si="11"/>
        <v>0.96960089507834524</v>
      </c>
      <c r="R55" s="6">
        <f t="shared" si="11"/>
        <v>0.91158275568253699</v>
      </c>
      <c r="S55" s="6">
        <f t="shared" si="11"/>
        <v>0.85356461628672864</v>
      </c>
      <c r="U55" s="6">
        <v>2038</v>
      </c>
      <c r="V55" s="6">
        <f t="shared" si="12"/>
        <v>1048.881802507047</v>
      </c>
      <c r="W55" s="6">
        <f t="shared" si="12"/>
        <v>986.11972077169207</v>
      </c>
      <c r="X55" s="6">
        <f t="shared" si="12"/>
        <v>923.35763903633688</v>
      </c>
      <c r="Z55" s="6">
        <v>2038</v>
      </c>
      <c r="AA55" s="6">
        <f t="shared" si="13"/>
        <v>13.571582956500301</v>
      </c>
      <c r="AB55" s="6">
        <f t="shared" si="13"/>
        <v>12.759498318595353</v>
      </c>
      <c r="AC55" s="6">
        <f t="shared" si="13"/>
        <v>11.947413680690406</v>
      </c>
      <c r="AE55" s="6">
        <v>2038</v>
      </c>
      <c r="AF55" s="6">
        <f t="shared" si="14"/>
        <v>0</v>
      </c>
      <c r="AG55" s="6">
        <f t="shared" si="14"/>
        <v>0</v>
      </c>
      <c r="AH55" s="6">
        <f t="shared" si="14"/>
        <v>0</v>
      </c>
      <c r="AJ55" s="6">
        <v>2038</v>
      </c>
      <c r="AK55" s="6">
        <f t="shared" si="15"/>
        <v>75.612835560063914</v>
      </c>
      <c r="AL55" s="6">
        <f t="shared" si="15"/>
        <v>71.088380131130293</v>
      </c>
      <c r="AM55" s="6">
        <f t="shared" si="15"/>
        <v>66.563924702196672</v>
      </c>
    </row>
    <row r="56" spans="6:39" x14ac:dyDescent="0.25">
      <c r="F56" s="6">
        <v>2039</v>
      </c>
      <c r="G56" s="6">
        <f t="shared" si="9"/>
        <v>25.102761731033507</v>
      </c>
      <c r="H56" s="6">
        <f t="shared" si="9"/>
        <v>23.540645054430449</v>
      </c>
      <c r="I56" s="6">
        <f t="shared" si="9"/>
        <v>21.978528377827388</v>
      </c>
      <c r="K56" s="6">
        <v>2039</v>
      </c>
      <c r="L56" s="6">
        <f t="shared" si="10"/>
        <v>240.40953049625409</v>
      </c>
      <c r="M56" s="6">
        <f t="shared" si="10"/>
        <v>225.44911535044821</v>
      </c>
      <c r="N56" s="6">
        <f t="shared" si="10"/>
        <v>210.48870020464227</v>
      </c>
      <c r="P56" s="6">
        <v>2039</v>
      </c>
      <c r="Q56" s="6">
        <f t="shared" si="11"/>
        <v>0.96570762141690158</v>
      </c>
      <c r="R56" s="6">
        <f t="shared" si="11"/>
        <v>0.90561272045335306</v>
      </c>
      <c r="S56" s="6">
        <f t="shared" si="11"/>
        <v>0.84551781948980442</v>
      </c>
      <c r="U56" s="6">
        <v>2039</v>
      </c>
      <c r="V56" s="6">
        <f t="shared" si="12"/>
        <v>1044.6701893408501</v>
      </c>
      <c r="W56" s="6">
        <f t="shared" si="12"/>
        <v>979.66153643625876</v>
      </c>
      <c r="X56" s="6">
        <f t="shared" si="12"/>
        <v>914.65288353166727</v>
      </c>
      <c r="Z56" s="6">
        <v>2039</v>
      </c>
      <c r="AA56" s="6">
        <f t="shared" si="13"/>
        <v>13.517088486933654</v>
      </c>
      <c r="AB56" s="6">
        <f t="shared" si="13"/>
        <v>12.675935247668576</v>
      </c>
      <c r="AC56" s="6">
        <f t="shared" si="13"/>
        <v>11.834782008403497</v>
      </c>
      <c r="AE56" s="6">
        <v>2039</v>
      </c>
      <c r="AF56" s="6">
        <f t="shared" si="14"/>
        <v>0</v>
      </c>
      <c r="AG56" s="6">
        <f t="shared" si="14"/>
        <v>0</v>
      </c>
      <c r="AH56" s="6">
        <f t="shared" si="14"/>
        <v>0</v>
      </c>
      <c r="AJ56" s="6">
        <v>2039</v>
      </c>
      <c r="AK56" s="6">
        <f t="shared" si="15"/>
        <v>75.30922459740151</v>
      </c>
      <c r="AL56" s="6">
        <f t="shared" si="15"/>
        <v>70.622816109517458</v>
      </c>
      <c r="AM56" s="6">
        <f t="shared" si="15"/>
        <v>65.936407621633407</v>
      </c>
    </row>
    <row r="57" spans="6:39" x14ac:dyDescent="0.25">
      <c r="F57" s="6">
        <v>2040</v>
      </c>
      <c r="G57" s="6">
        <f t="shared" si="9"/>
        <v>25.0015593392231</v>
      </c>
      <c r="H57" s="6">
        <f t="shared" si="9"/>
        <v>23.382280755047692</v>
      </c>
      <c r="I57" s="6">
        <f t="shared" si="9"/>
        <v>21.763002170872277</v>
      </c>
      <c r="K57" s="6">
        <v>2040</v>
      </c>
      <c r="L57" s="6">
        <f t="shared" si="10"/>
        <v>239.44031365226996</v>
      </c>
      <c r="M57" s="6">
        <f t="shared" si="10"/>
        <v>223.93245804915574</v>
      </c>
      <c r="N57" s="6">
        <f t="shared" si="10"/>
        <v>208.42460244604146</v>
      </c>
      <c r="P57" s="6">
        <v>2040</v>
      </c>
      <c r="Q57" s="6">
        <f t="shared" si="11"/>
        <v>0.96181434775545793</v>
      </c>
      <c r="R57" s="6">
        <f t="shared" si="11"/>
        <v>0.899520418239242</v>
      </c>
      <c r="S57" s="6">
        <f t="shared" si="11"/>
        <v>0.83722648872302596</v>
      </c>
      <c r="U57" s="6">
        <v>2040</v>
      </c>
      <c r="V57" s="6">
        <f t="shared" si="12"/>
        <v>1040.4585761746532</v>
      </c>
      <c r="W57" s="6">
        <f t="shared" si="12"/>
        <v>973.07108776795576</v>
      </c>
      <c r="X57" s="6">
        <f t="shared" si="12"/>
        <v>905.68359936125808</v>
      </c>
      <c r="Z57" s="6">
        <v>2040</v>
      </c>
      <c r="AA57" s="6">
        <f t="shared" si="13"/>
        <v>13.462594017367007</v>
      </c>
      <c r="AB57" s="6">
        <f t="shared" si="13"/>
        <v>12.590660795763085</v>
      </c>
      <c r="AC57" s="6">
        <f t="shared" si="13"/>
        <v>11.718727574159162</v>
      </c>
      <c r="AE57" s="6">
        <v>2040</v>
      </c>
      <c r="AF57" s="6">
        <f t="shared" si="14"/>
        <v>0</v>
      </c>
      <c r="AG57" s="6">
        <f t="shared" si="14"/>
        <v>0</v>
      </c>
      <c r="AH57" s="6">
        <f t="shared" si="14"/>
        <v>0</v>
      </c>
      <c r="AJ57" s="6">
        <v>2040</v>
      </c>
      <c r="AK57" s="6">
        <f t="shared" si="15"/>
        <v>75.005613634739106</v>
      </c>
      <c r="AL57" s="6">
        <f t="shared" si="15"/>
        <v>70.147717285005172</v>
      </c>
      <c r="AM57" s="6">
        <f t="shared" si="15"/>
        <v>65.289820935271223</v>
      </c>
    </row>
    <row r="58" spans="6:39" x14ac:dyDescent="0.25">
      <c r="F58" s="6">
        <v>2041</v>
      </c>
      <c r="G58" s="6">
        <f t="shared" ref="G58:I67" si="16">$G$2-G25*1.204</f>
        <v>24.900356947412696</v>
      </c>
      <c r="H58" s="6">
        <f t="shared" si="16"/>
        <v>23.229603151970629</v>
      </c>
      <c r="I58" s="6">
        <f t="shared" si="16"/>
        <v>21.558849356528565</v>
      </c>
      <c r="K58" s="6">
        <v>2041</v>
      </c>
      <c r="L58" s="6">
        <f t="shared" ref="L58:N67" si="17">$H$2-L25*1.204</f>
        <v>238.47109680828584</v>
      </c>
      <c r="M58" s="6">
        <f t="shared" si="17"/>
        <v>222.47026232478359</v>
      </c>
      <c r="N58" s="6">
        <f t="shared" si="17"/>
        <v>206.46942784128134</v>
      </c>
      <c r="P58" s="6">
        <v>2041</v>
      </c>
      <c r="Q58" s="6">
        <f t="shared" ref="Q58:S67" si="18">$I$2-Q25*1.204</f>
        <v>0.95792107409401428</v>
      </c>
      <c r="R58" s="6">
        <f t="shared" si="18"/>
        <v>0.89364688422370364</v>
      </c>
      <c r="S58" s="6">
        <f t="shared" si="18"/>
        <v>0.82937269435339278</v>
      </c>
      <c r="U58" s="6">
        <v>2041</v>
      </c>
      <c r="V58" s="6">
        <f t="shared" ref="V58:X67" si="19">$J$2-V25*1.204</f>
        <v>1036.2469630084563</v>
      </c>
      <c r="W58" s="6">
        <f t="shared" si="19"/>
        <v>966.71729521622069</v>
      </c>
      <c r="X58" s="6">
        <f t="shared" si="19"/>
        <v>897.18762742398508</v>
      </c>
      <c r="Z58" s="6">
        <v>2041</v>
      </c>
      <c r="AA58" s="6">
        <f t="shared" ref="AA58:AC67" si="20">$K$2-AA25*1.204</f>
        <v>13.40809954780036</v>
      </c>
      <c r="AB58" s="6">
        <f t="shared" si="20"/>
        <v>12.508448460209017</v>
      </c>
      <c r="AC58" s="6">
        <f t="shared" si="20"/>
        <v>11.608797372617673</v>
      </c>
      <c r="AE58" s="6">
        <v>2041</v>
      </c>
      <c r="AF58" s="6">
        <f t="shared" ref="AF58:AH67" si="21">$L$2-AF25*1.204</f>
        <v>0</v>
      </c>
      <c r="AG58" s="6">
        <f t="shared" si="21"/>
        <v>0</v>
      </c>
      <c r="AH58" s="6">
        <f t="shared" si="21"/>
        <v>0</v>
      </c>
      <c r="AJ58" s="6">
        <v>2041</v>
      </c>
      <c r="AK58" s="6">
        <f t="shared" ref="AK58:AM67" si="22">$M$2-AK25*1.204</f>
        <v>74.702002672076688</v>
      </c>
      <c r="AL58" s="6">
        <f t="shared" si="22"/>
        <v>69.689678762219501</v>
      </c>
      <c r="AM58" s="6">
        <f t="shared" si="22"/>
        <v>64.677354852362299</v>
      </c>
    </row>
    <row r="59" spans="6:39" x14ac:dyDescent="0.25">
      <c r="F59" s="6">
        <v>2042</v>
      </c>
      <c r="G59" s="6">
        <f t="shared" si="16"/>
        <v>24.799154555602289</v>
      </c>
      <c r="H59" s="6">
        <f t="shared" si="16"/>
        <v>23.074073902848486</v>
      </c>
      <c r="I59" s="6">
        <f t="shared" si="16"/>
        <v>21.348993250094679</v>
      </c>
      <c r="K59" s="6">
        <v>2042</v>
      </c>
      <c r="L59" s="6">
        <f t="shared" si="17"/>
        <v>237.50187996430171</v>
      </c>
      <c r="M59" s="6">
        <f t="shared" si="17"/>
        <v>220.98075634291129</v>
      </c>
      <c r="N59" s="6">
        <f t="shared" si="17"/>
        <v>204.45963272152085</v>
      </c>
      <c r="P59" s="6">
        <v>2042</v>
      </c>
      <c r="Q59" s="6">
        <f t="shared" si="18"/>
        <v>0.95402780043257063</v>
      </c>
      <c r="R59" s="6">
        <f t="shared" si="18"/>
        <v>0.88766364688751742</v>
      </c>
      <c r="S59" s="6">
        <f t="shared" si="18"/>
        <v>0.82129949334246422</v>
      </c>
      <c r="U59" s="6">
        <v>2042</v>
      </c>
      <c r="V59" s="6">
        <f t="shared" si="19"/>
        <v>1032.0353498422594</v>
      </c>
      <c r="W59" s="6">
        <f t="shared" si="19"/>
        <v>960.24482928321515</v>
      </c>
      <c r="X59" s="6">
        <f t="shared" si="19"/>
        <v>888.45430872417069</v>
      </c>
      <c r="Z59" s="6">
        <v>2042</v>
      </c>
      <c r="AA59" s="6">
        <f t="shared" si="20"/>
        <v>13.353605078233713</v>
      </c>
      <c r="AB59" s="6">
        <f t="shared" si="20"/>
        <v>12.424700598311759</v>
      </c>
      <c r="AC59" s="6">
        <f t="shared" si="20"/>
        <v>11.495796118389803</v>
      </c>
      <c r="AE59" s="6">
        <v>2042</v>
      </c>
      <c r="AF59" s="6">
        <f t="shared" si="21"/>
        <v>0</v>
      </c>
      <c r="AG59" s="6">
        <f t="shared" si="21"/>
        <v>0</v>
      </c>
      <c r="AH59" s="6">
        <f t="shared" si="21"/>
        <v>0</v>
      </c>
      <c r="AJ59" s="6">
        <v>2042</v>
      </c>
      <c r="AK59" s="6">
        <f t="shared" si="22"/>
        <v>74.398391709414284</v>
      </c>
      <c r="AL59" s="6">
        <f t="shared" si="22"/>
        <v>69.223085194583277</v>
      </c>
      <c r="AM59" s="6">
        <f t="shared" si="22"/>
        <v>64.04777867975227</v>
      </c>
    </row>
    <row r="60" spans="6:39" x14ac:dyDescent="0.25">
      <c r="F60" s="6">
        <v>2043</v>
      </c>
      <c r="G60" s="6">
        <f t="shared" si="16"/>
        <v>24.697952163791882</v>
      </c>
      <c r="H60" s="6">
        <f t="shared" si="16"/>
        <v>22.915613342992891</v>
      </c>
      <c r="I60" s="6">
        <f t="shared" si="16"/>
        <v>21.133274522193897</v>
      </c>
      <c r="K60" s="6">
        <v>2043</v>
      </c>
      <c r="L60" s="6">
        <f t="shared" si="17"/>
        <v>236.53266312031758</v>
      </c>
      <c r="M60" s="6">
        <f t="shared" si="17"/>
        <v>219.46317715360794</v>
      </c>
      <c r="N60" s="6">
        <f t="shared" si="17"/>
        <v>202.39369118689825</v>
      </c>
      <c r="P60" s="6">
        <v>2043</v>
      </c>
      <c r="Q60" s="6">
        <f t="shared" si="18"/>
        <v>0.95013452677112697</v>
      </c>
      <c r="R60" s="6">
        <f t="shared" si="18"/>
        <v>0.88156764151622979</v>
      </c>
      <c r="S60" s="6">
        <f t="shared" si="18"/>
        <v>0.81300075626133239</v>
      </c>
      <c r="U60" s="6">
        <v>2043</v>
      </c>
      <c r="V60" s="6">
        <f t="shared" si="19"/>
        <v>1027.8237366760627</v>
      </c>
      <c r="W60" s="6">
        <f t="shared" si="19"/>
        <v>953.65037466339732</v>
      </c>
      <c r="X60" s="6">
        <f t="shared" si="19"/>
        <v>879.47701265073181</v>
      </c>
      <c r="Z60" s="6">
        <v>2043</v>
      </c>
      <c r="AA60" s="6">
        <f t="shared" si="20"/>
        <v>13.299110608667068</v>
      </c>
      <c r="AB60" s="6">
        <f t="shared" si="20"/>
        <v>12.339374313012675</v>
      </c>
      <c r="AC60" s="6">
        <f t="shared" si="20"/>
        <v>11.37963801735828</v>
      </c>
      <c r="AE60" s="6">
        <v>2043</v>
      </c>
      <c r="AF60" s="6">
        <f t="shared" si="21"/>
        <v>0</v>
      </c>
      <c r="AG60" s="6">
        <f t="shared" si="21"/>
        <v>0</v>
      </c>
      <c r="AH60" s="6">
        <f t="shared" si="21"/>
        <v>0</v>
      </c>
      <c r="AJ60" s="6">
        <v>2043</v>
      </c>
      <c r="AK60" s="6">
        <f t="shared" si="22"/>
        <v>74.09478074675188</v>
      </c>
      <c r="AL60" s="6">
        <f t="shared" si="22"/>
        <v>68.74769758505019</v>
      </c>
      <c r="AM60" s="6">
        <f t="shared" si="22"/>
        <v>63.400614423348486</v>
      </c>
    </row>
    <row r="61" spans="6:39" x14ac:dyDescent="0.25">
      <c r="F61" s="6">
        <v>2044</v>
      </c>
      <c r="G61" s="6">
        <f t="shared" si="16"/>
        <v>24.596749771981479</v>
      </c>
      <c r="H61" s="6">
        <f t="shared" si="16"/>
        <v>22.754139582171899</v>
      </c>
      <c r="I61" s="6">
        <f t="shared" si="16"/>
        <v>20.911529392362318</v>
      </c>
      <c r="K61" s="6">
        <v>2044</v>
      </c>
      <c r="L61" s="6">
        <f t="shared" si="17"/>
        <v>235.56344627633348</v>
      </c>
      <c r="M61" s="6">
        <f t="shared" si="17"/>
        <v>217.91674049287798</v>
      </c>
      <c r="N61" s="6">
        <f t="shared" si="17"/>
        <v>200.27003470942242</v>
      </c>
      <c r="P61" s="6">
        <v>2044</v>
      </c>
      <c r="Q61" s="6">
        <f t="shared" si="18"/>
        <v>0.94624125310968332</v>
      </c>
      <c r="R61" s="6">
        <f t="shared" si="18"/>
        <v>0.87535571777833665</v>
      </c>
      <c r="S61" s="6">
        <f t="shared" si="18"/>
        <v>0.80447018244698976</v>
      </c>
      <c r="U61" s="6">
        <v>2044</v>
      </c>
      <c r="V61" s="6">
        <f t="shared" si="19"/>
        <v>1023.6121235098658</v>
      </c>
      <c r="W61" s="6">
        <f t="shared" si="19"/>
        <v>946.93052343356612</v>
      </c>
      <c r="X61" s="6">
        <f t="shared" si="19"/>
        <v>870.24892335726622</v>
      </c>
      <c r="Z61" s="6">
        <v>2044</v>
      </c>
      <c r="AA61" s="6">
        <f t="shared" si="20"/>
        <v>13.244616139100421</v>
      </c>
      <c r="AB61" s="6">
        <f t="shared" si="20"/>
        <v>12.252425508864285</v>
      </c>
      <c r="AC61" s="6">
        <f t="shared" si="20"/>
        <v>11.260234878628147</v>
      </c>
      <c r="AE61" s="6">
        <v>2044</v>
      </c>
      <c r="AF61" s="6">
        <f t="shared" si="21"/>
        <v>0</v>
      </c>
      <c r="AG61" s="6">
        <f t="shared" si="21"/>
        <v>0</v>
      </c>
      <c r="AH61" s="6">
        <f t="shared" si="21"/>
        <v>0</v>
      </c>
      <c r="AJ61" s="6">
        <v>2044</v>
      </c>
      <c r="AK61" s="6">
        <f t="shared" si="22"/>
        <v>73.791169784089476</v>
      </c>
      <c r="AL61" s="6">
        <f t="shared" si="22"/>
        <v>68.263270259859837</v>
      </c>
      <c r="AM61" s="6">
        <f t="shared" si="22"/>
        <v>62.735370735630184</v>
      </c>
    </row>
    <row r="62" spans="6:39" x14ac:dyDescent="0.25">
      <c r="F62" s="6">
        <v>2045</v>
      </c>
      <c r="G62" s="6">
        <f t="shared" si="16"/>
        <v>24.495547380171072</v>
      </c>
      <c r="H62" s="6">
        <f t="shared" si="16"/>
        <v>22.58956844243632</v>
      </c>
      <c r="I62" s="6">
        <f t="shared" si="16"/>
        <v>20.683589504701565</v>
      </c>
      <c r="K62" s="6">
        <v>2045</v>
      </c>
      <c r="L62" s="6">
        <f t="shared" si="17"/>
        <v>234.59422943234935</v>
      </c>
      <c r="M62" s="6">
        <f t="shared" si="17"/>
        <v>216.3406401872231</v>
      </c>
      <c r="N62" s="6">
        <f t="shared" si="17"/>
        <v>198.08705094209677</v>
      </c>
      <c r="P62" s="6">
        <v>2045</v>
      </c>
      <c r="Q62" s="6">
        <f t="shared" si="18"/>
        <v>0.94234797944823967</v>
      </c>
      <c r="R62" s="6">
        <f t="shared" si="18"/>
        <v>0.86902463733345325</v>
      </c>
      <c r="S62" s="6">
        <f t="shared" si="18"/>
        <v>0.79570129521866662</v>
      </c>
      <c r="U62" s="6">
        <v>2045</v>
      </c>
      <c r="V62" s="6">
        <f t="shared" si="19"/>
        <v>1019.4005103436689</v>
      </c>
      <c r="W62" s="6">
        <f t="shared" si="19"/>
        <v>940.08177246545779</v>
      </c>
      <c r="X62" s="6">
        <f t="shared" si="19"/>
        <v>860.76303458724658</v>
      </c>
      <c r="Z62" s="6">
        <v>2045</v>
      </c>
      <c r="AA62" s="6">
        <f t="shared" si="20"/>
        <v>13.190121669533774</v>
      </c>
      <c r="AB62" s="6">
        <f t="shared" si="20"/>
        <v>12.163808858551612</v>
      </c>
      <c r="AC62" s="6">
        <f t="shared" si="20"/>
        <v>11.137496047569448</v>
      </c>
      <c r="AE62" s="6">
        <v>2045</v>
      </c>
      <c r="AF62" s="6">
        <f t="shared" si="21"/>
        <v>0</v>
      </c>
      <c r="AG62" s="6">
        <f t="shared" si="21"/>
        <v>0</v>
      </c>
      <c r="AH62" s="6">
        <f t="shared" si="21"/>
        <v>0</v>
      </c>
      <c r="AJ62" s="6">
        <v>2045</v>
      </c>
      <c r="AK62" s="6">
        <f t="shared" si="22"/>
        <v>73.487558821427072</v>
      </c>
      <c r="AL62" s="6">
        <f t="shared" si="22"/>
        <v>67.76955068201454</v>
      </c>
      <c r="AM62" s="6">
        <f t="shared" si="22"/>
        <v>62.051542542601993</v>
      </c>
    </row>
    <row r="63" spans="6:39" x14ac:dyDescent="0.25">
      <c r="F63" s="6">
        <v>2046</v>
      </c>
      <c r="G63" s="6">
        <f t="shared" si="16"/>
        <v>24.394344988360665</v>
      </c>
      <c r="H63" s="6">
        <f t="shared" si="16"/>
        <v>22.421813394209181</v>
      </c>
      <c r="I63" s="6">
        <f t="shared" si="16"/>
        <v>20.44928180005769</v>
      </c>
      <c r="K63" s="6">
        <v>2046</v>
      </c>
      <c r="L63" s="6">
        <f t="shared" si="17"/>
        <v>233.62501258836522</v>
      </c>
      <c r="M63" s="6">
        <f t="shared" si="17"/>
        <v>214.73404754156991</v>
      </c>
      <c r="N63" s="6">
        <f t="shared" si="17"/>
        <v>195.84308249477448</v>
      </c>
      <c r="P63" s="6">
        <v>2046</v>
      </c>
      <c r="Q63" s="6">
        <f t="shared" si="18"/>
        <v>0.93845470578679602</v>
      </c>
      <c r="R63" s="6">
        <f t="shared" si="18"/>
        <v>0.86257107137366351</v>
      </c>
      <c r="S63" s="6">
        <f t="shared" si="18"/>
        <v>0.78668743696053089</v>
      </c>
      <c r="U63" s="6">
        <v>2046</v>
      </c>
      <c r="V63" s="6">
        <f t="shared" si="19"/>
        <v>1015.188897177472</v>
      </c>
      <c r="W63" s="6">
        <f t="shared" si="19"/>
        <v>933.10052076606109</v>
      </c>
      <c r="X63" s="6">
        <f t="shared" si="19"/>
        <v>851.01214435464999</v>
      </c>
      <c r="Z63" s="6">
        <v>2046</v>
      </c>
      <c r="AA63" s="6">
        <f t="shared" si="20"/>
        <v>13.135627199967127</v>
      </c>
      <c r="AB63" s="6">
        <f t="shared" si="20"/>
        <v>12.073477768478252</v>
      </c>
      <c r="AC63" s="6">
        <f t="shared" si="20"/>
        <v>11.011328336989376</v>
      </c>
      <c r="AE63" s="6">
        <v>2046</v>
      </c>
      <c r="AF63" s="6">
        <f t="shared" si="21"/>
        <v>0</v>
      </c>
      <c r="AG63" s="6">
        <f t="shared" si="21"/>
        <v>0</v>
      </c>
      <c r="AH63" s="6">
        <f t="shared" si="21"/>
        <v>0</v>
      </c>
      <c r="AJ63" s="6">
        <v>2046</v>
      </c>
      <c r="AK63" s="6">
        <f t="shared" si="22"/>
        <v>73.183947858764668</v>
      </c>
      <c r="AL63" s="6">
        <f t="shared" si="22"/>
        <v>67.266279259545215</v>
      </c>
      <c r="AM63" s="6">
        <f t="shared" si="22"/>
        <v>61.348610660325761</v>
      </c>
    </row>
    <row r="64" spans="6:39" x14ac:dyDescent="0.25">
      <c r="F64" s="6">
        <v>2047</v>
      </c>
      <c r="G64" s="6">
        <f t="shared" si="16"/>
        <v>24.293142596550258</v>
      </c>
      <c r="H64" s="6">
        <f t="shared" si="16"/>
        <v>22.250785490589724</v>
      </c>
      <c r="I64" s="6">
        <f t="shared" si="16"/>
        <v>20.208428384629187</v>
      </c>
      <c r="K64" s="6">
        <v>2047</v>
      </c>
      <c r="L64" s="6">
        <f t="shared" si="17"/>
        <v>232.65579574438112</v>
      </c>
      <c r="M64" s="6">
        <f t="shared" si="17"/>
        <v>213.09611071009843</v>
      </c>
      <c r="N64" s="6">
        <f t="shared" si="17"/>
        <v>193.53642567581571</v>
      </c>
      <c r="P64" s="6">
        <v>2047</v>
      </c>
      <c r="Q64" s="6">
        <f t="shared" si="18"/>
        <v>0.93456143212535236</v>
      </c>
      <c r="R64" s="6">
        <f t="shared" si="18"/>
        <v>0.8559915980961843</v>
      </c>
      <c r="S64" s="6">
        <f t="shared" si="18"/>
        <v>0.77742176406701602</v>
      </c>
      <c r="U64" s="6">
        <v>2047</v>
      </c>
      <c r="V64" s="6">
        <f t="shared" si="19"/>
        <v>1010.9772840112751</v>
      </c>
      <c r="W64" s="6">
        <f t="shared" si="19"/>
        <v>925.9830667436288</v>
      </c>
      <c r="X64" s="6">
        <f t="shared" si="19"/>
        <v>840.98884947598219</v>
      </c>
      <c r="Z64" s="6">
        <v>2047</v>
      </c>
      <c r="AA64" s="6">
        <f t="shared" si="20"/>
        <v>13.08113273040048</v>
      </c>
      <c r="AB64" s="6">
        <f t="shared" si="20"/>
        <v>11.981384343391046</v>
      </c>
      <c r="AC64" s="6">
        <f t="shared" si="20"/>
        <v>10.88163595638161</v>
      </c>
      <c r="AE64" s="6">
        <v>2047</v>
      </c>
      <c r="AF64" s="6">
        <f t="shared" si="21"/>
        <v>0</v>
      </c>
      <c r="AG64" s="6">
        <f t="shared" si="21"/>
        <v>0</v>
      </c>
      <c r="AH64" s="6">
        <f t="shared" si="21"/>
        <v>0</v>
      </c>
      <c r="AJ64" s="6">
        <v>2047</v>
      </c>
      <c r="AK64" s="6">
        <f t="shared" si="22"/>
        <v>72.88033689610225</v>
      </c>
      <c r="AL64" s="6">
        <f t="shared" si="22"/>
        <v>66.753189148421015</v>
      </c>
      <c r="AM64" s="6">
        <f t="shared" si="22"/>
        <v>60.626041400739766</v>
      </c>
    </row>
    <row r="65" spans="4:44" x14ac:dyDescent="0.25">
      <c r="F65" s="6">
        <v>2048</v>
      </c>
      <c r="G65" s="6">
        <f t="shared" si="16"/>
        <v>24.191940204739851</v>
      </c>
      <c r="H65" s="6">
        <f t="shared" si="16"/>
        <v>22.076393299822136</v>
      </c>
      <c r="I65" s="6">
        <f t="shared" si="16"/>
        <v>19.960846394904415</v>
      </c>
      <c r="K65" s="6">
        <v>2048</v>
      </c>
      <c r="L65" s="6">
        <f t="shared" si="17"/>
        <v>231.686578900397</v>
      </c>
      <c r="M65" s="6">
        <f t="shared" si="17"/>
        <v>211.42595404949409</v>
      </c>
      <c r="N65" s="6">
        <f t="shared" si="17"/>
        <v>191.16532919859111</v>
      </c>
      <c r="P65" s="6">
        <v>2048</v>
      </c>
      <c r="Q65" s="6">
        <f t="shared" si="18"/>
        <v>0.93066815846390871</v>
      </c>
      <c r="R65" s="6">
        <f t="shared" si="18"/>
        <v>0.8492827001054245</v>
      </c>
      <c r="S65" s="6">
        <f t="shared" si="18"/>
        <v>0.76789724174694018</v>
      </c>
      <c r="U65" s="6">
        <v>2048</v>
      </c>
      <c r="V65" s="6">
        <f t="shared" si="19"/>
        <v>1006.7656708450783</v>
      </c>
      <c r="W65" s="6">
        <f t="shared" si="19"/>
        <v>918.7256053973133</v>
      </c>
      <c r="X65" s="6">
        <f t="shared" si="19"/>
        <v>830.685539949548</v>
      </c>
      <c r="Z65" s="6">
        <v>2048</v>
      </c>
      <c r="AA65" s="6">
        <f t="shared" si="20"/>
        <v>13.026638260833835</v>
      </c>
      <c r="AB65" s="6">
        <f t="shared" si="20"/>
        <v>11.887479350016491</v>
      </c>
      <c r="AC65" s="6">
        <f t="shared" si="20"/>
        <v>10.748320439199146</v>
      </c>
      <c r="AE65" s="6">
        <v>2048</v>
      </c>
      <c r="AF65" s="6">
        <f t="shared" si="21"/>
        <v>0</v>
      </c>
      <c r="AG65" s="6">
        <f t="shared" si="21"/>
        <v>0</v>
      </c>
      <c r="AH65" s="6">
        <f t="shared" si="21"/>
        <v>0</v>
      </c>
      <c r="AJ65" s="6">
        <v>2048</v>
      </c>
      <c r="AK65" s="6">
        <f t="shared" si="22"/>
        <v>72.57672593343986</v>
      </c>
      <c r="AL65" s="6">
        <f t="shared" si="22"/>
        <v>66.230006049952891</v>
      </c>
      <c r="AM65" s="6">
        <f t="shared" si="22"/>
        <v>59.883286166465908</v>
      </c>
    </row>
    <row r="66" spans="4:44" x14ac:dyDescent="0.25">
      <c r="F66" s="6">
        <v>2049</v>
      </c>
      <c r="G66" s="6">
        <f t="shared" si="16"/>
        <v>24.090737812929447</v>
      </c>
      <c r="H66" s="6">
        <f t="shared" si="16"/>
        <v>21.898542835877649</v>
      </c>
      <c r="I66" s="6">
        <f t="shared" si="16"/>
        <v>19.70634785882584</v>
      </c>
      <c r="K66" s="6">
        <v>2049</v>
      </c>
      <c r="L66" s="6">
        <f t="shared" si="17"/>
        <v>230.71736205641287</v>
      </c>
      <c r="M66" s="6">
        <f t="shared" si="17"/>
        <v>209.7226774541314</v>
      </c>
      <c r="N66" s="6">
        <f t="shared" si="17"/>
        <v>188.72799285184988</v>
      </c>
      <c r="P66" s="6">
        <v>2049</v>
      </c>
      <c r="Q66" s="6">
        <f t="shared" si="18"/>
        <v>0.92677488480246506</v>
      </c>
      <c r="R66" s="6">
        <f t="shared" si="18"/>
        <v>0.84244076174246763</v>
      </c>
      <c r="S66" s="6">
        <f t="shared" si="18"/>
        <v>0.75810663868246997</v>
      </c>
      <c r="U66" s="6">
        <v>2049</v>
      </c>
      <c r="V66" s="6">
        <f t="shared" si="19"/>
        <v>1002.5540576788813</v>
      </c>
      <c r="W66" s="6">
        <f t="shared" si="19"/>
        <v>911.32422542828954</v>
      </c>
      <c r="X66" s="6">
        <f t="shared" si="19"/>
        <v>820.09439317769738</v>
      </c>
      <c r="Z66" s="6">
        <v>2049</v>
      </c>
      <c r="AA66" s="6">
        <f t="shared" si="20"/>
        <v>12.972143791267188</v>
      </c>
      <c r="AB66" s="6">
        <f t="shared" si="20"/>
        <v>11.791712179681291</v>
      </c>
      <c r="AC66" s="6">
        <f t="shared" si="20"/>
        <v>10.611280568095388</v>
      </c>
      <c r="AE66" s="6">
        <v>2049</v>
      </c>
      <c r="AF66" s="6">
        <f t="shared" si="21"/>
        <v>0</v>
      </c>
      <c r="AG66" s="6">
        <f t="shared" si="21"/>
        <v>0</v>
      </c>
      <c r="AH66" s="6">
        <f t="shared" si="21"/>
        <v>0</v>
      </c>
      <c r="AJ66" s="6">
        <v>2049</v>
      </c>
      <c r="AK66" s="6">
        <f t="shared" si="22"/>
        <v>72.273114970777442</v>
      </c>
      <c r="AL66" s="6">
        <f t="shared" si="22"/>
        <v>65.696448002537352</v>
      </c>
      <c r="AM66" s="6">
        <f t="shared" si="22"/>
        <v>59.119781034297247</v>
      </c>
    </row>
    <row r="67" spans="4:44" x14ac:dyDescent="0.25">
      <c r="F67" s="6">
        <v>2050</v>
      </c>
      <c r="G67" s="6">
        <f t="shared" si="16"/>
        <v>23.98953542111904</v>
      </c>
      <c r="H67" s="6">
        <f t="shared" si="16"/>
        <v>21.717137487097396</v>
      </c>
      <c r="I67" s="6">
        <f t="shared" si="16"/>
        <v>19.444739553075742</v>
      </c>
      <c r="K67" s="6">
        <v>2050</v>
      </c>
      <c r="L67" s="6">
        <f t="shared" si="17"/>
        <v>229.74814521242874</v>
      </c>
      <c r="M67" s="6">
        <f t="shared" si="17"/>
        <v>207.98535567268556</v>
      </c>
      <c r="N67" s="6">
        <f t="shared" si="17"/>
        <v>186.22256613294229</v>
      </c>
      <c r="P67" s="6">
        <v>2050</v>
      </c>
      <c r="Q67" s="6">
        <f t="shared" si="18"/>
        <v>0.92288161114102141</v>
      </c>
      <c r="R67" s="6">
        <f t="shared" si="18"/>
        <v>0.83546206633994924</v>
      </c>
      <c r="S67" s="6">
        <f t="shared" si="18"/>
        <v>0.74804252153887663</v>
      </c>
      <c r="U67" s="6">
        <v>2050</v>
      </c>
      <c r="V67" s="6">
        <f t="shared" si="19"/>
        <v>998.34244451268455</v>
      </c>
      <c r="W67" s="6">
        <f t="shared" si="19"/>
        <v>903.77490627017369</v>
      </c>
      <c r="X67" s="6">
        <f t="shared" si="19"/>
        <v>809.20736802766248</v>
      </c>
      <c r="Z67" s="6">
        <v>2050</v>
      </c>
      <c r="AA67" s="6">
        <f t="shared" si="20"/>
        <v>12.917649321700541</v>
      </c>
      <c r="AB67" s="6">
        <f t="shared" si="20"/>
        <v>11.694030809888645</v>
      </c>
      <c r="AC67" s="6">
        <f t="shared" si="20"/>
        <v>10.470412298076747</v>
      </c>
      <c r="AE67" s="6">
        <v>2050</v>
      </c>
      <c r="AF67" s="6">
        <f t="shared" si="21"/>
        <v>0</v>
      </c>
      <c r="AG67" s="6">
        <f t="shared" si="21"/>
        <v>0</v>
      </c>
      <c r="AH67" s="6">
        <f t="shared" si="21"/>
        <v>0</v>
      </c>
      <c r="AJ67" s="6">
        <v>2050</v>
      </c>
      <c r="AK67" s="6">
        <f t="shared" si="22"/>
        <v>71.969504008115038</v>
      </c>
      <c r="AL67" s="6">
        <f t="shared" si="22"/>
        <v>65.152225167582401</v>
      </c>
      <c r="AM67" s="6">
        <f t="shared" si="22"/>
        <v>58.334946327049735</v>
      </c>
    </row>
    <row r="68" spans="4:44" ht="44.25" customHeight="1" x14ac:dyDescent="0.25">
      <c r="D68" s="8" t="s">
        <v>61</v>
      </c>
      <c r="E68" s="8"/>
      <c r="G68" s="6">
        <f>G98*1000/0.181</f>
        <v>2.7324645788809612</v>
      </c>
      <c r="H68" s="6">
        <f t="shared" ref="H68:I68" si="23">H98*1000/0.181</f>
        <v>5.004862512902605</v>
      </c>
      <c r="I68" s="6">
        <f t="shared" si="23"/>
        <v>7.2772604469242594</v>
      </c>
      <c r="L68" s="6">
        <f>L98*1000/0.181</f>
        <v>26.168854787571263</v>
      </c>
      <c r="M68" s="6">
        <f t="shared" ref="M68:N68" si="24">M98*1000/0.181</f>
        <v>47.931644327314444</v>
      </c>
      <c r="N68" s="6">
        <f t="shared" si="24"/>
        <v>69.694433867057711</v>
      </c>
      <c r="Q68" s="6">
        <f>Q98*1000/0.181</f>
        <v>0.10511838885897862</v>
      </c>
      <c r="R68" s="6">
        <f t="shared" ref="R68:S68" si="25">R98*1000/0.181</f>
        <v>0.19253793366005079</v>
      </c>
      <c r="S68" s="6">
        <f t="shared" si="25"/>
        <v>0.2799574784611234</v>
      </c>
      <c r="V68" s="6">
        <f>V98*1000/0.181</f>
        <v>113.71355548731549</v>
      </c>
      <c r="W68" s="6">
        <f t="shared" ref="W68:X68" si="26">W98*1000/0.181</f>
        <v>208.28109372982635</v>
      </c>
      <c r="X68" s="6">
        <f t="shared" si="26"/>
        <v>302.84863197233756</v>
      </c>
      <c r="AA68" s="6">
        <f>AA98*1000/0.181</f>
        <v>1.4713506782994585</v>
      </c>
      <c r="AB68" s="6">
        <f t="shared" ref="AB68:AC68" si="27">AB98*1000/0.181</f>
        <v>2.6949691901113546</v>
      </c>
      <c r="AC68" s="6">
        <f t="shared" si="27"/>
        <v>3.9185877019232529</v>
      </c>
      <c r="AF68" s="6">
        <f>AF98*1000/0.181</f>
        <v>0</v>
      </c>
      <c r="AG68" s="6">
        <f t="shared" ref="AG68:AH68" si="28">AG98*1000/0.181</f>
        <v>0</v>
      </c>
      <c r="AH68" s="6">
        <f t="shared" si="28"/>
        <v>0</v>
      </c>
      <c r="AK68" s="6">
        <f>AK98*1000/0.181</f>
        <v>8.1974959918849635</v>
      </c>
      <c r="AL68" s="6">
        <f t="shared" ref="AL68:AM68" si="29">AL98*1000/0.181</f>
        <v>15.014774832417599</v>
      </c>
      <c r="AM68" s="6">
        <f t="shared" si="29"/>
        <v>21.832053672950266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1.831763291768367E-5</v>
      </c>
      <c r="H72" s="6">
        <f>($G$2-H41)*0.181/1000</f>
        <v>3.6112242205898901E-5</v>
      </c>
      <c r="I72" s="6">
        <f>($G$2-I41)*0.181/1000</f>
        <v>5.3906851494114132E-5</v>
      </c>
      <c r="K72" s="6">
        <v>2024</v>
      </c>
      <c r="L72" s="6">
        <f>($H$2-L41)*0.181/1000</f>
        <v>1.7542824876112719E-4</v>
      </c>
      <c r="M72" s="6">
        <f>($H$2-M41)*0.181/1000</f>
        <v>3.4584749227628911E-4</v>
      </c>
      <c r="N72" s="6">
        <f>($H$2-N41)*0.181/1000</f>
        <v>5.1626673579145091E-4</v>
      </c>
      <c r="P72" s="6">
        <v>2024</v>
      </c>
      <c r="Q72" s="6">
        <f>($I$2-Q41)*0.181/1000</f>
        <v>7.0468253272130113E-7</v>
      </c>
      <c r="R72" s="6">
        <f>($I$2-R41)*0.181/1000</f>
        <v>1.3892442552078326E-6</v>
      </c>
      <c r="S72" s="6">
        <f>($I$2-S41)*0.181/1000</f>
        <v>2.0738059776944043E-6</v>
      </c>
      <c r="U72" s="6">
        <v>2024</v>
      </c>
      <c r="V72" s="6">
        <f>($J$2-V41)*0.181/1000</f>
        <v>7.6230198308164111E-4</v>
      </c>
      <c r="W72" s="6">
        <f>($J$2-W41)*0.181/1000</f>
        <v>1.5028379469546806E-3</v>
      </c>
      <c r="X72" s="6">
        <f>($J$2-X41)*0.181/1000</f>
        <v>2.2433739108277204E-3</v>
      </c>
      <c r="Z72" s="6">
        <v>2024</v>
      </c>
      <c r="AA72" s="6">
        <f>($K$2-AA41)*0.181/1000</f>
        <v>9.8634989915630964E-6</v>
      </c>
      <c r="AB72" s="6">
        <f>($K$2-AB41)*0.181/1000</f>
        <v>1.9445365358157242E-5</v>
      </c>
      <c r="AC72" s="6">
        <f>($K$2-AC41)*0.181/1000</f>
        <v>2.9027231724751389E-5</v>
      </c>
      <c r="AE72" s="6">
        <v>2024</v>
      </c>
      <c r="AF72" s="6">
        <f>($L$2-AF41)*0.181/1000</f>
        <v>0</v>
      </c>
      <c r="AG72" s="6">
        <f>($L$2-AG41)*0.181/1000</f>
        <v>0</v>
      </c>
      <c r="AH72" s="6">
        <f>($L$2-AH41)*0.181/1000</f>
        <v>0</v>
      </c>
      <c r="AJ72" s="6">
        <v>2024</v>
      </c>
      <c r="AK72" s="6">
        <f>($M$2-AK41)*0.181/1000</f>
        <v>5.4953584241895111E-5</v>
      </c>
      <c r="AL72" s="6">
        <f>($M$2-AL41)*0.181/1000</f>
        <v>1.0833807802261335E-4</v>
      </c>
      <c r="AM72" s="6">
        <f>($M$2-AM41)*0.181/1000</f>
        <v>1.6172257180333157E-4</v>
      </c>
      <c r="AO72" s="6">
        <v>2024</v>
      </c>
      <c r="AP72" s="6">
        <f>G72+L72+Q72+V72+AA72+AF72+AK72</f>
        <v>1.0215696305266315E-3</v>
      </c>
      <c r="AQ72" s="6">
        <f t="shared" ref="AQ72:AR87" si="30">H72+M72+R72+W72+AB72+AG72+AL72</f>
        <v>2.0139703690728473E-3</v>
      </c>
      <c r="AR72" s="6">
        <f t="shared" si="30"/>
        <v>3.0063711076190628E-3</v>
      </c>
    </row>
    <row r="73" spans="4:44" x14ac:dyDescent="0.25">
      <c r="F73" s="6">
        <v>2025</v>
      </c>
      <c r="G73" s="6">
        <f t="shared" ref="G73:I88" si="31">($G$2-G42)*0.181/1000</f>
        <v>3.6635265835366697E-5</v>
      </c>
      <c r="H73" s="6">
        <f t="shared" si="31"/>
        <v>7.5642213761384778E-5</v>
      </c>
      <c r="I73" s="6">
        <f t="shared" si="31"/>
        <v>1.146491616874022E-4</v>
      </c>
      <c r="K73" s="6">
        <v>2025</v>
      </c>
      <c r="L73" s="6">
        <f t="shared" ref="L73:N88" si="32">($H$2-L42)*0.181/1000</f>
        <v>3.5085649752224923E-4</v>
      </c>
      <c r="M73" s="6">
        <f t="shared" si="32"/>
        <v>7.2442663046075328E-4</v>
      </c>
      <c r="N73" s="6">
        <f t="shared" si="32"/>
        <v>1.097996763399252E-3</v>
      </c>
      <c r="P73" s="6">
        <v>2025</v>
      </c>
      <c r="Q73" s="6">
        <f t="shared" ref="Q73:S88" si="33">($I$2-Q42)*0.181/1000</f>
        <v>1.4093650654426023E-6</v>
      </c>
      <c r="R73" s="6">
        <f t="shared" si="33"/>
        <v>2.9099691545057873E-6</v>
      </c>
      <c r="S73" s="6">
        <f t="shared" si="33"/>
        <v>4.4105732435689328E-6</v>
      </c>
      <c r="U73" s="6">
        <v>2025</v>
      </c>
      <c r="V73" s="6">
        <f t="shared" ref="V73:X88" si="34">($J$2-V42)*0.181/1000</f>
        <v>1.5246039661632822E-3</v>
      </c>
      <c r="W73" s="6">
        <f t="shared" si="34"/>
        <v>3.1479072549446159E-3</v>
      </c>
      <c r="X73" s="6">
        <f t="shared" si="34"/>
        <v>4.771210543725991E-3</v>
      </c>
      <c r="Z73" s="6">
        <v>2025</v>
      </c>
      <c r="AA73" s="6">
        <f t="shared" ref="AA73:AC88" si="35">($K$2-AA42)*0.181/1000</f>
        <v>1.9726997983125871E-5</v>
      </c>
      <c r="AB73" s="6">
        <f t="shared" si="35"/>
        <v>4.0731076035198137E-5</v>
      </c>
      <c r="AC73" s="6">
        <f t="shared" si="35"/>
        <v>6.1735154087270075E-5</v>
      </c>
      <c r="AE73" s="6">
        <v>2025</v>
      </c>
      <c r="AF73" s="6">
        <f t="shared" ref="AF73:AH88" si="36">($L$2-AF42)*0.181/1000</f>
        <v>0</v>
      </c>
      <c r="AG73" s="6">
        <f t="shared" si="36"/>
        <v>0</v>
      </c>
      <c r="AH73" s="6">
        <f t="shared" si="36"/>
        <v>0</v>
      </c>
      <c r="AJ73" s="6">
        <v>2025</v>
      </c>
      <c r="AK73" s="6">
        <f t="shared" ref="AK73:AM88" si="37">($M$2-AK42)*0.181/1000</f>
        <v>1.0990716848379022E-4</v>
      </c>
      <c r="AL73" s="6">
        <f t="shared" si="37"/>
        <v>2.269294719934467E-4</v>
      </c>
      <c r="AM73" s="6">
        <f t="shared" si="37"/>
        <v>3.439517755031032E-4</v>
      </c>
      <c r="AO73" s="6">
        <v>2025</v>
      </c>
      <c r="AP73" s="6">
        <f t="shared" ref="AP73:AR98" si="38">G73+L73+Q73+V73+AA73+AF73+AK73</f>
        <v>2.0431392610532569E-3</v>
      </c>
      <c r="AQ73" s="6">
        <f t="shared" si="30"/>
        <v>4.2185466163499052E-3</v>
      </c>
      <c r="AR73" s="6">
        <f t="shared" si="30"/>
        <v>6.3939539716465878E-3</v>
      </c>
    </row>
    <row r="74" spans="4:44" x14ac:dyDescent="0.25">
      <c r="F74" s="6">
        <v>2026</v>
      </c>
      <c r="G74" s="6">
        <f t="shared" si="31"/>
        <v>5.4952898753050367E-5</v>
      </c>
      <c r="H74" s="6">
        <f t="shared" si="31"/>
        <v>1.1902328718157431E-4</v>
      </c>
      <c r="I74" s="6">
        <f t="shared" si="31"/>
        <v>1.8309367561009763E-4</v>
      </c>
      <c r="K74" s="6">
        <v>2026</v>
      </c>
      <c r="L74" s="6">
        <f t="shared" si="32"/>
        <v>5.2628474628337648E-4</v>
      </c>
      <c r="M74" s="6">
        <f t="shared" si="32"/>
        <v>1.1398878297151015E-3</v>
      </c>
      <c r="N74" s="6">
        <f t="shared" si="32"/>
        <v>1.7534909131468215E-3</v>
      </c>
      <c r="P74" s="6">
        <v>2026</v>
      </c>
      <c r="Q74" s="6">
        <f t="shared" si="33"/>
        <v>2.1140475981639035E-6</v>
      </c>
      <c r="R74" s="6">
        <f t="shared" si="33"/>
        <v>4.578846614125371E-6</v>
      </c>
      <c r="S74" s="6">
        <f t="shared" si="33"/>
        <v>7.043645630086839E-6</v>
      </c>
      <c r="U74" s="6">
        <v>2026</v>
      </c>
      <c r="V74" s="6">
        <f t="shared" si="34"/>
        <v>2.286905949244882E-3</v>
      </c>
      <c r="W74" s="6">
        <f t="shared" si="34"/>
        <v>4.9532430450562369E-3</v>
      </c>
      <c r="X74" s="6">
        <f t="shared" si="34"/>
        <v>7.6195801408675502E-3</v>
      </c>
      <c r="Z74" s="6">
        <v>2026</v>
      </c>
      <c r="AA74" s="6">
        <f t="shared" si="35"/>
        <v>2.9590496974688967E-5</v>
      </c>
      <c r="AB74" s="6">
        <f t="shared" si="35"/>
        <v>6.4090490204912528E-5</v>
      </c>
      <c r="AC74" s="6">
        <f t="shared" si="35"/>
        <v>9.8590483435135771E-5</v>
      </c>
      <c r="AE74" s="6">
        <v>2026</v>
      </c>
      <c r="AF74" s="6">
        <f t="shared" si="36"/>
        <v>0</v>
      </c>
      <c r="AG74" s="6">
        <f t="shared" si="36"/>
        <v>0</v>
      </c>
      <c r="AH74" s="6">
        <f t="shared" si="36"/>
        <v>0</v>
      </c>
      <c r="AJ74" s="6">
        <v>2026</v>
      </c>
      <c r="AK74" s="6">
        <f t="shared" si="37"/>
        <v>1.6486075272568535E-4</v>
      </c>
      <c r="AL74" s="6">
        <f t="shared" si="37"/>
        <v>3.570743156756689E-4</v>
      </c>
      <c r="AM74" s="6">
        <f t="shared" si="37"/>
        <v>5.4928787862565246E-4</v>
      </c>
      <c r="AO74" s="6">
        <v>2026</v>
      </c>
      <c r="AP74" s="6">
        <f t="shared" si="38"/>
        <v>3.064708891579847E-3</v>
      </c>
      <c r="AQ74" s="6">
        <f t="shared" si="30"/>
        <v>6.637897814447619E-3</v>
      </c>
      <c r="AR74" s="6">
        <f t="shared" si="30"/>
        <v>1.0211086737315345E-2</v>
      </c>
    </row>
    <row r="75" spans="4:44" x14ac:dyDescent="0.25">
      <c r="F75" s="6">
        <v>2027</v>
      </c>
      <c r="G75" s="6">
        <f t="shared" si="31"/>
        <v>7.3270531670734031E-5</v>
      </c>
      <c r="H75" s="6">
        <f t="shared" si="31"/>
        <v>1.6674378717868632E-4</v>
      </c>
      <c r="I75" s="6">
        <f t="shared" si="31"/>
        <v>2.6021704268663985E-4</v>
      </c>
      <c r="K75" s="6">
        <v>2027</v>
      </c>
      <c r="L75" s="6">
        <f t="shared" si="32"/>
        <v>7.0171299504450367E-4</v>
      </c>
      <c r="M75" s="6">
        <f t="shared" si="32"/>
        <v>1.5969077832276E-3</v>
      </c>
      <c r="N75" s="6">
        <f t="shared" si="32"/>
        <v>2.4921025714107013E-3</v>
      </c>
      <c r="P75" s="6">
        <v>2027</v>
      </c>
      <c r="Q75" s="6">
        <f t="shared" si="33"/>
        <v>2.8187301308852045E-6</v>
      </c>
      <c r="R75" s="6">
        <f t="shared" si="33"/>
        <v>6.414662570903747E-6</v>
      </c>
      <c r="S75" s="6">
        <f t="shared" si="33"/>
        <v>1.001059501092229E-5</v>
      </c>
      <c r="U75" s="6">
        <v>2027</v>
      </c>
      <c r="V75" s="6">
        <f t="shared" si="34"/>
        <v>3.0492079323265232E-3</v>
      </c>
      <c r="W75" s="6">
        <f t="shared" si="34"/>
        <v>6.9391673151254227E-3</v>
      </c>
      <c r="X75" s="6">
        <f t="shared" si="34"/>
        <v>1.0829126697924322E-2</v>
      </c>
      <c r="Z75" s="6">
        <v>2027</v>
      </c>
      <c r="AA75" s="6">
        <f t="shared" si="35"/>
        <v>3.945399596625206E-5</v>
      </c>
      <c r="AB75" s="6">
        <f t="shared" si="35"/>
        <v>8.9786556160247166E-5</v>
      </c>
      <c r="AC75" s="6">
        <f t="shared" si="35"/>
        <v>1.4011911635424193E-4</v>
      </c>
      <c r="AE75" s="6">
        <v>2027</v>
      </c>
      <c r="AF75" s="6">
        <f t="shared" si="36"/>
        <v>0</v>
      </c>
      <c r="AG75" s="6">
        <f t="shared" si="36"/>
        <v>0</v>
      </c>
      <c r="AH75" s="6">
        <f t="shared" si="36"/>
        <v>0</v>
      </c>
      <c r="AJ75" s="6">
        <v>2027</v>
      </c>
      <c r="AK75" s="6">
        <f t="shared" si="37"/>
        <v>2.1981433696758045E-4</v>
      </c>
      <c r="AL75" s="6">
        <f t="shared" si="37"/>
        <v>5.0023760148019611E-4</v>
      </c>
      <c r="AM75" s="6">
        <f t="shared" si="37"/>
        <v>7.8066086599280912E-4</v>
      </c>
      <c r="AO75" s="6">
        <v>2027</v>
      </c>
      <c r="AP75" s="6">
        <f t="shared" si="38"/>
        <v>4.0862785221064792E-3</v>
      </c>
      <c r="AQ75" s="6">
        <f t="shared" si="30"/>
        <v>9.299257705743056E-3</v>
      </c>
      <c r="AR75" s="6">
        <f t="shared" si="30"/>
        <v>1.4512236889379637E-2</v>
      </c>
    </row>
    <row r="76" spans="4:44" x14ac:dyDescent="0.25">
      <c r="F76" s="6">
        <v>2028</v>
      </c>
      <c r="G76" s="6">
        <f t="shared" si="31"/>
        <v>9.1588164588417065E-5</v>
      </c>
      <c r="H76" s="6">
        <f t="shared" si="31"/>
        <v>2.1935395867192121E-4</v>
      </c>
      <c r="I76" s="6">
        <f t="shared" si="31"/>
        <v>3.4711975275542533E-4</v>
      </c>
      <c r="K76" s="6">
        <v>2028</v>
      </c>
      <c r="L76" s="6">
        <f t="shared" si="32"/>
        <v>8.7714124380562576E-4</v>
      </c>
      <c r="M76" s="6">
        <f t="shared" si="32"/>
        <v>2.1007561949495579E-3</v>
      </c>
      <c r="N76" s="6">
        <f t="shared" si="32"/>
        <v>3.3243711460934845E-3</v>
      </c>
      <c r="P76" s="6">
        <v>2028</v>
      </c>
      <c r="Q76" s="6">
        <f t="shared" si="33"/>
        <v>3.5234126636065051E-6</v>
      </c>
      <c r="R76" s="6">
        <f t="shared" si="33"/>
        <v>8.4385850428386809E-6</v>
      </c>
      <c r="S76" s="6">
        <f t="shared" si="33"/>
        <v>1.3353757422070837E-5</v>
      </c>
      <c r="U76" s="6">
        <v>2028</v>
      </c>
      <c r="V76" s="6">
        <f t="shared" si="34"/>
        <v>3.811509915408164E-3</v>
      </c>
      <c r="W76" s="6">
        <f t="shared" si="34"/>
        <v>9.1285789186760589E-3</v>
      </c>
      <c r="X76" s="6">
        <f t="shared" si="34"/>
        <v>1.4445647921943996E-2</v>
      </c>
      <c r="Z76" s="6">
        <v>2028</v>
      </c>
      <c r="AA76" s="6">
        <f t="shared" si="35"/>
        <v>4.931749495781516E-5</v>
      </c>
      <c r="AB76" s="6">
        <f t="shared" si="35"/>
        <v>1.1811556437879915E-4</v>
      </c>
      <c r="AC76" s="6">
        <f t="shared" si="35"/>
        <v>1.8691363379978349E-4</v>
      </c>
      <c r="AE76" s="6">
        <v>2028</v>
      </c>
      <c r="AF76" s="6">
        <f t="shared" si="36"/>
        <v>0</v>
      </c>
      <c r="AG76" s="6">
        <f t="shared" si="36"/>
        <v>0</v>
      </c>
      <c r="AH76" s="6">
        <f t="shared" si="36"/>
        <v>0</v>
      </c>
      <c r="AJ76" s="6">
        <v>2028</v>
      </c>
      <c r="AK76" s="6">
        <f t="shared" si="37"/>
        <v>2.7476792120947815E-4</v>
      </c>
      <c r="AL76" s="6">
        <f t="shared" si="37"/>
        <v>6.5807008475607875E-4</v>
      </c>
      <c r="AM76" s="6">
        <f t="shared" si="37"/>
        <v>1.0413722483026792E-3</v>
      </c>
      <c r="AO76" s="6">
        <v>2028</v>
      </c>
      <c r="AP76" s="6">
        <f t="shared" si="38"/>
        <v>5.1078481526331066E-3</v>
      </c>
      <c r="AQ76" s="6">
        <f t="shared" si="30"/>
        <v>1.2233313306475256E-2</v>
      </c>
      <c r="AR76" s="6">
        <f t="shared" si="30"/>
        <v>1.9358778460317441E-2</v>
      </c>
    </row>
    <row r="77" spans="4:44" x14ac:dyDescent="0.25">
      <c r="F77" s="6">
        <v>2029</v>
      </c>
      <c r="G77" s="6">
        <f t="shared" si="31"/>
        <v>1.0990579750610073E-4</v>
      </c>
      <c r="H77" s="6">
        <f t="shared" si="31"/>
        <v>2.7747381835002715E-4</v>
      </c>
      <c r="I77" s="6">
        <f t="shared" si="31"/>
        <v>4.4504183919395356E-4</v>
      </c>
      <c r="K77" s="6">
        <v>2029</v>
      </c>
      <c r="L77" s="6">
        <f t="shared" si="32"/>
        <v>1.052569492566753E-3</v>
      </c>
      <c r="M77" s="6">
        <f t="shared" si="32"/>
        <v>2.657370974129325E-3</v>
      </c>
      <c r="N77" s="6">
        <f t="shared" si="32"/>
        <v>4.2621724556918964E-3</v>
      </c>
      <c r="P77" s="6">
        <v>2029</v>
      </c>
      <c r="Q77" s="6">
        <f t="shared" si="33"/>
        <v>4.228095196327807E-6</v>
      </c>
      <c r="R77" s="6">
        <f t="shared" si="33"/>
        <v>1.0674466180069899E-5</v>
      </c>
      <c r="S77" s="6">
        <f t="shared" si="33"/>
        <v>1.7120837163811993E-5</v>
      </c>
      <c r="U77" s="6">
        <v>2029</v>
      </c>
      <c r="V77" s="6">
        <f t="shared" si="34"/>
        <v>4.5738118984898057E-3</v>
      </c>
      <c r="W77" s="6">
        <f t="shared" si="34"/>
        <v>1.1547280313564015E-2</v>
      </c>
      <c r="X77" s="6">
        <f t="shared" si="34"/>
        <v>1.8520748728638226E-2</v>
      </c>
      <c r="Z77" s="6">
        <v>2029</v>
      </c>
      <c r="AA77" s="6">
        <f t="shared" si="35"/>
        <v>5.918099394937826E-5</v>
      </c>
      <c r="AB77" s="6">
        <f t="shared" si="35"/>
        <v>1.4941137535508337E-4</v>
      </c>
      <c r="AC77" s="6">
        <f t="shared" si="35"/>
        <v>2.3964175676078844E-4</v>
      </c>
      <c r="AE77" s="6">
        <v>2029</v>
      </c>
      <c r="AF77" s="6">
        <f t="shared" si="36"/>
        <v>0</v>
      </c>
      <c r="AG77" s="6">
        <f t="shared" si="36"/>
        <v>0</v>
      </c>
      <c r="AH77" s="6">
        <f t="shared" si="36"/>
        <v>0</v>
      </c>
      <c r="AJ77" s="6">
        <v>2029</v>
      </c>
      <c r="AK77" s="6">
        <f t="shared" si="37"/>
        <v>3.2972150545137324E-4</v>
      </c>
      <c r="AL77" s="6">
        <f t="shared" si="37"/>
        <v>8.3243183877204641E-4</v>
      </c>
      <c r="AM77" s="6">
        <f t="shared" si="37"/>
        <v>1.3351421720927195E-3</v>
      </c>
      <c r="AO77" s="6">
        <v>2029</v>
      </c>
      <c r="AP77" s="6">
        <f t="shared" si="38"/>
        <v>6.1294177831597383E-3</v>
      </c>
      <c r="AQ77" s="6">
        <f t="shared" si="30"/>
        <v>1.5474642786350567E-2</v>
      </c>
      <c r="AR77" s="6">
        <f t="shared" si="30"/>
        <v>2.4819867789541396E-2</v>
      </c>
    </row>
    <row r="78" spans="4:44" x14ac:dyDescent="0.25">
      <c r="F78" s="6">
        <v>2030</v>
      </c>
      <c r="G78" s="6">
        <f t="shared" si="31"/>
        <v>1.2822343042378441E-4</v>
      </c>
      <c r="H78" s="6">
        <f t="shared" si="31"/>
        <v>3.4180200182219191E-4</v>
      </c>
      <c r="I78" s="6">
        <f t="shared" si="31"/>
        <v>5.5538057322059996E-4</v>
      </c>
      <c r="K78" s="6">
        <v>2030</v>
      </c>
      <c r="L78" s="6">
        <f t="shared" si="32"/>
        <v>1.2279977413278801E-3</v>
      </c>
      <c r="M78" s="6">
        <f t="shared" si="32"/>
        <v>3.2734429646108006E-3</v>
      </c>
      <c r="N78" s="6">
        <f t="shared" si="32"/>
        <v>5.3188881878937309E-3</v>
      </c>
      <c r="P78" s="6">
        <v>2030</v>
      </c>
      <c r="Q78" s="6">
        <f t="shared" si="33"/>
        <v>4.932777729049108E-6</v>
      </c>
      <c r="R78" s="6">
        <f t="shared" si="33"/>
        <v>1.3149182616316638E-5</v>
      </c>
      <c r="S78" s="6">
        <f t="shared" si="33"/>
        <v>2.1365587503584186E-5</v>
      </c>
      <c r="U78" s="6">
        <v>2030</v>
      </c>
      <c r="V78" s="6">
        <f t="shared" si="34"/>
        <v>5.336113881571446E-3</v>
      </c>
      <c r="W78" s="6">
        <f t="shared" si="34"/>
        <v>1.4224345742772976E-2</v>
      </c>
      <c r="X78" s="6">
        <f t="shared" si="34"/>
        <v>2.3112577603974508E-2</v>
      </c>
      <c r="Z78" s="6">
        <v>2030</v>
      </c>
      <c r="AA78" s="6">
        <f t="shared" si="35"/>
        <v>6.9044492940941346E-5</v>
      </c>
      <c r="AB78" s="6">
        <f t="shared" si="35"/>
        <v>1.8405018352741253E-4</v>
      </c>
      <c r="AC78" s="6">
        <f t="shared" si="35"/>
        <v>2.9905587411388409E-4</v>
      </c>
      <c r="AE78" s="6">
        <v>2030</v>
      </c>
      <c r="AF78" s="6">
        <f t="shared" si="36"/>
        <v>0</v>
      </c>
      <c r="AG78" s="6">
        <f t="shared" si="36"/>
        <v>0</v>
      </c>
      <c r="AH78" s="6">
        <f t="shared" si="36"/>
        <v>0</v>
      </c>
      <c r="AJ78" s="6">
        <v>2030</v>
      </c>
      <c r="AK78" s="6">
        <f t="shared" si="37"/>
        <v>3.8467508969326834E-4</v>
      </c>
      <c r="AL78" s="6">
        <f t="shared" si="37"/>
        <v>1.0254187965002487E-3</v>
      </c>
      <c r="AM78" s="6">
        <f t="shared" si="37"/>
        <v>1.6661625033072293E-3</v>
      </c>
      <c r="AO78" s="6">
        <v>2030</v>
      </c>
      <c r="AP78" s="6">
        <f t="shared" si="38"/>
        <v>7.1509874136863692E-3</v>
      </c>
      <c r="AQ78" s="6">
        <f t="shared" si="30"/>
        <v>1.9062208871849947E-2</v>
      </c>
      <c r="AR78" s="6">
        <f t="shared" si="30"/>
        <v>3.0973430330013537E-2</v>
      </c>
    </row>
    <row r="79" spans="4:44" x14ac:dyDescent="0.25">
      <c r="F79" s="6">
        <v>2031</v>
      </c>
      <c r="G79" s="6">
        <f t="shared" si="31"/>
        <v>1.4654106334146806E-4</v>
      </c>
      <c r="H79" s="6">
        <f t="shared" si="31"/>
        <v>3.6585915572928082E-4</v>
      </c>
      <c r="I79" s="6">
        <f t="shared" si="31"/>
        <v>5.8517724811709478E-4</v>
      </c>
      <c r="K79" s="6">
        <v>2031</v>
      </c>
      <c r="L79" s="6">
        <f t="shared" si="32"/>
        <v>1.4034259900890073E-3</v>
      </c>
      <c r="M79" s="6">
        <f t="shared" si="32"/>
        <v>3.5038386930907285E-3</v>
      </c>
      <c r="N79" s="6">
        <f t="shared" si="32"/>
        <v>5.6042513960924542E-3</v>
      </c>
      <c r="P79" s="6">
        <v>2031</v>
      </c>
      <c r="Q79" s="6">
        <f t="shared" si="33"/>
        <v>5.637460261770409E-6</v>
      </c>
      <c r="R79" s="6">
        <f t="shared" si="33"/>
        <v>1.4074665522404804E-5</v>
      </c>
      <c r="S79" s="6">
        <f t="shared" si="33"/>
        <v>2.25118707830392E-5</v>
      </c>
      <c r="U79" s="6">
        <v>2031</v>
      </c>
      <c r="V79" s="6">
        <f t="shared" si="34"/>
        <v>6.0984158646530872E-3</v>
      </c>
      <c r="W79" s="6">
        <f t="shared" si="34"/>
        <v>1.5225502181112268E-2</v>
      </c>
      <c r="X79" s="6">
        <f t="shared" si="34"/>
        <v>2.4352588497571447E-2</v>
      </c>
      <c r="Z79" s="6">
        <v>2031</v>
      </c>
      <c r="AA79" s="6">
        <f t="shared" si="35"/>
        <v>7.8907991932504121E-5</v>
      </c>
      <c r="AB79" s="6">
        <f t="shared" si="35"/>
        <v>1.9700424338704525E-4</v>
      </c>
      <c r="AC79" s="6">
        <f t="shared" si="35"/>
        <v>3.1510049484158672E-4</v>
      </c>
      <c r="AE79" s="6">
        <v>2031</v>
      </c>
      <c r="AF79" s="6">
        <f t="shared" si="36"/>
        <v>0</v>
      </c>
      <c r="AG79" s="6">
        <f t="shared" si="36"/>
        <v>0</v>
      </c>
      <c r="AH79" s="6">
        <f t="shared" si="36"/>
        <v>0</v>
      </c>
      <c r="AJ79" s="6">
        <v>2031</v>
      </c>
      <c r="AK79" s="6">
        <f t="shared" si="37"/>
        <v>4.3962867393516349E-4</v>
      </c>
      <c r="AL79" s="6">
        <f t="shared" si="37"/>
        <v>1.0975911584967181E-3</v>
      </c>
      <c r="AM79" s="6">
        <f t="shared" si="37"/>
        <v>1.7555536430582705E-3</v>
      </c>
      <c r="AO79" s="6">
        <v>2031</v>
      </c>
      <c r="AP79" s="6">
        <f t="shared" si="38"/>
        <v>8.1725570442130017E-3</v>
      </c>
      <c r="AQ79" s="6">
        <f t="shared" si="30"/>
        <v>2.0403870097338444E-2</v>
      </c>
      <c r="AR79" s="6">
        <f t="shared" si="30"/>
        <v>3.263518315046389E-2</v>
      </c>
    </row>
    <row r="80" spans="4:44" x14ac:dyDescent="0.25">
      <c r="F80" s="6">
        <v>2032</v>
      </c>
      <c r="G80" s="6">
        <f t="shared" si="31"/>
        <v>1.6485869625915112E-4</v>
      </c>
      <c r="H80" s="6">
        <f t="shared" si="31"/>
        <v>3.9036905495756953E-4</v>
      </c>
      <c r="I80" s="6">
        <f t="shared" si="31"/>
        <v>6.1587941365598799E-4</v>
      </c>
      <c r="K80" s="6">
        <v>2032</v>
      </c>
      <c r="L80" s="6">
        <f t="shared" si="32"/>
        <v>1.5788542388501295E-3</v>
      </c>
      <c r="M80" s="6">
        <f t="shared" si="32"/>
        <v>3.7385703703905495E-3</v>
      </c>
      <c r="N80" s="6">
        <f t="shared" si="32"/>
        <v>5.8982865019309751E-3</v>
      </c>
      <c r="P80" s="6">
        <v>2032</v>
      </c>
      <c r="Q80" s="6">
        <f t="shared" si="33"/>
        <v>6.3421427944917101E-6</v>
      </c>
      <c r="R80" s="6">
        <f t="shared" si="33"/>
        <v>1.50175656199529E-5</v>
      </c>
      <c r="S80" s="6">
        <f t="shared" si="33"/>
        <v>2.369298844541409E-5</v>
      </c>
      <c r="U80" s="6">
        <v>2032</v>
      </c>
      <c r="V80" s="6">
        <f t="shared" si="34"/>
        <v>6.8607178477346868E-3</v>
      </c>
      <c r="W80" s="6">
        <f t="shared" si="34"/>
        <v>1.6245499954340797E-2</v>
      </c>
      <c r="X80" s="6">
        <f t="shared" si="34"/>
        <v>2.5630282060946911E-2</v>
      </c>
      <c r="Z80" s="6">
        <v>2032</v>
      </c>
      <c r="AA80" s="6">
        <f t="shared" si="35"/>
        <v>8.8771490924067221E-5</v>
      </c>
      <c r="AB80" s="6">
        <f t="shared" si="35"/>
        <v>2.1020209309873769E-4</v>
      </c>
      <c r="AC80" s="6">
        <f t="shared" si="35"/>
        <v>3.3163269527340786E-4</v>
      </c>
      <c r="AE80" s="6">
        <v>2032</v>
      </c>
      <c r="AF80" s="6">
        <f t="shared" si="36"/>
        <v>0</v>
      </c>
      <c r="AG80" s="6">
        <f t="shared" si="36"/>
        <v>0</v>
      </c>
      <c r="AH80" s="6">
        <f t="shared" si="36"/>
        <v>0</v>
      </c>
      <c r="AJ80" s="6">
        <v>2032</v>
      </c>
      <c r="AK80" s="6">
        <f t="shared" si="37"/>
        <v>4.9458225817705854E-4</v>
      </c>
      <c r="AL80" s="6">
        <f t="shared" si="37"/>
        <v>1.1711217733995753E-3</v>
      </c>
      <c r="AM80" s="6">
        <f t="shared" si="37"/>
        <v>1.8476612886220922E-3</v>
      </c>
      <c r="AO80" s="6">
        <v>2032</v>
      </c>
      <c r="AP80" s="6">
        <f t="shared" si="38"/>
        <v>9.194126674739584E-3</v>
      </c>
      <c r="AQ80" s="6">
        <f t="shared" si="30"/>
        <v>2.177078081180718E-2</v>
      </c>
      <c r="AR80" s="6">
        <f t="shared" si="30"/>
        <v>3.4347434948874787E-2</v>
      </c>
    </row>
    <row r="81" spans="6:44" x14ac:dyDescent="0.25">
      <c r="F81" s="6">
        <v>2033</v>
      </c>
      <c r="G81" s="6">
        <f t="shared" si="31"/>
        <v>1.8317632917683478E-4</v>
      </c>
      <c r="H81" s="6">
        <f t="shared" si="31"/>
        <v>4.1534545797685762E-4</v>
      </c>
      <c r="I81" s="6">
        <f t="shared" si="31"/>
        <v>6.4751458677688042E-4</v>
      </c>
      <c r="K81" s="6">
        <v>2033</v>
      </c>
      <c r="L81" s="6">
        <f t="shared" si="32"/>
        <v>1.7542824876112565E-3</v>
      </c>
      <c r="M81" s="6">
        <f t="shared" si="32"/>
        <v>3.9777697615845913E-3</v>
      </c>
      <c r="N81" s="6">
        <f t="shared" si="32"/>
        <v>6.2012570355579272E-3</v>
      </c>
      <c r="P81" s="6">
        <v>2033</v>
      </c>
      <c r="Q81" s="6">
        <f t="shared" si="33"/>
        <v>7.0468253272130103E-6</v>
      </c>
      <c r="R81" s="6">
        <f t="shared" si="33"/>
        <v>1.5978412199693505E-5</v>
      </c>
      <c r="S81" s="6">
        <f t="shared" si="33"/>
        <v>2.4909999072173998E-5</v>
      </c>
      <c r="U81" s="6">
        <v>2033</v>
      </c>
      <c r="V81" s="6">
        <f t="shared" si="34"/>
        <v>7.623019830816328E-3</v>
      </c>
      <c r="W81" s="6">
        <f t="shared" si="34"/>
        <v>1.7284911631461421E-2</v>
      </c>
      <c r="X81" s="6">
        <f t="shared" si="34"/>
        <v>2.6946803432106516E-2</v>
      </c>
      <c r="Z81" s="6">
        <v>2033</v>
      </c>
      <c r="AA81" s="6">
        <f t="shared" si="35"/>
        <v>9.863498991563032E-5</v>
      </c>
      <c r="AB81" s="6">
        <f t="shared" si="35"/>
        <v>2.2365114118812237E-4</v>
      </c>
      <c r="AC81" s="6">
        <f t="shared" si="35"/>
        <v>3.4866729246061414E-4</v>
      </c>
      <c r="AE81" s="6">
        <v>2033</v>
      </c>
      <c r="AF81" s="6">
        <f t="shared" si="36"/>
        <v>0</v>
      </c>
      <c r="AG81" s="6">
        <f t="shared" si="36"/>
        <v>0</v>
      </c>
      <c r="AH81" s="6">
        <f t="shared" si="36"/>
        <v>0</v>
      </c>
      <c r="AJ81" s="6">
        <v>2033</v>
      </c>
      <c r="AK81" s="6">
        <f t="shared" si="37"/>
        <v>5.4953584241895369E-4</v>
      </c>
      <c r="AL81" s="6">
        <f t="shared" si="37"/>
        <v>1.2460519171331001E-3</v>
      </c>
      <c r="AM81" s="6">
        <f t="shared" si="37"/>
        <v>1.9425679918472492E-3</v>
      </c>
      <c r="AO81" s="6">
        <v>2033</v>
      </c>
      <c r="AP81" s="6">
        <f t="shared" si="38"/>
        <v>1.0215696305266217E-2</v>
      </c>
      <c r="AQ81" s="6">
        <f t="shared" si="30"/>
        <v>2.3163708321543786E-2</v>
      </c>
      <c r="AR81" s="6">
        <f t="shared" si="30"/>
        <v>3.6111720337821361E-2</v>
      </c>
    </row>
    <row r="82" spans="6:44" x14ac:dyDescent="0.25">
      <c r="F82" s="6">
        <v>2034</v>
      </c>
      <c r="G82" s="6">
        <f t="shared" si="31"/>
        <v>2.0149396209451844E-4</v>
      </c>
      <c r="H82" s="6">
        <f t="shared" si="31"/>
        <v>4.4080254136284963E-4</v>
      </c>
      <c r="I82" s="6">
        <f t="shared" si="31"/>
        <v>6.8011112063118089E-4</v>
      </c>
      <c r="K82" s="6">
        <v>2034</v>
      </c>
      <c r="L82" s="6">
        <f t="shared" si="32"/>
        <v>1.9297107363723837E-3</v>
      </c>
      <c r="M82" s="6">
        <f t="shared" si="32"/>
        <v>4.2215726359537591E-3</v>
      </c>
      <c r="N82" s="6">
        <f t="shared" si="32"/>
        <v>6.513434535535139E-3</v>
      </c>
      <c r="P82" s="6">
        <v>2034</v>
      </c>
      <c r="Q82" s="6">
        <f t="shared" si="33"/>
        <v>7.7515078599343121E-6</v>
      </c>
      <c r="R82" s="6">
        <f t="shared" si="33"/>
        <v>1.6957750636966136E-5</v>
      </c>
      <c r="S82" s="6">
        <f t="shared" si="33"/>
        <v>2.6163993413997961E-5</v>
      </c>
      <c r="U82" s="6">
        <v>2034</v>
      </c>
      <c r="V82" s="6">
        <f t="shared" si="34"/>
        <v>8.3853218138979693E-3</v>
      </c>
      <c r="W82" s="6">
        <f t="shared" si="34"/>
        <v>1.8344327181266551E-2</v>
      </c>
      <c r="X82" s="6">
        <f t="shared" si="34"/>
        <v>2.8303332548635152E-2</v>
      </c>
      <c r="Z82" s="6">
        <v>2034</v>
      </c>
      <c r="AA82" s="6">
        <f t="shared" si="35"/>
        <v>1.0849848890719341E-4</v>
      </c>
      <c r="AB82" s="6">
        <f t="shared" si="35"/>
        <v>2.3735902131839069E-4</v>
      </c>
      <c r="AC82" s="6">
        <f t="shared" si="35"/>
        <v>3.6621955372958832E-4</v>
      </c>
      <c r="AE82" s="6">
        <v>2034</v>
      </c>
      <c r="AF82" s="6">
        <f t="shared" si="36"/>
        <v>0</v>
      </c>
      <c r="AG82" s="6">
        <f t="shared" si="36"/>
        <v>0</v>
      </c>
      <c r="AH82" s="6">
        <f t="shared" si="36"/>
        <v>0</v>
      </c>
      <c r="AJ82" s="6">
        <v>2034</v>
      </c>
      <c r="AK82" s="6">
        <f t="shared" si="37"/>
        <v>6.0448942666084884E-4</v>
      </c>
      <c r="AL82" s="6">
        <f t="shared" si="37"/>
        <v>1.3224241199549262E-3</v>
      </c>
      <c r="AM82" s="6">
        <f t="shared" si="37"/>
        <v>2.0403588132490037E-3</v>
      </c>
      <c r="AO82" s="6">
        <v>2034</v>
      </c>
      <c r="AP82" s="6">
        <f t="shared" si="38"/>
        <v>1.1237265935792847E-2</v>
      </c>
      <c r="AQ82" s="6">
        <f t="shared" si="30"/>
        <v>2.4583443250493445E-2</v>
      </c>
      <c r="AR82" s="6">
        <f t="shared" si="30"/>
        <v>3.7929620565194062E-2</v>
      </c>
    </row>
    <row r="83" spans="6:44" x14ac:dyDescent="0.25">
      <c r="F83" s="6">
        <v>2035</v>
      </c>
      <c r="G83" s="6">
        <f t="shared" si="31"/>
        <v>2.1981159501220147E-4</v>
      </c>
      <c r="H83" s="6">
        <f t="shared" si="31"/>
        <v>4.6675491250296528E-4</v>
      </c>
      <c r="I83" s="6">
        <f t="shared" si="31"/>
        <v>7.136982299937284E-4</v>
      </c>
      <c r="K83" s="6">
        <v>2035</v>
      </c>
      <c r="L83" s="6">
        <f t="shared" si="32"/>
        <v>2.1051389851335111E-3</v>
      </c>
      <c r="M83" s="6">
        <f t="shared" si="32"/>
        <v>4.470118888669313E-3</v>
      </c>
      <c r="N83" s="6">
        <f t="shared" si="32"/>
        <v>6.8350987922051101E-3</v>
      </c>
      <c r="P83" s="6">
        <v>2035</v>
      </c>
      <c r="Q83" s="6">
        <f t="shared" si="33"/>
        <v>8.456190392655614E-6</v>
      </c>
      <c r="R83" s="6">
        <f t="shared" si="33"/>
        <v>1.7956142880512233E-5</v>
      </c>
      <c r="S83" s="6">
        <f t="shared" si="33"/>
        <v>2.7456095368368875E-5</v>
      </c>
      <c r="U83" s="6">
        <v>2035</v>
      </c>
      <c r="V83" s="6">
        <f t="shared" si="34"/>
        <v>9.1476237969796113E-3</v>
      </c>
      <c r="W83" s="6">
        <f t="shared" si="34"/>
        <v>1.9424354501100121E-2</v>
      </c>
      <c r="X83" s="6">
        <f t="shared" si="34"/>
        <v>2.9701085205220638E-2</v>
      </c>
      <c r="Z83" s="6">
        <v>2035</v>
      </c>
      <c r="AA83" s="6">
        <f t="shared" si="35"/>
        <v>1.1836198789875652E-4</v>
      </c>
      <c r="AB83" s="6">
        <f t="shared" si="35"/>
        <v>2.5133359913199463E-4</v>
      </c>
      <c r="AC83" s="6">
        <f t="shared" si="35"/>
        <v>3.8430521036523298E-4</v>
      </c>
      <c r="AE83" s="6">
        <v>2035</v>
      </c>
      <c r="AF83" s="6">
        <f t="shared" si="36"/>
        <v>0</v>
      </c>
      <c r="AG83" s="6">
        <f t="shared" si="36"/>
        <v>0</v>
      </c>
      <c r="AH83" s="6">
        <f t="shared" si="36"/>
        <v>0</v>
      </c>
      <c r="AJ83" s="6">
        <v>2035</v>
      </c>
      <c r="AK83" s="6">
        <f t="shared" si="37"/>
        <v>6.5944301090274649E-4</v>
      </c>
      <c r="AL83" s="6">
        <f t="shared" si="37"/>
        <v>1.4002822045739531E-3</v>
      </c>
      <c r="AM83" s="6">
        <f t="shared" si="37"/>
        <v>2.1411213982451623E-3</v>
      </c>
      <c r="AO83" s="6">
        <v>2035</v>
      </c>
      <c r="AP83" s="6">
        <f t="shared" si="38"/>
        <v>1.2258835566319484E-2</v>
      </c>
      <c r="AQ83" s="6">
        <f t="shared" si="30"/>
        <v>2.603080024885886E-2</v>
      </c>
      <c r="AR83" s="6">
        <f t="shared" si="30"/>
        <v>3.9802764931398241E-2</v>
      </c>
    </row>
    <row r="84" spans="6:44" x14ac:dyDescent="0.25">
      <c r="F84" s="6">
        <v>2036</v>
      </c>
      <c r="G84" s="6">
        <f t="shared" si="31"/>
        <v>2.3812922792988513E-4</v>
      </c>
      <c r="H84" s="6">
        <f t="shared" si="31"/>
        <v>4.9321762268826922E-4</v>
      </c>
      <c r="I84" s="6">
        <f t="shared" si="31"/>
        <v>7.483060174466547E-4</v>
      </c>
      <c r="K84" s="6">
        <v>2036</v>
      </c>
      <c r="L84" s="6">
        <f t="shared" si="32"/>
        <v>2.2805672338946331E-3</v>
      </c>
      <c r="M84" s="6">
        <f t="shared" si="32"/>
        <v>4.7235526661744565E-3</v>
      </c>
      <c r="N84" s="6">
        <f t="shared" si="32"/>
        <v>7.1665380984542908E-3</v>
      </c>
      <c r="P84" s="6">
        <v>2036</v>
      </c>
      <c r="Q84" s="6">
        <f t="shared" si="33"/>
        <v>9.1608729253769142E-6</v>
      </c>
      <c r="R84" s="6">
        <f t="shared" si="33"/>
        <v>1.8974167956123833E-5</v>
      </c>
      <c r="S84" s="6">
        <f t="shared" si="33"/>
        <v>2.8787462986870773E-5</v>
      </c>
      <c r="U84" s="6">
        <v>2036</v>
      </c>
      <c r="V84" s="6">
        <f t="shared" si="34"/>
        <v>9.90992578006125E-3</v>
      </c>
      <c r="W84" s="6">
        <f t="shared" si="34"/>
        <v>2.0525619961687978E-2</v>
      </c>
      <c r="X84" s="6">
        <f t="shared" si="34"/>
        <v>3.1141314143314759E-2</v>
      </c>
      <c r="Z84" s="6">
        <v>2036</v>
      </c>
      <c r="AA84" s="6">
        <f t="shared" si="35"/>
        <v>1.2822548689031961E-4</v>
      </c>
      <c r="AB84" s="6">
        <f t="shared" si="35"/>
        <v>2.655829793002585E-4</v>
      </c>
      <c r="AC84" s="6">
        <f t="shared" si="35"/>
        <v>4.0294047171019804E-4</v>
      </c>
      <c r="AE84" s="6">
        <v>2036</v>
      </c>
      <c r="AF84" s="6">
        <f t="shared" si="36"/>
        <v>0</v>
      </c>
      <c r="AG84" s="6">
        <f t="shared" si="36"/>
        <v>0</v>
      </c>
      <c r="AH84" s="6">
        <f t="shared" si="36"/>
        <v>0</v>
      </c>
      <c r="AJ84" s="6">
        <v>2036</v>
      </c>
      <c r="AK84" s="6">
        <f t="shared" si="37"/>
        <v>7.1439659514464164E-4</v>
      </c>
      <c r="AL84" s="6">
        <f t="shared" si="37"/>
        <v>1.4796713254266345E-3</v>
      </c>
      <c r="AM84" s="6">
        <f t="shared" si="37"/>
        <v>2.2449460557086272E-3</v>
      </c>
      <c r="AO84" s="6">
        <v>2036</v>
      </c>
      <c r="AP84" s="6">
        <f t="shared" si="38"/>
        <v>1.3280405196846104E-2</v>
      </c>
      <c r="AQ84" s="6">
        <f t="shared" si="30"/>
        <v>2.7506618723233723E-2</v>
      </c>
      <c r="AR84" s="6">
        <f t="shared" si="30"/>
        <v>4.1732832249621397E-2</v>
      </c>
    </row>
    <row r="85" spans="6:44" x14ac:dyDescent="0.25">
      <c r="F85" s="6">
        <v>2037</v>
      </c>
      <c r="G85" s="6">
        <f t="shared" si="31"/>
        <v>2.5644686084756881E-4</v>
      </c>
      <c r="H85" s="6">
        <f t="shared" si="31"/>
        <v>5.2020618060325463E-4</v>
      </c>
      <c r="I85" s="6">
        <f t="shared" si="31"/>
        <v>7.8396550035894229E-4</v>
      </c>
      <c r="K85" s="6">
        <v>2037</v>
      </c>
      <c r="L85" s="6">
        <f t="shared" si="32"/>
        <v>2.4559954826557603E-3</v>
      </c>
      <c r="M85" s="6">
        <f t="shared" si="32"/>
        <v>4.9820224953762175E-3</v>
      </c>
      <c r="N85" s="6">
        <f t="shared" si="32"/>
        <v>7.5080495080966786E-3</v>
      </c>
      <c r="P85" s="6">
        <v>2037</v>
      </c>
      <c r="Q85" s="6">
        <f t="shared" si="33"/>
        <v>9.865555458098216E-6</v>
      </c>
      <c r="R85" s="6">
        <f t="shared" si="33"/>
        <v>2.0012422485597858E-5</v>
      </c>
      <c r="S85" s="6">
        <f t="shared" si="33"/>
        <v>3.0159289513097544E-5</v>
      </c>
      <c r="U85" s="6">
        <v>2037</v>
      </c>
      <c r="V85" s="6">
        <f t="shared" si="34"/>
        <v>1.0672227763142852E-2</v>
      </c>
      <c r="W85" s="6">
        <f t="shared" si="34"/>
        <v>2.1648768968525314E-2</v>
      </c>
      <c r="X85" s="6">
        <f t="shared" si="34"/>
        <v>3.2625310173907775E-2</v>
      </c>
      <c r="Z85" s="6">
        <v>2037</v>
      </c>
      <c r="AA85" s="6">
        <f t="shared" si="35"/>
        <v>1.3808898588188237E-4</v>
      </c>
      <c r="AB85" s="6">
        <f t="shared" si="35"/>
        <v>2.8011551278722528E-4</v>
      </c>
      <c r="AC85" s="6">
        <f t="shared" si="35"/>
        <v>4.2214203969256854E-4</v>
      </c>
      <c r="AE85" s="6">
        <v>2037</v>
      </c>
      <c r="AF85" s="6">
        <f t="shared" si="36"/>
        <v>0</v>
      </c>
      <c r="AG85" s="6">
        <f t="shared" si="36"/>
        <v>0</v>
      </c>
      <c r="AH85" s="6">
        <f t="shared" si="36"/>
        <v>0</v>
      </c>
      <c r="AJ85" s="6">
        <v>2037</v>
      </c>
      <c r="AK85" s="6">
        <f t="shared" si="37"/>
        <v>7.6935017938653668E-4</v>
      </c>
      <c r="AL85" s="6">
        <f t="shared" si="37"/>
        <v>1.5606380091468133E-3</v>
      </c>
      <c r="AM85" s="6">
        <f t="shared" si="37"/>
        <v>2.3519258389070922E-3</v>
      </c>
      <c r="AO85" s="6">
        <v>2037</v>
      </c>
      <c r="AP85" s="6">
        <f t="shared" si="38"/>
        <v>1.43019748273727E-2</v>
      </c>
      <c r="AQ85" s="6">
        <f t="shared" si="30"/>
        <v>2.9011763588924426E-2</v>
      </c>
      <c r="AR85" s="6">
        <f t="shared" si="30"/>
        <v>4.3721552350476159E-2</v>
      </c>
    </row>
    <row r="86" spans="6:44" x14ac:dyDescent="0.25">
      <c r="F86" s="6">
        <v>2038</v>
      </c>
      <c r="G86" s="6">
        <f t="shared" si="31"/>
        <v>2.7476449376525187E-4</v>
      </c>
      <c r="H86" s="6">
        <f t="shared" si="31"/>
        <v>5.4773656622555977E-4</v>
      </c>
      <c r="I86" s="6">
        <f t="shared" si="31"/>
        <v>8.2070863868586826E-4</v>
      </c>
      <c r="K86" s="6">
        <v>2038</v>
      </c>
      <c r="L86" s="6">
        <f t="shared" si="32"/>
        <v>2.6314237314168875E-3</v>
      </c>
      <c r="M86" s="6">
        <f t="shared" si="32"/>
        <v>5.245681416763218E-3</v>
      </c>
      <c r="N86" s="6">
        <f t="shared" si="32"/>
        <v>7.8599391021095498E-3</v>
      </c>
      <c r="P86" s="6">
        <v>2038</v>
      </c>
      <c r="Q86" s="6">
        <f t="shared" si="33"/>
        <v>1.0570237990819516E-5</v>
      </c>
      <c r="R86" s="6">
        <f t="shared" si="33"/>
        <v>2.1071521221460807E-5</v>
      </c>
      <c r="S86" s="6">
        <f t="shared" si="33"/>
        <v>3.1572804452102122E-5</v>
      </c>
      <c r="U86" s="6">
        <v>2038</v>
      </c>
      <c r="V86" s="6">
        <f t="shared" si="34"/>
        <v>1.1434529746224492E-2</v>
      </c>
      <c r="W86" s="6">
        <f t="shared" si="34"/>
        <v>2.2794466540323743E-2</v>
      </c>
      <c r="X86" s="6">
        <f t="shared" si="34"/>
        <v>3.4154403334423031E-2</v>
      </c>
      <c r="Z86" s="6">
        <v>2038</v>
      </c>
      <c r="AA86" s="6">
        <f t="shared" si="35"/>
        <v>1.4795248487344548E-4</v>
      </c>
      <c r="AB86" s="6">
        <f t="shared" si="35"/>
        <v>2.949398043342409E-4</v>
      </c>
      <c r="AC86" s="6">
        <f t="shared" si="35"/>
        <v>4.4192712379503634E-4</v>
      </c>
      <c r="AE86" s="6">
        <v>2038</v>
      </c>
      <c r="AF86" s="6">
        <f t="shared" si="36"/>
        <v>0</v>
      </c>
      <c r="AG86" s="6">
        <f t="shared" si="36"/>
        <v>0</v>
      </c>
      <c r="AH86" s="6">
        <f t="shared" si="36"/>
        <v>0</v>
      </c>
      <c r="AJ86" s="6">
        <v>2038</v>
      </c>
      <c r="AK86" s="6">
        <f t="shared" si="37"/>
        <v>8.2430376362843184E-4</v>
      </c>
      <c r="AL86" s="6">
        <f t="shared" si="37"/>
        <v>1.6432301962654172E-3</v>
      </c>
      <c r="AM86" s="6">
        <f t="shared" si="37"/>
        <v>2.4621566289024024E-3</v>
      </c>
      <c r="AO86" s="6">
        <v>2038</v>
      </c>
      <c r="AP86" s="6">
        <f t="shared" si="38"/>
        <v>1.5323544457899328E-2</v>
      </c>
      <c r="AQ86" s="6">
        <f t="shared" si="30"/>
        <v>3.0547126045133641E-2</v>
      </c>
      <c r="AR86" s="6">
        <f t="shared" si="30"/>
        <v>4.5770707632367992E-2</v>
      </c>
    </row>
    <row r="87" spans="6:44" x14ac:dyDescent="0.25">
      <c r="F87" s="6">
        <v>2039</v>
      </c>
      <c r="G87" s="6">
        <f t="shared" si="31"/>
        <v>2.9308212668293547E-4</v>
      </c>
      <c r="H87" s="6">
        <f t="shared" si="31"/>
        <v>5.7582524514808897E-4</v>
      </c>
      <c r="I87" s="6">
        <f t="shared" si="31"/>
        <v>8.5856836361324291E-4</v>
      </c>
      <c r="K87" s="6">
        <v>2039</v>
      </c>
      <c r="L87" s="6">
        <f t="shared" si="32"/>
        <v>2.8068519801780095E-3</v>
      </c>
      <c r="M87" s="6">
        <f t="shared" si="32"/>
        <v>5.5146871215688746E-3</v>
      </c>
      <c r="N87" s="6">
        <f t="shared" si="32"/>
        <v>8.2225222629597489E-3</v>
      </c>
      <c r="P87" s="6">
        <v>2039</v>
      </c>
      <c r="Q87" s="6">
        <f t="shared" si="33"/>
        <v>1.1274920523540818E-5</v>
      </c>
      <c r="R87" s="6">
        <f t="shared" si="33"/>
        <v>2.2152097597943101E-5</v>
      </c>
      <c r="S87" s="6">
        <f t="shared" si="33"/>
        <v>3.3029274672345407E-5</v>
      </c>
      <c r="U87" s="6">
        <v>2039</v>
      </c>
      <c r="V87" s="6">
        <f t="shared" si="34"/>
        <v>1.2196831729306133E-2</v>
      </c>
      <c r="W87" s="6">
        <f t="shared" si="34"/>
        <v>2.3963397905037175E-2</v>
      </c>
      <c r="X87" s="6">
        <f t="shared" si="34"/>
        <v>3.5729964080768228E-2</v>
      </c>
      <c r="Z87" s="6">
        <v>2039</v>
      </c>
      <c r="AA87" s="6">
        <f t="shared" si="35"/>
        <v>1.5781598386500859E-4</v>
      </c>
      <c r="AB87" s="6">
        <f t="shared" si="35"/>
        <v>3.1006472017198756E-4</v>
      </c>
      <c r="AC87" s="6">
        <f t="shared" si="35"/>
        <v>4.6231345647896688E-4</v>
      </c>
      <c r="AE87" s="6">
        <v>2039</v>
      </c>
      <c r="AF87" s="6">
        <f t="shared" si="36"/>
        <v>0</v>
      </c>
      <c r="AG87" s="6">
        <f t="shared" si="36"/>
        <v>0</v>
      </c>
      <c r="AH87" s="6">
        <f t="shared" si="36"/>
        <v>0</v>
      </c>
      <c r="AJ87" s="6">
        <v>2039</v>
      </c>
      <c r="AK87" s="6">
        <f t="shared" si="37"/>
        <v>8.7925734787032699E-4</v>
      </c>
      <c r="AL87" s="6">
        <f t="shared" si="37"/>
        <v>1.7274972841773402E-3</v>
      </c>
      <c r="AM87" s="6">
        <f t="shared" si="37"/>
        <v>2.5757372204843537E-3</v>
      </c>
      <c r="AO87" s="6">
        <v>2039</v>
      </c>
      <c r="AP87" s="6">
        <f t="shared" si="38"/>
        <v>1.6345114088425955E-2</v>
      </c>
      <c r="AQ87" s="6">
        <f t="shared" si="30"/>
        <v>3.211362437370141E-2</v>
      </c>
      <c r="AR87" s="6">
        <f t="shared" si="30"/>
        <v>4.7882134658976887E-2</v>
      </c>
    </row>
    <row r="88" spans="6:44" x14ac:dyDescent="0.25">
      <c r="F88" s="6">
        <v>2040</v>
      </c>
      <c r="G88" s="6">
        <f t="shared" si="31"/>
        <v>3.1139975960061918E-4</v>
      </c>
      <c r="H88" s="6">
        <f t="shared" si="31"/>
        <v>6.0448918333636805E-4</v>
      </c>
      <c r="I88" s="6">
        <f t="shared" si="31"/>
        <v>8.9757860707211817E-4</v>
      </c>
      <c r="K88" s="6">
        <v>2040</v>
      </c>
      <c r="L88" s="6">
        <f t="shared" si="32"/>
        <v>2.9822802289391367E-3</v>
      </c>
      <c r="M88" s="6">
        <f t="shared" si="32"/>
        <v>5.7892020931028113E-3</v>
      </c>
      <c r="N88" s="6">
        <f t="shared" si="32"/>
        <v>8.5961239572664959E-3</v>
      </c>
      <c r="P88" s="6">
        <v>2040</v>
      </c>
      <c r="Q88" s="6">
        <f t="shared" si="33"/>
        <v>1.1979603056262118E-5</v>
      </c>
      <c r="R88" s="6">
        <f t="shared" si="33"/>
        <v>2.3254804298697204E-5</v>
      </c>
      <c r="S88" s="6">
        <f t="shared" si="33"/>
        <v>3.4530005541132301E-5</v>
      </c>
      <c r="U88" s="6">
        <v>2040</v>
      </c>
      <c r="V88" s="6">
        <f t="shared" si="34"/>
        <v>1.2959133712387775E-2</v>
      </c>
      <c r="W88" s="6">
        <f t="shared" si="34"/>
        <v>2.5156269114000016E-2</v>
      </c>
      <c r="X88" s="6">
        <f t="shared" si="34"/>
        <v>3.7353404515612296E-2</v>
      </c>
      <c r="Z88" s="6">
        <v>2040</v>
      </c>
      <c r="AA88" s="6">
        <f t="shared" si="35"/>
        <v>1.6767948285657165E-4</v>
      </c>
      <c r="AB88" s="6">
        <f t="shared" si="35"/>
        <v>3.2549939596688144E-4</v>
      </c>
      <c r="AC88" s="6">
        <f t="shared" si="35"/>
        <v>4.8331930907719153E-4</v>
      </c>
      <c r="AE88" s="6">
        <v>2040</v>
      </c>
      <c r="AF88" s="6">
        <f t="shared" si="36"/>
        <v>0</v>
      </c>
      <c r="AG88" s="6">
        <f t="shared" si="36"/>
        <v>0</v>
      </c>
      <c r="AH88" s="6">
        <f t="shared" si="36"/>
        <v>0</v>
      </c>
      <c r="AJ88" s="6">
        <v>2040</v>
      </c>
      <c r="AK88" s="6">
        <f t="shared" si="37"/>
        <v>9.3421093211222203E-4</v>
      </c>
      <c r="AL88" s="6">
        <f t="shared" si="37"/>
        <v>1.813490171414064E-3</v>
      </c>
      <c r="AM88" s="6">
        <f t="shared" si="37"/>
        <v>2.692769410715909E-3</v>
      </c>
      <c r="AO88" s="6">
        <v>2040</v>
      </c>
      <c r="AP88" s="6">
        <f t="shared" si="38"/>
        <v>1.7366683718952586E-2</v>
      </c>
      <c r="AQ88" s="6">
        <f t="shared" si="38"/>
        <v>3.3712204762118843E-2</v>
      </c>
      <c r="AR88" s="6">
        <f t="shared" si="38"/>
        <v>5.0057725805285141E-2</v>
      </c>
    </row>
    <row r="89" spans="6:44" x14ac:dyDescent="0.25">
      <c r="F89" s="6">
        <v>2041</v>
      </c>
      <c r="G89" s="6">
        <f t="shared" ref="G89:I98" si="39">($G$2-G58)*0.181/1000</f>
        <v>3.2971739251830225E-4</v>
      </c>
      <c r="H89" s="6">
        <f t="shared" si="39"/>
        <v>6.3212382949331633E-4</v>
      </c>
      <c r="I89" s="6">
        <f t="shared" si="39"/>
        <v>9.3453026646832997E-4</v>
      </c>
      <c r="K89" s="6">
        <v>2041</v>
      </c>
      <c r="L89" s="6">
        <f t="shared" ref="L89:N98" si="40">($H$2-L58)*0.181/1000</f>
        <v>3.1577084777002639E-3</v>
      </c>
      <c r="M89" s="6">
        <f t="shared" si="40"/>
        <v>6.0538595192141708E-3</v>
      </c>
      <c r="N89" s="6">
        <f t="shared" si="40"/>
        <v>8.9500105607280764E-3</v>
      </c>
      <c r="P89" s="6">
        <v>2041</v>
      </c>
      <c r="Q89" s="6">
        <f t="shared" ref="Q89:S98" si="41">($I$2-Q58)*0.181/1000</f>
        <v>1.268428558898342E-5</v>
      </c>
      <c r="R89" s="6">
        <f t="shared" si="41"/>
        <v>2.4317913955509643E-5</v>
      </c>
      <c r="S89" s="6">
        <f t="shared" si="41"/>
        <v>3.5951542322035907E-5</v>
      </c>
      <c r="U89" s="6">
        <v>2041</v>
      </c>
      <c r="V89" s="6">
        <f t="shared" ref="V89:X98" si="42">($J$2-V58)*0.181/1000</f>
        <v>1.3721435695469415E-2</v>
      </c>
      <c r="W89" s="6">
        <f t="shared" si="42"/>
        <v>2.6306305565864063E-2</v>
      </c>
      <c r="X89" s="6">
        <f t="shared" si="42"/>
        <v>3.8891175436258703E-2</v>
      </c>
      <c r="Z89" s="6">
        <v>2041</v>
      </c>
      <c r="AA89" s="6">
        <f t="shared" ref="AA89:AC98" si="43">($K$2-AA58)*0.181/1000</f>
        <v>1.7754298184813477E-4</v>
      </c>
      <c r="AB89" s="6">
        <f t="shared" si="43"/>
        <v>3.4037982870216779E-4</v>
      </c>
      <c r="AC89" s="6">
        <f t="shared" si="43"/>
        <v>5.0321667555620106E-4</v>
      </c>
      <c r="AE89" s="6">
        <v>2041</v>
      </c>
      <c r="AF89" s="6">
        <f t="shared" ref="AF89:AH98" si="44">($L$2-AF58)*0.181/1000</f>
        <v>0</v>
      </c>
      <c r="AG89" s="6">
        <f t="shared" si="44"/>
        <v>0</v>
      </c>
      <c r="AH89" s="6">
        <f t="shared" si="44"/>
        <v>0</v>
      </c>
      <c r="AJ89" s="6">
        <v>2041</v>
      </c>
      <c r="AK89" s="6">
        <f t="shared" ref="AK89:AM98" si="45">($M$2-AK58)*0.181/1000</f>
        <v>9.8916451635411968E-4</v>
      </c>
      <c r="AL89" s="6">
        <f t="shared" si="45"/>
        <v>1.8963951440382706E-3</v>
      </c>
      <c r="AM89" s="6">
        <f t="shared" si="45"/>
        <v>2.8036257717224239E-3</v>
      </c>
      <c r="AO89" s="6">
        <v>2041</v>
      </c>
      <c r="AP89" s="6">
        <f t="shared" si="38"/>
        <v>1.8388253349479217E-2</v>
      </c>
      <c r="AQ89" s="6">
        <f t="shared" si="38"/>
        <v>3.5253381801267497E-2</v>
      </c>
      <c r="AR89" s="6">
        <f t="shared" si="38"/>
        <v>5.2118510253055771E-2</v>
      </c>
    </row>
    <row r="90" spans="6:44" x14ac:dyDescent="0.25">
      <c r="F90" s="6">
        <v>2042</v>
      </c>
      <c r="G90" s="6">
        <f t="shared" si="39"/>
        <v>3.4803502543598585E-4</v>
      </c>
      <c r="H90" s="6">
        <f t="shared" si="39"/>
        <v>6.602746235844242E-4</v>
      </c>
      <c r="I90" s="6">
        <f t="shared" si="39"/>
        <v>9.7251422173286325E-4</v>
      </c>
      <c r="K90" s="6">
        <v>2042</v>
      </c>
      <c r="L90" s="6">
        <f t="shared" si="40"/>
        <v>3.333136726461391E-3</v>
      </c>
      <c r="M90" s="6">
        <f t="shared" si="40"/>
        <v>6.3234601019330561E-3</v>
      </c>
      <c r="N90" s="6">
        <f t="shared" si="40"/>
        <v>9.313783477404726E-3</v>
      </c>
      <c r="P90" s="6">
        <v>2042</v>
      </c>
      <c r="Q90" s="6">
        <f t="shared" si="41"/>
        <v>1.338896812170472E-5</v>
      </c>
      <c r="R90" s="6">
        <f t="shared" si="41"/>
        <v>2.5400879913359353E-5</v>
      </c>
      <c r="S90" s="6">
        <f t="shared" si="41"/>
        <v>3.741279170501398E-5</v>
      </c>
      <c r="U90" s="6">
        <v>2042</v>
      </c>
      <c r="V90" s="6">
        <f t="shared" si="42"/>
        <v>1.4483737678551057E-2</v>
      </c>
      <c r="W90" s="6">
        <f t="shared" si="42"/>
        <v>2.7477821899738065E-2</v>
      </c>
      <c r="X90" s="6">
        <f t="shared" si="42"/>
        <v>4.0471906120925112E-2</v>
      </c>
      <c r="Z90" s="6">
        <v>2042</v>
      </c>
      <c r="AA90" s="6">
        <f t="shared" si="43"/>
        <v>1.8740648083969785E-4</v>
      </c>
      <c r="AB90" s="6">
        <f t="shared" si="43"/>
        <v>3.5553819170557147E-4</v>
      </c>
      <c r="AC90" s="6">
        <f t="shared" si="43"/>
        <v>5.2366990257144547E-4</v>
      </c>
      <c r="AE90" s="6">
        <v>2042</v>
      </c>
      <c r="AF90" s="6">
        <f t="shared" si="44"/>
        <v>0</v>
      </c>
      <c r="AG90" s="6">
        <f t="shared" si="44"/>
        <v>0</v>
      </c>
      <c r="AH90" s="6">
        <f t="shared" si="44"/>
        <v>0</v>
      </c>
      <c r="AJ90" s="6">
        <v>2042</v>
      </c>
      <c r="AK90" s="6">
        <f t="shared" si="45"/>
        <v>1.0441181005960149E-3</v>
      </c>
      <c r="AL90" s="6">
        <f t="shared" si="45"/>
        <v>1.9808485797804271E-3</v>
      </c>
      <c r="AM90" s="6">
        <f t="shared" si="45"/>
        <v>2.9175790589648395E-3</v>
      </c>
      <c r="AO90" s="6">
        <v>2042</v>
      </c>
      <c r="AP90" s="6">
        <f t="shared" si="38"/>
        <v>1.9409822980005851E-2</v>
      </c>
      <c r="AQ90" s="6">
        <f t="shared" si="38"/>
        <v>3.6823344276654901E-2</v>
      </c>
      <c r="AR90" s="6">
        <f t="shared" si="38"/>
        <v>5.4236865573303997E-2</v>
      </c>
    </row>
    <row r="91" spans="6:44" x14ac:dyDescent="0.25">
      <c r="F91" s="6">
        <v>2043</v>
      </c>
      <c r="G91" s="6">
        <f t="shared" si="39"/>
        <v>3.6635265835366956E-4</v>
      </c>
      <c r="H91" s="6">
        <f t="shared" si="39"/>
        <v>6.8895598491828689E-4</v>
      </c>
      <c r="I91" s="6">
        <f t="shared" si="39"/>
        <v>1.011559311482905E-3</v>
      </c>
      <c r="K91" s="6">
        <v>2043</v>
      </c>
      <c r="L91" s="6">
        <f t="shared" si="40"/>
        <v>3.5085649752225187E-3</v>
      </c>
      <c r="M91" s="6">
        <f t="shared" si="40"/>
        <v>6.5981419351969625E-3</v>
      </c>
      <c r="N91" s="6">
        <f t="shared" si="40"/>
        <v>9.6877188951714158E-3</v>
      </c>
      <c r="P91" s="6">
        <v>2043</v>
      </c>
      <c r="Q91" s="6">
        <f t="shared" si="41"/>
        <v>1.4093650654426021E-5</v>
      </c>
      <c r="R91" s="6">
        <f t="shared" si="41"/>
        <v>2.6504256885562412E-5</v>
      </c>
      <c r="S91" s="6">
        <f t="shared" si="41"/>
        <v>3.8914863116698841E-5</v>
      </c>
      <c r="U91" s="6">
        <v>2043</v>
      </c>
      <c r="V91" s="6">
        <f t="shared" si="42"/>
        <v>1.5246039661632656E-2</v>
      </c>
      <c r="W91" s="6">
        <f t="shared" si="42"/>
        <v>2.8671418185925092E-2</v>
      </c>
      <c r="X91" s="6">
        <f t="shared" si="42"/>
        <v>4.2096796710217543E-2</v>
      </c>
      <c r="Z91" s="6">
        <v>2043</v>
      </c>
      <c r="AA91" s="6">
        <f t="shared" si="43"/>
        <v>1.9726997983126064E-4</v>
      </c>
      <c r="AB91" s="6">
        <f t="shared" si="43"/>
        <v>3.7098224934470575E-4</v>
      </c>
      <c r="AC91" s="6">
        <f t="shared" si="43"/>
        <v>5.4469451885815108E-4</v>
      </c>
      <c r="AE91" s="6">
        <v>2043</v>
      </c>
      <c r="AF91" s="6">
        <f t="shared" si="44"/>
        <v>0</v>
      </c>
      <c r="AG91" s="6">
        <f t="shared" si="44"/>
        <v>0</v>
      </c>
      <c r="AH91" s="6">
        <f t="shared" si="44"/>
        <v>0</v>
      </c>
      <c r="AJ91" s="6">
        <v>2043</v>
      </c>
      <c r="AK91" s="6">
        <f t="shared" si="45"/>
        <v>1.09907168483791E-3</v>
      </c>
      <c r="AL91" s="6">
        <f t="shared" si="45"/>
        <v>2.0668937371059156E-3</v>
      </c>
      <c r="AM91" s="6">
        <f t="shared" si="45"/>
        <v>3.0347157893739242E-3</v>
      </c>
      <c r="AO91" s="6">
        <v>2043</v>
      </c>
      <c r="AP91" s="6">
        <f t="shared" si="38"/>
        <v>2.043139261053244E-2</v>
      </c>
      <c r="AQ91" s="6">
        <f t="shared" si="38"/>
        <v>3.8422896349376526E-2</v>
      </c>
      <c r="AR91" s="6">
        <f t="shared" si="38"/>
        <v>5.6414400088220643E-2</v>
      </c>
    </row>
    <row r="92" spans="6:44" x14ac:dyDescent="0.25">
      <c r="F92" s="6">
        <v>2044</v>
      </c>
      <c r="G92" s="6">
        <f t="shared" si="39"/>
        <v>3.8467029127135257E-4</v>
      </c>
      <c r="H92" s="6">
        <f t="shared" si="39"/>
        <v>7.181827356268866E-4</v>
      </c>
      <c r="I92" s="6">
        <f t="shared" si="39"/>
        <v>1.0516951799824205E-3</v>
      </c>
      <c r="K92" s="6">
        <v>2044</v>
      </c>
      <c r="L92" s="6">
        <f t="shared" si="40"/>
        <v>3.6839932239836402E-3</v>
      </c>
      <c r="M92" s="6">
        <f t="shared" si="40"/>
        <v>6.8780469707890859E-3</v>
      </c>
      <c r="N92" s="6">
        <f t="shared" si="40"/>
        <v>1.0072100717594543E-2</v>
      </c>
      <c r="P92" s="6">
        <v>2044</v>
      </c>
      <c r="Q92" s="6">
        <f t="shared" si="41"/>
        <v>1.4798333187147322E-5</v>
      </c>
      <c r="R92" s="6">
        <f t="shared" si="41"/>
        <v>2.762861508212107E-5</v>
      </c>
      <c r="S92" s="6">
        <f t="shared" si="41"/>
        <v>4.0458896977094859E-5</v>
      </c>
      <c r="U92" s="6">
        <v>2044</v>
      </c>
      <c r="V92" s="6">
        <f t="shared" si="42"/>
        <v>1.6008341644714295E-2</v>
      </c>
      <c r="W92" s="6">
        <f t="shared" si="42"/>
        <v>2.9887711258524536E-2</v>
      </c>
      <c r="X92" s="6">
        <f t="shared" si="42"/>
        <v>4.3767080872334822E-2</v>
      </c>
      <c r="Z92" s="6">
        <v>2044</v>
      </c>
      <c r="AA92" s="6">
        <f t="shared" si="43"/>
        <v>2.0713347882282373E-4</v>
      </c>
      <c r="AB92" s="6">
        <f t="shared" si="43"/>
        <v>3.8671998289556436E-4</v>
      </c>
      <c r="AC92" s="6">
        <f t="shared" si="43"/>
        <v>5.6630648696830534E-4</v>
      </c>
      <c r="AE92" s="6">
        <v>2044</v>
      </c>
      <c r="AF92" s="6">
        <f t="shared" si="44"/>
        <v>0</v>
      </c>
      <c r="AG92" s="6">
        <f t="shared" si="44"/>
        <v>0</v>
      </c>
      <c r="AH92" s="6">
        <f t="shared" si="44"/>
        <v>0</v>
      </c>
      <c r="AJ92" s="6">
        <v>2044</v>
      </c>
      <c r="AK92" s="6">
        <f t="shared" si="45"/>
        <v>1.1540252690798052E-3</v>
      </c>
      <c r="AL92" s="6">
        <f t="shared" si="45"/>
        <v>2.1545750829653695E-3</v>
      </c>
      <c r="AM92" s="6">
        <f t="shared" si="45"/>
        <v>3.1551248968509369E-3</v>
      </c>
      <c r="AO92" s="6">
        <v>2044</v>
      </c>
      <c r="AP92" s="6">
        <f t="shared" si="38"/>
        <v>2.1452962241059064E-2</v>
      </c>
      <c r="AQ92" s="6">
        <f t="shared" si="38"/>
        <v>4.0052864645883562E-2</v>
      </c>
      <c r="AR92" s="6">
        <f t="shared" si="38"/>
        <v>5.8652767050708127E-2</v>
      </c>
    </row>
    <row r="93" spans="6:44" x14ac:dyDescent="0.25">
      <c r="F93" s="6">
        <v>2045</v>
      </c>
      <c r="G93" s="6">
        <f t="shared" si="39"/>
        <v>4.0298792418903622E-4</v>
      </c>
      <c r="H93" s="6">
        <f t="shared" si="39"/>
        <v>7.4797011191902617E-4</v>
      </c>
      <c r="I93" s="6">
        <f t="shared" si="39"/>
        <v>1.0929522996490169E-3</v>
      </c>
      <c r="K93" s="6">
        <v>2045</v>
      </c>
      <c r="L93" s="6">
        <f t="shared" si="40"/>
        <v>3.8594214727447674E-3</v>
      </c>
      <c r="M93" s="6">
        <f t="shared" si="40"/>
        <v>7.1633211261126189E-3</v>
      </c>
      <c r="N93" s="6">
        <f t="shared" si="40"/>
        <v>1.0467220779480485E-2</v>
      </c>
      <c r="P93" s="6">
        <v>2045</v>
      </c>
      <c r="Q93" s="6">
        <f t="shared" si="41"/>
        <v>1.5503015719868624E-5</v>
      </c>
      <c r="R93" s="6">
        <f t="shared" si="41"/>
        <v>2.8774540642644968E-5</v>
      </c>
      <c r="S93" s="6">
        <f t="shared" si="41"/>
        <v>4.2046065565421348E-5</v>
      </c>
      <c r="U93" s="6">
        <v>2045</v>
      </c>
      <c r="V93" s="6">
        <f t="shared" si="42"/>
        <v>1.6770643627795939E-2</v>
      </c>
      <c r="W93" s="6">
        <f t="shared" si="42"/>
        <v>3.1127335183752148E-2</v>
      </c>
      <c r="X93" s="6">
        <f t="shared" si="42"/>
        <v>4.5484026739708375E-2</v>
      </c>
      <c r="Z93" s="6">
        <v>2045</v>
      </c>
      <c r="AA93" s="6">
        <f t="shared" si="43"/>
        <v>2.1699697781438681E-4</v>
      </c>
      <c r="AB93" s="6">
        <f t="shared" si="43"/>
        <v>4.0275959660215818E-4</v>
      </c>
      <c r="AC93" s="6">
        <f t="shared" si="43"/>
        <v>5.8852221538992992E-4</v>
      </c>
      <c r="AE93" s="6">
        <v>2045</v>
      </c>
      <c r="AF93" s="6">
        <f t="shared" si="44"/>
        <v>0</v>
      </c>
      <c r="AG93" s="6">
        <f t="shared" si="44"/>
        <v>0</v>
      </c>
      <c r="AH93" s="6">
        <f t="shared" si="44"/>
        <v>0</v>
      </c>
      <c r="AJ93" s="6">
        <v>2045</v>
      </c>
      <c r="AK93" s="6">
        <f t="shared" si="45"/>
        <v>1.2089788533217003E-3</v>
      </c>
      <c r="AL93" s="6">
        <f t="shared" si="45"/>
        <v>2.2439383265553687E-3</v>
      </c>
      <c r="AM93" s="6">
        <f t="shared" si="45"/>
        <v>3.2788977997890395E-3</v>
      </c>
      <c r="AO93" s="6">
        <v>2045</v>
      </c>
      <c r="AP93" s="6">
        <f t="shared" si="38"/>
        <v>2.2474531871585698E-2</v>
      </c>
      <c r="AQ93" s="6">
        <f t="shared" si="38"/>
        <v>4.1714098885583965E-2</v>
      </c>
      <c r="AR93" s="6">
        <f t="shared" si="38"/>
        <v>6.095366589958226E-2</v>
      </c>
    </row>
    <row r="94" spans="6:44" x14ac:dyDescent="0.25">
      <c r="F94" s="6">
        <v>2046</v>
      </c>
      <c r="G94" s="6">
        <f t="shared" si="39"/>
        <v>4.2130555710671993E-4</v>
      </c>
      <c r="H94" s="6">
        <f t="shared" si="39"/>
        <v>7.7833377564813847E-4</v>
      </c>
      <c r="I94" s="6">
        <f t="shared" si="39"/>
        <v>1.1353619941895582E-3</v>
      </c>
      <c r="K94" s="6">
        <v>2046</v>
      </c>
      <c r="L94" s="6">
        <f t="shared" si="40"/>
        <v>4.0348497215058942E-3</v>
      </c>
      <c r="M94" s="6">
        <f t="shared" si="40"/>
        <v>7.4541143949758467E-3</v>
      </c>
      <c r="N94" s="6">
        <f t="shared" si="40"/>
        <v>1.0873379068445819E-2</v>
      </c>
      <c r="P94" s="6">
        <v>2046</v>
      </c>
      <c r="Q94" s="6">
        <f t="shared" si="41"/>
        <v>1.6207698252589923E-5</v>
      </c>
      <c r="R94" s="6">
        <f t="shared" si="41"/>
        <v>2.9942636081366909E-5</v>
      </c>
      <c r="S94" s="6">
        <f t="shared" si="41"/>
        <v>4.3677573910143911E-5</v>
      </c>
      <c r="U94" s="6">
        <v>2046</v>
      </c>
      <c r="V94" s="6">
        <f t="shared" si="42"/>
        <v>1.7532945610877579E-2</v>
      </c>
      <c r="W94" s="6">
        <f t="shared" si="42"/>
        <v>3.2390941741342952E-2</v>
      </c>
      <c r="X94" s="6">
        <f t="shared" si="42"/>
        <v>4.7248937871808359E-2</v>
      </c>
      <c r="Z94" s="6">
        <v>2046</v>
      </c>
      <c r="AA94" s="6">
        <f t="shared" si="43"/>
        <v>2.2686047680594993E-4</v>
      </c>
      <c r="AB94" s="6">
        <f t="shared" si="43"/>
        <v>4.1910952390543621E-4</v>
      </c>
      <c r="AC94" s="6">
        <f t="shared" si="43"/>
        <v>6.1135857100492281E-4</v>
      </c>
      <c r="AE94" s="6">
        <v>2046</v>
      </c>
      <c r="AF94" s="6">
        <f t="shared" si="44"/>
        <v>0</v>
      </c>
      <c r="AG94" s="6">
        <f t="shared" si="44"/>
        <v>0</v>
      </c>
      <c r="AH94" s="6">
        <f t="shared" si="44"/>
        <v>0</v>
      </c>
      <c r="AJ94" s="6">
        <v>2046</v>
      </c>
      <c r="AK94" s="6">
        <f t="shared" si="45"/>
        <v>1.2639324375635953E-3</v>
      </c>
      <c r="AL94" s="6">
        <f t="shared" si="45"/>
        <v>2.3350304540223164E-3</v>
      </c>
      <c r="AM94" s="6">
        <f t="shared" si="45"/>
        <v>3.4061284704810374E-3</v>
      </c>
      <c r="AO94" s="6">
        <v>2046</v>
      </c>
      <c r="AP94" s="6">
        <f t="shared" si="38"/>
        <v>2.3496101502112329E-2</v>
      </c>
      <c r="AQ94" s="6">
        <f t="shared" si="38"/>
        <v>4.340747252597605E-2</v>
      </c>
      <c r="AR94" s="6">
        <f t="shared" si="38"/>
        <v>6.331884354983984E-2</v>
      </c>
    </row>
    <row r="95" spans="6:44" x14ac:dyDescent="0.25">
      <c r="F95" s="6">
        <v>2047</v>
      </c>
      <c r="G95" s="6">
        <f t="shared" si="39"/>
        <v>4.3962319002440359E-4</v>
      </c>
      <c r="H95" s="6">
        <f t="shared" si="39"/>
        <v>8.0928982620326014E-4</v>
      </c>
      <c r="I95" s="6">
        <f t="shared" si="39"/>
        <v>1.1789564623821173E-3</v>
      </c>
      <c r="K95" s="6">
        <v>2047</v>
      </c>
      <c r="L95" s="6">
        <f t="shared" si="40"/>
        <v>4.2102779702670162E-3</v>
      </c>
      <c r="M95" s="6">
        <f t="shared" si="40"/>
        <v>7.750580961472184E-3</v>
      </c>
      <c r="N95" s="6">
        <f t="shared" si="40"/>
        <v>1.1290883952677357E-2</v>
      </c>
      <c r="P95" s="6">
        <v>2047</v>
      </c>
      <c r="Q95" s="6">
        <f t="shared" si="41"/>
        <v>1.6912380785311228E-5</v>
      </c>
      <c r="R95" s="6">
        <f t="shared" si="41"/>
        <v>3.1133520744590645E-5</v>
      </c>
      <c r="S95" s="6">
        <f t="shared" si="41"/>
        <v>4.5354660703870107E-5</v>
      </c>
      <c r="U95" s="6">
        <v>2047</v>
      </c>
      <c r="V95" s="6">
        <f t="shared" si="42"/>
        <v>1.8295247593959223E-2</v>
      </c>
      <c r="W95" s="6">
        <f t="shared" si="42"/>
        <v>3.3679200919403192E-2</v>
      </c>
      <c r="X95" s="6">
        <f t="shared" si="42"/>
        <v>4.9063154244847224E-2</v>
      </c>
      <c r="Z95" s="6">
        <v>2047</v>
      </c>
      <c r="AA95" s="6">
        <f t="shared" si="43"/>
        <v>2.3672397579751304E-4</v>
      </c>
      <c r="AB95" s="6">
        <f t="shared" si="43"/>
        <v>4.3577843384622061E-4</v>
      </c>
      <c r="AC95" s="6">
        <f t="shared" si="43"/>
        <v>6.3483289189492857E-4</v>
      </c>
      <c r="AE95" s="6">
        <v>2047</v>
      </c>
      <c r="AF95" s="6">
        <f t="shared" si="44"/>
        <v>0</v>
      </c>
      <c r="AG95" s="6">
        <f t="shared" si="44"/>
        <v>0</v>
      </c>
      <c r="AH95" s="6">
        <f t="shared" si="44"/>
        <v>0</v>
      </c>
      <c r="AJ95" s="6">
        <v>2047</v>
      </c>
      <c r="AK95" s="6">
        <f t="shared" si="45"/>
        <v>1.318886021805493E-3</v>
      </c>
      <c r="AL95" s="6">
        <f t="shared" si="45"/>
        <v>2.4278997641357966E-3</v>
      </c>
      <c r="AM95" s="6">
        <f t="shared" si="45"/>
        <v>3.5369135064661026E-3</v>
      </c>
      <c r="AO95" s="6">
        <v>2047</v>
      </c>
      <c r="AP95" s="6">
        <f t="shared" si="38"/>
        <v>2.451767113263896E-2</v>
      </c>
      <c r="AQ95" s="6">
        <f t="shared" si="38"/>
        <v>4.5133883425805238E-2</v>
      </c>
      <c r="AR95" s="6">
        <f t="shared" si="38"/>
        <v>6.5750095718971599E-2</v>
      </c>
    </row>
    <row r="96" spans="6:44" x14ac:dyDescent="0.25">
      <c r="F96" s="6">
        <v>2048</v>
      </c>
      <c r="G96" s="6">
        <f t="shared" si="39"/>
        <v>4.5794082294208725E-4</v>
      </c>
      <c r="H96" s="6">
        <f t="shared" si="39"/>
        <v>8.4085481273219354E-4</v>
      </c>
      <c r="I96" s="6">
        <f t="shared" si="39"/>
        <v>1.2237688025223011E-3</v>
      </c>
      <c r="K96" s="6">
        <v>2048</v>
      </c>
      <c r="L96" s="6">
        <f t="shared" si="40"/>
        <v>4.3857062190281442E-3</v>
      </c>
      <c r="M96" s="6">
        <f t="shared" si="40"/>
        <v>8.052879317041569E-3</v>
      </c>
      <c r="N96" s="6">
        <f t="shared" si="40"/>
        <v>1.1720052415055009E-2</v>
      </c>
      <c r="P96" s="6">
        <v>2048</v>
      </c>
      <c r="Q96" s="6">
        <f t="shared" si="41"/>
        <v>1.7617063318032526E-5</v>
      </c>
      <c r="R96" s="6">
        <f t="shared" si="41"/>
        <v>3.2347831280918172E-5</v>
      </c>
      <c r="S96" s="6">
        <f t="shared" si="41"/>
        <v>4.7078599243803828E-5</v>
      </c>
      <c r="U96" s="6">
        <v>2048</v>
      </c>
      <c r="V96" s="6">
        <f t="shared" si="42"/>
        <v>1.9057549577040842E-2</v>
      </c>
      <c r="W96" s="6">
        <f t="shared" si="42"/>
        <v>3.4992801423086299E-2</v>
      </c>
      <c r="X96" s="6">
        <f t="shared" si="42"/>
        <v>5.0928053269131815E-2</v>
      </c>
      <c r="Z96" s="6">
        <v>2048</v>
      </c>
      <c r="AA96" s="6">
        <f t="shared" si="43"/>
        <v>2.4658747478907583E-4</v>
      </c>
      <c r="AB96" s="6">
        <f t="shared" si="43"/>
        <v>4.5277523764701496E-4</v>
      </c>
      <c r="AC96" s="6">
        <f t="shared" si="43"/>
        <v>6.5896300050495441E-4</v>
      </c>
      <c r="AE96" s="6">
        <v>2048</v>
      </c>
      <c r="AF96" s="6">
        <f t="shared" si="44"/>
        <v>0</v>
      </c>
      <c r="AG96" s="6">
        <f t="shared" si="44"/>
        <v>0</v>
      </c>
      <c r="AH96" s="6">
        <f t="shared" si="44"/>
        <v>0</v>
      </c>
      <c r="AJ96" s="6">
        <v>2048</v>
      </c>
      <c r="AK96" s="6">
        <f t="shared" si="45"/>
        <v>1.3738396060473856E-3</v>
      </c>
      <c r="AL96" s="6">
        <f t="shared" si="45"/>
        <v>2.5225959049585268E-3</v>
      </c>
      <c r="AM96" s="6">
        <f t="shared" si="45"/>
        <v>3.6713522038696708E-3</v>
      </c>
      <c r="AO96" s="6">
        <v>2048</v>
      </c>
      <c r="AP96" s="6">
        <f t="shared" si="38"/>
        <v>2.5539240763165567E-2</v>
      </c>
      <c r="AQ96" s="6">
        <f t="shared" si="38"/>
        <v>4.6894254526746525E-2</v>
      </c>
      <c r="AR96" s="6">
        <f t="shared" si="38"/>
        <v>6.8249268290327555E-2</v>
      </c>
    </row>
    <row r="97" spans="1:44" x14ac:dyDescent="0.25">
      <c r="F97" s="6">
        <v>2049</v>
      </c>
      <c r="G97" s="6">
        <f t="shared" si="39"/>
        <v>4.7625845585977025E-4</v>
      </c>
      <c r="H97" s="6">
        <f t="shared" si="39"/>
        <v>8.7304574670614573E-4</v>
      </c>
      <c r="I97" s="6">
        <f t="shared" si="39"/>
        <v>1.2698330375525231E-3</v>
      </c>
      <c r="K97" s="6">
        <v>2049</v>
      </c>
      <c r="L97" s="6">
        <f t="shared" si="40"/>
        <v>4.5611344677892714E-3</v>
      </c>
      <c r="M97" s="6">
        <f t="shared" si="40"/>
        <v>8.3611723808022162E-3</v>
      </c>
      <c r="N97" s="6">
        <f t="shared" si="40"/>
        <v>1.2161210293815172E-2</v>
      </c>
      <c r="P97" s="6">
        <v>2049</v>
      </c>
      <c r="Q97" s="6">
        <f t="shared" si="41"/>
        <v>1.8321745850753828E-5</v>
      </c>
      <c r="R97" s="6">
        <f t="shared" si="41"/>
        <v>3.358622212461336E-5</v>
      </c>
      <c r="S97" s="6">
        <f t="shared" si="41"/>
        <v>4.8850698398472939E-5</v>
      </c>
      <c r="U97" s="6">
        <v>2049</v>
      </c>
      <c r="V97" s="6">
        <f t="shared" si="42"/>
        <v>1.9819851560122483E-2</v>
      </c>
      <c r="W97" s="6">
        <f t="shared" si="42"/>
        <v>3.6332451197479597E-2</v>
      </c>
      <c r="X97" s="6">
        <f t="shared" si="42"/>
        <v>5.2845050834836774E-2</v>
      </c>
      <c r="Z97" s="6">
        <v>2049</v>
      </c>
      <c r="AA97" s="6">
        <f t="shared" si="43"/>
        <v>2.5645097378063889E-4</v>
      </c>
      <c r="AB97" s="6">
        <f t="shared" si="43"/>
        <v>4.7010909547768627E-4</v>
      </c>
      <c r="AC97" s="6">
        <f t="shared" si="43"/>
        <v>6.8376721717473452E-4</v>
      </c>
      <c r="AE97" s="6">
        <v>2049</v>
      </c>
      <c r="AF97" s="6">
        <f t="shared" si="44"/>
        <v>0</v>
      </c>
      <c r="AG97" s="6">
        <f t="shared" si="44"/>
        <v>0</v>
      </c>
      <c r="AH97" s="6">
        <f t="shared" si="44"/>
        <v>0</v>
      </c>
      <c r="AJ97" s="6">
        <v>2049</v>
      </c>
      <c r="AK97" s="6">
        <f t="shared" si="45"/>
        <v>1.4287931902892833E-3</v>
      </c>
      <c r="AL97" s="6">
        <f t="shared" si="45"/>
        <v>2.6191699115407398E-3</v>
      </c>
      <c r="AM97" s="6">
        <f t="shared" si="45"/>
        <v>3.8095466327921984E-3</v>
      </c>
      <c r="AO97" s="6">
        <v>2049</v>
      </c>
      <c r="AP97" s="6">
        <f t="shared" si="38"/>
        <v>2.6560810393692198E-2</v>
      </c>
      <c r="AQ97" s="6">
        <f t="shared" si="38"/>
        <v>4.8689534554130998E-2</v>
      </c>
      <c r="AR97" s="6">
        <f t="shared" si="38"/>
        <v>7.0818258714569884E-2</v>
      </c>
    </row>
    <row r="98" spans="1:44" x14ac:dyDescent="0.25">
      <c r="F98" s="6">
        <v>2050</v>
      </c>
      <c r="G98" s="6">
        <f t="shared" si="39"/>
        <v>4.9457608877745396E-4</v>
      </c>
      <c r="H98" s="6">
        <f t="shared" si="39"/>
        <v>9.0588011483537143E-4</v>
      </c>
      <c r="I98" s="6">
        <f t="shared" si="39"/>
        <v>1.3171841408932908E-3</v>
      </c>
      <c r="K98" s="6">
        <v>2050</v>
      </c>
      <c r="L98" s="6">
        <f t="shared" si="40"/>
        <v>4.7365627165503986E-3</v>
      </c>
      <c r="M98" s="6">
        <f t="shared" si="40"/>
        <v>8.6756276232439131E-3</v>
      </c>
      <c r="N98" s="6">
        <f t="shared" si="40"/>
        <v>1.2614692529937445E-2</v>
      </c>
      <c r="P98" s="6">
        <v>2050</v>
      </c>
      <c r="Q98" s="6">
        <f t="shared" si="41"/>
        <v>1.9026428383475127E-5</v>
      </c>
      <c r="R98" s="6">
        <f t="shared" si="41"/>
        <v>3.4849365992469192E-5</v>
      </c>
      <c r="S98" s="6">
        <f t="shared" si="41"/>
        <v>5.0672303601463331E-5</v>
      </c>
      <c r="U98" s="6">
        <v>2050</v>
      </c>
      <c r="V98" s="6">
        <f t="shared" si="42"/>
        <v>2.0582153543204106E-2</v>
      </c>
      <c r="W98" s="6">
        <f t="shared" si="42"/>
        <v>3.7698877965098569E-2</v>
      </c>
      <c r="X98" s="6">
        <f t="shared" si="42"/>
        <v>5.4815602386993102E-2</v>
      </c>
      <c r="Z98" s="6">
        <v>2050</v>
      </c>
      <c r="AA98" s="6">
        <f t="shared" si="43"/>
        <v>2.66314472772202E-4</v>
      </c>
      <c r="AB98" s="6">
        <f t="shared" si="43"/>
        <v>4.8778942341015516E-4</v>
      </c>
      <c r="AC98" s="6">
        <f t="shared" si="43"/>
        <v>7.0926437404810871E-4</v>
      </c>
      <c r="AE98" s="6">
        <v>2050</v>
      </c>
      <c r="AF98" s="6">
        <f t="shared" si="44"/>
        <v>0</v>
      </c>
      <c r="AG98" s="6">
        <f t="shared" si="44"/>
        <v>0</v>
      </c>
      <c r="AH98" s="6">
        <f t="shared" si="44"/>
        <v>0</v>
      </c>
      <c r="AJ98" s="6">
        <v>2050</v>
      </c>
      <c r="AK98" s="6">
        <f t="shared" si="45"/>
        <v>1.4837467745311783E-3</v>
      </c>
      <c r="AL98" s="6">
        <f t="shared" si="45"/>
        <v>2.7176742446675855E-3</v>
      </c>
      <c r="AM98" s="6">
        <f t="shared" si="45"/>
        <v>3.951601714803998E-3</v>
      </c>
      <c r="AO98" s="6">
        <v>2050</v>
      </c>
      <c r="AP98" s="6">
        <f t="shared" si="38"/>
        <v>2.7582380024218818E-2</v>
      </c>
      <c r="AQ98" s="6">
        <f t="shared" si="38"/>
        <v>5.0520698737248064E-2</v>
      </c>
      <c r="AR98" s="6">
        <f t="shared" si="38"/>
        <v>7.3459017450277414E-2</v>
      </c>
    </row>
    <row r="100" spans="1:44" x14ac:dyDescent="0.25">
      <c r="G100" s="6">
        <f>SUM(G72:G98)</f>
        <v>6.9240652428843533E-3</v>
      </c>
      <c r="H100" s="6">
        <f t="shared" ref="H100:I100" si="46">SUM(H72:H98)</f>
        <v>1.3711668791369799E-2</v>
      </c>
      <c r="I100" s="6">
        <f t="shared" si="46"/>
        <v>2.0499272339855254E-2</v>
      </c>
      <c r="L100" s="6">
        <f>SUM(L72:L98)</f>
        <v>6.6311878031705546E-2</v>
      </c>
      <c r="M100" s="6">
        <f t="shared" ref="M100:N100" si="47">SUM(M72:M98)</f>
        <v>0.13131686034282558</v>
      </c>
      <c r="N100" s="6">
        <f t="shared" si="47"/>
        <v>0.19632184265394573</v>
      </c>
      <c r="Q100" s="6">
        <f>SUM(Q72:Q98)</f>
        <v>2.6636999736865183E-4</v>
      </c>
      <c r="R100" s="6">
        <f t="shared" ref="R100:S100" si="48">SUM(R72:R98)</f>
        <v>5.2749028955647616E-4</v>
      </c>
      <c r="S100" s="6">
        <f t="shared" si="48"/>
        <v>7.8861058174430087E-4</v>
      </c>
      <c r="V100" s="6">
        <f>SUM(V72:V98)</f>
        <v>0.28815014960485746</v>
      </c>
      <c r="W100" s="6">
        <f t="shared" ref="W100:X100" si="49">SUM(W72:W98)</f>
        <v>0.57062134381616381</v>
      </c>
      <c r="X100" s="6">
        <f t="shared" si="49"/>
        <v>0.85309253802747109</v>
      </c>
      <c r="AA100" s="6">
        <f>SUM(AA72:AA98)</f>
        <v>3.7284026188108273E-3</v>
      </c>
      <c r="AB100" s="6">
        <f t="shared" ref="AB100:AC100" si="50">SUM(AB72:AB98)</f>
        <v>7.3833246852413751E-3</v>
      </c>
      <c r="AC100" s="6">
        <f t="shared" si="50"/>
        <v>1.1038246751671928E-2</v>
      </c>
      <c r="AF100" s="6">
        <f>SUM(AF72:AF98)</f>
        <v>0</v>
      </c>
      <c r="AG100" s="6">
        <f t="shared" ref="AG100:AH100" si="51">SUM(AG72:AG98)</f>
        <v>0</v>
      </c>
      <c r="AH100" s="6">
        <f t="shared" si="51"/>
        <v>0</v>
      </c>
      <c r="AK100" s="6">
        <f>SUM(AK72:AK98)</f>
        <v>2.0772454843436487E-2</v>
      </c>
      <c r="AL100" s="6">
        <f t="shared" ref="AL100:AM100" si="52">SUM(AL72:AL98)</f>
        <v>4.1135519496959157E-2</v>
      </c>
      <c r="AM100" s="6">
        <f t="shared" si="52"/>
        <v>6.1498584150481858E-2</v>
      </c>
      <c r="AP100" s="6">
        <f>SUM(AP72:AP98)</f>
        <v>0.38615332033906336</v>
      </c>
      <c r="AQ100" s="6">
        <f t="shared" ref="AQ100:AR100" si="53">SUM(AQ72:AQ98)</f>
        <v>0.76469620742211653</v>
      </c>
      <c r="AR100" s="6">
        <f t="shared" si="53"/>
        <v>1.14323909450517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Output!Z112</f>
        <v>0.15570510823890243</v>
      </c>
      <c r="C105" s="6">
        <f>Output!Z142</f>
        <v>0.15570510823890243</v>
      </c>
      <c r="D105" s="6">
        <f>Output!Z172</f>
        <v>0.15570510823890243</v>
      </c>
      <c r="F105" s="6">
        <v>2024</v>
      </c>
      <c r="G105" s="6">
        <f>((G8+L8+Q8+V8+AA8+AF8+AK8)*R105*1000000)/10^9</f>
        <v>7.0783498466567187E-4</v>
      </c>
      <c r="H105" s="6">
        <f>((G8+L8+Q8+V8+AA8+AF8+AK8)*S105*1000000)/10^9</f>
        <v>7.0783498466567187E-4</v>
      </c>
      <c r="I105" s="6">
        <f>((G8+L8+Q8+V8+AA8+AF8+AK8)*T105*1000000)/10^9</f>
        <v>7.0783498466567187E-4</v>
      </c>
      <c r="J105" s="6">
        <f>((H8+M8+R8+W8+AB8+AG8+AL8)*R105*1000000)/10^9</f>
        <v>1.3954591470920314E-3</v>
      </c>
      <c r="K105" s="6">
        <f>((H8+M8+R8+W8+AB8+AG8+AL8)*S105*1000000)/10^9</f>
        <v>1.3954591470920314E-3</v>
      </c>
      <c r="L105" s="6">
        <f>((H8+M8+R8+W8+AB8+AG8+AL8)*T105*1000000)/10^9</f>
        <v>1.3954591470920314E-3</v>
      </c>
      <c r="M105" s="6">
        <f>((I8+N8+S8+X8+AC8+AH8+AM8)*R105*1000000)/10^9</f>
        <v>2.0830833095183904E-3</v>
      </c>
      <c r="N105" s="6">
        <f>((I8+N8+S8+X8+AC8+AH8+AM8)*S105*1000000)/10^9</f>
        <v>2.0830833095183904E-3</v>
      </c>
      <c r="O105" s="6">
        <f>((I8+N8+S8+X8+AC8+AH8+AM8)*T105*1000000)/10^9</f>
        <v>2.0830833095183904E-3</v>
      </c>
      <c r="Q105" s="6">
        <v>2024</v>
      </c>
      <c r="R105" s="6">
        <f>Output!Z232</f>
        <v>0.15099727574983202</v>
      </c>
      <c r="S105" s="6">
        <f>Output!Z262</f>
        <v>0.15099727574983202</v>
      </c>
      <c r="T105" s="6">
        <f>Output!Z292</f>
        <v>0.15099727574983202</v>
      </c>
    </row>
    <row r="106" spans="1:44" x14ac:dyDescent="0.25">
      <c r="A106" s="6">
        <v>2025</v>
      </c>
      <c r="B106" s="6">
        <f>Output!Z113</f>
        <v>0.15008067286069762</v>
      </c>
      <c r="C106" s="6">
        <f>Output!Z143</f>
        <v>0.14720656898149448</v>
      </c>
      <c r="D106" s="6">
        <f>Output!Z173</f>
        <v>0.14512424429916873</v>
      </c>
      <c r="F106" s="6">
        <v>2025</v>
      </c>
      <c r="G106" s="6">
        <f t="shared" ref="G106:G131" si="54">G105+((G9+L9+Q9+V9+AA9+AF9+AK9-G8-L8-Q8-V8-AA8-AF8-AK8)*R106*1000000)/10^9</f>
        <v>1.3913501836033842E-3</v>
      </c>
      <c r="H106" s="6">
        <f t="shared" ref="H106:H131" si="55">H105+((G9+L9+Q9+V9+AA9+AF9+AK9-G8-L8-Q8-V8-AA8-AF8-AK8)*S106*1000000)/10^9</f>
        <v>1.3789809784927813E-3</v>
      </c>
      <c r="I106" s="6">
        <f t="shared" ref="I106:I131" si="56">I105+((G9+L9+Q9+V9+AA9+AF9+AK9-G8-L8-Q8-V8-AA8-AF8-AK8)*T106*1000000)/10^9</f>
        <v>1.3700193326424233E-3</v>
      </c>
      <c r="J106" s="6">
        <f t="shared" ref="J106:J131" si="57">J105+((H9+M9+R9+W9+AB9+AG9+AL9-H8-M8-R8-W8-AB8-AG8-AL8)*R106*1000000)/10^9</f>
        <v>2.8705043395123907E-3</v>
      </c>
      <c r="K106" s="6">
        <f t="shared" ref="K106:K131" si="58">K105+((H9+M9+R9+W9+AB9+AG9+AL9-H8-M8-R8-W8-AB8-AG8-AL8)*S106*1000000)/10^9</f>
        <v>2.8438112439370298E-3</v>
      </c>
      <c r="L106" s="6">
        <f t="shared" ref="L106:L131" si="59">L105+((H9+M9+R9+W9+AB9+AG9+AL9-H8-M8-R8-W8-AB8-AG8-AL8)*T106*1000000)/10^9</f>
        <v>2.8244717579266401E-3</v>
      </c>
      <c r="M106" s="6">
        <f t="shared" ref="M106:M131" si="60">M105+((I9+N9+S9+X9+AC9+AH9+AM9-I8-N8-S8-X8-AC8-AH8-AM8)*R106*1000000)/10^9</f>
        <v>4.3496584954213942E-3</v>
      </c>
      <c r="N106" s="6">
        <f t="shared" ref="N106:N131" si="61">N105+((I9+N9+S9+X9+AC9+AH9+AM9-I8-N8-S8-X8-AC8-AH8-AM8)*S106*1000000)/10^9</f>
        <v>4.3086415093812743E-3</v>
      </c>
      <c r="O106" s="6">
        <f t="shared" ref="O106:O131" si="62">O105+((I9+N9+S9+X9+AC9+AH9+AM9-I8-N8-S8-X8-AC8-AH8-AM8)*T106*1000000)/10^9</f>
        <v>4.2789241832108535E-3</v>
      </c>
      <c r="Q106" s="6">
        <v>2025</v>
      </c>
      <c r="R106" s="6">
        <f>Output!Z233</f>
        <v>0.1458093132002326</v>
      </c>
      <c r="S106" s="6">
        <f>Output!Z263</f>
        <v>0.14317068087016471</v>
      </c>
      <c r="T106" s="6">
        <f>Output!Z293</f>
        <v>0.14125895830918114</v>
      </c>
    </row>
    <row r="107" spans="1:44" x14ac:dyDescent="0.25">
      <c r="A107" s="6">
        <v>2026</v>
      </c>
      <c r="B107" s="6">
        <f>Output!Z114</f>
        <v>0.14491426809652094</v>
      </c>
      <c r="C107" s="6">
        <f>Output!Z144</f>
        <v>0.1399401837689927</v>
      </c>
      <c r="D107" s="6">
        <f>Output!Z174</f>
        <v>0.13631649251310435</v>
      </c>
      <c r="F107" s="6">
        <v>2026</v>
      </c>
      <c r="G107" s="6">
        <f t="shared" si="54"/>
        <v>2.0525171558182639E-3</v>
      </c>
      <c r="H107" s="6">
        <f t="shared" si="55"/>
        <v>2.0187411150919318E-3</v>
      </c>
      <c r="I107" s="6">
        <f t="shared" si="56"/>
        <v>1.9941842846952136E-3</v>
      </c>
      <c r="J107" s="6">
        <f t="shared" si="57"/>
        <v>4.4363252670061954E-3</v>
      </c>
      <c r="K107" s="6">
        <f t="shared" si="58"/>
        <v>4.358935036505536E-3</v>
      </c>
      <c r="L107" s="6">
        <f t="shared" si="59"/>
        <v>4.3026619658531086E-3</v>
      </c>
      <c r="M107" s="6">
        <f t="shared" si="60"/>
        <v>6.8201333781941278E-3</v>
      </c>
      <c r="N107" s="6">
        <f t="shared" si="61"/>
        <v>6.6991289579191385E-3</v>
      </c>
      <c r="O107" s="6">
        <f t="shared" si="62"/>
        <v>6.6111396470110023E-3</v>
      </c>
      <c r="Q107" s="6">
        <v>2026</v>
      </c>
      <c r="R107" s="6">
        <f>Output!Z234</f>
        <v>0.14104192895659953</v>
      </c>
      <c r="S107" s="6">
        <f>Output!Z264</f>
        <v>0.13647536481322595</v>
      </c>
      <c r="T107" s="6">
        <f>Output!Z294</f>
        <v>0.13314855781395274</v>
      </c>
    </row>
    <row r="108" spans="1:44" x14ac:dyDescent="0.25">
      <c r="A108" s="6">
        <v>2027</v>
      </c>
      <c r="B108" s="6">
        <f>Output!Z115</f>
        <v>0.14015230778647339</v>
      </c>
      <c r="C108" s="6">
        <f>Output!Z145</f>
        <v>0.13307817020333756</v>
      </c>
      <c r="D108" s="6">
        <f>Output!Z175</f>
        <v>0.12791318518116909</v>
      </c>
      <c r="F108" s="6">
        <v>2027</v>
      </c>
      <c r="G108" s="6">
        <f t="shared" si="54"/>
        <v>2.693076841976279E-3</v>
      </c>
      <c r="H108" s="6">
        <f t="shared" si="55"/>
        <v>2.628856021790308E-3</v>
      </c>
      <c r="I108" s="6">
        <f t="shared" si="56"/>
        <v>2.5820707814900104E-3</v>
      </c>
      <c r="J108" s="6">
        <f t="shared" si="57"/>
        <v>6.1050904747609828E-3</v>
      </c>
      <c r="K108" s="6">
        <f t="shared" si="58"/>
        <v>5.9483864975199766E-3</v>
      </c>
      <c r="L108" s="6">
        <f t="shared" si="59"/>
        <v>5.8342046981848406E-3</v>
      </c>
      <c r="M108" s="6">
        <f t="shared" si="60"/>
        <v>9.5171041075456896E-3</v>
      </c>
      <c r="N108" s="6">
        <f t="shared" si="61"/>
        <v>9.2679169732496451E-3</v>
      </c>
      <c r="O108" s="6">
        <f t="shared" si="62"/>
        <v>9.0863386148796726E-3</v>
      </c>
      <c r="Q108" s="6">
        <v>2027</v>
      </c>
      <c r="R108" s="6">
        <f>Output!Z235</f>
        <v>0.13664592689030752</v>
      </c>
      <c r="S108" s="6">
        <f>Output!Z265</f>
        <v>0.13015136409135064</v>
      </c>
      <c r="T108" s="6">
        <f>Output!Z295</f>
        <v>0.1254095394960654</v>
      </c>
    </row>
    <row r="109" spans="1:44" x14ac:dyDescent="0.25">
      <c r="A109" s="6">
        <v>2028</v>
      </c>
      <c r="B109" s="6">
        <f>Output!Z116</f>
        <v>0.13574739438966599</v>
      </c>
      <c r="C109" s="6">
        <f>Output!Z146</f>
        <v>0.12657323995456385</v>
      </c>
      <c r="D109" s="6">
        <f>Output!Z176</f>
        <v>0.11986688835883276</v>
      </c>
      <c r="F109" s="6">
        <v>2028</v>
      </c>
      <c r="G109" s="6">
        <f t="shared" si="54"/>
        <v>3.3145661981134585E-3</v>
      </c>
      <c r="H109" s="6">
        <f t="shared" si="55"/>
        <v>3.2108628112933308E-3</v>
      </c>
      <c r="I109" s="6">
        <f t="shared" si="56"/>
        <v>3.1352156223934517E-3</v>
      </c>
      <c r="J109" s="6">
        <f t="shared" si="57"/>
        <v>7.8900733791859388E-3</v>
      </c>
      <c r="K109" s="6">
        <f t="shared" si="58"/>
        <v>7.6199713111025965E-3</v>
      </c>
      <c r="L109" s="6">
        <f t="shared" si="59"/>
        <v>7.4228949547973273E-3</v>
      </c>
      <c r="M109" s="6">
        <f t="shared" si="60"/>
        <v>1.2465580560258425E-2</v>
      </c>
      <c r="N109" s="6">
        <f t="shared" si="61"/>
        <v>1.2029079810911864E-2</v>
      </c>
      <c r="O109" s="6">
        <f t="shared" si="62"/>
        <v>1.1710574287201209E-2</v>
      </c>
      <c r="Q109" s="6">
        <v>2028</v>
      </c>
      <c r="R109" s="6">
        <f>Output!Z236</f>
        <v>0.13257779244770593</v>
      </c>
      <c r="S109" s="6">
        <f>Output!Z266</f>
        <v>0.12415526441430455</v>
      </c>
      <c r="T109" s="6">
        <f>Output!Z296</f>
        <v>0.11799835538072967</v>
      </c>
    </row>
    <row r="110" spans="1:44" x14ac:dyDescent="0.25">
      <c r="A110" s="6">
        <v>2029</v>
      </c>
      <c r="B110" s="6">
        <f>Output!Z117</f>
        <v>0.13165773652596011</v>
      </c>
      <c r="C110" s="6">
        <f>Output!Z147</f>
        <v>0.12038356523889167</v>
      </c>
      <c r="D110" s="6">
        <f>Output!Z177</f>
        <v>0.1121358834732392</v>
      </c>
      <c r="F110" s="6">
        <v>2029</v>
      </c>
      <c r="G110" s="6">
        <f t="shared" si="54"/>
        <v>3.9183423228094363E-3</v>
      </c>
      <c r="H110" s="6">
        <f t="shared" si="55"/>
        <v>3.7661185821806342E-3</v>
      </c>
      <c r="I110" s="6">
        <f t="shared" si="56"/>
        <v>3.6549760626545637E-3</v>
      </c>
      <c r="J110" s="6">
        <f t="shared" si="57"/>
        <v>9.8057894437023445E-3</v>
      </c>
      <c r="K110" s="6">
        <f t="shared" si="58"/>
        <v>9.3817375630223191E-3</v>
      </c>
      <c r="L110" s="6">
        <f t="shared" si="59"/>
        <v>9.0720383779654881E-3</v>
      </c>
      <c r="M110" s="6">
        <f t="shared" si="60"/>
        <v>1.5693236564595259E-2</v>
      </c>
      <c r="N110" s="6">
        <f t="shared" si="61"/>
        <v>1.4997356543864004E-2</v>
      </c>
      <c r="O110" s="6">
        <f t="shared" si="62"/>
        <v>1.4489100693276418E-2</v>
      </c>
      <c r="Q110" s="6">
        <v>2029</v>
      </c>
      <c r="R110" s="6">
        <f>Output!Z237</f>
        <v>0.12879915794914337</v>
      </c>
      <c r="S110" s="6">
        <f>Output!Z267</f>
        <v>0.1184486646812975</v>
      </c>
      <c r="T110" s="6">
        <f>Output!Z297</f>
        <v>0.1108767046305718</v>
      </c>
    </row>
    <row r="111" spans="1:44" x14ac:dyDescent="0.25">
      <c r="A111" s="6">
        <v>2030</v>
      </c>
      <c r="B111" s="6">
        <f>Output!Z118</f>
        <v>0.12784230729168311</v>
      </c>
      <c r="C111" s="6">
        <f>Output!Z148</f>
        <v>0.11446811915264833</v>
      </c>
      <c r="D111" s="6">
        <f>Output!Z178</f>
        <v>0.1046791072170745</v>
      </c>
      <c r="F111" s="6">
        <v>2030</v>
      </c>
      <c r="G111" s="6">
        <f t="shared" si="54"/>
        <v>4.5055857471748492E-3</v>
      </c>
      <c r="H111" s="6">
        <f t="shared" si="55"/>
        <v>4.295803865562854E-3</v>
      </c>
      <c r="I111" s="6">
        <f t="shared" si="56"/>
        <v>4.1425326333839815E-3</v>
      </c>
      <c r="J111" s="6">
        <f t="shared" si="57"/>
        <v>1.1868081166391696E-2</v>
      </c>
      <c r="K111" s="6">
        <f t="shared" si="58"/>
        <v>1.1241895600091784E-2</v>
      </c>
      <c r="L111" s="6">
        <f t="shared" si="59"/>
        <v>1.0784248065531816E-2</v>
      </c>
      <c r="M111" s="6">
        <f t="shared" si="60"/>
        <v>1.923057658560855E-2</v>
      </c>
      <c r="N111" s="6">
        <f t="shared" si="61"/>
        <v>1.8187987334620712E-2</v>
      </c>
      <c r="O111" s="6">
        <f t="shared" si="62"/>
        <v>1.7425963497679657E-2</v>
      </c>
      <c r="Q111" s="6">
        <v>2030</v>
      </c>
      <c r="R111" s="6">
        <f>Output!Z238</f>
        <v>0.1252723575439853</v>
      </c>
      <c r="S111" s="6">
        <f>Output!Z268</f>
        <v>0.11299389904169493</v>
      </c>
      <c r="T111" s="6">
        <f>Output!Z298</f>
        <v>0.10400688797381842</v>
      </c>
    </row>
    <row r="112" spans="1:44" x14ac:dyDescent="0.25">
      <c r="A112" s="6">
        <v>2031</v>
      </c>
      <c r="B112" s="6">
        <f>Output!Z119</f>
        <v>0.12558273328018052</v>
      </c>
      <c r="C112" s="6">
        <f>Output!Z149</f>
        <v>0.11010856469282067</v>
      </c>
      <c r="D112" s="6">
        <f>Output!Z179</f>
        <v>9.8778186183684238E-2</v>
      </c>
      <c r="F112" s="6">
        <v>2031</v>
      </c>
      <c r="G112" s="6">
        <f t="shared" si="54"/>
        <v>5.0830750214065634E-3</v>
      </c>
      <c r="H112" s="6">
        <f t="shared" si="55"/>
        <v>4.8066973683062496E-3</v>
      </c>
      <c r="I112" s="6">
        <f t="shared" si="56"/>
        <v>4.6046638847785726E-3</v>
      </c>
      <c r="J112" s="6">
        <f t="shared" si="57"/>
        <v>1.2626516954045999E-2</v>
      </c>
      <c r="K112" s="6">
        <f t="shared" si="58"/>
        <v>1.191286895570285E-2</v>
      </c>
      <c r="L112" s="6">
        <f t="shared" si="59"/>
        <v>1.1391180341663563E-2</v>
      </c>
      <c r="M112" s="6">
        <f t="shared" si="60"/>
        <v>2.0169958886685439E-2</v>
      </c>
      <c r="N112" s="6">
        <f t="shared" si="61"/>
        <v>1.9019040543099448E-2</v>
      </c>
      <c r="O112" s="6">
        <f t="shared" si="62"/>
        <v>1.8177696798548557E-2</v>
      </c>
      <c r="Q112" s="6">
        <v>2031</v>
      </c>
      <c r="R112" s="6">
        <f>Output!Z239</f>
        <v>0.12319157582317349</v>
      </c>
      <c r="S112" s="6">
        <f>Output!Z269</f>
        <v>0.10898518550757744</v>
      </c>
      <c r="T112" s="6">
        <f>Output!Z299</f>
        <v>9.8583090001411272E-2</v>
      </c>
    </row>
    <row r="113" spans="1:20" x14ac:dyDescent="0.25">
      <c r="A113" s="6">
        <v>2032</v>
      </c>
      <c r="B113" s="6">
        <f>Output!Z120</f>
        <v>0.12334263521673905</v>
      </c>
      <c r="C113" s="6">
        <f>Output!Z150</f>
        <v>0.10576841337377164</v>
      </c>
      <c r="D113" s="6">
        <f>Output!Z180</f>
        <v>9.2896704694713853E-2</v>
      </c>
      <c r="F113" s="6">
        <v>2032</v>
      </c>
      <c r="G113" s="6">
        <f t="shared" si="54"/>
        <v>5.6508939874090058E-3</v>
      </c>
      <c r="H113" s="6">
        <f t="shared" si="55"/>
        <v>5.2988826189764634E-3</v>
      </c>
      <c r="I113" s="6">
        <f t="shared" si="56"/>
        <v>5.041453502073372E-3</v>
      </c>
      <c r="J113" s="6">
        <f t="shared" si="57"/>
        <v>1.3386286827106145E-2</v>
      </c>
      <c r="K113" s="6">
        <f t="shared" si="58"/>
        <v>1.2571437175176829E-2</v>
      </c>
      <c r="L113" s="6">
        <f t="shared" si="59"/>
        <v>1.1975626462620768E-2</v>
      </c>
      <c r="M113" s="6">
        <f t="shared" si="60"/>
        <v>2.1121679666803284E-2</v>
      </c>
      <c r="N113" s="6">
        <f t="shared" si="61"/>
        <v>1.984399173137719E-2</v>
      </c>
      <c r="O113" s="6">
        <f t="shared" si="62"/>
        <v>1.8909799423168169E-2</v>
      </c>
      <c r="Q113" s="6">
        <v>2032</v>
      </c>
      <c r="R113" s="6">
        <f>Output!Z240</f>
        <v>0.12112867948445874</v>
      </c>
      <c r="S113" s="6">
        <f>Output!Z270</f>
        <v>0.10499429051327938</v>
      </c>
      <c r="T113" s="6">
        <f>Output!Z300</f>
        <v>9.3177143989962394E-2</v>
      </c>
    </row>
    <row r="114" spans="1:20" x14ac:dyDescent="0.25">
      <c r="A114" s="6">
        <v>2033</v>
      </c>
      <c r="B114" s="6">
        <f>Output!Z121</f>
        <v>0.12112230433048861</v>
      </c>
      <c r="C114" s="6">
        <f>Output!Z151</f>
        <v>0.10144810203919612</v>
      </c>
      <c r="D114" s="6">
        <f>Output!Z181</f>
        <v>8.7035026786575709E-2</v>
      </c>
      <c r="F114" s="6">
        <v>2033</v>
      </c>
      <c r="G114" s="6">
        <f t="shared" si="54"/>
        <v>6.2091277404068158E-3</v>
      </c>
      <c r="H114" s="6">
        <f t="shared" si="55"/>
        <v>5.7724450261369192E-3</v>
      </c>
      <c r="I114" s="6">
        <f t="shared" si="56"/>
        <v>5.4529867371624109E-3</v>
      </c>
      <c r="J114" s="6">
        <f t="shared" si="57"/>
        <v>1.4147448012970017E-2</v>
      </c>
      <c r="K114" s="6">
        <f t="shared" si="58"/>
        <v>1.3217147545571104E-2</v>
      </c>
      <c r="L114" s="6">
        <f t="shared" si="59"/>
        <v>1.2536759005324609E-2</v>
      </c>
      <c r="M114" s="6">
        <f t="shared" si="60"/>
        <v>2.2085768285533217E-2</v>
      </c>
      <c r="N114" s="6">
        <f t="shared" si="61"/>
        <v>2.0661850065005281E-2</v>
      </c>
      <c r="O114" s="6">
        <f t="shared" si="62"/>
        <v>1.962053127348681E-2</v>
      </c>
      <c r="Q114" s="6">
        <v>2033</v>
      </c>
      <c r="R114" s="6">
        <f>Output!Z241</f>
        <v>0.11908393588950245</v>
      </c>
      <c r="S114" s="6">
        <f>Output!Z271</f>
        <v>0.10102161510501741</v>
      </c>
      <c r="T114" s="6">
        <f>Output!Z301</f>
        <v>8.7789384143410781E-2</v>
      </c>
    </row>
    <row r="115" spans="1:20" x14ac:dyDescent="0.25">
      <c r="A115" s="6">
        <v>2034</v>
      </c>
      <c r="B115" s="6">
        <f>Output!Z122</f>
        <v>0.11892108535588691</v>
      </c>
      <c r="C115" s="6">
        <f>Output!Z152</f>
        <v>9.7146829808986868E-2</v>
      </c>
      <c r="D115" s="6">
        <f>Output!Z182</f>
        <v>8.1192460790086338E-2</v>
      </c>
      <c r="F115" s="6">
        <v>2034</v>
      </c>
      <c r="G115" s="6">
        <f t="shared" si="54"/>
        <v>6.7578585555755936E-3</v>
      </c>
      <c r="H115" s="6">
        <f t="shared" si="55"/>
        <v>6.2274665516244328E-3</v>
      </c>
      <c r="I115" s="6">
        <f t="shared" si="56"/>
        <v>5.839345865221288E-3</v>
      </c>
      <c r="J115" s="6">
        <f t="shared" si="57"/>
        <v>1.4910051247841562E-2</v>
      </c>
      <c r="K115" s="6">
        <f t="shared" si="58"/>
        <v>1.3849517512193505E-2</v>
      </c>
      <c r="L115" s="6">
        <f t="shared" si="59"/>
        <v>1.3073704831465655E-2</v>
      </c>
      <c r="M115" s="6">
        <f t="shared" si="60"/>
        <v>2.3062243940107526E-2</v>
      </c>
      <c r="N115" s="6">
        <f t="shared" si="61"/>
        <v>2.1471568472762569E-2</v>
      </c>
      <c r="O115" s="6">
        <f t="shared" si="62"/>
        <v>2.0308063797710024E-2</v>
      </c>
      <c r="Q115" s="6">
        <v>2034</v>
      </c>
      <c r="R115" s="6">
        <f>Output!Z242</f>
        <v>0.11705674345780605</v>
      </c>
      <c r="S115" s="6">
        <f>Output!Z272</f>
        <v>9.7066424017737699E-2</v>
      </c>
      <c r="T115" s="6">
        <f>Output!Z302</f>
        <v>8.2419175460119051E-2</v>
      </c>
    </row>
    <row r="116" spans="1:20" x14ac:dyDescent="0.25">
      <c r="A116" s="6">
        <v>2035</v>
      </c>
      <c r="B116" s="6">
        <f>Output!Z123</f>
        <v>0.11673825022010928</v>
      </c>
      <c r="C116" s="6">
        <f>Output!Z153</f>
        <v>9.2864014224884148E-2</v>
      </c>
      <c r="D116" s="6">
        <f>Output!Z183</f>
        <v>7.5368278632421015E-2</v>
      </c>
      <c r="F116" s="6">
        <v>2035</v>
      </c>
      <c r="G116" s="6">
        <f t="shared" si="54"/>
        <v>7.2971655746856484E-3</v>
      </c>
      <c r="H116" s="6">
        <f t="shared" si="55"/>
        <v>6.6640266505480971E-3</v>
      </c>
      <c r="I116" s="6">
        <f t="shared" si="56"/>
        <v>6.200610028020314E-3</v>
      </c>
      <c r="J116" s="6">
        <f t="shared" si="57"/>
        <v>1.5674139925746108E-2</v>
      </c>
      <c r="K116" s="6">
        <f t="shared" si="58"/>
        <v>1.4468034640642726E-2</v>
      </c>
      <c r="L116" s="6">
        <f t="shared" si="59"/>
        <v>1.3585542887982902E-2</v>
      </c>
      <c r="M116" s="6">
        <f t="shared" si="60"/>
        <v>2.4051114276806555E-2</v>
      </c>
      <c r="N116" s="6">
        <f t="shared" si="61"/>
        <v>2.227204263073734E-2</v>
      </c>
      <c r="O116" s="6">
        <f t="shared" si="62"/>
        <v>2.0970475747945489E-2</v>
      </c>
      <c r="Q116" s="6">
        <v>2035</v>
      </c>
      <c r="R116" s="6">
        <f>Output!Z243</f>
        <v>0.11504643376286883</v>
      </c>
      <c r="S116" s="6">
        <f>Output!Z273</f>
        <v>9.3128182509494797E-2</v>
      </c>
      <c r="T116" s="6">
        <f>Output!Z303</f>
        <v>7.7065849513586498E-2</v>
      </c>
    </row>
    <row r="117" spans="1:20" x14ac:dyDescent="0.25">
      <c r="A117" s="6">
        <v>2036</v>
      </c>
      <c r="B117" s="6">
        <f>Output!Z124</f>
        <v>0.11453066060829134</v>
      </c>
      <c r="C117" s="6">
        <f>Output!Z154</f>
        <v>9.1142668049052036E-2</v>
      </c>
      <c r="D117" s="6">
        <f>Output!Z184</f>
        <v>7.4254654843378384E-2</v>
      </c>
      <c r="F117" s="6">
        <v>2036</v>
      </c>
      <c r="G117" s="6">
        <f t="shared" si="54"/>
        <v>7.8269422862262492E-3</v>
      </c>
      <c r="H117" s="6">
        <f t="shared" si="55"/>
        <v>7.093149074961576E-3</v>
      </c>
      <c r="I117" s="6">
        <f t="shared" si="56"/>
        <v>6.5570519551271106E-3</v>
      </c>
      <c r="J117" s="6">
        <f t="shared" si="57"/>
        <v>1.6439485952900554E-2</v>
      </c>
      <c r="K117" s="6">
        <f t="shared" si="58"/>
        <v>1.5087969672767237E-2</v>
      </c>
      <c r="L117" s="6">
        <f t="shared" si="59"/>
        <v>1.4100479477077484E-2</v>
      </c>
      <c r="M117" s="6">
        <f t="shared" si="60"/>
        <v>2.5052029619574874E-2</v>
      </c>
      <c r="N117" s="6">
        <f t="shared" si="61"/>
        <v>2.3082790270572907E-2</v>
      </c>
      <c r="O117" s="6">
        <f t="shared" si="62"/>
        <v>2.1643906999027879E-2</v>
      </c>
      <c r="Q117" s="6">
        <v>2036</v>
      </c>
      <c r="R117" s="6">
        <f>Output!Z244</f>
        <v>0.11301340274402909</v>
      </c>
      <c r="S117" s="6">
        <f>Output!Z274</f>
        <v>9.1541557641719853E-2</v>
      </c>
      <c r="T117" s="6">
        <f>Output!Z304</f>
        <v>7.6037157137080244E-2</v>
      </c>
    </row>
    <row r="118" spans="1:20" x14ac:dyDescent="0.25">
      <c r="A118" s="6">
        <v>2037</v>
      </c>
      <c r="B118" s="6">
        <f>Output!Z125</f>
        <v>0.1123401807078542</v>
      </c>
      <c r="C118" s="6">
        <f>Output!Z155</f>
        <v>8.9438431584600714E-2</v>
      </c>
      <c r="D118" s="6">
        <f>Output!Z185</f>
        <v>7.315810436207533E-2</v>
      </c>
      <c r="F118" s="6">
        <v>2037</v>
      </c>
      <c r="G118" s="6">
        <f t="shared" si="54"/>
        <v>8.3472623485215565E-3</v>
      </c>
      <c r="H118" s="6">
        <f t="shared" si="55"/>
        <v>7.5149074831890308E-3</v>
      </c>
      <c r="I118" s="6">
        <f t="shared" si="56"/>
        <v>6.9087451481964473E-3</v>
      </c>
      <c r="J118" s="6">
        <f t="shared" si="57"/>
        <v>1.7206107284307912E-2</v>
      </c>
      <c r="K118" s="6">
        <f t="shared" si="58"/>
        <v>1.5709373719771047E-2</v>
      </c>
      <c r="L118" s="6">
        <f t="shared" si="59"/>
        <v>1.4618651893355946E-2</v>
      </c>
      <c r="M118" s="6">
        <f t="shared" si="60"/>
        <v>2.6064952220094289E-2</v>
      </c>
      <c r="N118" s="6">
        <f t="shared" si="61"/>
        <v>2.390383995635308E-2</v>
      </c>
      <c r="O118" s="6">
        <f t="shared" si="62"/>
        <v>2.2328558638515471E-2</v>
      </c>
      <c r="Q118" s="6">
        <v>2037</v>
      </c>
      <c r="R118" s="6">
        <f>Output!Z245</f>
        <v>0.11099608471836571</v>
      </c>
      <c r="S118" s="6">
        <f>Output!Z275</f>
        <v>8.9970645767121257E-2</v>
      </c>
      <c r="T118" s="6">
        <f>Output!Z305</f>
        <v>7.5024144332611523E-2</v>
      </c>
    </row>
    <row r="119" spans="1:20" x14ac:dyDescent="0.25">
      <c r="A119" s="6">
        <v>2038</v>
      </c>
      <c r="B119" s="6">
        <f>Output!Z126</f>
        <v>0.11016615525325561</v>
      </c>
      <c r="C119" s="6">
        <f>Output!Z156</f>
        <v>8.7750685969629191E-2</v>
      </c>
      <c r="D119" s="6">
        <f>Output!Z186</f>
        <v>7.2078008326610835E-2</v>
      </c>
      <c r="F119" s="6">
        <v>2038</v>
      </c>
      <c r="G119" s="6">
        <f t="shared" si="54"/>
        <v>8.858196599776845E-3</v>
      </c>
      <c r="H119" s="6">
        <f t="shared" si="55"/>
        <v>7.9293728701051273E-3</v>
      </c>
      <c r="I119" s="6">
        <f t="shared" si="56"/>
        <v>7.255760445433598E-3</v>
      </c>
      <c r="J119" s="6">
        <f t="shared" si="57"/>
        <v>1.7974013106414576E-2</v>
      </c>
      <c r="K119" s="6">
        <f t="shared" si="58"/>
        <v>1.633229219292609E-2</v>
      </c>
      <c r="L119" s="6">
        <f t="shared" si="59"/>
        <v>1.5140196625293163E-2</v>
      </c>
      <c r="M119" s="6">
        <f t="shared" si="60"/>
        <v>2.7089829613052313E-2</v>
      </c>
      <c r="N119" s="6">
        <f t="shared" si="61"/>
        <v>2.4735211515747063E-2</v>
      </c>
      <c r="O119" s="6">
        <f t="shared" si="62"/>
        <v>2.3024632805152743E-2</v>
      </c>
      <c r="Q119" s="6">
        <v>2038</v>
      </c>
      <c r="R119" s="6">
        <f>Output!Z246</f>
        <v>0.10899387809048189</v>
      </c>
      <c r="S119" s="6">
        <f>Output!Z276</f>
        <v>8.8414878711441061E-2</v>
      </c>
      <c r="T119" s="6">
        <f>Output!Z306</f>
        <v>7.40262429259224E-2</v>
      </c>
    </row>
    <row r="120" spans="1:20" x14ac:dyDescent="0.25">
      <c r="A120" s="6">
        <v>2039</v>
      </c>
      <c r="B120" s="6">
        <f>Output!Z127</f>
        <v>0.1080080017862358</v>
      </c>
      <c r="C120" s="6">
        <f>Output!Z157</f>
        <v>8.6078775938595212E-2</v>
      </c>
      <c r="D120" s="6">
        <f>Output!Z187</f>
        <v>7.1013784278725109E-2</v>
      </c>
      <c r="F120" s="6">
        <v>2039</v>
      </c>
      <c r="G120" s="6">
        <f t="shared" si="54"/>
        <v>9.3598133715045856E-3</v>
      </c>
      <c r="H120" s="6">
        <f t="shared" si="55"/>
        <v>8.3366134105529437E-3</v>
      </c>
      <c r="I120" s="6">
        <f t="shared" si="56"/>
        <v>7.5981661783510344E-3</v>
      </c>
      <c r="J120" s="6">
        <f t="shared" si="57"/>
        <v>1.8743203782225867E-2</v>
      </c>
      <c r="K120" s="6">
        <f t="shared" si="58"/>
        <v>1.6956764188640838E-2</v>
      </c>
      <c r="L120" s="6">
        <f t="shared" si="59"/>
        <v>1.566524943841436E-2</v>
      </c>
      <c r="M120" s="6">
        <f t="shared" si="60"/>
        <v>2.8126594192947166E-2</v>
      </c>
      <c r="N120" s="6">
        <f t="shared" si="61"/>
        <v>2.5576914966728752E-2</v>
      </c>
      <c r="O120" s="6">
        <f t="shared" si="62"/>
        <v>2.3732332698477708E-2</v>
      </c>
      <c r="Q120" s="6">
        <v>2039</v>
      </c>
      <c r="R120" s="6">
        <f>Output!Z247</f>
        <v>0.10700624812588128</v>
      </c>
      <c r="S120" s="6">
        <f>Output!Z277</f>
        <v>8.6873654897905259E-2</v>
      </c>
      <c r="T120" s="6">
        <f>Output!Z307</f>
        <v>7.3042918182516459E-2</v>
      </c>
    </row>
    <row r="121" spans="1:20" x14ac:dyDescent="0.25">
      <c r="A121" s="6">
        <v>2040</v>
      </c>
      <c r="B121" s="6">
        <f>Output!Z128</f>
        <v>0.10586371810652682</v>
      </c>
      <c r="C121" s="6">
        <f>Output!Z158</f>
        <v>8.4420772098513286E-2</v>
      </c>
      <c r="D121" s="6">
        <f>Output!Z188</f>
        <v>6.9963466421791451E-2</v>
      </c>
      <c r="F121" s="6">
        <v>2040</v>
      </c>
      <c r="G121" s="6">
        <f t="shared" si="54"/>
        <v>9.8521723783658189E-3</v>
      </c>
      <c r="H121" s="6">
        <f t="shared" si="55"/>
        <v>8.7366889758629124E-3</v>
      </c>
      <c r="I121" s="6">
        <f t="shared" si="56"/>
        <v>7.9360222182791873E-3</v>
      </c>
      <c r="J121" s="6">
        <f t="shared" si="57"/>
        <v>1.9513660762258946E-2</v>
      </c>
      <c r="K121" s="6">
        <f t="shared" si="58"/>
        <v>1.7582813489127422E-2</v>
      </c>
      <c r="L121" s="6">
        <f t="shared" si="59"/>
        <v>1.6193935906177796E-2</v>
      </c>
      <c r="M121" s="6">
        <f t="shared" si="60"/>
        <v>2.9175149146152095E-2</v>
      </c>
      <c r="N121" s="6">
        <f t="shared" si="61"/>
        <v>2.6428938002391957E-2</v>
      </c>
      <c r="O121" s="6">
        <f t="shared" si="62"/>
        <v>2.4451849594076432E-2</v>
      </c>
      <c r="Q121" s="6">
        <v>2040</v>
      </c>
      <c r="R121" s="6">
        <f>Output!Z248</f>
        <v>0.1050313566544803</v>
      </c>
      <c r="S121" s="6">
        <f>Output!Z278</f>
        <v>8.5345202998707889E-2</v>
      </c>
      <c r="T121" s="6">
        <f>Output!Z308</f>
        <v>7.2072365353448964E-2</v>
      </c>
    </row>
    <row r="122" spans="1:20" x14ac:dyDescent="0.25">
      <c r="A122" s="6">
        <v>2041</v>
      </c>
      <c r="B122" s="6">
        <f>Output!Z129</f>
        <v>0.10389857674533894</v>
      </c>
      <c r="C122" s="6">
        <f>Output!Z159</f>
        <v>8.2941874173311211E-2</v>
      </c>
      <c r="D122" s="6">
        <f>Output!Z189</f>
        <v>6.9092254479737644E-2</v>
      </c>
      <c r="F122" s="6">
        <v>2041</v>
      </c>
      <c r="G122" s="6">
        <f t="shared" si="54"/>
        <v>1.0336044614023049E-2</v>
      </c>
      <c r="H122" s="6">
        <f t="shared" si="55"/>
        <v>9.1303704030281478E-3</v>
      </c>
      <c r="I122" s="6">
        <f t="shared" si="56"/>
        <v>8.2700994022111701E-3</v>
      </c>
      <c r="J122" s="6">
        <f t="shared" si="57"/>
        <v>2.0243647987008395E-2</v>
      </c>
      <c r="K122" s="6">
        <f t="shared" si="58"/>
        <v>1.817673558523903E-2</v>
      </c>
      <c r="L122" s="6">
        <f t="shared" si="59"/>
        <v>1.6697936876639296E-2</v>
      </c>
      <c r="M122" s="6">
        <f t="shared" si="60"/>
        <v>3.0151251359993751E-2</v>
      </c>
      <c r="N122" s="6">
        <f t="shared" si="61"/>
        <v>2.722310076744993E-2</v>
      </c>
      <c r="O122" s="6">
        <f t="shared" si="62"/>
        <v>2.5125774351067439E-2</v>
      </c>
      <c r="Q122" s="6">
        <v>2041</v>
      </c>
      <c r="R122" s="6">
        <f>Output!Z249</f>
        <v>0.10322093563902035</v>
      </c>
      <c r="S122" s="6">
        <f>Output!Z279</f>
        <v>8.398118813431274E-2</v>
      </c>
      <c r="T122" s="6">
        <f>Output!Z309</f>
        <v>7.1266249559183675E-2</v>
      </c>
    </row>
    <row r="123" spans="1:20" x14ac:dyDescent="0.25">
      <c r="A123" s="6">
        <v>2042</v>
      </c>
      <c r="B123" s="6">
        <f>Output!Z130</f>
        <v>0.10193743978468697</v>
      </c>
      <c r="C123" s="6">
        <f>Output!Z160</f>
        <v>8.1467017052286303E-2</v>
      </c>
      <c r="D123" s="6">
        <f>Output!Z190</f>
        <v>6.8225083341861004E-2</v>
      </c>
      <c r="F123" s="6">
        <v>2042</v>
      </c>
      <c r="G123" s="6">
        <f t="shared" si="54"/>
        <v>1.0811447335714815E-2</v>
      </c>
      <c r="H123" s="6">
        <f t="shared" si="55"/>
        <v>9.5176751059565801E-3</v>
      </c>
      <c r="I123" s="6">
        <f t="shared" si="56"/>
        <v>8.600415144054914E-3</v>
      </c>
      <c r="J123" s="6">
        <f t="shared" si="57"/>
        <v>2.0974253529156679E-2</v>
      </c>
      <c r="K123" s="6">
        <f t="shared" si="58"/>
        <v>1.8771950861778974E-2</v>
      </c>
      <c r="L123" s="6">
        <f t="shared" si="59"/>
        <v>1.7205570721879102E-2</v>
      </c>
      <c r="M123" s="6">
        <f t="shared" si="60"/>
        <v>3.1137059722598556E-2</v>
      </c>
      <c r="N123" s="6">
        <f t="shared" si="61"/>
        <v>2.8026226617601388E-2</v>
      </c>
      <c r="O123" s="6">
        <f t="shared" si="62"/>
        <v>2.581072629970331E-2</v>
      </c>
      <c r="Q123" s="6">
        <v>2042</v>
      </c>
      <c r="R123" s="6">
        <f>Output!Z250</f>
        <v>0.10141419598441839</v>
      </c>
      <c r="S123" s="6">
        <f>Output!Z280</f>
        <v>8.2620888051914379E-2</v>
      </c>
      <c r="T123" s="6">
        <f>Output!Z310</f>
        <v>7.0463848546915217E-2</v>
      </c>
    </row>
    <row r="124" spans="1:20" x14ac:dyDescent="0.25">
      <c r="A124" s="6">
        <v>2043</v>
      </c>
      <c r="B124" s="6">
        <f>Output!Z131</f>
        <v>9.9981180911960607E-2</v>
      </c>
      <c r="C124" s="6">
        <f>Output!Z161</f>
        <v>7.9997001615545765E-2</v>
      </c>
      <c r="D124" s="6">
        <f>Output!Z191</f>
        <v>6.736275388826872E-2</v>
      </c>
      <c r="F124" s="6">
        <v>2043</v>
      </c>
      <c r="G124" s="6">
        <f t="shared" si="54"/>
        <v>1.1278401560710132E-2</v>
      </c>
      <c r="H124" s="6">
        <f t="shared" si="55"/>
        <v>9.8986239452478284E-3</v>
      </c>
      <c r="I124" s="6">
        <f t="shared" si="56"/>
        <v>8.9269903044100381E-3</v>
      </c>
      <c r="J124" s="6">
        <f t="shared" si="57"/>
        <v>2.1705400556376292E-2</v>
      </c>
      <c r="K124" s="6">
        <f t="shared" si="58"/>
        <v>1.9368432479165244E-2</v>
      </c>
      <c r="L124" s="6">
        <f t="shared" si="59"/>
        <v>1.7716915185375097E-2</v>
      </c>
      <c r="M124" s="6">
        <f t="shared" si="60"/>
        <v>3.2132399552042466E-2</v>
      </c>
      <c r="N124" s="6">
        <f t="shared" si="61"/>
        <v>2.8838241013082681E-2</v>
      </c>
      <c r="O124" s="6">
        <f t="shared" si="62"/>
        <v>2.6506840066340177E-2</v>
      </c>
      <c r="Q124" s="6">
        <v>2043</v>
      </c>
      <c r="R124" s="6">
        <f>Output!Z251</f>
        <v>9.9611939790556742E-2</v>
      </c>
      <c r="S124" s="6">
        <f>Output!Z281</f>
        <v>8.1265038009117538E-2</v>
      </c>
      <c r="T124" s="6">
        <f>Output!Z311</f>
        <v>6.9665897574248223E-2</v>
      </c>
    </row>
    <row r="125" spans="1:20" x14ac:dyDescent="0.25">
      <c r="A125" s="6">
        <v>2044</v>
      </c>
      <c r="B125" s="6">
        <f>Output!Z132</f>
        <v>9.8029654512594877E-2</v>
      </c>
      <c r="C125" s="6">
        <f>Output!Z162</f>
        <v>7.8531755055807104E-2</v>
      </c>
      <c r="D125" s="6">
        <f>Output!Z192</f>
        <v>6.6505156908037072E-2</v>
      </c>
      <c r="F125" s="6">
        <v>2044</v>
      </c>
      <c r="G125" s="6">
        <f t="shared" si="54"/>
        <v>1.1736927679565521E-2</v>
      </c>
      <c r="H125" s="6">
        <f t="shared" si="55"/>
        <v>1.0273237468127812E-2</v>
      </c>
      <c r="I125" s="6">
        <f t="shared" si="56"/>
        <v>9.2498452738330704E-3</v>
      </c>
      <c r="J125" s="6">
        <f t="shared" si="57"/>
        <v>2.243700319463153E-2</v>
      </c>
      <c r="K125" s="6">
        <f t="shared" si="58"/>
        <v>1.9966148138960669E-2</v>
      </c>
      <c r="L125" s="6">
        <f t="shared" si="59"/>
        <v>1.8232047339663996E-2</v>
      </c>
      <c r="M125" s="6">
        <f t="shared" si="60"/>
        <v>3.3137078709697565E-2</v>
      </c>
      <c r="N125" s="6">
        <f t="shared" si="61"/>
        <v>2.9659058809793557E-2</v>
      </c>
      <c r="O125" s="6">
        <f t="shared" si="62"/>
        <v>2.721424940549495E-2</v>
      </c>
      <c r="Q125" s="6">
        <v>2044</v>
      </c>
      <c r="R125" s="6">
        <f>Output!Z252</f>
        <v>9.7814033365431041E-2</v>
      </c>
      <c r="S125" s="6">
        <f>Output!Z282</f>
        <v>7.9913571156195462E-2</v>
      </c>
      <c r="T125" s="6">
        <f>Output!Z312</f>
        <v>6.8872296370317193E-2</v>
      </c>
    </row>
    <row r="126" spans="1:20" x14ac:dyDescent="0.25">
      <c r="A126" s="6">
        <v>2045</v>
      </c>
      <c r="B126" s="6">
        <f>Output!Z133</f>
        <v>9.608278777930733E-2</v>
      </c>
      <c r="C126" s="6">
        <f>Output!Z163</f>
        <v>7.7071168162146611E-2</v>
      </c>
      <c r="D126" s="6">
        <f>Output!Z193</f>
        <v>6.5652255997524847E-2</v>
      </c>
      <c r="F126" s="6">
        <v>2045</v>
      </c>
      <c r="G126" s="6">
        <f t="shared" si="54"/>
        <v>1.2187045769498729E-2</v>
      </c>
      <c r="H126" s="6">
        <f t="shared" si="55"/>
        <v>1.0641535751814273E-2</v>
      </c>
      <c r="I126" s="6">
        <f t="shared" si="56"/>
        <v>9.5690002862111462E-3</v>
      </c>
      <c r="J126" s="6">
        <f t="shared" si="57"/>
        <v>2.3168966597380797E-2</v>
      </c>
      <c r="K126" s="6">
        <f t="shared" si="58"/>
        <v>2.0565059560169845E-2</v>
      </c>
      <c r="L126" s="6">
        <f t="shared" si="59"/>
        <v>1.8751044007625964E-2</v>
      </c>
      <c r="M126" s="6">
        <f t="shared" si="60"/>
        <v>3.4150887425262899E-2</v>
      </c>
      <c r="N126" s="6">
        <f t="shared" si="61"/>
        <v>3.0488583368525449E-2</v>
      </c>
      <c r="O126" s="6">
        <f t="shared" si="62"/>
        <v>2.7933087729040813E-2</v>
      </c>
      <c r="Q126" s="6">
        <v>2045</v>
      </c>
      <c r="R126" s="6">
        <f>Output!Z253</f>
        <v>9.6020409866763731E-2</v>
      </c>
      <c r="S126" s="6">
        <f>Output!Z283</f>
        <v>7.8566387229731749E-2</v>
      </c>
      <c r="T126" s="6">
        <f>Output!Z313</f>
        <v>6.8083011513983355E-2</v>
      </c>
    </row>
    <row r="127" spans="1:20" x14ac:dyDescent="0.25">
      <c r="A127" s="6">
        <v>2046</v>
      </c>
      <c r="B127" s="6">
        <f>Output!Z134</f>
        <v>9.4140471501174258E-2</v>
      </c>
      <c r="C127" s="6">
        <f>Output!Z164</f>
        <v>7.5615095319999354E-2</v>
      </c>
      <c r="D127" s="6">
        <f>Output!Z194</f>
        <v>6.4803869138525858E-2</v>
      </c>
      <c r="F127" s="6">
        <v>2046</v>
      </c>
      <c r="G127" s="6">
        <f t="shared" si="54"/>
        <v>1.2628775437684411E-2</v>
      </c>
      <c r="H127" s="6">
        <f t="shared" si="55"/>
        <v>1.1003538246812475E-2</v>
      </c>
      <c r="I127" s="6">
        <f t="shared" si="56"/>
        <v>9.8844747920495257E-3</v>
      </c>
      <c r="J127" s="6">
        <f t="shared" si="57"/>
        <v>2.3901186265950204E-2</v>
      </c>
      <c r="K127" s="6">
        <f t="shared" si="58"/>
        <v>2.1165121919570758E-2</v>
      </c>
      <c r="L127" s="6">
        <f t="shared" si="59"/>
        <v>1.9273980669444152E-2</v>
      </c>
      <c r="M127" s="6">
        <f t="shared" si="60"/>
        <v>3.5173597094216039E-2</v>
      </c>
      <c r="N127" s="6">
        <f t="shared" si="61"/>
        <v>3.1326705592329078E-2</v>
      </c>
      <c r="O127" s="6">
        <f t="shared" si="62"/>
        <v>2.8663486546838816E-2</v>
      </c>
      <c r="Q127" s="6">
        <v>2046</v>
      </c>
      <c r="R127" s="6">
        <f>Output!Z254</f>
        <v>9.4230969023689229E-2</v>
      </c>
      <c r="S127" s="6">
        <f>Output!Z284</f>
        <v>7.7223352537722029E-2</v>
      </c>
      <c r="T127" s="6">
        <f>Output!Z314</f>
        <v>6.7297875892103537E-2</v>
      </c>
    </row>
    <row r="128" spans="1:20" x14ac:dyDescent="0.25">
      <c r="A128" s="6">
        <v>2047</v>
      </c>
      <c r="B128" s="6">
        <f>Output!Z135</f>
        <v>9.2202596467271927E-2</v>
      </c>
      <c r="C128" s="6">
        <f>Output!Z165</f>
        <v>7.4163500125724091E-2</v>
      </c>
      <c r="D128" s="6">
        <f>Output!Z195</f>
        <v>6.3959959927398849E-2</v>
      </c>
      <c r="F128" s="6">
        <v>2047</v>
      </c>
      <c r="G128" s="6">
        <f t="shared" si="54"/>
        <v>1.3062135821306494E-2</v>
      </c>
      <c r="H128" s="6">
        <f t="shared" si="55"/>
        <v>1.1359264246975741E-2</v>
      </c>
      <c r="I128" s="6">
        <f t="shared" si="56"/>
        <v>1.0196288085201533E-2</v>
      </c>
      <c r="J128" s="6">
        <f t="shared" si="57"/>
        <v>2.4633547592562526E-2</v>
      </c>
      <c r="K128" s="6">
        <f t="shared" si="58"/>
        <v>2.1766284312894769E-2</v>
      </c>
      <c r="L128" s="6">
        <f t="shared" si="59"/>
        <v>1.9800932383672153E-2</v>
      </c>
      <c r="M128" s="6">
        <f t="shared" si="60"/>
        <v>3.6204959363818567E-2</v>
      </c>
      <c r="N128" s="6">
        <f t="shared" si="61"/>
        <v>3.2173304378813813E-2</v>
      </c>
      <c r="O128" s="6">
        <f t="shared" si="62"/>
        <v>2.9405576682142789E-2</v>
      </c>
      <c r="Q128" s="6">
        <v>2047</v>
      </c>
      <c r="R128" s="6">
        <f>Output!Z255</f>
        <v>9.2445610576515666E-2</v>
      </c>
      <c r="S128" s="6">
        <f>Output!Z285</f>
        <v>7.588443366275209E-2</v>
      </c>
      <c r="T128" s="6">
        <f>Output!Z315</f>
        <v>6.651685608726346E-2</v>
      </c>
    </row>
    <row r="129" spans="1:20" x14ac:dyDescent="0.25">
      <c r="A129" s="6">
        <v>2048</v>
      </c>
      <c r="B129" s="6">
        <f>Output!Z136</f>
        <v>9.0269089870317898E-2</v>
      </c>
      <c r="C129" s="6">
        <f>Output!Z166</f>
        <v>7.2716273368397116E-2</v>
      </c>
      <c r="D129" s="6">
        <f>Output!Z196</f>
        <v>6.3120419153220142E-2</v>
      </c>
      <c r="F129" s="6">
        <v>2048</v>
      </c>
      <c r="G129" s="6">
        <f t="shared" si="54"/>
        <v>1.34871457441403E-2</v>
      </c>
      <c r="H129" s="6">
        <f t="shared" si="55"/>
        <v>1.1708732576079389E-2</v>
      </c>
      <c r="I129" s="6">
        <f t="shared" si="56"/>
        <v>1.0504458989442486E-2</v>
      </c>
      <c r="J129" s="6">
        <f t="shared" si="57"/>
        <v>2.5365925654138446E-2</v>
      </c>
      <c r="K129" s="6">
        <f t="shared" si="58"/>
        <v>2.2368488929070725E-2</v>
      </c>
      <c r="L129" s="6">
        <f t="shared" si="59"/>
        <v>2.0331973183795645E-2</v>
      </c>
      <c r="M129" s="6">
        <f t="shared" si="60"/>
        <v>3.7244705564136601E-2</v>
      </c>
      <c r="N129" s="6">
        <f t="shared" si="61"/>
        <v>3.302824528206208E-2</v>
      </c>
      <c r="O129" s="6">
        <f t="shared" si="62"/>
        <v>3.0159487378148823E-2</v>
      </c>
      <c r="Q129" s="6">
        <v>2048</v>
      </c>
      <c r="R129" s="6">
        <f>Output!Z256</f>
        <v>9.0664267668067275E-2</v>
      </c>
      <c r="S129" s="6">
        <f>Output!Z286</f>
        <v>7.454953032650731E-2</v>
      </c>
      <c r="T129" s="6">
        <f>Output!Z316</f>
        <v>6.573985182114854E-2</v>
      </c>
    </row>
    <row r="130" spans="1:20" x14ac:dyDescent="0.25">
      <c r="A130" s="6">
        <v>2049</v>
      </c>
      <c r="B130" s="6">
        <f>Output!Z137</f>
        <v>8.8339878903029689E-2</v>
      </c>
      <c r="C130" s="6">
        <f>Output!Z167</f>
        <v>7.1273305837094722E-2</v>
      </c>
      <c r="D130" s="6">
        <f>Output!Z197</f>
        <v>6.2285137605066015E-2</v>
      </c>
      <c r="F130" s="6">
        <v>2049</v>
      </c>
      <c r="G130" s="6">
        <f t="shared" si="54"/>
        <v>1.390382371663982E-2</v>
      </c>
      <c r="H130" s="6">
        <f t="shared" si="55"/>
        <v>1.2051961587908019E-2</v>
      </c>
      <c r="I130" s="6">
        <f t="shared" si="56"/>
        <v>1.0809005858556986E-2</v>
      </c>
      <c r="J130" s="6">
        <f t="shared" si="57"/>
        <v>2.6098184738126501E-2</v>
      </c>
      <c r="K130" s="6">
        <f t="shared" si="58"/>
        <v>2.2971670710656377E-2</v>
      </c>
      <c r="L130" s="6">
        <f t="shared" si="59"/>
        <v>2.0867175968986001E-2</v>
      </c>
      <c r="M130" s="6">
        <f t="shared" si="60"/>
        <v>3.8292545759613203E-2</v>
      </c>
      <c r="N130" s="6">
        <f t="shared" si="61"/>
        <v>3.3891379833404761E-2</v>
      </c>
      <c r="O130" s="6">
        <f t="shared" si="62"/>
        <v>3.0925346079415047E-2</v>
      </c>
      <c r="Q130" s="6">
        <v>2049</v>
      </c>
      <c r="R130" s="6">
        <f>Output!Z257</f>
        <v>8.888687345979096E-2</v>
      </c>
      <c r="S130" s="6">
        <f>Output!Z287</f>
        <v>7.3218542269295778E-2</v>
      </c>
      <c r="T130" s="6">
        <f>Output!Z317</f>
        <v>6.4966762834066896E-2</v>
      </c>
    </row>
    <row r="131" spans="1:20" x14ac:dyDescent="0.25">
      <c r="A131" s="6">
        <v>2050</v>
      </c>
      <c r="B131" s="6">
        <f>Output!Z138</f>
        <v>8.6403095978364444E-2</v>
      </c>
      <c r="C131" s="6">
        <f>Output!Z168</f>
        <v>6.9822802752056531E-2</v>
      </c>
      <c r="D131" s="6">
        <f>Output!Z198</f>
        <v>6.1442320503176086E-2</v>
      </c>
      <c r="F131" s="6">
        <v>2050</v>
      </c>
      <c r="G131" s="6">
        <f t="shared" si="54"/>
        <v>1.4312137175002574E-2</v>
      </c>
      <c r="H131" s="6">
        <f t="shared" si="55"/>
        <v>1.2388918875328543E-2</v>
      </c>
      <c r="I131" s="6">
        <f t="shared" si="56"/>
        <v>1.1109896285411943E-2</v>
      </c>
      <c r="J131" s="6">
        <f t="shared" si="57"/>
        <v>2.6830086860210042E-2</v>
      </c>
      <c r="K131" s="6">
        <f t="shared" si="58"/>
        <v>2.3575666852991447E-2</v>
      </c>
      <c r="L131" s="6">
        <f t="shared" si="59"/>
        <v>2.140652224185393E-2</v>
      </c>
      <c r="M131" s="6">
        <f t="shared" si="60"/>
        <v>3.9348036545417533E-2</v>
      </c>
      <c r="N131" s="6">
        <f t="shared" si="61"/>
        <v>3.4762414830654384E-2</v>
      </c>
      <c r="O131" s="6">
        <f t="shared" si="62"/>
        <v>3.170314819829595E-2</v>
      </c>
      <c r="Q131" s="6">
        <v>2050</v>
      </c>
      <c r="R131" s="6">
        <f>Output!Z258</f>
        <v>8.7102532652986037E-2</v>
      </c>
      <c r="S131" s="6">
        <f>Output!Z288</f>
        <v>7.1880641034694479E-2</v>
      </c>
      <c r="T131" s="6">
        <f>Output!Z318</f>
        <v>6.4186760669595458E-2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FAB5-534E-4879-9ACE-2A72A9B75370}">
  <dimension ref="A2:AR131"/>
  <sheetViews>
    <sheetView workbookViewId="0">
      <selection activeCell="C5" sqref="C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6" width="9.140625" style="6"/>
    <col min="17" max="17" width="12" style="6" bestFit="1" customWidth="1"/>
    <col min="18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0.74975071756328249</v>
      </c>
      <c r="E2" s="6">
        <v>0.23467385901836879</v>
      </c>
      <c r="G2" s="6">
        <v>7.8209999999999997</v>
      </c>
      <c r="H2" s="6">
        <v>41.555999999999997</v>
      </c>
      <c r="I2" s="6">
        <v>1.6890000000000001</v>
      </c>
      <c r="J2" s="6">
        <v>297.86799999999999</v>
      </c>
      <c r="K2" s="6">
        <v>104.29300000000001</v>
      </c>
      <c r="L2" s="6">
        <v>75.942999999999998</v>
      </c>
      <c r="M2" s="6">
        <v>25.699000000000002</v>
      </c>
      <c r="O2" s="6">
        <f>SUM(G2:M2)</f>
        <v>554.86899999999991</v>
      </c>
    </row>
    <row r="4" spans="1:44" x14ac:dyDescent="0.25">
      <c r="G4" s="6">
        <f>G2/$O$2</f>
        <v>1.4095218871481378E-2</v>
      </c>
      <c r="H4" s="6">
        <f t="shared" ref="H4:M4" si="0">H2/$O$2</f>
        <v>7.4893353205891841E-2</v>
      </c>
      <c r="I4" s="6">
        <f t="shared" si="0"/>
        <v>3.0439617279033435E-3</v>
      </c>
      <c r="J4" s="6">
        <f t="shared" si="0"/>
        <v>0.53682580933517643</v>
      </c>
      <c r="K4" s="6">
        <f t="shared" si="0"/>
        <v>0.18795968057325246</v>
      </c>
      <c r="L4" s="6">
        <f t="shared" si="0"/>
        <v>0.13686653966972387</v>
      </c>
      <c r="M4" s="6">
        <f t="shared" si="0"/>
        <v>4.6315436616570768E-2</v>
      </c>
    </row>
    <row r="6" spans="1:44" ht="44.25" customHeight="1" x14ac:dyDescent="0.25">
      <c r="G6" s="7" t="s">
        <v>45</v>
      </c>
      <c r="H6" s="7"/>
      <c r="I6" s="7"/>
      <c r="L6" s="7" t="s">
        <v>46</v>
      </c>
      <c r="M6" s="7"/>
      <c r="N6" s="7"/>
      <c r="Q6" s="8" t="s">
        <v>47</v>
      </c>
      <c r="R6" s="8"/>
      <c r="S6" s="8"/>
      <c r="V6" s="8" t="s">
        <v>48</v>
      </c>
      <c r="W6" s="8"/>
      <c r="X6" s="8"/>
      <c r="AA6" s="8" t="s">
        <v>49</v>
      </c>
      <c r="AB6" s="8"/>
      <c r="AC6" s="8"/>
      <c r="AF6" s="8" t="s">
        <v>50</v>
      </c>
      <c r="AG6" s="8"/>
      <c r="AH6" s="8"/>
      <c r="AK6" s="8" t="s">
        <v>51</v>
      </c>
      <c r="AL6" s="8"/>
      <c r="AM6" s="8"/>
      <c r="AP6" s="9"/>
      <c r="AQ6" s="9"/>
      <c r="AR6" s="9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0.35299999999999998</v>
      </c>
      <c r="C8" s="6">
        <v>0.35299999999999998</v>
      </c>
      <c r="D8" s="6">
        <v>0.35299999999999998</v>
      </c>
      <c r="F8" s="6">
        <v>2024</v>
      </c>
      <c r="G8" s="6">
        <f>(B11-$B$8)*$B$2*Output!$AA$101*$E$2*$G$4/Output!$AA$95/1000000</f>
        <v>1.6580037178630557E-2</v>
      </c>
      <c r="H8" s="6">
        <f>(C11-$B$8)*$B$2*Output!$AA$101*$E$2*$G$4/Output!$AA$95/1000000</f>
        <v>3.2686664323287123E-2</v>
      </c>
      <c r="I8" s="6">
        <f>(D11-$B$8)*$B$2*Output!$AA$101*$E$2*$G$4/Output!$AA$95/1000000</f>
        <v>4.8793291467943874E-2</v>
      </c>
      <c r="K8" s="6">
        <v>2024</v>
      </c>
      <c r="L8" s="6">
        <f>(B11-$B$8)*$B$2*Output!$AA$101*$E$2*$H$4/Output!$AA$95/1000000</f>
        <v>8.8096154583195432E-2</v>
      </c>
      <c r="M8" s="6">
        <f>(C11-$B$8)*$B$2*Output!$AA$101*$E$2*$H$4/Output!$AA$95/1000000</f>
        <v>0.17367689842967901</v>
      </c>
      <c r="N8" s="6">
        <f>(D11-$B$8)*$B$2*Output!$AA$101*$E$2*$H$4/Output!$AA$95/1000000</f>
        <v>0.25925764227616366</v>
      </c>
      <c r="P8" s="6">
        <v>2024</v>
      </c>
      <c r="Q8" s="6">
        <f>(B11-$B$8)*$B$2*Output!$AA$101*$E$2*$I$4/Output!$AA$95/1000000</f>
        <v>3.5805757313268145E-3</v>
      </c>
      <c r="R8" s="6">
        <f>(C11-$B$8)*$B$2*Output!$AA$101*$E$2*$I$4/Output!$AA$95/1000000</f>
        <v>7.0589152336059278E-3</v>
      </c>
      <c r="S8" s="6">
        <f>(D11-$B$8)*$B$2*Output!$AA$101*$E$2*$I$4/Output!$AA$95/1000000</f>
        <v>1.0537254735885083E-2</v>
      </c>
      <c r="U8" s="6">
        <v>2024</v>
      </c>
      <c r="V8" s="6">
        <f>(B11-$B$8)*$B$2*Output!$AA$101*$E$2*$J$4/Output!$AA$95/1000000</f>
        <v>0.63146177142620219</v>
      </c>
      <c r="W8" s="6">
        <f>(C11-$B$8)*$B$2*Output!$AA$101*$E$2*$J$4/Output!$AA$95/1000000</f>
        <v>1.2448934060412848</v>
      </c>
      <c r="X8" s="6">
        <f>(D11-$B$8)*$B$2*Output!$AA$101*$E$2*$J$4/Output!$AA$95/1000000</f>
        <v>1.8583250406563747</v>
      </c>
      <c r="Z8" s="6">
        <v>2024</v>
      </c>
      <c r="AA8" s="6">
        <f>(B11-$B$8)*$B$2*Output!$AA$101*$E$2*$K$4/Output!$AA$95/1000000</f>
        <v>0.22109472157919918</v>
      </c>
      <c r="AB8" s="6">
        <f>(C11-$B$8)*$B$2*Output!$AA$101*$E$2*$K$4/Output!$AA$95/1000000</f>
        <v>0.43587652247392716</v>
      </c>
      <c r="AC8" s="6">
        <f>(D11-$B$8)*$B$2*Output!$AA$101*$E$2*$K$4/Output!$AA$95/1000000</f>
        <v>0.65065832336865759</v>
      </c>
      <c r="AE8" s="6">
        <v>2024</v>
      </c>
      <c r="AF8" s="6">
        <f>(B11-$B$8)*$B$2*Output!$AA$101*$E$2*$L$4/Output!$AA$95/1000000</f>
        <v>0.16099447173721271</v>
      </c>
      <c r="AG8" s="6">
        <f>(C11-$B$8)*$B$2*Output!$AA$101*$E$2*$L$4/Output!$AA$95/1000000</f>
        <v>0.3173920660661545</v>
      </c>
      <c r="AH8" s="6">
        <f>(D11-$B$8)*$B$2*Output!$AA$101*$E$2*$L$4/Output!$AA$95/1000000</f>
        <v>0.47378966039509818</v>
      </c>
      <c r="AJ8" s="6">
        <v>2024</v>
      </c>
      <c r="AK8" s="6">
        <f>(B11-$B$8)*$B$2*Output!$AA$101*$E$2*$M$4/Output!$AA$95/1000000</f>
        <v>5.4480293498737592E-2</v>
      </c>
      <c r="AL8" s="6">
        <f>(C11-$B$8)*$B$2*Output!$AA$101*$E$2*$M$4/Output!$AA$95/1000000</f>
        <v>0.10740501041352206</v>
      </c>
      <c r="AM8" s="6">
        <f>(D11-$B$8)*$B$2*Output!$AA$101*$E$2*$M$4/Output!$AA$95/1000000</f>
        <v>0.16032972732830711</v>
      </c>
    </row>
    <row r="9" spans="1:44" x14ac:dyDescent="0.25">
      <c r="F9" s="6">
        <v>2025</v>
      </c>
      <c r="G9" s="6">
        <f>(B12-$B$8)*$B$2*Output!$AA$101*$E$2*$G$4/Output!$AA$95/1000000</f>
        <v>3.3160074357261114E-2</v>
      </c>
      <c r="H9" s="6">
        <f>(C12-$B$8)*$B$2*Output!$AA$101*$E$2*$G$4/Output!$AA$95/1000000</f>
        <v>6.8466854973763827E-2</v>
      </c>
      <c r="I9" s="6">
        <f>(D12-$B$8)*$B$2*Output!$AA$101*$E$2*$G$4/Output!$AA$95/1000000</f>
        <v>0.10377363559026659</v>
      </c>
      <c r="K9" s="6">
        <v>2025</v>
      </c>
      <c r="L9" s="6">
        <f>(B12-$B$8)*$B$2*Output!$AA$101*$E$2*$H$4/Output!$AA$95/1000000</f>
        <v>0.17619230916639086</v>
      </c>
      <c r="M9" s="6">
        <f>(C12-$B$8)*$B$2*Output!$AA$101*$E$2*$H$4/Output!$AA$95/1000000</f>
        <v>0.36379089953838761</v>
      </c>
      <c r="N9" s="6">
        <f>(D12-$B$8)*$B$2*Output!$AA$101*$E$2*$H$4/Output!$AA$95/1000000</f>
        <v>0.55138948991038461</v>
      </c>
      <c r="P9" s="6">
        <v>2025</v>
      </c>
      <c r="Q9" s="6">
        <f>(B12-$B$8)*$B$2*Output!$AA$101*$E$2*$I$4/Output!$AA$95/1000000</f>
        <v>7.1611514626536291E-3</v>
      </c>
      <c r="R9" s="6">
        <f>(C12-$B$8)*$B$2*Output!$AA$101*$E$2*$I$4/Output!$AA$95/1000000</f>
        <v>1.4785899252101662E-2</v>
      </c>
      <c r="S9" s="6">
        <f>(D12-$B$8)*$B$2*Output!$AA$101*$E$2*$I$4/Output!$AA$95/1000000</f>
        <v>2.241064704154971E-2</v>
      </c>
      <c r="U9" s="6">
        <v>2025</v>
      </c>
      <c r="V9" s="6">
        <f>(B12-$B$8)*$B$2*Output!$AA$101*$E$2*$J$4/Output!$AA$95/1000000</f>
        <v>1.2629235428524044</v>
      </c>
      <c r="W9" s="6">
        <f>(C12-$B$8)*$B$2*Output!$AA$101*$E$2*$J$4/Output!$AA$95/1000000</f>
        <v>2.6076058250000105</v>
      </c>
      <c r="X9" s="6">
        <f>(D12-$B$8)*$B$2*Output!$AA$101*$E$2*$J$4/Output!$AA$95/1000000</f>
        <v>3.9522881071476186</v>
      </c>
      <c r="Z9" s="6">
        <v>2025</v>
      </c>
      <c r="AA9" s="6">
        <f>(B12-$B$8)*$B$2*Output!$AA$101*$E$2*$K$4/Output!$AA$95/1000000</f>
        <v>0.44218944315839837</v>
      </c>
      <c r="AB9" s="6">
        <f>(C12-$B$8)*$B$2*Output!$AA$101*$E$2*$K$4/Output!$AA$95/1000000</f>
        <v>0.91300520467699164</v>
      </c>
      <c r="AC9" s="6">
        <f>(D12-$B$8)*$B$2*Output!$AA$101*$E$2*$K$4/Output!$AA$95/1000000</f>
        <v>1.3838209661955854</v>
      </c>
      <c r="AE9" s="6">
        <v>2025</v>
      </c>
      <c r="AF9" s="6">
        <f>(B12-$B$8)*$B$2*Output!$AA$101*$E$2*$L$4/Output!$AA$95/1000000</f>
        <v>0.32198894347442542</v>
      </c>
      <c r="AG9" s="6">
        <f>(C12-$B$8)*$B$2*Output!$AA$101*$E$2*$L$4/Output!$AA$95/1000000</f>
        <v>0.66482270390903286</v>
      </c>
      <c r="AH9" s="6">
        <f>(D12-$B$8)*$B$2*Output!$AA$101*$E$2*$L$4/Output!$AA$95/1000000</f>
        <v>1.007656464343641</v>
      </c>
      <c r="AJ9" s="6">
        <v>2025</v>
      </c>
      <c r="AK9" s="6">
        <f>(B12-$B$8)*$B$2*Output!$AA$101*$E$2*$M$4/Output!$AA$95/1000000</f>
        <v>0.10896058699747518</v>
      </c>
      <c r="AL9" s="6">
        <f>(C12-$B$8)*$B$2*Output!$AA$101*$E$2*$M$4/Output!$AA$95/1000000</f>
        <v>0.22497502953212592</v>
      </c>
      <c r="AM9" s="6">
        <f>(D12-$B$8)*$B$2*Output!$AA$101*$E$2*$M$4/Output!$AA$95/1000000</f>
        <v>0.34098947206677677</v>
      </c>
    </row>
    <row r="10" spans="1:44" x14ac:dyDescent="0.25">
      <c r="F10" s="6">
        <v>2026</v>
      </c>
      <c r="G10" s="6">
        <f>(B13-$B$8)*$B$2*Output!$AA$101*$E$2*$G$4/Output!$AA$95/1000000</f>
        <v>4.9740111535891612E-2</v>
      </c>
      <c r="H10" s="6">
        <f>(C13-$B$8)*$B$2*Output!$AA$101*$E$2*$G$4/Output!$AA$95/1000000</f>
        <v>0.10773283510274038</v>
      </c>
      <c r="I10" s="6">
        <f>(D13-$B$8)*$B$2*Output!$AA$101*$E$2*$G$4/Output!$AA$95/1000000</f>
        <v>0.16572555866958916</v>
      </c>
      <c r="K10" s="6">
        <v>2026</v>
      </c>
      <c r="L10" s="6">
        <f>(B13-$B$8)*$B$2*Output!$AA$101*$E$2*$H$4/Output!$AA$95/1000000</f>
        <v>0.26428846374958598</v>
      </c>
      <c r="M10" s="6">
        <f>(C13-$B$8)*$B$2*Output!$AA$101*$E$2*$H$4/Output!$AA$95/1000000</f>
        <v>0.572426249268569</v>
      </c>
      <c r="N10" s="6">
        <f>(D13-$B$8)*$B$2*Output!$AA$101*$E$2*$H$4/Output!$AA$95/1000000</f>
        <v>0.88056403478755241</v>
      </c>
      <c r="P10" s="6">
        <v>2026</v>
      </c>
      <c r="Q10" s="6">
        <f>(B13-$B$8)*$B$2*Output!$AA$101*$E$2*$I$4/Output!$AA$95/1000000</f>
        <v>1.074172719398043E-2</v>
      </c>
      <c r="R10" s="6">
        <f>(C13-$B$8)*$B$2*Output!$AA$101*$E$2*$I$4/Output!$AA$95/1000000</f>
        <v>2.3265664044051726E-2</v>
      </c>
      <c r="S10" s="6">
        <f>(D13-$B$8)*$B$2*Output!$AA$101*$E$2*$I$4/Output!$AA$95/1000000</f>
        <v>3.5789600894123016E-2</v>
      </c>
      <c r="U10" s="6">
        <v>2026</v>
      </c>
      <c r="V10" s="6">
        <f>(B13-$B$8)*$B$2*Output!$AA$101*$E$2*$J$4/Output!$AA$95/1000000</f>
        <v>1.894385314278604</v>
      </c>
      <c r="W10" s="6">
        <f>(C13-$B$8)*$B$2*Output!$AA$101*$E$2*$J$4/Output!$AA$95/1000000</f>
        <v>4.1030768605527523</v>
      </c>
      <c r="X10" s="6">
        <f>(D13-$B$8)*$B$2*Output!$AA$101*$E$2*$J$4/Output!$AA$95/1000000</f>
        <v>6.3117684068269</v>
      </c>
      <c r="Z10" s="6">
        <v>2026</v>
      </c>
      <c r="AA10" s="6">
        <f>(B13-$B$8)*$B$2*Output!$AA$101*$E$2*$K$4/Output!$AA$95/1000000</f>
        <v>0.66328416473759677</v>
      </c>
      <c r="AB10" s="6">
        <f>(C13-$B$8)*$B$2*Output!$AA$101*$E$2*$K$4/Output!$AA$95/1000000</f>
        <v>1.4366168739764871</v>
      </c>
      <c r="AC10" s="6">
        <f>(D13-$B$8)*$B$2*Output!$AA$101*$E$2*$K$4/Output!$AA$95/1000000</f>
        <v>2.2099495832153773</v>
      </c>
      <c r="AE10" s="6">
        <v>2026</v>
      </c>
      <c r="AF10" s="6">
        <f>(B13-$B$8)*$B$2*Output!$AA$101*$E$2*$L$4/Output!$AA$95/1000000</f>
        <v>0.48298341521163757</v>
      </c>
      <c r="AG10" s="6">
        <f>(C13-$B$8)*$B$2*Output!$AA$101*$E$2*$L$4/Output!$AA$95/1000000</f>
        <v>1.046100843396933</v>
      </c>
      <c r="AH10" s="6">
        <f>(D13-$B$8)*$B$2*Output!$AA$101*$E$2*$L$4/Output!$AA$95/1000000</f>
        <v>1.6092182715822287</v>
      </c>
      <c r="AJ10" s="6">
        <v>2026</v>
      </c>
      <c r="AK10" s="6">
        <f>(B13-$B$8)*$B$2*Output!$AA$101*$E$2*$M$4/Output!$AA$95/1000000</f>
        <v>0.16344088049621261</v>
      </c>
      <c r="AL10" s="6">
        <f>(C13-$B$8)*$B$2*Output!$AA$101*$E$2*$M$4/Output!$AA$95/1000000</f>
        <v>0.35399899364599485</v>
      </c>
      <c r="AM10" s="6">
        <f>(D13-$B$8)*$B$2*Output!$AA$101*$E$2*$M$4/Output!$AA$95/1000000</f>
        <v>0.54455710679577707</v>
      </c>
    </row>
    <row r="11" spans="1:44" x14ac:dyDescent="0.25">
      <c r="A11" s="6">
        <v>2024</v>
      </c>
      <c r="B11" s="6">
        <v>0.36820980991822466</v>
      </c>
      <c r="C11" s="6">
        <v>0.38298533392064904</v>
      </c>
      <c r="D11" s="6">
        <v>0.39776085792307359</v>
      </c>
      <c r="F11" s="6">
        <v>2027</v>
      </c>
      <c r="G11" s="6">
        <f>(B14-$B$8)*$B$2*Output!$AA$101*$E$2*$G$4/Output!$AA$95/1000000</f>
        <v>6.6320148714522159E-2</v>
      </c>
      <c r="H11" s="6">
        <f>(C14-$B$8)*$B$2*Output!$AA$101*$E$2*$G$4/Output!$AA$95/1000000</f>
        <v>0.1509266073379702</v>
      </c>
      <c r="I11" s="6">
        <f>(D14-$B$8)*$B$2*Output!$AA$101*$E$2*$G$4/Output!$AA$95/1000000</f>
        <v>0.23553306596141824</v>
      </c>
      <c r="K11" s="6">
        <v>2027</v>
      </c>
      <c r="L11" s="6">
        <f>(B14-$B$8)*$B$2*Output!$AA$101*$E$2*$H$4/Output!$AA$95/1000000</f>
        <v>0.35238461833278134</v>
      </c>
      <c r="M11" s="6">
        <f>(C14-$B$8)*$B$2*Output!$AA$101*$E$2*$H$4/Output!$AA$95/1000000</f>
        <v>0.80193147865192294</v>
      </c>
      <c r="N11" s="6">
        <f>(D14-$B$8)*$B$2*Output!$AA$101*$E$2*$H$4/Output!$AA$95/1000000</f>
        <v>1.2514783389710644</v>
      </c>
      <c r="P11" s="6">
        <v>2027</v>
      </c>
      <c r="Q11" s="6">
        <f>(B14-$B$8)*$B$2*Output!$AA$101*$E$2*$I$4/Output!$AA$95/1000000</f>
        <v>1.4322302925307246E-2</v>
      </c>
      <c r="R11" s="6">
        <f>(C14-$B$8)*$B$2*Output!$AA$101*$E$2*$I$4/Output!$AA$95/1000000</f>
        <v>3.2593663188061839E-2</v>
      </c>
      <c r="S11" s="6">
        <f>(D14-$B$8)*$B$2*Output!$AA$101*$E$2*$I$4/Output!$AA$95/1000000</f>
        <v>5.0865023450816442E-2</v>
      </c>
      <c r="U11" s="6">
        <v>2027</v>
      </c>
      <c r="V11" s="6">
        <f>(B14-$B$8)*$B$2*Output!$AA$101*$E$2*$J$4/Output!$AA$95/1000000</f>
        <v>2.5258470857048061</v>
      </c>
      <c r="W11" s="6">
        <f>(C14-$B$8)*$B$2*Output!$AA$101*$E$2*$J$4/Output!$AA$95/1000000</f>
        <v>5.7481404775024298</v>
      </c>
      <c r="X11" s="6">
        <f>(D14-$B$8)*$B$2*Output!$AA$101*$E$2*$J$4/Output!$AA$95/1000000</f>
        <v>8.9704338693000523</v>
      </c>
      <c r="Z11" s="6">
        <v>2027</v>
      </c>
      <c r="AA11" s="6">
        <f>(B14-$B$8)*$B$2*Output!$AA$101*$E$2*$K$4/Output!$AA$95/1000000</f>
        <v>0.88437888631679595</v>
      </c>
      <c r="AB11" s="6">
        <f>(C14-$B$8)*$B$2*Output!$AA$101*$E$2*$K$4/Output!$AA$95/1000000</f>
        <v>2.0126056334354852</v>
      </c>
      <c r="AC11" s="6">
        <f>(D14-$B$8)*$B$2*Output!$AA$101*$E$2*$K$4/Output!$AA$95/1000000</f>
        <v>3.140832380554174</v>
      </c>
      <c r="AE11" s="6">
        <v>2027</v>
      </c>
      <c r="AF11" s="6">
        <f>(B14-$B$8)*$B$2*Output!$AA$101*$E$2*$L$4/Output!$AA$95/1000000</f>
        <v>0.64397788694885028</v>
      </c>
      <c r="AG11" s="6">
        <f>(C14-$B$8)*$B$2*Output!$AA$101*$E$2*$L$4/Output!$AA$95/1000000</f>
        <v>1.4655183916465249</v>
      </c>
      <c r="AH11" s="6">
        <f>(D14-$B$8)*$B$2*Output!$AA$101*$E$2*$L$4/Output!$AA$95/1000000</f>
        <v>2.2870588963441998</v>
      </c>
      <c r="AJ11" s="6">
        <v>2027</v>
      </c>
      <c r="AK11" s="6">
        <f>(B14-$B$8)*$B$2*Output!$AA$101*$E$2*$M$4/Output!$AA$95/1000000</f>
        <v>0.2179211739949502</v>
      </c>
      <c r="AL11" s="6">
        <f>(C14-$B$8)*$B$2*Output!$AA$101*$E$2*$M$4/Output!$AA$95/1000000</f>
        <v>0.49592927783895879</v>
      </c>
      <c r="AM11" s="6">
        <f>(D14-$B$8)*$B$2*Output!$AA$101*$E$2*$M$4/Output!$AA$95/1000000</f>
        <v>0.77393738168296733</v>
      </c>
    </row>
    <row r="12" spans="1:44" x14ac:dyDescent="0.25">
      <c r="A12" s="6">
        <v>2025</v>
      </c>
      <c r="B12" s="6">
        <v>0.38341961983644934</v>
      </c>
      <c r="C12" s="6">
        <v>0.41580853526624095</v>
      </c>
      <c r="D12" s="6">
        <v>0.44819745069603262</v>
      </c>
      <c r="F12" s="6">
        <v>2028</v>
      </c>
      <c r="G12" s="6">
        <f>(B15-$B$8)*$B$2*Output!$AA$101*$E$2*$G$4/Output!$AA$95/1000000</f>
        <v>8.290018589315272E-2</v>
      </c>
      <c r="H12" s="6">
        <f>(C15-$B$8)*$B$2*Output!$AA$101*$E$2*$G$4/Output!$AA$95/1000000</f>
        <v>0.1985462208137857</v>
      </c>
      <c r="I12" s="6">
        <f>(D15-$B$8)*$B$2*Output!$AA$101*$E$2*$G$4/Output!$AA$95/1000000</f>
        <v>0.31419225573441856</v>
      </c>
      <c r="K12" s="6">
        <v>2028</v>
      </c>
      <c r="L12" s="6">
        <f>(B15-$B$8)*$B$2*Output!$AA$101*$E$2*$H$4/Output!$AA$95/1000000</f>
        <v>0.44048077291597676</v>
      </c>
      <c r="M12" s="6">
        <f>(C15-$B$8)*$B$2*Output!$AA$101*$E$2*$H$4/Output!$AA$95/1000000</f>
        <v>1.0549529155015571</v>
      </c>
      <c r="N12" s="6">
        <f>(D15-$B$8)*$B$2*Output!$AA$101*$E$2*$H$4/Output!$AA$95/1000000</f>
        <v>1.6694250580871368</v>
      </c>
      <c r="P12" s="6">
        <v>2028</v>
      </c>
      <c r="Q12" s="6">
        <f>(B15-$B$8)*$B$2*Output!$AA$101*$E$2*$I$4/Output!$AA$95/1000000</f>
        <v>1.7902878656634057E-2</v>
      </c>
      <c r="R12" s="6">
        <f>(C15-$B$8)*$B$2*Output!$AA$101*$E$2*$I$4/Output!$AA$95/1000000</f>
        <v>4.2877453900330403E-2</v>
      </c>
      <c r="S12" s="6">
        <f>(D15-$B$8)*$B$2*Output!$AA$101*$E$2*$I$4/Output!$AA$95/1000000</f>
        <v>6.7852029144026729E-2</v>
      </c>
      <c r="U12" s="6">
        <v>2028</v>
      </c>
      <c r="V12" s="6">
        <f>(B15-$B$8)*$B$2*Output!$AA$101*$E$2*$J$4/Output!$AA$95/1000000</f>
        <v>3.157308857131008</v>
      </c>
      <c r="W12" s="6">
        <f>(C15-$B$8)*$B$2*Output!$AA$101*$E$2*$J$4/Output!$AA$95/1000000</f>
        <v>7.5617652092265333</v>
      </c>
      <c r="X12" s="6">
        <f>(D15-$B$8)*$B$2*Output!$AA$101*$E$2*$J$4/Output!$AA$95/1000000</f>
        <v>11.966221561322056</v>
      </c>
      <c r="Z12" s="6">
        <v>2028</v>
      </c>
      <c r="AA12" s="6">
        <f>(B15-$B$8)*$B$2*Output!$AA$101*$E$2*$K$4/Output!$AA$95/1000000</f>
        <v>1.105473607895995</v>
      </c>
      <c r="AB12" s="6">
        <f>(C15-$B$8)*$B$2*Output!$AA$101*$E$2*$K$4/Output!$AA$95/1000000</f>
        <v>2.6476129660314736</v>
      </c>
      <c r="AC12" s="6">
        <f>(D15-$B$8)*$B$2*Output!$AA$101*$E$2*$K$4/Output!$AA$95/1000000</f>
        <v>4.1897523241669505</v>
      </c>
      <c r="AE12" s="6">
        <v>2028</v>
      </c>
      <c r="AF12" s="6">
        <f>(B15-$B$8)*$B$2*Output!$AA$101*$E$2*$L$4/Output!$AA$95/1000000</f>
        <v>0.80497235868606287</v>
      </c>
      <c r="AG12" s="6">
        <f>(C15-$B$8)*$B$2*Output!$AA$101*$E$2*$L$4/Output!$AA$95/1000000</f>
        <v>1.9279114751644713</v>
      </c>
      <c r="AH12" s="6">
        <f>(D15-$B$8)*$B$2*Output!$AA$101*$E$2*$L$4/Output!$AA$95/1000000</f>
        <v>3.0508505916428788</v>
      </c>
      <c r="AJ12" s="6">
        <v>2028</v>
      </c>
      <c r="AK12" s="6">
        <f>(B15-$B$8)*$B$2*Output!$AA$101*$E$2*$M$4/Output!$AA$95/1000000</f>
        <v>0.27240146749368777</v>
      </c>
      <c r="AL12" s="6">
        <f>(C15-$B$8)*$B$2*Output!$AA$101*$E$2*$M$4/Output!$AA$95/1000000</f>
        <v>0.65240242023954487</v>
      </c>
      <c r="AM12" s="6">
        <f>(D15-$B$8)*$B$2*Output!$AA$101*$E$2*$M$4/Output!$AA$95/1000000</f>
        <v>1.0324033729854014</v>
      </c>
    </row>
    <row r="13" spans="1:44" x14ac:dyDescent="0.25">
      <c r="A13" s="6">
        <v>2026</v>
      </c>
      <c r="B13" s="6">
        <v>0.39862942975467397</v>
      </c>
      <c r="C13" s="6">
        <v>0.45182944930763214</v>
      </c>
      <c r="D13" s="6">
        <v>0.5050294688605903</v>
      </c>
      <c r="F13" s="6">
        <v>2029</v>
      </c>
      <c r="G13" s="6">
        <f>(B16-$B$8)*$B$2*Output!$AA$101*$E$2*$G$4/Output!$AA$95/1000000</f>
        <v>9.9480223071783225E-2</v>
      </c>
      <c r="H13" s="6">
        <f>(C16-$B$8)*$B$2*Output!$AA$101*$E$2*$G$4/Output!$AA$95/1000000</f>
        <v>0.25115287794083818</v>
      </c>
      <c r="I13" s="6">
        <f>(D16-$B$8)*$B$2*Output!$AA$101*$E$2*$G$4/Output!$AA$95/1000000</f>
        <v>0.40282553280989314</v>
      </c>
      <c r="K13" s="6">
        <v>2029</v>
      </c>
      <c r="L13" s="6">
        <f>(B16-$B$8)*$B$2*Output!$AA$101*$E$2*$H$4/Output!$AA$95/1000000</f>
        <v>0.52857692749917196</v>
      </c>
      <c r="M13" s="6">
        <f>(C16-$B$8)*$B$2*Output!$AA$101*$E$2*$H$4/Output!$AA$95/1000000</f>
        <v>1.3344724454301842</v>
      </c>
      <c r="N13" s="6">
        <f>(D16-$B$8)*$B$2*Output!$AA$101*$E$2*$H$4/Output!$AA$95/1000000</f>
        <v>2.1403679633611961</v>
      </c>
      <c r="P13" s="6">
        <v>2029</v>
      </c>
      <c r="Q13" s="6">
        <f>(B16-$B$8)*$B$2*Output!$AA$101*$E$2*$I$4/Output!$AA$95/1000000</f>
        <v>2.148345438796086E-2</v>
      </c>
      <c r="R13" s="6">
        <f>(C16-$B$8)*$B$2*Output!$AA$101*$E$2*$I$4/Output!$AA$95/1000000</f>
        <v>5.4238231791596439E-2</v>
      </c>
      <c r="S13" s="6">
        <f>(D16-$B$8)*$B$2*Output!$AA$101*$E$2*$I$4/Output!$AA$95/1000000</f>
        <v>8.6993009195232007E-2</v>
      </c>
      <c r="U13" s="6">
        <v>2029</v>
      </c>
      <c r="V13" s="6">
        <f>(B16-$B$8)*$B$2*Output!$AA$101*$E$2*$J$4/Output!$AA$95/1000000</f>
        <v>3.788770628557208</v>
      </c>
      <c r="W13" s="6">
        <f>(C16-$B$8)*$B$2*Output!$AA$101*$E$2*$J$4/Output!$AA$95/1000000</f>
        <v>9.5653248237414132</v>
      </c>
      <c r="X13" s="6">
        <f>(D16-$B$8)*$B$2*Output!$AA$101*$E$2*$J$4/Output!$AA$95/1000000</f>
        <v>15.341879018925617</v>
      </c>
      <c r="Z13" s="6">
        <v>2029</v>
      </c>
      <c r="AA13" s="6">
        <f>(B16-$B$8)*$B$2*Output!$AA$101*$E$2*$K$4/Output!$AA$95/1000000</f>
        <v>1.3265683294751935</v>
      </c>
      <c r="AB13" s="6">
        <f>(C16-$B$8)*$B$2*Output!$AA$101*$E$2*$K$4/Output!$AA$95/1000000</f>
        <v>3.3491225033990335</v>
      </c>
      <c r="AC13" s="6">
        <f>(D16-$B$8)*$B$2*Output!$AA$101*$E$2*$K$4/Output!$AA$95/1000000</f>
        <v>5.3716766773228732</v>
      </c>
      <c r="AE13" s="6">
        <v>2029</v>
      </c>
      <c r="AF13" s="6">
        <f>(B16-$B$8)*$B$2*Output!$AA$101*$E$2*$L$4/Output!$AA$95/1000000</f>
        <v>0.96596683042327514</v>
      </c>
      <c r="AG13" s="6">
        <f>(C16-$B$8)*$B$2*Output!$AA$101*$E$2*$L$4/Output!$AA$95/1000000</f>
        <v>2.4387294475720593</v>
      </c>
      <c r="AH13" s="6">
        <f>(D16-$B$8)*$B$2*Output!$AA$101*$E$2*$L$4/Output!$AA$95/1000000</f>
        <v>3.9114920647208433</v>
      </c>
      <c r="AJ13" s="6">
        <v>2029</v>
      </c>
      <c r="AK13" s="6">
        <f>(B16-$B$8)*$B$2*Output!$AA$101*$E$2*$M$4/Output!$AA$95/1000000</f>
        <v>0.32688176099242522</v>
      </c>
      <c r="AL13" s="6">
        <f>(C16-$B$8)*$B$2*Output!$AA$101*$E$2*$M$4/Output!$AA$95/1000000</f>
        <v>0.82526247413394727</v>
      </c>
      <c r="AM13" s="6">
        <f>(D16-$B$8)*$B$2*Output!$AA$101*$E$2*$M$4/Output!$AA$95/1000000</f>
        <v>1.3236431872754693</v>
      </c>
    </row>
    <row r="14" spans="1:44" x14ac:dyDescent="0.25">
      <c r="A14" s="6">
        <v>2027</v>
      </c>
      <c r="B14" s="6">
        <v>0.41383923967289865</v>
      </c>
      <c r="C14" s="6">
        <v>0.49145355016282688</v>
      </c>
      <c r="D14" s="6">
        <v>0.56906786065275516</v>
      </c>
      <c r="F14" s="6">
        <v>2030</v>
      </c>
      <c r="G14" s="6">
        <f>(B17-$B$8)*$B$2*Output!$AA$101*$E$2*$G$4/Output!$AA$95/1000000</f>
        <v>0.11606026025041379</v>
      </c>
      <c r="H14" s="6">
        <f>(C17-$B$8)*$B$2*Output!$AA$101*$E$2*$G$4/Output!$AA$95/1000000</f>
        <v>0.30937894232345958</v>
      </c>
      <c r="I14" s="6">
        <f>(D17-$B$8)*$B$2*Output!$AA$101*$E$2*$G$4/Output!$AA$95/1000000</f>
        <v>0.50269762439650556</v>
      </c>
      <c r="K14" s="6">
        <v>2030</v>
      </c>
      <c r="L14" s="6">
        <f>(B17-$B$8)*$B$2*Output!$AA$101*$E$2*$H$4/Output!$AA$95/1000000</f>
        <v>0.61667308208236726</v>
      </c>
      <c r="M14" s="6">
        <f>(C17-$B$8)*$B$2*Output!$AA$101*$E$2*$H$4/Output!$AA$95/1000000</f>
        <v>1.643850061014408</v>
      </c>
      <c r="N14" s="6">
        <f>(D17-$B$8)*$B$2*Output!$AA$101*$E$2*$H$4/Output!$AA$95/1000000</f>
        <v>2.6710270399464493</v>
      </c>
      <c r="P14" s="6">
        <v>2030</v>
      </c>
      <c r="Q14" s="6">
        <f>(B17-$B$8)*$B$2*Output!$AA$101*$E$2*$I$4/Output!$AA$95/1000000</f>
        <v>2.5064030119287675E-2</v>
      </c>
      <c r="R14" s="6">
        <f>(C17-$B$8)*$B$2*Output!$AA$101*$E$2*$I$4/Output!$AA$95/1000000</f>
        <v>6.6812560233259599E-2</v>
      </c>
      <c r="S14" s="6">
        <f>(D17-$B$8)*$B$2*Output!$AA$101*$E$2*$I$4/Output!$AA$95/1000000</f>
        <v>0.10856109034723153</v>
      </c>
      <c r="U14" s="6">
        <v>2030</v>
      </c>
      <c r="V14" s="6">
        <f>(B17-$B$8)*$B$2*Output!$AA$101*$E$2*$J$4/Output!$AA$95/1000000</f>
        <v>4.4202323999834103</v>
      </c>
      <c r="W14" s="6">
        <f>(C17-$B$8)*$B$2*Output!$AA$101*$E$2*$J$4/Output!$AA$95/1000000</f>
        <v>11.782903310574639</v>
      </c>
      <c r="X14" s="6">
        <f>(D17-$B$8)*$B$2*Output!$AA$101*$E$2*$J$4/Output!$AA$95/1000000</f>
        <v>19.145574221165873</v>
      </c>
      <c r="Z14" s="6">
        <v>2030</v>
      </c>
      <c r="AA14" s="6">
        <f>(B17-$B$8)*$B$2*Output!$AA$101*$E$2*$K$4/Output!$AA$95/1000000</f>
        <v>1.5476630510543929</v>
      </c>
      <c r="AB14" s="6">
        <f>(C17-$B$8)*$B$2*Output!$AA$101*$E$2*$K$4/Output!$AA$95/1000000</f>
        <v>4.1255668113720203</v>
      </c>
      <c r="AC14" s="6">
        <f>(D17-$B$8)*$B$2*Output!$AA$101*$E$2*$K$4/Output!$AA$95/1000000</f>
        <v>6.7034705716896505</v>
      </c>
      <c r="AE14" s="6">
        <v>2030</v>
      </c>
      <c r="AF14" s="6">
        <f>(B17-$B$8)*$B$2*Output!$AA$101*$E$2*$L$4/Output!$AA$95/1000000</f>
        <v>1.1269613021604878</v>
      </c>
      <c r="AG14" s="6">
        <f>(C17-$B$8)*$B$2*Output!$AA$101*$E$2*$L$4/Output!$AA$95/1000000</f>
        <v>3.0041126475988356</v>
      </c>
      <c r="AH14" s="6">
        <f>(D17-$B$8)*$B$2*Output!$AA$101*$E$2*$L$4/Output!$AA$95/1000000</f>
        <v>4.8812639930371846</v>
      </c>
      <c r="AJ14" s="6">
        <v>2030</v>
      </c>
      <c r="AK14" s="6">
        <f>(B17-$B$8)*$B$2*Output!$AA$101*$E$2*$M$4/Output!$AA$95/1000000</f>
        <v>0.38136205449116284</v>
      </c>
      <c r="AL14" s="6">
        <f>(C17-$B$8)*$B$2*Output!$AA$101*$E$2*$M$4/Output!$AA$95/1000000</f>
        <v>1.0165873211572163</v>
      </c>
      <c r="AM14" s="6">
        <f>(D17-$B$8)*$B$2*Output!$AA$101*$E$2*$M$4/Output!$AA$95/1000000</f>
        <v>1.6518125878232701</v>
      </c>
    </row>
    <row r="15" spans="1:44" x14ac:dyDescent="0.25">
      <c r="A15" s="6">
        <v>2028</v>
      </c>
      <c r="B15" s="6">
        <v>0.42904904959112333</v>
      </c>
      <c r="C15" s="6">
        <v>0.53513772659398662</v>
      </c>
      <c r="D15" s="6">
        <v>0.64122640359684979</v>
      </c>
      <c r="F15" s="6">
        <v>2031</v>
      </c>
      <c r="G15" s="6">
        <f>(B18-$B$8)*$B$2*Output!$AA$101*$E$2*$G$4/Output!$AA$95/1000000</f>
        <v>0.13264029742904432</v>
      </c>
      <c r="H15" s="6">
        <f>(C18-$B$8)*$B$2*Output!$AA$101*$E$2*$G$4/Output!$AA$95/1000000</f>
        <v>0.33115405420522032</v>
      </c>
      <c r="I15" s="6">
        <f>(D18-$B$8)*$B$2*Output!$AA$101*$E$2*$G$4/Output!$AA$95/1000000</f>
        <v>0.52966781098139626</v>
      </c>
      <c r="K15" s="6">
        <v>2031</v>
      </c>
      <c r="L15" s="6">
        <f>(B18-$B$8)*$B$2*Output!$AA$101*$E$2*$H$4/Output!$AA$95/1000000</f>
        <v>0.70476923666556268</v>
      </c>
      <c r="M15" s="6">
        <f>(C18-$B$8)*$B$2*Output!$AA$101*$E$2*$H$4/Output!$AA$95/1000000</f>
        <v>1.7595496581705834</v>
      </c>
      <c r="N15" s="6">
        <f>(D18-$B$8)*$B$2*Output!$AA$101*$E$2*$H$4/Output!$AA$95/1000000</f>
        <v>2.8143300796756034</v>
      </c>
      <c r="P15" s="6">
        <v>2031</v>
      </c>
      <c r="Q15" s="6">
        <f>(B18-$B$8)*$B$2*Output!$AA$101*$E$2*$I$4/Output!$AA$95/1000000</f>
        <v>2.8644605850614492E-2</v>
      </c>
      <c r="R15" s="6">
        <f>(C18-$B$8)*$B$2*Output!$AA$101*$E$2*$I$4/Output!$AA$95/1000000</f>
        <v>7.1515048913517079E-2</v>
      </c>
      <c r="S15" s="6">
        <f>(D18-$B$8)*$B$2*Output!$AA$101*$E$2*$I$4/Output!$AA$95/1000000</f>
        <v>0.11438549197641967</v>
      </c>
      <c r="U15" s="6">
        <v>2031</v>
      </c>
      <c r="V15" s="6">
        <f>(B18-$B$8)*$B$2*Output!$AA$101*$E$2*$J$4/Output!$AA$95/1000000</f>
        <v>5.0516941714096122</v>
      </c>
      <c r="W15" s="6">
        <f>(C18-$B$8)*$B$2*Output!$AA$101*$E$2*$J$4/Output!$AA$95/1000000</f>
        <v>12.612222966116935</v>
      </c>
      <c r="X15" s="6">
        <f>(D18-$B$8)*$B$2*Output!$AA$101*$E$2*$J$4/Output!$AA$95/1000000</f>
        <v>20.172751760824255</v>
      </c>
      <c r="Z15" s="6">
        <v>2031</v>
      </c>
      <c r="AA15" s="6">
        <f>(B18-$B$8)*$B$2*Output!$AA$101*$E$2*$K$4/Output!$AA$95/1000000</f>
        <v>1.7687577726335919</v>
      </c>
      <c r="AB15" s="6">
        <f>(C18-$B$8)*$B$2*Output!$AA$101*$E$2*$K$4/Output!$AA$95/1000000</f>
        <v>4.4159378308688204</v>
      </c>
      <c r="AC15" s="6">
        <f>(D18-$B$8)*$B$2*Output!$AA$101*$E$2*$K$4/Output!$AA$95/1000000</f>
        <v>7.0631178891040474</v>
      </c>
      <c r="AE15" s="6">
        <v>2031</v>
      </c>
      <c r="AF15" s="6">
        <f>(B18-$B$8)*$B$2*Output!$AA$101*$E$2*$L$4/Output!$AA$95/1000000</f>
        <v>1.2879557738977006</v>
      </c>
      <c r="AG15" s="6">
        <f>(C18-$B$8)*$B$2*Output!$AA$101*$E$2*$L$4/Output!$AA$95/1000000</f>
        <v>3.2155520187325211</v>
      </c>
      <c r="AH15" s="6">
        <f>(D18-$B$8)*$B$2*Output!$AA$101*$E$2*$L$4/Output!$AA$95/1000000</f>
        <v>5.1431482635673413</v>
      </c>
      <c r="AJ15" s="6">
        <v>2031</v>
      </c>
      <c r="AK15" s="6">
        <f>(B18-$B$8)*$B$2*Output!$AA$101*$E$2*$M$4/Output!$AA$95/1000000</f>
        <v>0.4358423479899004</v>
      </c>
      <c r="AL15" s="6">
        <f>(C18-$B$8)*$B$2*Output!$AA$101*$E$2*$M$4/Output!$AA$95/1000000</f>
        <v>1.0881380947474693</v>
      </c>
      <c r="AM15" s="6">
        <f>(D18-$B$8)*$B$2*Output!$AA$101*$E$2*$M$4/Output!$AA$95/1000000</f>
        <v>1.7404338415050378</v>
      </c>
    </row>
    <row r="16" spans="1:44" x14ac:dyDescent="0.25">
      <c r="A16" s="6">
        <v>2029</v>
      </c>
      <c r="B16" s="6">
        <v>0.44425885950934796</v>
      </c>
      <c r="C16" s="6">
        <v>0.58339680145100548</v>
      </c>
      <c r="D16" s="6">
        <v>0.72253474339266288</v>
      </c>
      <c r="F16" s="6">
        <v>2032</v>
      </c>
      <c r="G16" s="6">
        <f>(B19-$B$8)*$B$2*Output!$AA$101*$E$2*$G$4/Output!$AA$95/1000000</f>
        <v>0.14922033460767492</v>
      </c>
      <c r="H16" s="6">
        <f>(C19-$B$8)*$B$2*Output!$AA$101*$E$2*$G$4/Output!$AA$95/1000000</f>
        <v>0.35333896435576717</v>
      </c>
      <c r="I16" s="6">
        <f>(D19-$B$8)*$B$2*Output!$AA$101*$E$2*$G$4/Output!$AA$95/1000000</f>
        <v>0.55745759410385942</v>
      </c>
      <c r="K16" s="6">
        <v>2032</v>
      </c>
      <c r="L16" s="6">
        <f>(B19-$B$8)*$B$2*Output!$AA$101*$E$2*$H$4/Output!$AA$95/1000000</f>
        <v>0.79286539124875821</v>
      </c>
      <c r="M16" s="6">
        <f>(C19-$B$8)*$B$2*Output!$AA$101*$E$2*$H$4/Output!$AA$95/1000000</f>
        <v>1.8774266721350541</v>
      </c>
      <c r="N16" s="6">
        <f>(D19-$B$8)*$B$2*Output!$AA$101*$E$2*$H$4/Output!$AA$95/1000000</f>
        <v>2.9619879530213504</v>
      </c>
      <c r="P16" s="6">
        <v>2032</v>
      </c>
      <c r="Q16" s="6">
        <f>(B19-$B$8)*$B$2*Output!$AA$101*$E$2*$I$4/Output!$AA$95/1000000</f>
        <v>3.2225181581941299E-2</v>
      </c>
      <c r="R16" s="6">
        <f>(C19-$B$8)*$B$2*Output!$AA$101*$E$2*$I$4/Output!$AA$95/1000000</f>
        <v>7.6306036414383174E-2</v>
      </c>
      <c r="S16" s="6">
        <f>(D19-$B$8)*$B$2*Output!$AA$101*$E$2*$I$4/Output!$AA$95/1000000</f>
        <v>0.12038689124682503</v>
      </c>
      <c r="U16" s="6">
        <v>2032</v>
      </c>
      <c r="V16" s="6">
        <f>(B19-$B$8)*$B$2*Output!$AA$101*$E$2*$J$4/Output!$AA$95/1000000</f>
        <v>5.683155942835814</v>
      </c>
      <c r="W16" s="6">
        <f>(C19-$B$8)*$B$2*Output!$AA$101*$E$2*$J$4/Output!$AA$95/1000000</f>
        <v>13.457150061977195</v>
      </c>
      <c r="X16" s="6">
        <f>(D19-$B$8)*$B$2*Output!$AA$101*$E$2*$J$4/Output!$AA$95/1000000</f>
        <v>21.231144181118573</v>
      </c>
      <c r="Z16" s="6">
        <v>2032</v>
      </c>
      <c r="AA16" s="6">
        <f>(B19-$B$8)*$B$2*Output!$AA$101*$E$2*$K$4/Output!$AA$95/1000000</f>
        <v>1.9898524942127913</v>
      </c>
      <c r="AB16" s="6">
        <f>(C19-$B$8)*$B$2*Output!$AA$101*$E$2*$K$4/Output!$AA$95/1000000</f>
        <v>4.7117735084459822</v>
      </c>
      <c r="AC16" s="6">
        <f>(D19-$B$8)*$B$2*Output!$AA$101*$E$2*$K$4/Output!$AA$95/1000000</f>
        <v>7.4336945226791737</v>
      </c>
      <c r="AE16" s="6">
        <v>2032</v>
      </c>
      <c r="AF16" s="6">
        <f>(B19-$B$8)*$B$2*Output!$AA$101*$E$2*$L$4/Output!$AA$95/1000000</f>
        <v>1.448950245634913</v>
      </c>
      <c r="AG16" s="6">
        <f>(C19-$B$8)*$B$2*Output!$AA$101*$E$2*$L$4/Output!$AA$95/1000000</f>
        <v>3.4309705881690356</v>
      </c>
      <c r="AH16" s="6">
        <f>(D19-$B$8)*$B$2*Output!$AA$101*$E$2*$L$4/Output!$AA$95/1000000</f>
        <v>5.4129909307031578</v>
      </c>
      <c r="AJ16" s="6">
        <v>2032</v>
      </c>
      <c r="AK16" s="6">
        <f>(B19-$B$8)*$B$2*Output!$AA$101*$E$2*$M$4/Output!$AA$95/1000000</f>
        <v>0.49032264148863802</v>
      </c>
      <c r="AL16" s="6">
        <f>(C19-$B$8)*$B$2*Output!$AA$101*$E$2*$M$4/Output!$AA$95/1000000</f>
        <v>1.1610354232168343</v>
      </c>
      <c r="AM16" s="6">
        <f>(D19-$B$8)*$B$2*Output!$AA$101*$E$2*$M$4/Output!$AA$95/1000000</f>
        <v>1.8317482049450307</v>
      </c>
    </row>
    <row r="17" spans="1:39" x14ac:dyDescent="0.25">
      <c r="A17" s="6">
        <v>2030</v>
      </c>
      <c r="B17" s="6">
        <v>0.45946866942757264</v>
      </c>
      <c r="C17" s="6">
        <v>0.63681087778898937</v>
      </c>
      <c r="D17" s="6">
        <v>0.81415308615040616</v>
      </c>
      <c r="F17" s="6">
        <v>2033</v>
      </c>
      <c r="G17" s="6">
        <f>(B20-$B$8)*$B$2*Output!$AA$101*$E$2*$G$4/Output!$AA$95/1000000</f>
        <v>0.16580037178630544</v>
      </c>
      <c r="H17" s="6">
        <f>(C20-$B$8)*$B$2*Output!$AA$101*$E$2*$G$4/Output!$AA$95/1000000</f>
        <v>0.37594612612766226</v>
      </c>
      <c r="I17" s="6">
        <f>(D20-$B$8)*$B$2*Output!$AA$101*$E$2*$G$4/Output!$AA$95/1000000</f>
        <v>0.58609188046901883</v>
      </c>
      <c r="K17" s="6">
        <v>2033</v>
      </c>
      <c r="L17" s="6">
        <f>(B20-$B$8)*$B$2*Output!$AA$101*$E$2*$H$4/Output!$AA$95/1000000</f>
        <v>0.88096154583195352</v>
      </c>
      <c r="M17" s="6">
        <f>(C20-$B$8)*$B$2*Output!$AA$101*$E$2*$H$4/Output!$AA$95/1000000</f>
        <v>1.9975472723898644</v>
      </c>
      <c r="N17" s="6">
        <f>(D20-$B$8)*$B$2*Output!$AA$101*$E$2*$H$4/Output!$AA$95/1000000</f>
        <v>3.114132998947774</v>
      </c>
      <c r="P17" s="6">
        <v>2033</v>
      </c>
      <c r="Q17" s="6">
        <f>(B20-$B$8)*$B$2*Output!$AA$101*$E$2*$I$4/Output!$AA$95/1000000</f>
        <v>3.5805757313268113E-2</v>
      </c>
      <c r="R17" s="6">
        <f>(C20-$B$8)*$B$2*Output!$AA$101*$E$2*$I$4/Output!$AA$95/1000000</f>
        <v>8.1188212124999548E-2</v>
      </c>
      <c r="S17" s="6">
        <f>(D20-$B$8)*$B$2*Output!$AA$101*$E$2*$I$4/Output!$AA$95/1000000</f>
        <v>0.12657066693673094</v>
      </c>
      <c r="U17" s="6">
        <v>2033</v>
      </c>
      <c r="V17" s="6">
        <f>(B20-$B$8)*$B$2*Output!$AA$101*$E$2*$J$4/Output!$AA$95/1000000</f>
        <v>6.3146177142620159</v>
      </c>
      <c r="W17" s="6">
        <f>(C20-$B$8)*$B$2*Output!$AA$101*$E$2*$J$4/Output!$AA$95/1000000</f>
        <v>14.318158892391573</v>
      </c>
      <c r="X17" s="6">
        <f>(D20-$B$8)*$B$2*Output!$AA$101*$E$2*$J$4/Output!$AA$95/1000000</f>
        <v>22.321700070521121</v>
      </c>
      <c r="Z17" s="6">
        <v>2033</v>
      </c>
      <c r="AA17" s="6">
        <f>(B20-$B$8)*$B$2*Output!$AA$101*$E$2*$K$4/Output!$AA$95/1000000</f>
        <v>2.2109472157919901</v>
      </c>
      <c r="AB17" s="6">
        <f>(C20-$B$8)*$B$2*Output!$AA$101*$E$2*$K$4/Output!$AA$95/1000000</f>
        <v>5.0132399095041915</v>
      </c>
      <c r="AC17" s="6">
        <f>(D20-$B$8)*$B$2*Output!$AA$101*$E$2*$K$4/Output!$AA$95/1000000</f>
        <v>7.815532603216389</v>
      </c>
      <c r="AE17" s="6">
        <v>2033</v>
      </c>
      <c r="AF17" s="6">
        <f>(B20-$B$8)*$B$2*Output!$AA$101*$E$2*$L$4/Output!$AA$95/1000000</f>
        <v>1.6099447173721257</v>
      </c>
      <c r="AG17" s="6">
        <f>(C20-$B$8)*$B$2*Output!$AA$101*$E$2*$L$4/Output!$AA$95/1000000</f>
        <v>3.6504892796973598</v>
      </c>
      <c r="AH17" s="6">
        <f>(D20-$B$8)*$B$2*Output!$AA$101*$E$2*$L$4/Output!$AA$95/1000000</f>
        <v>5.691033842022593</v>
      </c>
      <c r="AJ17" s="6">
        <v>2033</v>
      </c>
      <c r="AK17" s="6">
        <f>(B20-$B$8)*$B$2*Output!$AA$101*$E$2*$M$4/Output!$AA$95/1000000</f>
        <v>0.54480293498737553</v>
      </c>
      <c r="AL17" s="6">
        <f>(C20-$B$8)*$B$2*Output!$AA$101*$E$2*$M$4/Output!$AA$95/1000000</f>
        <v>1.2353202269984391</v>
      </c>
      <c r="AM17" s="6">
        <f>(D20-$B$8)*$B$2*Output!$AA$101*$E$2*$M$4/Output!$AA$95/1000000</f>
        <v>1.9258375190095018</v>
      </c>
    </row>
    <row r="18" spans="1:39" x14ac:dyDescent="0.25">
      <c r="A18" s="6">
        <v>2031</v>
      </c>
      <c r="B18" s="6">
        <v>0.47467847934579732</v>
      </c>
      <c r="C18" s="6">
        <v>0.65678642483399374</v>
      </c>
      <c r="D18" s="6">
        <v>0.83889437032219005</v>
      </c>
      <c r="F18" s="6">
        <v>2034</v>
      </c>
      <c r="G18" s="6">
        <f>(B21-$B$8)*$B$2*Output!$AA$101*$E$2*$G$4/Output!$AA$95/1000000</f>
        <v>0.18238040896493593</v>
      </c>
      <c r="H18" s="6">
        <f>(C21-$B$8)*$B$2*Output!$AA$101*$E$2*$G$4/Output!$AA$95/1000000</f>
        <v>0.39898837131818443</v>
      </c>
      <c r="I18" s="6">
        <f>(D21-$B$8)*$B$2*Output!$AA$101*$E$2*$G$4/Output!$AA$95/1000000</f>
        <v>0.61559633367143296</v>
      </c>
      <c r="K18" s="6">
        <v>2034</v>
      </c>
      <c r="L18" s="6">
        <f>(B21-$B$8)*$B$2*Output!$AA$101*$E$2*$H$4/Output!$AA$95/1000000</f>
        <v>0.9690577004151486</v>
      </c>
      <c r="M18" s="6">
        <f>(C21-$B$8)*$B$2*Output!$AA$101*$E$2*$H$4/Output!$AA$95/1000000</f>
        <v>2.1199796392403107</v>
      </c>
      <c r="N18" s="6">
        <f>(D21-$B$8)*$B$2*Output!$AA$101*$E$2*$H$4/Output!$AA$95/1000000</f>
        <v>3.2709015780654731</v>
      </c>
      <c r="P18" s="6">
        <v>2034</v>
      </c>
      <c r="Q18" s="6">
        <f>(B21-$B$8)*$B$2*Output!$AA$101*$E$2*$I$4/Output!$AA$95/1000000</f>
        <v>3.9386333044594914E-2</v>
      </c>
      <c r="R18" s="6">
        <f>(C21-$B$8)*$B$2*Output!$AA$101*$E$2*$I$4/Output!$AA$95/1000000</f>
        <v>8.6164347162308336E-2</v>
      </c>
      <c r="S18" s="6">
        <f>(D21-$B$8)*$B$2*Output!$AA$101*$E$2*$I$4/Output!$AA$95/1000000</f>
        <v>0.13294236128002179</v>
      </c>
      <c r="U18" s="6">
        <v>2034</v>
      </c>
      <c r="V18" s="6">
        <f>(B21-$B$8)*$B$2*Output!$AA$101*$E$2*$J$4/Output!$AA$95/1000000</f>
        <v>6.9460794856882151</v>
      </c>
      <c r="W18" s="6">
        <f>(C21-$B$8)*$B$2*Output!$AA$101*$E$2*$J$4/Output!$AA$95/1000000</f>
        <v>15.195738164915605</v>
      </c>
      <c r="X18" s="6">
        <f>(D21-$B$8)*$B$2*Output!$AA$101*$E$2*$J$4/Output!$AA$95/1000000</f>
        <v>23.445396844142994</v>
      </c>
      <c r="Z18" s="6">
        <v>2034</v>
      </c>
      <c r="AA18" s="6">
        <f>(B21-$B$8)*$B$2*Output!$AA$101*$E$2*$K$4/Output!$AA$95/1000000</f>
        <v>2.4320419373711881</v>
      </c>
      <c r="AB18" s="6">
        <f>(C21-$B$8)*$B$2*Output!$AA$101*$E$2*$K$4/Output!$AA$95/1000000</f>
        <v>5.3205081460027381</v>
      </c>
      <c r="AC18" s="6">
        <f>(D21-$B$8)*$B$2*Output!$AA$101*$E$2*$K$4/Output!$AA$95/1000000</f>
        <v>8.2089743546342859</v>
      </c>
      <c r="AE18" s="6">
        <v>2034</v>
      </c>
      <c r="AF18" s="6">
        <f>(B21-$B$8)*$B$2*Output!$AA$101*$E$2*$L$4/Output!$AA$95/1000000</f>
        <v>1.7709391891093378</v>
      </c>
      <c r="AG18" s="6">
        <f>(C21-$B$8)*$B$2*Output!$AA$101*$E$2*$L$4/Output!$AA$95/1000000</f>
        <v>3.8742326918574199</v>
      </c>
      <c r="AH18" s="6">
        <f>(D21-$B$8)*$B$2*Output!$AA$101*$E$2*$L$4/Output!$AA$95/1000000</f>
        <v>5.9775261946055016</v>
      </c>
      <c r="AJ18" s="6">
        <v>2034</v>
      </c>
      <c r="AK18" s="6">
        <f>(B21-$B$8)*$B$2*Output!$AA$101*$E$2*$M$4/Output!$AA$95/1000000</f>
        <v>0.59928322848611293</v>
      </c>
      <c r="AL18" s="6">
        <f>(C21-$B$8)*$B$2*Output!$AA$101*$E$2*$M$4/Output!$AA$95/1000000</f>
        <v>1.3110346700557503</v>
      </c>
      <c r="AM18" s="6">
        <f>(D21-$B$8)*$B$2*Output!$AA$101*$E$2*$M$4/Output!$AA$95/1000000</f>
        <v>2.0227861116253871</v>
      </c>
    </row>
    <row r="19" spans="1:39" x14ac:dyDescent="0.25">
      <c r="A19" s="6">
        <v>2032</v>
      </c>
      <c r="B19" s="6">
        <v>0.489888289264022</v>
      </c>
      <c r="C19" s="6">
        <v>0.67713790310918187</v>
      </c>
      <c r="D19" s="6">
        <v>0.86438751695434168</v>
      </c>
      <c r="F19" s="6">
        <v>2035</v>
      </c>
      <c r="G19" s="6">
        <f>(B22-$B$8)*$B$2*Output!$AA$101*$E$2*$G$4/Output!$AA$95/1000000</f>
        <v>0.19896044614356645</v>
      </c>
      <c r="H19" s="6">
        <f>(C22-$B$8)*$B$2*Output!$AA$101*$E$2*$G$4/Output!$AA$95/1000000</f>
        <v>0.42247892166988088</v>
      </c>
      <c r="I19" s="6">
        <f>(D22-$B$8)*$B$2*Output!$AA$101*$E$2*$G$4/Output!$AA$95/1000000</f>
        <v>0.64599739719619498</v>
      </c>
      <c r="K19" s="6">
        <v>2035</v>
      </c>
      <c r="L19" s="6">
        <f>(B22-$B$8)*$B$2*Output!$AA$101*$E$2*$H$4/Output!$AA$95/1000000</f>
        <v>1.0571538549983439</v>
      </c>
      <c r="M19" s="6">
        <f>(C22-$B$8)*$B$2*Output!$AA$101*$E$2*$H$4/Output!$AA$95/1000000</f>
        <v>2.2447940249218212</v>
      </c>
      <c r="N19" s="6">
        <f>(D22-$B$8)*$B$2*Output!$AA$101*$E$2*$H$4/Output!$AA$95/1000000</f>
        <v>3.4324341948452983</v>
      </c>
      <c r="P19" s="6">
        <v>2035</v>
      </c>
      <c r="Q19" s="6">
        <f>(B22-$B$8)*$B$2*Output!$AA$101*$E$2*$I$4/Output!$AA$95/1000000</f>
        <v>4.2966908775921721E-2</v>
      </c>
      <c r="R19" s="6">
        <f>(C22-$B$8)*$B$2*Output!$AA$101*$E$2*$I$4/Output!$AA$95/1000000</f>
        <v>9.1237296854677005E-2</v>
      </c>
      <c r="S19" s="6">
        <f>(D22-$B$8)*$B$2*Output!$AA$101*$E$2*$I$4/Output!$AA$95/1000000</f>
        <v>0.13950768493343224</v>
      </c>
      <c r="U19" s="6">
        <v>2035</v>
      </c>
      <c r="V19" s="6">
        <f>(B22-$B$8)*$B$2*Output!$AA$101*$E$2*$J$4/Output!$AA$95/1000000</f>
        <v>7.5775412571144161</v>
      </c>
      <c r="W19" s="6">
        <f>(C22-$B$8)*$B$2*Output!$AA$101*$E$2*$J$4/Output!$AA$95/1000000</f>
        <v>16.090391438430387</v>
      </c>
      <c r="X19" s="6">
        <f>(D22-$B$8)*$B$2*Output!$AA$101*$E$2*$J$4/Output!$AA$95/1000000</f>
        <v>24.603241619746349</v>
      </c>
      <c r="Z19" s="6">
        <v>2035</v>
      </c>
      <c r="AA19" s="6">
        <f>(B22-$B$8)*$B$2*Output!$AA$101*$E$2*$K$4/Output!$AA$95/1000000</f>
        <v>2.6531366589503871</v>
      </c>
      <c r="AB19" s="6">
        <f>(C22-$B$8)*$B$2*Output!$AA$101*$E$2*$K$4/Output!$AA$95/1000000</f>
        <v>5.6337545298193179</v>
      </c>
      <c r="AC19" s="6">
        <f>(D22-$B$8)*$B$2*Output!$AA$101*$E$2*$K$4/Output!$AA$95/1000000</f>
        <v>8.6143724006882465</v>
      </c>
      <c r="AE19" s="6">
        <v>2035</v>
      </c>
      <c r="AF19" s="6">
        <f>(B22-$B$8)*$B$2*Output!$AA$101*$E$2*$L$4/Output!$AA$95/1000000</f>
        <v>1.9319336608465503</v>
      </c>
      <c r="AG19" s="6">
        <f>(C22-$B$8)*$B$2*Output!$AA$101*$E$2*$L$4/Output!$AA$95/1000000</f>
        <v>4.1023292096120407</v>
      </c>
      <c r="AH19" s="6">
        <f>(D22-$B$8)*$B$2*Output!$AA$101*$E$2*$L$4/Output!$AA$95/1000000</f>
        <v>6.2727247583775281</v>
      </c>
      <c r="AJ19" s="6">
        <v>2035</v>
      </c>
      <c r="AK19" s="6">
        <f>(B22-$B$8)*$B$2*Output!$AA$101*$E$2*$M$4/Output!$AA$95/1000000</f>
        <v>0.65376352198485044</v>
      </c>
      <c r="AL19" s="6">
        <f>(C22-$B$8)*$B$2*Output!$AA$101*$E$2*$M$4/Output!$AA$95/1000000</f>
        <v>1.3882221976721991</v>
      </c>
      <c r="AM19" s="6">
        <f>(D22-$B$8)*$B$2*Output!$AA$101*$E$2*$M$4/Output!$AA$95/1000000</f>
        <v>2.1226808733595472</v>
      </c>
    </row>
    <row r="20" spans="1:39" x14ac:dyDescent="0.25">
      <c r="A20" s="6">
        <v>2033</v>
      </c>
      <c r="B20" s="6">
        <v>0.50509809918224668</v>
      </c>
      <c r="C20" s="6">
        <v>0.69787673678226048</v>
      </c>
      <c r="D20" s="6">
        <v>0.89065537438227405</v>
      </c>
      <c r="F20" s="6">
        <v>2036</v>
      </c>
      <c r="G20" s="6">
        <f>(B23-$B$8)*$B$2*Output!$AA$101*$E$2*$G$4/Output!$AA$95/1000000</f>
        <v>0.21554048332219708</v>
      </c>
      <c r="H20" s="6">
        <f>(C23-$B$8)*$B$2*Output!$AA$101*$E$2*$G$4/Output!$AA$95/1000000</f>
        <v>0.44643140072060544</v>
      </c>
      <c r="I20" s="6">
        <f>(D23-$B$8)*$B$2*Output!$AA$101*$E$2*$G$4/Output!$AA$95/1000000</f>
        <v>0.67732231811901389</v>
      </c>
      <c r="K20" s="6">
        <v>2036</v>
      </c>
      <c r="L20" s="6">
        <f>(B23-$B$8)*$B$2*Output!$AA$101*$E$2*$H$4/Output!$AA$95/1000000</f>
        <v>1.1452500095815394</v>
      </c>
      <c r="M20" s="6">
        <f>(C23-$B$8)*$B$2*Output!$AA$101*$E$2*$H$4/Output!$AA$95/1000000</f>
        <v>2.3720628165637994</v>
      </c>
      <c r="N20" s="6">
        <f>(D23-$B$8)*$B$2*Output!$AA$101*$E$2*$H$4/Output!$AA$95/1000000</f>
        <v>3.5988756235460602</v>
      </c>
      <c r="P20" s="6">
        <v>2036</v>
      </c>
      <c r="Q20" s="6">
        <f>(B23-$B$8)*$B$2*Output!$AA$101*$E$2*$I$4/Output!$AA$95/1000000</f>
        <v>4.6547484507248542E-2</v>
      </c>
      <c r="R20" s="6">
        <f>(C23-$B$8)*$B$2*Output!$AA$101*$E$2*$I$4/Output!$AA$95/1000000</f>
        <v>9.6410003300997665E-2</v>
      </c>
      <c r="S20" s="6">
        <f>(D23-$B$8)*$B$2*Output!$AA$101*$E$2*$I$4/Output!$AA$95/1000000</f>
        <v>0.14627252209474678</v>
      </c>
      <c r="U20" s="6">
        <v>2036</v>
      </c>
      <c r="V20" s="6">
        <f>(B23-$B$8)*$B$2*Output!$AA$101*$E$2*$J$4/Output!$AA$95/1000000</f>
        <v>8.2090030285406197</v>
      </c>
      <c r="W20" s="6">
        <f>(C23-$B$8)*$B$2*Output!$AA$101*$E$2*$J$4/Output!$AA$95/1000000</f>
        <v>17.002637574459182</v>
      </c>
      <c r="X20" s="6">
        <f>(D23-$B$8)*$B$2*Output!$AA$101*$E$2*$J$4/Output!$AA$95/1000000</f>
        <v>25.796272120377754</v>
      </c>
      <c r="Z20" s="6">
        <v>2036</v>
      </c>
      <c r="AA20" s="6">
        <f>(B23-$B$8)*$B$2*Output!$AA$101*$E$2*$K$4/Output!$AA$95/1000000</f>
        <v>2.8742313805295865</v>
      </c>
      <c r="AB20" s="6">
        <f>(C23-$B$8)*$B$2*Output!$AA$101*$E$2*$K$4/Output!$AA$95/1000000</f>
        <v>5.9531607307702483</v>
      </c>
      <c r="AC20" s="6">
        <f>(D23-$B$8)*$B$2*Output!$AA$101*$E$2*$K$4/Output!$AA$95/1000000</f>
        <v>9.0320900810109102</v>
      </c>
      <c r="AE20" s="6">
        <v>2036</v>
      </c>
      <c r="AF20" s="6">
        <f>(B23-$B$8)*$B$2*Output!$AA$101*$E$2*$L$4/Output!$AA$95/1000000</f>
        <v>2.0929281325837636</v>
      </c>
      <c r="AG20" s="6">
        <f>(C23-$B$8)*$B$2*Output!$AA$101*$E$2*$L$4/Output!$AA$95/1000000</f>
        <v>4.3349111194124728</v>
      </c>
      <c r="AH20" s="6">
        <f>(D23-$B$8)*$B$2*Output!$AA$101*$E$2*$L$4/Output!$AA$95/1000000</f>
        <v>6.5768941062411805</v>
      </c>
      <c r="AJ20" s="6">
        <v>2036</v>
      </c>
      <c r="AK20" s="6">
        <f>(B23-$B$8)*$B$2*Output!$AA$101*$E$2*$M$4/Output!$AA$95/1000000</f>
        <v>0.70824381548358817</v>
      </c>
      <c r="AL20" s="6">
        <f>(C23-$B$8)*$B$2*Output!$AA$101*$E$2*$M$4/Output!$AA$95/1000000</f>
        <v>1.4669275753891879</v>
      </c>
      <c r="AM20" s="6">
        <f>(D23-$B$8)*$B$2*Output!$AA$101*$E$2*$M$4/Output!$AA$95/1000000</f>
        <v>2.2256113352947886</v>
      </c>
    </row>
    <row r="21" spans="1:39" x14ac:dyDescent="0.25">
      <c r="A21" s="6">
        <v>2034</v>
      </c>
      <c r="B21" s="6">
        <v>0.52030790910047131</v>
      </c>
      <c r="C21" s="6">
        <v>0.71901469718977251</v>
      </c>
      <c r="D21" s="6">
        <v>0.9177214852790736</v>
      </c>
      <c r="F21" s="6">
        <v>2037</v>
      </c>
      <c r="G21" s="6">
        <f>(B24-$B$8)*$B$2*Output!$AA$101*$E$2*$G$4/Output!$AA$95/1000000</f>
        <v>0.23212052050082757</v>
      </c>
      <c r="H21" s="6">
        <f>(C24-$B$8)*$B$2*Output!$AA$101*$E$2*$G$4/Output!$AA$95/1000000</f>
        <v>0.47085984601367059</v>
      </c>
      <c r="I21" s="6">
        <f>(D24-$B$8)*$B$2*Output!$AA$101*$E$2*$G$4/Output!$AA$95/1000000</f>
        <v>0.70959917152651397</v>
      </c>
      <c r="K21" s="6">
        <v>2037</v>
      </c>
      <c r="L21" s="6">
        <f>(B24-$B$8)*$B$2*Output!$AA$101*$E$2*$H$4/Output!$AA$95/1000000</f>
        <v>1.2333461641647345</v>
      </c>
      <c r="M21" s="6">
        <f>(C24-$B$8)*$B$2*Output!$AA$101*$E$2*$H$4/Output!$AA$95/1000000</f>
        <v>2.5018606010668831</v>
      </c>
      <c r="N21" s="6">
        <f>(D24-$B$8)*$B$2*Output!$AA$101*$E$2*$H$4/Output!$AA$95/1000000</f>
        <v>3.7703750379690342</v>
      </c>
      <c r="P21" s="6">
        <v>2037</v>
      </c>
      <c r="Q21" s="6">
        <f>(B24-$B$8)*$B$2*Output!$AA$101*$E$2*$I$4/Output!$AA$95/1000000</f>
        <v>5.0128060238575349E-2</v>
      </c>
      <c r="R21" s="6">
        <f>(C24-$B$8)*$B$2*Output!$AA$101*$E$2*$I$4/Output!$AA$95/1000000</f>
        <v>0.10168549800755528</v>
      </c>
      <c r="S21" s="6">
        <f>(D24-$B$8)*$B$2*Output!$AA$101*$E$2*$I$4/Output!$AA$95/1000000</f>
        <v>0.15324293577653528</v>
      </c>
      <c r="U21" s="6">
        <v>2037</v>
      </c>
      <c r="V21" s="6">
        <f>(B24-$B$8)*$B$2*Output!$AA$101*$E$2*$J$4/Output!$AA$95/1000000</f>
        <v>8.8404647999668207</v>
      </c>
      <c r="W21" s="6">
        <f>(C24-$B$8)*$B$2*Output!$AA$101*$E$2*$J$4/Output!$AA$95/1000000</f>
        <v>17.933011202199214</v>
      </c>
      <c r="X21" s="6">
        <f>(D24-$B$8)*$B$2*Output!$AA$101*$E$2*$J$4/Output!$AA$95/1000000</f>
        <v>27.025557604431615</v>
      </c>
      <c r="Z21" s="6">
        <v>2037</v>
      </c>
      <c r="AA21" s="6">
        <f>(B24-$B$8)*$B$2*Output!$AA$101*$E$2*$K$4/Output!$AA$95/1000000</f>
        <v>3.0953261021087859</v>
      </c>
      <c r="AB21" s="6">
        <f>(C24-$B$8)*$B$2*Output!$AA$101*$E$2*$K$4/Output!$AA$95/1000000</f>
        <v>6.278913939432778</v>
      </c>
      <c r="AC21" s="6">
        <f>(D24-$B$8)*$B$2*Output!$AA$101*$E$2*$K$4/Output!$AA$95/1000000</f>
        <v>9.4625017767567741</v>
      </c>
      <c r="AE21" s="6">
        <v>2037</v>
      </c>
      <c r="AF21" s="6">
        <f>(B24-$B$8)*$B$2*Output!$AA$101*$E$2*$L$4/Output!$AA$95/1000000</f>
        <v>2.2539226043209757</v>
      </c>
      <c r="AG21" s="6">
        <f>(C24-$B$8)*$B$2*Output!$AA$101*$E$2*$L$4/Output!$AA$95/1000000</f>
        <v>4.5721147277606695</v>
      </c>
      <c r="AH21" s="6">
        <f>(D24-$B$8)*$B$2*Output!$AA$101*$E$2*$L$4/Output!$AA$95/1000000</f>
        <v>6.8903068512003651</v>
      </c>
      <c r="AJ21" s="6">
        <v>2037</v>
      </c>
      <c r="AK21" s="6">
        <f>(B24-$B$8)*$B$2*Output!$AA$101*$E$2*$M$4/Output!$AA$95/1000000</f>
        <v>0.76272410898232568</v>
      </c>
      <c r="AL21" s="6">
        <f>(C24-$B$8)*$B$2*Output!$AA$101*$E$2*$M$4/Output!$AA$95/1000000</f>
        <v>1.547196929127391</v>
      </c>
      <c r="AM21" s="6">
        <f>(D24-$B$8)*$B$2*Output!$AA$101*$E$2*$M$4/Output!$AA$95/1000000</f>
        <v>2.3316697492724572</v>
      </c>
    </row>
    <row r="22" spans="1:39" x14ac:dyDescent="0.25">
      <c r="A22" s="6">
        <v>2035</v>
      </c>
      <c r="B22" s="6">
        <v>0.53551771901869594</v>
      </c>
      <c r="C22" s="6">
        <v>0.74056391338720562</v>
      </c>
      <c r="D22" s="6">
        <v>0.94561010775571508</v>
      </c>
      <c r="F22" s="6">
        <v>2038</v>
      </c>
      <c r="G22" s="6">
        <f>(B25-$B$8)*$B$2*Output!$AA$101*$E$2*$G$4/Output!$AA$95/1000000</f>
        <v>0.24870055767945803</v>
      </c>
      <c r="H22" s="6">
        <f>(C25-$B$8)*$B$2*Output!$AA$101*$E$2*$G$4/Output!$AA$95/1000000</f>
        <v>0.49577872167905213</v>
      </c>
      <c r="I22" s="6">
        <f>(D25-$B$8)*$B$2*Output!$AA$101*$E$2*$G$4/Output!$AA$95/1000000</f>
        <v>0.74285688567864627</v>
      </c>
      <c r="K22" s="6">
        <v>2038</v>
      </c>
      <c r="L22" s="6">
        <f>(B25-$B$8)*$B$2*Output!$AA$101*$E$2*$H$4/Output!$AA$95/1000000</f>
        <v>1.3214423187479296</v>
      </c>
      <c r="M22" s="6">
        <f>(C25-$B$8)*$B$2*Output!$AA$101*$E$2*$H$4/Output!$AA$95/1000000</f>
        <v>2.6342642319517564</v>
      </c>
      <c r="N22" s="6">
        <f>(D25-$B$8)*$B$2*Output!$AA$101*$E$2*$H$4/Output!$AA$95/1000000</f>
        <v>3.9470861451555836</v>
      </c>
      <c r="P22" s="6">
        <v>2038</v>
      </c>
      <c r="Q22" s="6">
        <f>(B25-$B$8)*$B$2*Output!$AA$101*$E$2*$I$4/Output!$AA$95/1000000</f>
        <v>5.3708635969902142E-2</v>
      </c>
      <c r="R22" s="6">
        <f>(C25-$B$8)*$B$2*Output!$AA$101*$E$2*$I$4/Output!$AA$95/1000000</f>
        <v>0.10706690460502739</v>
      </c>
      <c r="S22" s="6">
        <f>(D25-$B$8)*$B$2*Output!$AA$101*$E$2*$I$4/Output!$AA$95/1000000</f>
        <v>0.16042517324015262</v>
      </c>
      <c r="U22" s="6">
        <v>2038</v>
      </c>
      <c r="V22" s="6">
        <f>(B25-$B$8)*$B$2*Output!$AA$101*$E$2*$J$4/Output!$AA$95/1000000</f>
        <v>9.4719265713930181</v>
      </c>
      <c r="W22" s="6">
        <f>(C25-$B$8)*$B$2*Output!$AA$101*$E$2*$J$4/Output!$AA$95/1000000</f>
        <v>18.882063197685195</v>
      </c>
      <c r="X22" s="6">
        <f>(D25-$B$8)*$B$2*Output!$AA$101*$E$2*$J$4/Output!$AA$95/1000000</f>
        <v>28.292199823977366</v>
      </c>
      <c r="Z22" s="6">
        <v>2038</v>
      </c>
      <c r="AA22" s="6">
        <f>(B25-$B$8)*$B$2*Output!$AA$101*$E$2*$K$4/Output!$AA$95/1000000</f>
        <v>3.3164208236879835</v>
      </c>
      <c r="AB22" s="6">
        <f>(C25-$B$8)*$B$2*Output!$AA$101*$E$2*$K$4/Output!$AA$95/1000000</f>
        <v>6.611207034915406</v>
      </c>
      <c r="AC22" s="6">
        <f>(D25-$B$8)*$B$2*Output!$AA$101*$E$2*$K$4/Output!$AA$95/1000000</f>
        <v>9.9059932461428293</v>
      </c>
      <c r="AE22" s="6">
        <v>2038</v>
      </c>
      <c r="AF22" s="6">
        <f>(B25-$B$8)*$B$2*Output!$AA$101*$E$2*$L$4/Output!$AA$95/1000000</f>
        <v>2.4149170760581868</v>
      </c>
      <c r="AG22" s="6">
        <f>(C25-$B$8)*$B$2*Output!$AA$101*$E$2*$L$4/Output!$AA$95/1000000</f>
        <v>4.8140804833745383</v>
      </c>
      <c r="AH22" s="6">
        <f>(D25-$B$8)*$B$2*Output!$AA$101*$E$2*$L$4/Output!$AA$95/1000000</f>
        <v>7.2132438906908884</v>
      </c>
      <c r="AJ22" s="6">
        <v>2038</v>
      </c>
      <c r="AK22" s="6">
        <f>(B25-$B$8)*$B$2*Output!$AA$101*$E$2*$M$4/Output!$AA$95/1000000</f>
        <v>0.81720440248106285</v>
      </c>
      <c r="AL22" s="6">
        <f>(C25-$B$8)*$B$2*Output!$AA$101*$E$2*$M$4/Output!$AA$95/1000000</f>
        <v>1.6290777865272934</v>
      </c>
      <c r="AM22" s="6">
        <f>(D25-$B$8)*$B$2*Output!$AA$101*$E$2*$M$4/Output!$AA$95/1000000</f>
        <v>2.4409511705735243</v>
      </c>
    </row>
    <row r="23" spans="1:39" x14ac:dyDescent="0.25">
      <c r="A23" s="6">
        <v>2036</v>
      </c>
      <c r="B23" s="6">
        <v>0.55072752893692067</v>
      </c>
      <c r="C23" s="6">
        <v>0.76253688301970612</v>
      </c>
      <c r="D23" s="6">
        <v>0.97434623710249169</v>
      </c>
      <c r="F23" s="6">
        <v>2039</v>
      </c>
      <c r="G23" s="6">
        <f>(B26-$B$8)*$B$2*Output!$AA$101*$E$2*$G$4/Output!$AA$95/1000000</f>
        <v>0.26528059485808864</v>
      </c>
      <c r="H23" s="6">
        <f>(C26-$B$8)*$B$2*Output!$AA$101*$E$2*$G$4/Output!$AA$95/1000000</f>
        <v>0.52120293139692253</v>
      </c>
      <c r="I23" s="6">
        <f>(D26-$B$8)*$B$2*Output!$AA$101*$E$2*$G$4/Output!$AA$95/1000000</f>
        <v>0.77712526793575665</v>
      </c>
      <c r="K23" s="6">
        <v>2039</v>
      </c>
      <c r="L23" s="6">
        <f>(B26-$B$8)*$B$2*Output!$AA$101*$E$2*$H$4/Output!$AA$95/1000000</f>
        <v>1.4095384733311254</v>
      </c>
      <c r="M23" s="6">
        <f>(C26-$B$8)*$B$2*Output!$AA$101*$E$2*$H$4/Output!$AA$95/1000000</f>
        <v>2.7693528982394211</v>
      </c>
      <c r="N23" s="6">
        <f>(D26-$B$8)*$B$2*Output!$AA$101*$E$2*$H$4/Output!$AA$95/1000000</f>
        <v>4.1291673231477173</v>
      </c>
      <c r="P23" s="6">
        <v>2039</v>
      </c>
      <c r="Q23" s="6">
        <f>(B26-$B$8)*$B$2*Output!$AA$101*$E$2*$I$4/Output!$AA$95/1000000</f>
        <v>5.7289211701228984E-2</v>
      </c>
      <c r="R23" s="6">
        <f>(C26-$B$8)*$B$2*Output!$AA$101*$E$2*$I$4/Output!$AA$95/1000000</f>
        <v>0.11255744164805041</v>
      </c>
      <c r="S23" s="6">
        <f>(D26-$B$8)*$B$2*Output!$AA$101*$E$2*$I$4/Output!$AA$95/1000000</f>
        <v>0.16782567159487191</v>
      </c>
      <c r="U23" s="6">
        <v>2039</v>
      </c>
      <c r="V23" s="6">
        <f>(B26-$B$8)*$B$2*Output!$AA$101*$E$2*$J$4/Output!$AA$95/1000000</f>
        <v>10.103388342819224</v>
      </c>
      <c r="W23" s="6">
        <f>(C26-$B$8)*$B$2*Output!$AA$101*$E$2*$J$4/Output!$AA$95/1000000</f>
        <v>19.850361177514195</v>
      </c>
      <c r="X23" s="6">
        <f>(D26-$B$8)*$B$2*Output!$AA$101*$E$2*$J$4/Output!$AA$95/1000000</f>
        <v>29.597334012209171</v>
      </c>
      <c r="Z23" s="6">
        <v>2039</v>
      </c>
      <c r="AA23" s="6">
        <f>(B26-$B$8)*$B$2*Output!$AA$101*$E$2*$K$4/Output!$AA$95/1000000</f>
        <v>3.5375155452671838</v>
      </c>
      <c r="AB23" s="6">
        <f>(C26-$B$8)*$B$2*Output!$AA$101*$E$2*$K$4/Output!$AA$95/1000000</f>
        <v>6.9502387577265381</v>
      </c>
      <c r="AC23" s="6">
        <f>(D26-$B$8)*$B$2*Output!$AA$101*$E$2*$K$4/Output!$AA$95/1000000</f>
        <v>10.362961970185893</v>
      </c>
      <c r="AE23" s="6">
        <v>2039</v>
      </c>
      <c r="AF23" s="6">
        <f>(B26-$B$8)*$B$2*Output!$AA$101*$E$2*$L$4/Output!$AA$95/1000000</f>
        <v>2.5759115477954011</v>
      </c>
      <c r="AG23" s="6">
        <f>(C26-$B$8)*$B$2*Output!$AA$101*$E$2*$L$4/Output!$AA$95/1000000</f>
        <v>5.0609531030656569</v>
      </c>
      <c r="AH23" s="6">
        <f>(D26-$B$8)*$B$2*Output!$AA$101*$E$2*$L$4/Output!$AA$95/1000000</f>
        <v>7.5459946583359123</v>
      </c>
      <c r="AJ23" s="6">
        <v>2039</v>
      </c>
      <c r="AK23" s="6">
        <f>(B26-$B$8)*$B$2*Output!$AA$101*$E$2*$M$4/Output!$AA$95/1000000</f>
        <v>0.87168469597980081</v>
      </c>
      <c r="AL23" s="6">
        <f>(C26-$B$8)*$B$2*Output!$AA$101*$E$2*$M$4/Output!$AA$95/1000000</f>
        <v>1.7126191195460319</v>
      </c>
      <c r="AM23" s="6">
        <f>(D26-$B$8)*$B$2*Output!$AA$101*$E$2*$M$4/Output!$AA$95/1000000</f>
        <v>2.5535535431122631</v>
      </c>
    </row>
    <row r="24" spans="1:39" x14ac:dyDescent="0.25">
      <c r="A24" s="6">
        <v>2037</v>
      </c>
      <c r="B24" s="6">
        <v>0.5659373388551453</v>
      </c>
      <c r="C24" s="6">
        <v>0.78494648352314489</v>
      </c>
      <c r="D24" s="6">
        <v>1.0039556281911448</v>
      </c>
      <c r="F24" s="6">
        <v>2040</v>
      </c>
      <c r="G24" s="6">
        <f>(B27-$B$8)*$B$2*Output!$AA$101*$E$2*$G$4/Output!$AA$95/1000000</f>
        <v>0.28186063203671913</v>
      </c>
      <c r="H24" s="6">
        <f>(C27-$B$8)*$B$2*Output!$AA$101*$E$2*$G$4/Output!$AA$95/1000000</f>
        <v>0.54714783175513659</v>
      </c>
      <c r="I24" s="6">
        <f>(D27-$B$8)*$B$2*Output!$AA$101*$E$2*$G$4/Output!$AA$95/1000000</f>
        <v>0.812435031473554</v>
      </c>
      <c r="K24" s="6">
        <v>2040</v>
      </c>
      <c r="L24" s="6">
        <f>(B27-$B$8)*$B$2*Output!$AA$101*$E$2*$H$4/Output!$AA$95/1000000</f>
        <v>1.4976346279143202</v>
      </c>
      <c r="M24" s="6">
        <f>(C27-$B$8)*$B$2*Output!$AA$101*$E$2*$H$4/Output!$AA$95/1000000</f>
        <v>2.9072081954246842</v>
      </c>
      <c r="N24" s="6">
        <f>(D27-$B$8)*$B$2*Output!$AA$101*$E$2*$H$4/Output!$AA$95/1000000</f>
        <v>4.3167817629350482</v>
      </c>
      <c r="P24" s="6">
        <v>2040</v>
      </c>
      <c r="Q24" s="6">
        <f>(B27-$B$8)*$B$2*Output!$AA$101*$E$2*$I$4/Output!$AA$95/1000000</f>
        <v>6.0869787432555771E-2</v>
      </c>
      <c r="R24" s="6">
        <f>(C27-$B$8)*$B$2*Output!$AA$101*$E$2*$I$4/Output!$AA$95/1000000</f>
        <v>0.11816042549986265</v>
      </c>
      <c r="S24" s="6">
        <f>(D27-$B$8)*$B$2*Output!$AA$101*$E$2*$I$4/Output!$AA$95/1000000</f>
        <v>0.1754510635671695</v>
      </c>
      <c r="U24" s="6">
        <v>2040</v>
      </c>
      <c r="V24" s="6">
        <f>(B27-$B$8)*$B$2*Output!$AA$101*$E$2*$J$4/Output!$AA$95/1000000</f>
        <v>10.734850114245422</v>
      </c>
      <c r="W24" s="6">
        <f>(C27-$B$8)*$B$2*Output!$AA$101*$E$2*$J$4/Output!$AA$95/1000000</f>
        <v>20.838490007574354</v>
      </c>
      <c r="X24" s="6">
        <f>(D27-$B$8)*$B$2*Output!$AA$101*$E$2*$J$4/Output!$AA$95/1000000</f>
        <v>30.942129900903282</v>
      </c>
      <c r="Z24" s="6">
        <v>2040</v>
      </c>
      <c r="AA24" s="6">
        <f>(B27-$B$8)*$B$2*Output!$AA$101*$E$2*$K$4/Output!$AA$95/1000000</f>
        <v>3.7586102668463814</v>
      </c>
      <c r="AB24" s="6">
        <f>(C27-$B$8)*$B$2*Output!$AA$101*$E$2*$K$4/Output!$AA$95/1000000</f>
        <v>7.2962138878964931</v>
      </c>
      <c r="AC24" s="6">
        <f>(D27-$B$8)*$B$2*Output!$AA$101*$E$2*$K$4/Output!$AA$95/1000000</f>
        <v>10.833817508946604</v>
      </c>
      <c r="AE24" s="6">
        <v>2040</v>
      </c>
      <c r="AF24" s="6">
        <f>(B27-$B$8)*$B$2*Output!$AA$101*$E$2*$L$4/Output!$AA$95/1000000</f>
        <v>2.7369060195326127</v>
      </c>
      <c r="AG24" s="6">
        <f>(C27-$B$8)*$B$2*Output!$AA$101*$E$2*$L$4/Output!$AA$95/1000000</f>
        <v>5.3128817014423149</v>
      </c>
      <c r="AH24" s="6">
        <f>(D27-$B$8)*$B$2*Output!$AA$101*$E$2*$L$4/Output!$AA$95/1000000</f>
        <v>7.8888573833520148</v>
      </c>
      <c r="AJ24" s="6">
        <v>2040</v>
      </c>
      <c r="AK24" s="6">
        <f>(B27-$B$8)*$B$2*Output!$AA$101*$E$2*$M$4/Output!$AA$95/1000000</f>
        <v>0.92616498947853809</v>
      </c>
      <c r="AL24" s="6">
        <f>(C27-$B$8)*$B$2*Output!$AA$101*$E$2*$M$4/Output!$AA$95/1000000</f>
        <v>1.7978713883487096</v>
      </c>
      <c r="AM24" s="6">
        <f>(D27-$B$8)*$B$2*Output!$AA$101*$E$2*$M$4/Output!$AA$95/1000000</f>
        <v>2.6695777872188811</v>
      </c>
    </row>
    <row r="25" spans="1:39" x14ac:dyDescent="0.25">
      <c r="A25" s="6">
        <v>2038</v>
      </c>
      <c r="B25" s="6">
        <v>0.58114714877336993</v>
      </c>
      <c r="C25" s="6">
        <v>0.80780598366557055</v>
      </c>
      <c r="D25" s="6">
        <v>1.0344648185577712</v>
      </c>
      <c r="F25" s="6">
        <v>2041</v>
      </c>
      <c r="G25" s="6">
        <f>(B28-$B$8)*$B$2*Output!$AA$101*$E$2*$G$4/Output!$AA$95/1000000</f>
        <v>0.29844066921534967</v>
      </c>
      <c r="H25" s="6">
        <f>(C28-$B$8)*$B$2*Output!$AA$101*$E$2*$G$4/Output!$AA$95/1000000</f>
        <v>0.57216107788576376</v>
      </c>
      <c r="I25" s="6">
        <f>(D28-$B$8)*$B$2*Output!$AA$101*$E$2*$G$4/Output!$AA$95/1000000</f>
        <v>0.84588148655617801</v>
      </c>
      <c r="K25" s="6">
        <v>2041</v>
      </c>
      <c r="L25" s="6">
        <f>(B28-$B$8)*$B$2*Output!$AA$101*$E$2*$H$4/Output!$AA$95/1000000</f>
        <v>1.5857307824975155</v>
      </c>
      <c r="M25" s="6">
        <f>(C28-$B$8)*$B$2*Output!$AA$101*$E$2*$H$4/Output!$AA$95/1000000</f>
        <v>3.0401132531160711</v>
      </c>
      <c r="N25" s="6">
        <f>(D28-$B$8)*$B$2*Output!$AA$101*$E$2*$H$4/Output!$AA$95/1000000</f>
        <v>4.4944957237346284</v>
      </c>
      <c r="P25" s="6">
        <v>2041</v>
      </c>
      <c r="Q25" s="6">
        <f>(B28-$B$8)*$B$2*Output!$AA$101*$E$2*$I$4/Output!$AA$95/1000000</f>
        <v>6.4450363163882571E-2</v>
      </c>
      <c r="R25" s="6">
        <f>(C28-$B$8)*$B$2*Output!$AA$101*$E$2*$I$4/Output!$AA$95/1000000</f>
        <v>0.12356221206355389</v>
      </c>
      <c r="S25" s="6">
        <f>(D28-$B$8)*$B$2*Output!$AA$101*$E$2*$I$4/Output!$AA$95/1000000</f>
        <v>0.18267406096322525</v>
      </c>
      <c r="U25" s="6">
        <v>2041</v>
      </c>
      <c r="V25" s="6">
        <f>(B28-$B$8)*$B$2*Output!$AA$101*$E$2*$J$4/Output!$AA$95/1000000</f>
        <v>11.366311885671623</v>
      </c>
      <c r="W25" s="6">
        <f>(C28-$B$8)*$B$2*Output!$AA$101*$E$2*$J$4/Output!$AA$95/1000000</f>
        <v>21.791136165154924</v>
      </c>
      <c r="X25" s="6">
        <f>(D28-$B$8)*$B$2*Output!$AA$101*$E$2*$J$4/Output!$AA$95/1000000</f>
        <v>32.215960444638228</v>
      </c>
      <c r="Z25" s="6">
        <v>2041</v>
      </c>
      <c r="AA25" s="6">
        <f>(B28-$B$8)*$B$2*Output!$AA$101*$E$2*$K$4/Output!$AA$95/1000000</f>
        <v>3.9797049884255804</v>
      </c>
      <c r="AB25" s="6">
        <f>(C28-$B$8)*$B$2*Output!$AA$101*$E$2*$K$4/Output!$AA$95/1000000</f>
        <v>7.6297654131108503</v>
      </c>
      <c r="AC25" s="6">
        <f>(D28-$B$8)*$B$2*Output!$AA$101*$E$2*$K$4/Output!$AA$95/1000000</f>
        <v>11.279825837796121</v>
      </c>
      <c r="AE25" s="6">
        <v>2041</v>
      </c>
      <c r="AF25" s="6">
        <f>(B28-$B$8)*$B$2*Output!$AA$101*$E$2*$L$4/Output!$AA$95/1000000</f>
        <v>2.8979004912698252</v>
      </c>
      <c r="AG25" s="6">
        <f>(C28-$B$8)*$B$2*Output!$AA$101*$E$2*$L$4/Output!$AA$95/1000000</f>
        <v>5.5557638074259748</v>
      </c>
      <c r="AH25" s="6">
        <f>(D28-$B$8)*$B$2*Output!$AA$101*$E$2*$L$4/Output!$AA$95/1000000</f>
        <v>8.2136271235821283</v>
      </c>
      <c r="AJ25" s="6">
        <v>2041</v>
      </c>
      <c r="AK25" s="6">
        <f>(B28-$B$8)*$B$2*Output!$AA$101*$E$2*$M$4/Output!$AA$95/1000000</f>
        <v>0.9806452829772756</v>
      </c>
      <c r="AL25" s="6">
        <f>(C28-$B$8)*$B$2*Output!$AA$101*$E$2*$M$4/Output!$AA$95/1000000</f>
        <v>1.8800623373719785</v>
      </c>
      <c r="AM25" s="6">
        <f>(D28-$B$8)*$B$2*Output!$AA$101*$E$2*$M$4/Output!$AA$95/1000000</f>
        <v>2.779479391766682</v>
      </c>
    </row>
    <row r="26" spans="1:39" x14ac:dyDescent="0.25">
      <c r="A26" s="6">
        <v>2039</v>
      </c>
      <c r="B26" s="6">
        <v>0.59635695869159466</v>
      </c>
      <c r="C26" s="6">
        <v>0.83112905543939575</v>
      </c>
      <c r="D26" s="6">
        <v>1.0659011521871968</v>
      </c>
      <c r="F26" s="6">
        <v>2042</v>
      </c>
      <c r="G26" s="6">
        <f>(B29-$B$8)*$B$2*Output!$AA$101*$E$2*$G$4/Output!$AA$95/1000000</f>
        <v>0.31502070639398022</v>
      </c>
      <c r="H26" s="6">
        <f>(C29-$B$8)*$B$2*Output!$AA$101*$E$2*$G$4/Output!$AA$95/1000000</f>
        <v>0.59764151057791404</v>
      </c>
      <c r="I26" s="6">
        <f>(D29-$B$8)*$B$2*Output!$AA$101*$E$2*$G$4/Output!$AA$95/1000000</f>
        <v>0.88026231476184791</v>
      </c>
      <c r="K26" s="6">
        <v>2042</v>
      </c>
      <c r="L26" s="6">
        <f>(B29-$B$8)*$B$2*Output!$AA$101*$E$2*$H$4/Output!$AA$95/1000000</f>
        <v>1.6738269370807113</v>
      </c>
      <c r="M26" s="6">
        <f>(C29-$B$8)*$B$2*Output!$AA$101*$E$2*$H$4/Output!$AA$95/1000000</f>
        <v>3.1755006538263388</v>
      </c>
      <c r="N26" s="6">
        <f>(D29-$B$8)*$B$2*Output!$AA$101*$E$2*$H$4/Output!$AA$95/1000000</f>
        <v>4.6771743705719668</v>
      </c>
      <c r="P26" s="6">
        <v>2042</v>
      </c>
      <c r="Q26" s="6">
        <f>(B29-$B$8)*$B$2*Output!$AA$101*$E$2*$I$4/Output!$AA$95/1000000</f>
        <v>6.8030938895209406E-2</v>
      </c>
      <c r="R26" s="6">
        <f>(C29-$B$8)*$B$2*Output!$AA$101*$E$2*$I$4/Output!$AA$95/1000000</f>
        <v>0.12906489085361167</v>
      </c>
      <c r="S26" s="6">
        <f>(D29-$B$8)*$B$2*Output!$AA$101*$E$2*$I$4/Output!$AA$95/1000000</f>
        <v>0.19009884281201397</v>
      </c>
      <c r="U26" s="6">
        <v>2042</v>
      </c>
      <c r="V26" s="6">
        <f>(B29-$B$8)*$B$2*Output!$AA$101*$E$2*$J$4/Output!$AA$95/1000000</f>
        <v>11.997773657097827</v>
      </c>
      <c r="W26" s="6">
        <f>(C29-$B$8)*$B$2*Output!$AA$101*$E$2*$J$4/Output!$AA$95/1000000</f>
        <v>22.761575434448549</v>
      </c>
      <c r="X26" s="6">
        <f>(D29-$B$8)*$B$2*Output!$AA$101*$E$2*$J$4/Output!$AA$95/1000000</f>
        <v>33.525377211799274</v>
      </c>
      <c r="Z26" s="6">
        <v>2042</v>
      </c>
      <c r="AA26" s="6">
        <f>(B29-$B$8)*$B$2*Output!$AA$101*$E$2*$K$4/Output!$AA$95/1000000</f>
        <v>4.2007997100047803</v>
      </c>
      <c r="AB26" s="6">
        <f>(C29-$B$8)*$B$2*Output!$AA$101*$E$2*$K$4/Output!$AA$95/1000000</f>
        <v>7.9695468690324001</v>
      </c>
      <c r="AC26" s="6">
        <f>(D29-$B$8)*$B$2*Output!$AA$101*$E$2*$K$4/Output!$AA$95/1000000</f>
        <v>11.738294028060022</v>
      </c>
      <c r="AE26" s="6">
        <v>2042</v>
      </c>
      <c r="AF26" s="6">
        <f>(B29-$B$8)*$B$2*Output!$AA$101*$E$2*$L$4/Output!$AA$95/1000000</f>
        <v>3.0588949630070381</v>
      </c>
      <c r="AG26" s="6">
        <f>(C29-$B$8)*$B$2*Output!$AA$101*$E$2*$L$4/Output!$AA$95/1000000</f>
        <v>5.8031823600330563</v>
      </c>
      <c r="AH26" s="6">
        <f>(D29-$B$8)*$B$2*Output!$AA$101*$E$2*$L$4/Output!$AA$95/1000000</f>
        <v>8.5474697570590763</v>
      </c>
      <c r="AJ26" s="6">
        <v>2042</v>
      </c>
      <c r="AK26" s="6">
        <f>(B29-$B$8)*$B$2*Output!$AA$101*$E$2*$M$4/Output!$AA$95/1000000</f>
        <v>1.0351255764760132</v>
      </c>
      <c r="AL26" s="6">
        <f>(C29-$B$8)*$B$2*Output!$AA$101*$E$2*$M$4/Output!$AA$95/1000000</f>
        <v>1.9637884132900927</v>
      </c>
      <c r="AM26" s="6">
        <f>(D29-$B$8)*$B$2*Output!$AA$101*$E$2*$M$4/Output!$AA$95/1000000</f>
        <v>2.8924512501041733</v>
      </c>
    </row>
    <row r="27" spans="1:39" x14ac:dyDescent="0.25">
      <c r="A27" s="6">
        <v>2040</v>
      </c>
      <c r="B27" s="6">
        <v>0.61156676860981929</v>
      </c>
      <c r="C27" s="6">
        <v>0.85492978631497674</v>
      </c>
      <c r="D27" s="6">
        <v>1.0982928040201343</v>
      </c>
      <c r="F27" s="6">
        <v>2043</v>
      </c>
      <c r="G27" s="6">
        <f>(B30-$B$8)*$B$2*Output!$AA$101*$E$2*$G$4/Output!$AA$95/1000000</f>
        <v>0.33160074357261077</v>
      </c>
      <c r="H27" s="6">
        <f>(C30-$B$8)*$B$2*Output!$AA$101*$E$2*$G$4/Output!$AA$95/1000000</f>
        <v>0.62360218133631218</v>
      </c>
      <c r="I27" s="6">
        <f>(D30-$B$8)*$B$2*Output!$AA$101*$E$2*$G$4/Output!$AA$95/1000000</f>
        <v>0.91560361910001375</v>
      </c>
      <c r="K27" s="6">
        <v>2043</v>
      </c>
      <c r="L27" s="6">
        <f>(B30-$B$8)*$B$2*Output!$AA$101*$E$2*$H$4/Output!$AA$95/1000000</f>
        <v>1.7619230916639064</v>
      </c>
      <c r="M27" s="6">
        <f>(C30-$B$8)*$B$2*Output!$AA$101*$E$2*$H$4/Output!$AA$95/1000000</f>
        <v>3.313439745251475</v>
      </c>
      <c r="N27" s="6">
        <f>(D30-$B$8)*$B$2*Output!$AA$101*$E$2*$H$4/Output!$AA$95/1000000</f>
        <v>4.8649563988390447</v>
      </c>
      <c r="P27" s="6">
        <v>2043</v>
      </c>
      <c r="Q27" s="6">
        <f>(B30-$B$8)*$B$2*Output!$AA$101*$E$2*$I$4/Output!$AA$95/1000000</f>
        <v>7.1611514626536199E-2</v>
      </c>
      <c r="R27" s="6">
        <f>(C30-$B$8)*$B$2*Output!$AA$101*$E$2*$I$4/Output!$AA$95/1000000</f>
        <v>0.13467128043434745</v>
      </c>
      <c r="S27" s="6">
        <f>(D30-$B$8)*$B$2*Output!$AA$101*$E$2*$I$4/Output!$AA$95/1000000</f>
        <v>0.1977310462421587</v>
      </c>
      <c r="U27" s="6">
        <v>2043</v>
      </c>
      <c r="V27" s="6">
        <f>(B30-$B$8)*$B$2*Output!$AA$101*$E$2*$J$4/Output!$AA$95/1000000</f>
        <v>12.629235428524026</v>
      </c>
      <c r="W27" s="6">
        <f>(C30-$B$8)*$B$2*Output!$AA$101*$E$2*$J$4/Output!$AA$95/1000000</f>
        <v>23.750304890715334</v>
      </c>
      <c r="X27" s="6">
        <f>(D30-$B$8)*$B$2*Output!$AA$101*$E$2*$J$4/Output!$AA$95/1000000</f>
        <v>34.871374352906642</v>
      </c>
      <c r="Z27" s="6">
        <v>2043</v>
      </c>
      <c r="AA27" s="6">
        <f>(B30-$B$8)*$B$2*Output!$AA$101*$E$2*$K$4/Output!$AA$95/1000000</f>
        <v>4.4218944315839783</v>
      </c>
      <c r="AB27" s="6">
        <f>(C30-$B$8)*$B$2*Output!$AA$101*$E$2*$K$4/Output!$AA$95/1000000</f>
        <v>8.3157322974182346</v>
      </c>
      <c r="AC27" s="6">
        <f>(D30-$B$8)*$B$2*Output!$AA$101*$E$2*$K$4/Output!$AA$95/1000000</f>
        <v>12.209570163252494</v>
      </c>
      <c r="AE27" s="6">
        <v>2043</v>
      </c>
      <c r="AF27" s="6">
        <f>(B30-$B$8)*$B$2*Output!$AA$101*$E$2*$L$4/Output!$AA$95/1000000</f>
        <v>3.2198894347442506</v>
      </c>
      <c r="AG27" s="6">
        <f>(C30-$B$8)*$B$2*Output!$AA$101*$E$2*$L$4/Output!$AA$95/1000000</f>
        <v>6.055264091193397</v>
      </c>
      <c r="AH27" s="6">
        <f>(D30-$B$8)*$B$2*Output!$AA$101*$E$2*$L$4/Output!$AA$95/1000000</f>
        <v>8.8906387476425461</v>
      </c>
      <c r="AJ27" s="6">
        <v>2043</v>
      </c>
      <c r="AK27" s="6">
        <f>(B30-$B$8)*$B$2*Output!$AA$101*$E$2*$M$4/Output!$AA$95/1000000</f>
        <v>1.0896058699747506</v>
      </c>
      <c r="AL27" s="6">
        <f>(C30-$B$8)*$B$2*Output!$AA$101*$E$2*$M$4/Output!$AA$95/1000000</f>
        <v>2.049092502002543</v>
      </c>
      <c r="AM27" s="6">
        <f>(D30-$B$8)*$B$2*Output!$AA$101*$E$2*$M$4/Output!$AA$95/1000000</f>
        <v>3.0085791340303354</v>
      </c>
    </row>
    <row r="28" spans="1:39" x14ac:dyDescent="0.25">
      <c r="A28" s="6">
        <v>2041</v>
      </c>
      <c r="B28" s="6">
        <v>0.62677657852804392</v>
      </c>
      <c r="C28" s="6">
        <v>0.87787585784580258</v>
      </c>
      <c r="D28" s="6">
        <v>1.1289751371635612</v>
      </c>
      <c r="F28" s="6">
        <v>2044</v>
      </c>
      <c r="G28" s="6">
        <f>(B31-$B$8)*$B$2*Output!$AA$101*$E$2*$G$4/Output!$AA$95/1000000</f>
        <v>0.34818078075124131</v>
      </c>
      <c r="H28" s="6">
        <f>(C31-$B$8)*$B$2*Output!$AA$101*$E$2*$G$4/Output!$AA$95/1000000</f>
        <v>0.65005650627757416</v>
      </c>
      <c r="I28" s="6">
        <f>(D31-$B$8)*$B$2*Output!$AA$101*$E$2*$G$4/Output!$AA$95/1000000</f>
        <v>0.95193223180390696</v>
      </c>
      <c r="K28" s="6">
        <v>2044</v>
      </c>
      <c r="L28" s="6">
        <f>(B31-$B$8)*$B$2*Output!$AA$101*$E$2*$H$4/Output!$AA$95/1000000</f>
        <v>1.8500192462471017</v>
      </c>
      <c r="M28" s="6">
        <f>(C31-$B$8)*$B$2*Output!$AA$101*$E$2*$H$4/Output!$AA$95/1000000</f>
        <v>3.4540018124115672</v>
      </c>
      <c r="N28" s="6">
        <f>(D31-$B$8)*$B$2*Output!$AA$101*$E$2*$H$4/Output!$AA$95/1000000</f>
        <v>5.057984378576033</v>
      </c>
      <c r="P28" s="6">
        <v>2044</v>
      </c>
      <c r="Q28" s="6">
        <f>(B31-$B$8)*$B$2*Output!$AA$101*$E$2*$I$4/Output!$AA$95/1000000</f>
        <v>7.5192090357863006E-2</v>
      </c>
      <c r="R28" s="6">
        <f>(C31-$B$8)*$B$2*Output!$AA$101*$E$2*$I$4/Output!$AA$95/1000000</f>
        <v>0.14038427811057702</v>
      </c>
      <c r="S28" s="6">
        <f>(D31-$B$8)*$B$2*Output!$AA$101*$E$2*$I$4/Output!$AA$95/1000000</f>
        <v>0.20557646586329101</v>
      </c>
      <c r="U28" s="6">
        <v>2044</v>
      </c>
      <c r="V28" s="6">
        <f>(B31-$B$8)*$B$2*Output!$AA$101*$E$2*$J$4/Output!$AA$95/1000000</f>
        <v>13.260697199950227</v>
      </c>
      <c r="W28" s="6">
        <f>(C31-$B$8)*$B$2*Output!$AA$101*$E$2*$J$4/Output!$AA$95/1000000</f>
        <v>24.757835495702398</v>
      </c>
      <c r="X28" s="6">
        <f>(D31-$B$8)*$B$2*Output!$AA$101*$E$2*$J$4/Output!$AA$95/1000000</f>
        <v>36.25497379145456</v>
      </c>
      <c r="Z28" s="6">
        <v>2044</v>
      </c>
      <c r="AA28" s="6">
        <f>(B31-$B$8)*$B$2*Output!$AA$101*$E$2*$K$4/Output!$AA$95/1000000</f>
        <v>4.6429891531631773</v>
      </c>
      <c r="AB28" s="6">
        <f>(C31-$B$8)*$B$2*Output!$AA$101*$E$2*$K$4/Output!$AA$95/1000000</f>
        <v>8.6685006021233928</v>
      </c>
      <c r="AC28" s="6">
        <f>(D31-$B$8)*$B$2*Output!$AA$101*$E$2*$K$4/Output!$AA$95/1000000</f>
        <v>12.694012051083604</v>
      </c>
      <c r="AE28" s="6">
        <v>2044</v>
      </c>
      <c r="AF28" s="6">
        <f>(B31-$B$8)*$B$2*Output!$AA$101*$E$2*$L$4/Output!$AA$95/1000000</f>
        <v>3.3808839064814626</v>
      </c>
      <c r="AG28" s="6">
        <f>(C31-$B$8)*$B$2*Output!$AA$101*$E$2*$L$4/Output!$AA$95/1000000</f>
        <v>6.3121392732691239</v>
      </c>
      <c r="AH28" s="6">
        <f>(D31-$B$8)*$B$2*Output!$AA$101*$E$2*$L$4/Output!$AA$95/1000000</f>
        <v>9.243394640056783</v>
      </c>
      <c r="AJ28" s="6">
        <v>2044</v>
      </c>
      <c r="AK28" s="6">
        <f>(B31-$B$8)*$B$2*Output!$AA$101*$E$2*$M$4/Output!$AA$95/1000000</f>
        <v>1.144086163473488</v>
      </c>
      <c r="AL28" s="6">
        <f>(C31-$B$8)*$B$2*Output!$AA$101*$E$2*$M$4/Output!$AA$95/1000000</f>
        <v>2.1360186874859197</v>
      </c>
      <c r="AM28" s="6">
        <f>(D31-$B$8)*$B$2*Output!$AA$101*$E$2*$M$4/Output!$AA$95/1000000</f>
        <v>3.1279512114983512</v>
      </c>
    </row>
    <row r="29" spans="1:39" x14ac:dyDescent="0.25">
      <c r="A29" s="6">
        <v>2042</v>
      </c>
      <c r="B29" s="6">
        <v>0.64198638844626865</v>
      </c>
      <c r="C29" s="6">
        <v>0.90125050614763069</v>
      </c>
      <c r="D29" s="6">
        <v>1.160514623848993</v>
      </c>
      <c r="F29" s="6">
        <v>2045</v>
      </c>
      <c r="G29" s="6">
        <f>(B32-$B$8)*$B$2*Output!$AA$101*$E$2*$G$4/Output!$AA$95/1000000</f>
        <v>0.36476081792987186</v>
      </c>
      <c r="H29" s="6">
        <f>(C32-$B$8)*$B$2*Output!$AA$101*$E$2*$G$4/Output!$AA$95/1000000</f>
        <v>0.67701827631614464</v>
      </c>
      <c r="I29" s="6">
        <f>(D32-$B$8)*$B$2*Output!$AA$101*$E$2*$G$4/Output!$AA$95/1000000</f>
        <v>0.98927573470241736</v>
      </c>
      <c r="K29" s="6">
        <v>2045</v>
      </c>
      <c r="L29" s="6">
        <f>(B32-$B$8)*$B$2*Output!$AA$101*$E$2*$H$4/Output!$AA$95/1000000</f>
        <v>1.9381154008302972</v>
      </c>
      <c r="M29" s="6">
        <f>(C32-$B$8)*$B$2*Output!$AA$101*$E$2*$H$4/Output!$AA$95/1000000</f>
        <v>3.5972601317726252</v>
      </c>
      <c r="N29" s="6">
        <f>(D32-$B$8)*$B$2*Output!$AA$101*$E$2*$H$4/Output!$AA$95/1000000</f>
        <v>5.2564048627149544</v>
      </c>
      <c r="P29" s="6">
        <v>2045</v>
      </c>
      <c r="Q29" s="6">
        <f>(B32-$B$8)*$B$2*Output!$AA$101*$E$2*$I$4/Output!$AA$95/1000000</f>
        <v>7.8772666089189827E-2</v>
      </c>
      <c r="R29" s="6">
        <f>(C32-$B$8)*$B$2*Output!$AA$101*$E$2*$I$4/Output!$AA$95/1000000</f>
        <v>0.1462068621273454</v>
      </c>
      <c r="S29" s="6">
        <f>(D32-$B$8)*$B$2*Output!$AA$101*$E$2*$I$4/Output!$AA$95/1000000</f>
        <v>0.21364105816550102</v>
      </c>
      <c r="U29" s="6">
        <v>2045</v>
      </c>
      <c r="V29" s="6">
        <f>(B32-$B$8)*$B$2*Output!$AA$101*$E$2*$J$4/Output!$AA$95/1000000</f>
        <v>13.89215897137643</v>
      </c>
      <c r="W29" s="6">
        <f>(C32-$B$8)*$B$2*Output!$AA$101*$E$2*$J$4/Output!$AA$95/1000000</f>
        <v>25.78469248558207</v>
      </c>
      <c r="X29" s="6">
        <f>(D32-$B$8)*$B$2*Output!$AA$101*$E$2*$J$4/Output!$AA$95/1000000</f>
        <v>37.677225999787709</v>
      </c>
      <c r="Z29" s="6">
        <v>2045</v>
      </c>
      <c r="AA29" s="6">
        <f>(B32-$B$8)*$B$2*Output!$AA$101*$E$2*$K$4/Output!$AA$95/1000000</f>
        <v>4.8640838747423762</v>
      </c>
      <c r="AB29" s="6">
        <f>(C32-$B$8)*$B$2*Output!$AA$101*$E$2*$K$4/Output!$AA$95/1000000</f>
        <v>9.0280356849302734</v>
      </c>
      <c r="AC29" s="6">
        <f>(D32-$B$8)*$B$2*Output!$AA$101*$E$2*$K$4/Output!$AA$95/1000000</f>
        <v>13.191987495118175</v>
      </c>
      <c r="AE29" s="6">
        <v>2045</v>
      </c>
      <c r="AF29" s="6">
        <f>(B32-$B$8)*$B$2*Output!$AA$101*$E$2*$L$4/Output!$AA$95/1000000</f>
        <v>3.5418783782186756</v>
      </c>
      <c r="AG29" s="6">
        <f>(C32-$B$8)*$B$2*Output!$AA$101*$E$2*$L$4/Output!$AA$95/1000000</f>
        <v>6.5739418179615114</v>
      </c>
      <c r="AH29" s="6">
        <f>(D32-$B$8)*$B$2*Output!$AA$101*$E$2*$L$4/Output!$AA$95/1000000</f>
        <v>9.6060052577043482</v>
      </c>
      <c r="AJ29" s="6">
        <v>2045</v>
      </c>
      <c r="AK29" s="6">
        <f>(B32-$B$8)*$B$2*Output!$AA$101*$E$2*$M$4/Output!$AA$95/1000000</f>
        <v>1.1985664569722259</v>
      </c>
      <c r="AL29" s="6">
        <f>(C32-$B$8)*$B$2*Output!$AA$101*$E$2*$M$4/Output!$AA$95/1000000</f>
        <v>2.2246122852638539</v>
      </c>
      <c r="AM29" s="6">
        <f>(D32-$B$8)*$B$2*Output!$AA$101*$E$2*$M$4/Output!$AA$95/1000000</f>
        <v>3.2506581135554824</v>
      </c>
    </row>
    <row r="30" spans="1:39" x14ac:dyDescent="0.25">
      <c r="A30" s="6">
        <v>2043</v>
      </c>
      <c r="B30" s="6">
        <v>0.65719619836449328</v>
      </c>
      <c r="C30" s="6">
        <v>0.9250657041071243</v>
      </c>
      <c r="D30" s="6">
        <v>1.1929352098497554</v>
      </c>
      <c r="F30" s="6">
        <v>2046</v>
      </c>
      <c r="G30" s="6">
        <f>(B33-$B$8)*$B$2*Output!$AA$101*$E$2*$G$4/Output!$AA$95/1000000</f>
        <v>0.38134085510850235</v>
      </c>
      <c r="H30" s="6">
        <f>(C33-$B$8)*$B$2*Output!$AA$101*$E$2*$G$4/Output!$AA$95/1000000</f>
        <v>0.70450166763479682</v>
      </c>
      <c r="I30" s="6">
        <f>(D33-$B$8)*$B$2*Output!$AA$101*$E$2*$G$4/Output!$AA$95/1000000</f>
        <v>1.0276624801610912</v>
      </c>
      <c r="K30" s="6">
        <v>2046</v>
      </c>
      <c r="L30" s="6">
        <f>(B33-$B$8)*$B$2*Output!$AA$101*$E$2*$H$4/Output!$AA$95/1000000</f>
        <v>2.0262115554134925</v>
      </c>
      <c r="M30" s="6">
        <f>(C33-$B$8)*$B$2*Output!$AA$101*$E$2*$H$4/Output!$AA$95/1000000</f>
        <v>3.7432900268804006</v>
      </c>
      <c r="N30" s="6">
        <f>(D33-$B$8)*$B$2*Output!$AA$101*$E$2*$H$4/Output!$AA$95/1000000</f>
        <v>5.4603684983473082</v>
      </c>
      <c r="P30" s="6">
        <v>2046</v>
      </c>
      <c r="Q30" s="6">
        <f>(B33-$B$8)*$B$2*Output!$AA$101*$E$2*$I$4/Output!$AA$95/1000000</f>
        <v>8.2353241820516634E-2</v>
      </c>
      <c r="R30" s="6">
        <f>(C33-$B$8)*$B$2*Output!$AA$101*$E$2*$I$4/Output!$AA$95/1000000</f>
        <v>0.15214209393110495</v>
      </c>
      <c r="S30" s="6">
        <f>(D33-$B$8)*$B$2*Output!$AA$101*$E$2*$I$4/Output!$AA$95/1000000</f>
        <v>0.22193094604169331</v>
      </c>
      <c r="U30" s="6">
        <v>2046</v>
      </c>
      <c r="V30" s="6">
        <f>(B33-$B$8)*$B$2*Output!$AA$101*$E$2*$J$4/Output!$AA$95/1000000</f>
        <v>14.523620742802633</v>
      </c>
      <c r="W30" s="6">
        <f>(C33-$B$8)*$B$2*Output!$AA$101*$E$2*$J$4/Output!$AA$95/1000000</f>
        <v>26.831415769727869</v>
      </c>
      <c r="X30" s="6">
        <f>(D33-$B$8)*$B$2*Output!$AA$101*$E$2*$J$4/Output!$AA$95/1000000</f>
        <v>39.139210796653103</v>
      </c>
      <c r="Z30" s="6">
        <v>2046</v>
      </c>
      <c r="AA30" s="6">
        <f>(B33-$B$8)*$B$2*Output!$AA$101*$E$2*$K$4/Output!$AA$95/1000000</f>
        <v>5.0851785963215752</v>
      </c>
      <c r="AB30" s="6">
        <f>(C33-$B$8)*$B$2*Output!$AA$101*$E$2*$K$4/Output!$AA$95/1000000</f>
        <v>9.3945265851727235</v>
      </c>
      <c r="AC30" s="6">
        <f>(D33-$B$8)*$B$2*Output!$AA$101*$E$2*$K$4/Output!$AA$95/1000000</f>
        <v>13.703874574023871</v>
      </c>
      <c r="AE30" s="6">
        <v>2046</v>
      </c>
      <c r="AF30" s="6">
        <f>(B33-$B$8)*$B$2*Output!$AA$101*$E$2*$L$4/Output!$AA$95/1000000</f>
        <v>3.7028728499558881</v>
      </c>
      <c r="AG30" s="6">
        <f>(C33-$B$8)*$B$2*Output!$AA$101*$E$2*$L$4/Output!$AA$95/1000000</f>
        <v>6.8408093779809969</v>
      </c>
      <c r="AH30" s="6">
        <f>(D33-$B$8)*$B$2*Output!$AA$101*$E$2*$L$4/Output!$AA$95/1000000</f>
        <v>9.9787459060061074</v>
      </c>
      <c r="AJ30" s="6">
        <v>2046</v>
      </c>
      <c r="AK30" s="6">
        <f>(B33-$B$8)*$B$2*Output!$AA$101*$E$2*$M$4/Output!$AA$95/1000000</f>
        <v>1.2530467504709633</v>
      </c>
      <c r="AL30" s="6">
        <f>(C33-$B$8)*$B$2*Output!$AA$101*$E$2*$M$4/Output!$AA$95/1000000</f>
        <v>2.3149198768119987</v>
      </c>
      <c r="AM30" s="6">
        <f>(D33-$B$8)*$B$2*Output!$AA$101*$E$2*$M$4/Output!$AA$95/1000000</f>
        <v>3.3767930031530344</v>
      </c>
    </row>
    <row r="31" spans="1:39" x14ac:dyDescent="0.25">
      <c r="A31" s="6">
        <v>2044</v>
      </c>
      <c r="B31" s="6">
        <v>0.6724060082827179</v>
      </c>
      <c r="C31" s="6">
        <v>0.94933375909014561</v>
      </c>
      <c r="D31" s="6">
        <v>1.2262615098975731</v>
      </c>
      <c r="F31" s="6">
        <v>2047</v>
      </c>
      <c r="G31" s="6">
        <f>(B34-$B$8)*$B$2*Output!$AA$101*$E$2*$G$4/Output!$AA$95/1000000</f>
        <v>0.3979208922871329</v>
      </c>
      <c r="H31" s="6">
        <f>(C34-$B$8)*$B$2*Output!$AA$101*$E$2*$G$4/Output!$AA$95/1000000</f>
        <v>0.73252125244763577</v>
      </c>
      <c r="I31" s="6">
        <f>(D34-$B$8)*$B$2*Output!$AA$101*$E$2*$G$4/Output!$AA$95/1000000</f>
        <v>1.0671216126081384</v>
      </c>
      <c r="K31" s="6">
        <v>2047</v>
      </c>
      <c r="L31" s="6">
        <f>(B34-$B$8)*$B$2*Output!$AA$101*$E$2*$H$4/Output!$AA$95/1000000</f>
        <v>2.1143077099966878</v>
      </c>
      <c r="M31" s="6">
        <f>(C34-$B$8)*$B$2*Output!$AA$101*$E$2*$H$4/Output!$AA$95/1000000</f>
        <v>3.8921689255483889</v>
      </c>
      <c r="N31" s="6">
        <f>(D34-$B$8)*$B$2*Output!$AA$101*$E$2*$H$4/Output!$AA$95/1000000</f>
        <v>5.6700301411000886</v>
      </c>
      <c r="P31" s="6">
        <v>2047</v>
      </c>
      <c r="Q31" s="6">
        <f>(B34-$B$8)*$B$2*Output!$AA$101*$E$2*$I$4/Output!$AA$95/1000000</f>
        <v>8.5933817551843442E-2</v>
      </c>
      <c r="R31" s="6">
        <f>(C34-$B$8)*$B$2*Output!$AA$101*$E$2*$I$4/Output!$AA$95/1000000</f>
        <v>0.15819312049406173</v>
      </c>
      <c r="S31" s="6">
        <f>(D34-$B$8)*$B$2*Output!$AA$101*$E$2*$I$4/Output!$AA$95/1000000</f>
        <v>0.23045242343628003</v>
      </c>
      <c r="U31" s="6">
        <v>2047</v>
      </c>
      <c r="V31" s="6">
        <f>(B34-$B$8)*$B$2*Output!$AA$101*$E$2*$J$4/Output!$AA$95/1000000</f>
        <v>15.155082514228832</v>
      </c>
      <c r="W31" s="6">
        <f>(C34-$B$8)*$B$2*Output!$AA$101*$E$2*$J$4/Output!$AA$95/1000000</f>
        <v>27.898560340630656</v>
      </c>
      <c r="X31" s="6">
        <f>(D34-$B$8)*$B$2*Output!$AA$101*$E$2*$J$4/Output!$AA$95/1000000</f>
        <v>40.642038167032474</v>
      </c>
      <c r="Z31" s="6">
        <v>2047</v>
      </c>
      <c r="AA31" s="6">
        <f>(B34-$B$8)*$B$2*Output!$AA$101*$E$2*$K$4/Output!$AA$95/1000000</f>
        <v>5.3062733179007742</v>
      </c>
      <c r="AB31" s="6">
        <f>(C34-$B$8)*$B$2*Output!$AA$101*$E$2*$K$4/Output!$AA$95/1000000</f>
        <v>9.7681676232606147</v>
      </c>
      <c r="AC31" s="6">
        <f>(D34-$B$8)*$B$2*Output!$AA$101*$E$2*$K$4/Output!$AA$95/1000000</f>
        <v>14.230061928620458</v>
      </c>
      <c r="AE31" s="6">
        <v>2047</v>
      </c>
      <c r="AF31" s="6">
        <f>(B34-$B$8)*$B$2*Output!$AA$101*$E$2*$L$4/Output!$AA$95/1000000</f>
        <v>3.8638673216931005</v>
      </c>
      <c r="AG31" s="6">
        <f>(C34-$B$8)*$B$2*Output!$AA$101*$E$2*$L$4/Output!$AA$95/1000000</f>
        <v>7.1128834515574493</v>
      </c>
      <c r="AH31" s="6">
        <f>(D34-$B$8)*$B$2*Output!$AA$101*$E$2*$L$4/Output!$AA$95/1000000</f>
        <v>10.361899581421795</v>
      </c>
      <c r="AJ31" s="6">
        <v>2047</v>
      </c>
      <c r="AK31" s="6">
        <f>(B34-$B$8)*$B$2*Output!$AA$101*$E$2*$M$4/Output!$AA$95/1000000</f>
        <v>1.3075270439697009</v>
      </c>
      <c r="AL31" s="6">
        <f>(C34-$B$8)*$B$2*Output!$AA$101*$E$2*$M$4/Output!$AA$95/1000000</f>
        <v>2.4069893449241522</v>
      </c>
      <c r="AM31" s="6">
        <f>(D34-$B$8)*$B$2*Output!$AA$101*$E$2*$M$4/Output!$AA$95/1000000</f>
        <v>3.5064516458786028</v>
      </c>
    </row>
    <row r="32" spans="1:39" x14ac:dyDescent="0.25">
      <c r="A32" s="6">
        <v>2045</v>
      </c>
      <c r="B32" s="6">
        <v>0.68761581820094264</v>
      </c>
      <c r="C32" s="6">
        <v>0.97406732228589554</v>
      </c>
      <c r="D32" s="6">
        <v>1.2605188263708487</v>
      </c>
      <c r="F32" s="6">
        <v>2048</v>
      </c>
      <c r="G32" s="6">
        <f>(B35-$B$8)*$B$2*Output!$AA$101*$E$2*$G$4/Output!$AA$95/1000000</f>
        <v>0.41450092946576345</v>
      </c>
      <c r="H32" s="6">
        <f>(C35-$B$8)*$B$2*Output!$AA$101*$E$2*$G$4/Output!$AA$95/1000000</f>
        <v>0.76109201006378302</v>
      </c>
      <c r="I32" s="6">
        <f>(D35-$B$8)*$B$2*Output!$AA$101*$E$2*$G$4/Output!$AA$95/1000000</f>
        <v>1.1076830906618025</v>
      </c>
      <c r="K32" s="6">
        <v>2048</v>
      </c>
      <c r="L32" s="6">
        <f>(B35-$B$8)*$B$2*Output!$AA$101*$E$2*$H$4/Output!$AA$95/1000000</f>
        <v>2.2024038645798831</v>
      </c>
      <c r="M32" s="6">
        <f>(C35-$B$8)*$B$2*Output!$AA$101*$E$2*$H$4/Output!$AA$95/1000000</f>
        <v>4.0439764186434681</v>
      </c>
      <c r="N32" s="6">
        <f>(D35-$B$8)*$B$2*Output!$AA$101*$E$2*$H$4/Output!$AA$95/1000000</f>
        <v>5.8855489727070545</v>
      </c>
      <c r="P32" s="6">
        <v>2048</v>
      </c>
      <c r="Q32" s="6">
        <f>(B35-$B$8)*$B$2*Output!$AA$101*$E$2*$I$4/Output!$AA$95/1000000</f>
        <v>8.9514393283170249E-2</v>
      </c>
      <c r="R32" s="6">
        <f>(C35-$B$8)*$B$2*Output!$AA$101*$E$2*$I$4/Output!$AA$95/1000000</f>
        <v>0.16436317670345604</v>
      </c>
      <c r="S32" s="6">
        <f>(D35-$B$8)*$B$2*Output!$AA$101*$E$2*$I$4/Output!$AA$95/1000000</f>
        <v>0.23921196012374185</v>
      </c>
      <c r="U32" s="6">
        <v>2048</v>
      </c>
      <c r="V32" s="6">
        <f>(B35-$B$8)*$B$2*Output!$AA$101*$E$2*$J$4/Output!$AA$95/1000000</f>
        <v>15.786544285655035</v>
      </c>
      <c r="W32" s="6">
        <f>(C35-$B$8)*$B$2*Output!$AA$101*$E$2*$J$4/Output!$AA$95/1000000</f>
        <v>28.986696695266453</v>
      </c>
      <c r="X32" s="6">
        <f>(D35-$B$8)*$B$2*Output!$AA$101*$E$2*$J$4/Output!$AA$95/1000000</f>
        <v>42.186849104877865</v>
      </c>
      <c r="Z32" s="6">
        <v>2048</v>
      </c>
      <c r="AA32" s="6">
        <f>(B35-$B$8)*$B$2*Output!$AA$101*$E$2*$K$4/Output!$AA$95/1000000</f>
        <v>5.527368039479974</v>
      </c>
      <c r="AB32" s="6">
        <f>(C35-$B$8)*$B$2*Output!$AA$101*$E$2*$K$4/Output!$AA$95/1000000</f>
        <v>10.149158548214055</v>
      </c>
      <c r="AC32" s="6">
        <f>(D35-$B$8)*$B$2*Output!$AA$101*$E$2*$K$4/Output!$AA$95/1000000</f>
        <v>14.77094905694814</v>
      </c>
      <c r="AE32" s="6">
        <v>2048</v>
      </c>
      <c r="AF32" s="6">
        <f>(B35-$B$8)*$B$2*Output!$AA$101*$E$2*$L$4/Output!$AA$95/1000000</f>
        <v>4.024861793430313</v>
      </c>
      <c r="AG32" s="6">
        <f>(C35-$B$8)*$B$2*Output!$AA$101*$E$2*$L$4/Output!$AA$95/1000000</f>
        <v>7.3903094898700781</v>
      </c>
      <c r="AH32" s="6">
        <f>(D35-$B$8)*$B$2*Output!$AA$101*$E$2*$L$4/Output!$AA$95/1000000</f>
        <v>10.755757186309845</v>
      </c>
      <c r="AJ32" s="6">
        <v>2048</v>
      </c>
      <c r="AK32" s="6">
        <f>(B35-$B$8)*$B$2*Output!$AA$101*$E$2*$M$4/Output!$AA$95/1000000</f>
        <v>1.3620073374684383</v>
      </c>
      <c r="AL32" s="6">
        <f>(C35-$B$8)*$B$2*Output!$AA$101*$E$2*$M$4/Output!$AA$95/1000000</f>
        <v>2.5008699100663807</v>
      </c>
      <c r="AM32" s="6">
        <f>(D35-$B$8)*$B$2*Output!$AA$101*$E$2*$M$4/Output!$AA$95/1000000</f>
        <v>3.6397324826643231</v>
      </c>
    </row>
    <row r="33" spans="1:39" x14ac:dyDescent="0.25">
      <c r="A33" s="6">
        <v>2046</v>
      </c>
      <c r="B33" s="6">
        <v>0.70282562811916727</v>
      </c>
      <c r="C33" s="6">
        <v>0.99927939831209733</v>
      </c>
      <c r="D33" s="6">
        <v>1.2957331685050275</v>
      </c>
      <c r="F33" s="6">
        <v>2049</v>
      </c>
      <c r="G33" s="6">
        <f>(B36-$B$8)*$B$2*Output!$AA$101*$E$2*$G$4/Output!$AA$95/1000000</f>
        <v>0.43108096664439394</v>
      </c>
      <c r="H33" s="6">
        <f>(C36-$B$8)*$B$2*Output!$AA$101*$E$2*$G$4/Output!$AA$95/1000000</f>
        <v>0.7902293382601423</v>
      </c>
      <c r="I33" s="6">
        <f>(D36-$B$8)*$B$2*Output!$AA$101*$E$2*$G$4/Output!$AA$95/1000000</f>
        <v>1.1493777098758908</v>
      </c>
      <c r="K33" s="6">
        <v>2049</v>
      </c>
      <c r="L33" s="6">
        <f>(B36-$B$8)*$B$2*Output!$AA$101*$E$2*$H$4/Output!$AA$95/1000000</f>
        <v>2.2905000191630775</v>
      </c>
      <c r="M33" s="6">
        <f>(C36-$B$8)*$B$2*Output!$AA$101*$E$2*$H$4/Output!$AA$95/1000000</f>
        <v>4.1987943205138043</v>
      </c>
      <c r="N33" s="6">
        <f>(D36-$B$8)*$B$2*Output!$AA$101*$E$2*$H$4/Output!$AA$95/1000000</f>
        <v>6.1070886218645324</v>
      </c>
      <c r="P33" s="6">
        <v>2049</v>
      </c>
      <c r="Q33" s="6">
        <f>(B36-$B$8)*$B$2*Output!$AA$101*$E$2*$I$4/Output!$AA$95/1000000</f>
        <v>9.3094969014497056E-2</v>
      </c>
      <c r="R33" s="6">
        <f>(C36-$B$8)*$B$2*Output!$AA$101*$E$2*$I$4/Output!$AA$95/1000000</f>
        <v>0.17065558781759113</v>
      </c>
      <c r="S33" s="6">
        <f>(D36-$B$8)*$B$2*Output!$AA$101*$E$2*$I$4/Output!$AA$95/1000000</f>
        <v>0.2482162066206853</v>
      </c>
      <c r="U33" s="6">
        <v>2049</v>
      </c>
      <c r="V33" s="6">
        <f>(B36-$B$8)*$B$2*Output!$AA$101*$E$2*$J$4/Output!$AA$95/1000000</f>
        <v>16.418006057081232</v>
      </c>
      <c r="W33" s="6">
        <f>(C36-$B$8)*$B$2*Output!$AA$101*$E$2*$J$4/Output!$AA$95/1000000</f>
        <v>30.096411268235777</v>
      </c>
      <c r="X33" s="6">
        <f>(D36-$B$8)*$B$2*Output!$AA$101*$E$2*$J$4/Output!$AA$95/1000000</f>
        <v>43.774816479390331</v>
      </c>
      <c r="Z33" s="6">
        <v>2049</v>
      </c>
      <c r="AA33" s="6">
        <f>(B36-$B$8)*$B$2*Output!$AA$101*$E$2*$K$4/Output!$AA$95/1000000</f>
        <v>5.7484627610591712</v>
      </c>
      <c r="AB33" s="6">
        <f>(C36-$B$8)*$B$2*Output!$AA$101*$E$2*$K$4/Output!$AA$95/1000000</f>
        <v>10.537704689319144</v>
      </c>
      <c r="AC33" s="6">
        <f>(D36-$B$8)*$B$2*Output!$AA$101*$E$2*$K$4/Output!$AA$95/1000000</f>
        <v>15.326946617579116</v>
      </c>
      <c r="AE33" s="6">
        <v>2049</v>
      </c>
      <c r="AF33" s="6">
        <f>(B36-$B$8)*$B$2*Output!$AA$101*$E$2*$L$4/Output!$AA$95/1000000</f>
        <v>4.1858562651675246</v>
      </c>
      <c r="AG33" s="6">
        <f>(C36-$B$8)*$B$2*Output!$AA$101*$E$2*$L$4/Output!$AA$95/1000000</f>
        <v>7.6732370074785807</v>
      </c>
      <c r="AH33" s="6">
        <f>(D36-$B$8)*$B$2*Output!$AA$101*$E$2*$L$4/Output!$AA$95/1000000</f>
        <v>11.16061774978964</v>
      </c>
      <c r="AJ33" s="6">
        <v>2049</v>
      </c>
      <c r="AK33" s="6">
        <f>(B36-$B$8)*$B$2*Output!$AA$101*$E$2*$M$4/Output!$AA$95/1000000</f>
        <v>1.4164876309671757</v>
      </c>
      <c r="AL33" s="6">
        <f>(C36-$B$8)*$B$2*Output!$AA$101*$E$2*$M$4/Output!$AA$95/1000000</f>
        <v>2.5966121677467582</v>
      </c>
      <c r="AM33" s="6">
        <f>(D36-$B$8)*$B$2*Output!$AA$101*$E$2*$M$4/Output!$AA$95/1000000</f>
        <v>3.7767367045263418</v>
      </c>
    </row>
    <row r="34" spans="1:39" x14ac:dyDescent="0.25">
      <c r="A34" s="6">
        <v>2047</v>
      </c>
      <c r="B34" s="6">
        <v>0.71803543803739189</v>
      </c>
      <c r="C34" s="6">
        <v>1.0249833550885112</v>
      </c>
      <c r="D34" s="6">
        <v>1.3319312721396304</v>
      </c>
      <c r="F34" s="6">
        <v>2050</v>
      </c>
      <c r="G34" s="6">
        <f>(B37-$B$8)*$B$2*Output!$AA$101*$E$2*$G$4/Output!$AA$95/1000000</f>
        <v>0.44766100382302454</v>
      </c>
      <c r="H34" s="6">
        <f>(C37-$B$8)*$B$2*Output!$AA$101*$E$2*$G$4/Output!$AA$95/1000000</f>
        <v>0.81994906497187547</v>
      </c>
      <c r="I34" s="6">
        <f>(D37-$B$8)*$B$2*Output!$AA$101*$E$2*$G$4/Output!$AA$95/1000000</f>
        <v>1.1922371261207263</v>
      </c>
      <c r="K34" s="6">
        <v>2050</v>
      </c>
      <c r="L34" s="6">
        <f>(B37-$B$8)*$B$2*Output!$AA$101*$E$2*$H$4/Output!$AA$95/1000000</f>
        <v>2.3785961737462733</v>
      </c>
      <c r="M34" s="6">
        <f>(C37-$B$8)*$B$2*Output!$AA$101*$E$2*$H$4/Output!$AA$95/1000000</f>
        <v>4.3567067311048788</v>
      </c>
      <c r="N34" s="6">
        <f>(D37-$B$8)*$B$2*Output!$AA$101*$E$2*$H$4/Output!$AA$95/1000000</f>
        <v>6.3348172884634835</v>
      </c>
      <c r="P34" s="6">
        <v>2050</v>
      </c>
      <c r="Q34" s="6">
        <f>(B37-$B$8)*$B$2*Output!$AA$101*$E$2*$I$4/Output!$AA$95/1000000</f>
        <v>9.6675544745823863E-2</v>
      </c>
      <c r="R34" s="6">
        <f>(C37-$B$8)*$B$2*Output!$AA$101*$E$2*$I$4/Output!$AA$95/1000000</f>
        <v>0.17707377199047408</v>
      </c>
      <c r="S34" s="6">
        <f>(D37-$B$8)*$B$2*Output!$AA$101*$E$2*$I$4/Output!$AA$95/1000000</f>
        <v>0.25747199923512432</v>
      </c>
      <c r="U34" s="6">
        <v>2050</v>
      </c>
      <c r="V34" s="6">
        <f>(B37-$B$8)*$B$2*Output!$AA$101*$E$2*$J$4/Output!$AA$95/1000000</f>
        <v>17.049467828507435</v>
      </c>
      <c r="W34" s="6">
        <f>(C37-$B$8)*$B$2*Output!$AA$101*$E$2*$J$4/Output!$AA$95/1000000</f>
        <v>31.228306877003266</v>
      </c>
      <c r="X34" s="6">
        <f>(D37-$B$8)*$B$2*Output!$AA$101*$E$2*$J$4/Output!$AA$95/1000000</f>
        <v>45.407145925499108</v>
      </c>
      <c r="Z34" s="6">
        <v>2050</v>
      </c>
      <c r="AA34" s="6">
        <f>(B37-$B$8)*$B$2*Output!$AA$101*$E$2*$K$4/Output!$AA$95/1000000</f>
        <v>5.969557482638371</v>
      </c>
      <c r="AB34" s="6">
        <f>(C37-$B$8)*$B$2*Output!$AA$101*$E$2*$K$4/Output!$AA$95/1000000</f>
        <v>10.934017112020435</v>
      </c>
      <c r="AC34" s="6">
        <f>(D37-$B$8)*$B$2*Output!$AA$101*$E$2*$K$4/Output!$AA$95/1000000</f>
        <v>15.898476741402497</v>
      </c>
      <c r="AE34" s="6">
        <v>2050</v>
      </c>
      <c r="AF34" s="6">
        <f>(B37-$B$8)*$B$2*Output!$AA$101*$E$2*$L$4/Output!$AA$95/1000000</f>
        <v>4.3468507369047371</v>
      </c>
      <c r="AG34" s="6">
        <f>(C37-$B$8)*$B$2*Output!$AA$101*$E$2*$L$4/Output!$AA$95/1000000</f>
        <v>7.9618196958392966</v>
      </c>
      <c r="AH34" s="6">
        <f>(D37-$B$8)*$B$2*Output!$AA$101*$E$2*$L$4/Output!$AA$95/1000000</f>
        <v>11.576788654773857</v>
      </c>
      <c r="AJ34" s="6">
        <v>2050</v>
      </c>
      <c r="AK34" s="6">
        <f>(B37-$B$8)*$B$2*Output!$AA$101*$E$2*$M$4/Output!$AA$95/1000000</f>
        <v>1.4709679244659133</v>
      </c>
      <c r="AL34" s="6">
        <f>(C37-$B$8)*$B$2*Output!$AA$101*$E$2*$M$4/Output!$AA$95/1000000</f>
        <v>2.6942681269290665</v>
      </c>
      <c r="AM34" s="6">
        <f>(D37-$B$8)*$B$2*Output!$AA$101*$E$2*$M$4/Output!$AA$95/1000000</f>
        <v>3.9175683293922203</v>
      </c>
    </row>
    <row r="35" spans="1:39" x14ac:dyDescent="0.25">
      <c r="A35" s="6">
        <v>2048</v>
      </c>
      <c r="B35" s="6">
        <v>0.73324524795561663</v>
      </c>
      <c r="C35" s="6">
        <v>1.0511929339862809</v>
      </c>
      <c r="D35" s="6">
        <v>1.3691406200169451</v>
      </c>
    </row>
    <row r="36" spans="1:39" x14ac:dyDescent="0.25">
      <c r="A36" s="6">
        <v>2049</v>
      </c>
      <c r="B36" s="6">
        <v>0.74845505787384126</v>
      </c>
      <c r="C36" s="6">
        <v>1.0779222602608167</v>
      </c>
      <c r="D36" s="6">
        <v>1.4073894626477923</v>
      </c>
      <c r="G36" s="6">
        <f>SUM(G8:G34)</f>
        <v>6.2672540535223433</v>
      </c>
      <c r="H36" s="6">
        <f t="shared" ref="H36:I36" si="1">SUM(H8:H34)</f>
        <v>12.410991057829889</v>
      </c>
      <c r="I36" s="6">
        <f t="shared" si="1"/>
        <v>18.554728062137439</v>
      </c>
      <c r="L36" s="6">
        <f>SUM(L8:L34)</f>
        <v>33.300346432447824</v>
      </c>
      <c r="M36" s="6">
        <f t="shared" ref="M36:N36" si="2">SUM(M8:M34)</f>
        <v>65.944398977007921</v>
      </c>
      <c r="N36" s="6">
        <f t="shared" si="2"/>
        <v>98.58845152156799</v>
      </c>
      <c r="Q36" s="6">
        <f>SUM(Q8:Q34)</f>
        <v>1.3534576264415343</v>
      </c>
      <c r="R36" s="6">
        <f t="shared" ref="R36:S36" si="3">SUM(R8:R34)</f>
        <v>2.6802408767005095</v>
      </c>
      <c r="S36" s="6">
        <f t="shared" si="3"/>
        <v>4.0070241269594842</v>
      </c>
      <c r="V36" s="6">
        <f>SUM(V8:V34)</f>
        <v>238.6925495991041</v>
      </c>
      <c r="W36" s="6">
        <f t="shared" ref="W36:X36" si="4">SUM(W8:W34)</f>
        <v>472.68087001837023</v>
      </c>
      <c r="X36" s="6">
        <f t="shared" si="4"/>
        <v>706.6691904376363</v>
      </c>
      <c r="AA36" s="6">
        <f>SUM(AA8:AA34)</f>
        <v>83.573804756937193</v>
      </c>
      <c r="AB36" s="6">
        <f t="shared" ref="AB36:AC36" si="5">SUM(AB8:AB34)</f>
        <v>165.50051021535006</v>
      </c>
      <c r="AC36" s="6">
        <f t="shared" si="5"/>
        <v>247.42721567376299</v>
      </c>
      <c r="AF36" s="6">
        <f>SUM(AF8:AF34)</f>
        <v>60.855910316666332</v>
      </c>
      <c r="AG36" s="6">
        <f t="shared" ref="AG36:AH36" si="6">SUM(AG8:AG34)</f>
        <v>120.5124528710875</v>
      </c>
      <c r="AH36" s="6">
        <f t="shared" si="6"/>
        <v>180.16899542550868</v>
      </c>
      <c r="AK36" s="6">
        <f>SUM(AK8:AK34)</f>
        <v>20.593550942522789</v>
      </c>
      <c r="AL36" s="6">
        <f t="shared" ref="AL36:AM36" si="7">SUM(AL8:AL34)</f>
        <v>40.781237590483357</v>
      </c>
      <c r="AM36" s="6">
        <f t="shared" si="7"/>
        <v>60.968924238443925</v>
      </c>
    </row>
    <row r="37" spans="1:39" x14ac:dyDescent="0.25">
      <c r="A37" s="6">
        <v>2050</v>
      </c>
      <c r="B37" s="6">
        <v>0.76366486779206588</v>
      </c>
      <c r="C37" s="6">
        <v>1.105185853776135</v>
      </c>
      <c r="D37" s="6">
        <v>1.4467068397602041</v>
      </c>
    </row>
    <row r="39" spans="1:39" x14ac:dyDescent="0.25">
      <c r="G39" s="7" t="s">
        <v>45</v>
      </c>
      <c r="H39" s="7"/>
      <c r="I39" s="7"/>
      <c r="L39" s="7" t="s">
        <v>46</v>
      </c>
      <c r="M39" s="7"/>
      <c r="N39" s="7"/>
      <c r="Q39" s="8" t="s">
        <v>47</v>
      </c>
      <c r="R39" s="8"/>
      <c r="S39" s="8"/>
      <c r="V39" s="8" t="s">
        <v>48</v>
      </c>
      <c r="W39" s="8"/>
      <c r="X39" s="8"/>
      <c r="AA39" s="8" t="s">
        <v>49</v>
      </c>
      <c r="AB39" s="8"/>
      <c r="AC39" s="8"/>
      <c r="AF39" s="8" t="s">
        <v>50</v>
      </c>
      <c r="AG39" s="8"/>
      <c r="AH39" s="8"/>
      <c r="AK39" s="8" t="s">
        <v>51</v>
      </c>
      <c r="AL39" s="8"/>
      <c r="AM39" s="8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7.8010376352369288</v>
      </c>
      <c r="H41" s="6">
        <f t="shared" ref="H41:I41" si="8">$G$2-H8*1.204</f>
        <v>7.7816452561547624</v>
      </c>
      <c r="I41" s="6">
        <f t="shared" si="8"/>
        <v>7.7622528770725951</v>
      </c>
      <c r="K41" s="6">
        <v>2024</v>
      </c>
      <c r="L41" s="6">
        <f>$H$2-L8*1.204</f>
        <v>41.449932229881831</v>
      </c>
      <c r="M41" s="6">
        <f>$H$2-M8*1.204</f>
        <v>41.346893014290664</v>
      </c>
      <c r="N41" s="6">
        <f>$H$2-N8*1.204</f>
        <v>41.243853798699497</v>
      </c>
      <c r="P41" s="6">
        <v>2024</v>
      </c>
      <c r="Q41" s="6">
        <f>$I$2-Q8*1.204</f>
        <v>1.6846889868194825</v>
      </c>
      <c r="R41" s="6">
        <f>$I$2-R8*1.204</f>
        <v>1.6805010660587385</v>
      </c>
      <c r="S41" s="6">
        <f>$I$2-S8*1.204</f>
        <v>1.6763131452979945</v>
      </c>
      <c r="U41" s="6">
        <v>2024</v>
      </c>
      <c r="V41" s="6">
        <f>$J$2-V8*1.204</f>
        <v>297.10772002720284</v>
      </c>
      <c r="W41" s="6">
        <f>$J$2-W8*1.204</f>
        <v>296.3691483391263</v>
      </c>
      <c r="X41" s="6">
        <f>$J$2-X8*1.204</f>
        <v>295.63057665104969</v>
      </c>
      <c r="Z41" s="6">
        <v>2024</v>
      </c>
      <c r="AA41" s="6">
        <f>$K$2-AA8*1.204</f>
        <v>104.02680195521864</v>
      </c>
      <c r="AB41" s="6">
        <f>$K$2-AB8*1.204</f>
        <v>103.7682046669414</v>
      </c>
      <c r="AC41" s="6">
        <f>$K$2-AC8*1.204</f>
        <v>103.50960737866414</v>
      </c>
      <c r="AE41" s="6">
        <v>2024</v>
      </c>
      <c r="AF41" s="6">
        <f>$L$2-AF8*1.204</f>
        <v>75.749162656028389</v>
      </c>
      <c r="AG41" s="6">
        <f>$L$2-AG8*1.204</f>
        <v>75.560859952456354</v>
      </c>
      <c r="AH41" s="6">
        <f>$L$2-AH8*1.204</f>
        <v>75.372557248884306</v>
      </c>
      <c r="AJ41" s="6">
        <v>2024</v>
      </c>
      <c r="AK41" s="6">
        <f>$M$2-AK8*1.204</f>
        <v>25.633405726627522</v>
      </c>
      <c r="AL41" s="6">
        <f>$M$2-AL8*1.204</f>
        <v>25.56968436746212</v>
      </c>
      <c r="AM41" s="6">
        <f>$M$2-AM8*1.204</f>
        <v>25.505963008296721</v>
      </c>
    </row>
    <row r="42" spans="1:39" x14ac:dyDescent="0.25">
      <c r="F42" s="6">
        <v>2025</v>
      </c>
      <c r="G42" s="6">
        <f t="shared" ref="G42:I57" si="9">$G$2-G9*1.204</f>
        <v>7.7810752704738571</v>
      </c>
      <c r="H42" s="6">
        <f t="shared" si="9"/>
        <v>7.7385659066115879</v>
      </c>
      <c r="I42" s="6">
        <f t="shared" si="9"/>
        <v>7.6960565427493188</v>
      </c>
      <c r="K42" s="6">
        <v>2025</v>
      </c>
      <c r="L42" s="6">
        <f t="shared" ref="L42:N57" si="10">$H$2-L9*1.204</f>
        <v>41.343864459763665</v>
      </c>
      <c r="M42" s="6">
        <f t="shared" si="10"/>
        <v>41.117995756955779</v>
      </c>
      <c r="N42" s="6">
        <f t="shared" si="10"/>
        <v>40.892127054147892</v>
      </c>
      <c r="P42" s="6">
        <v>2025</v>
      </c>
      <c r="Q42" s="6">
        <f t="shared" ref="Q42:S57" si="11">$I$2-Q9*1.204</f>
        <v>1.680377973638965</v>
      </c>
      <c r="R42" s="6">
        <f t="shared" si="11"/>
        <v>1.6711977773004696</v>
      </c>
      <c r="S42" s="6">
        <f t="shared" si="11"/>
        <v>1.6620175809619742</v>
      </c>
      <c r="U42" s="6">
        <v>2025</v>
      </c>
      <c r="V42" s="6">
        <f t="shared" ref="V42:X57" si="12">$J$2-V9*1.204</f>
        <v>296.34744005440569</v>
      </c>
      <c r="W42" s="6">
        <f t="shared" si="12"/>
        <v>294.7284425867</v>
      </c>
      <c r="X42" s="6">
        <f t="shared" si="12"/>
        <v>293.10944511899424</v>
      </c>
      <c r="Z42" s="6">
        <v>2025</v>
      </c>
      <c r="AA42" s="6">
        <f t="shared" ref="AA42:AC57" si="13">$K$2-AA9*1.204</f>
        <v>103.7606039104373</v>
      </c>
      <c r="AB42" s="6">
        <f t="shared" si="13"/>
        <v>103.19374173356891</v>
      </c>
      <c r="AC42" s="6">
        <f t="shared" si="13"/>
        <v>102.62687955670052</v>
      </c>
      <c r="AE42" s="6">
        <v>2025</v>
      </c>
      <c r="AF42" s="6">
        <f t="shared" ref="AF42:AH57" si="14">$L$2-AF9*1.204</f>
        <v>75.555325312056794</v>
      </c>
      <c r="AG42" s="6">
        <f t="shared" si="14"/>
        <v>75.142553464493517</v>
      </c>
      <c r="AH42" s="6">
        <f t="shared" si="14"/>
        <v>74.729781616930254</v>
      </c>
      <c r="AJ42" s="6">
        <v>2025</v>
      </c>
      <c r="AK42" s="6">
        <f t="shared" ref="AK42:AM57" si="15">$M$2-AK9*1.204</f>
        <v>25.567811453255043</v>
      </c>
      <c r="AL42" s="6">
        <f t="shared" si="15"/>
        <v>25.428130064443323</v>
      </c>
      <c r="AM42" s="6">
        <f t="shared" si="15"/>
        <v>25.288448675631603</v>
      </c>
    </row>
    <row r="43" spans="1:39" x14ac:dyDescent="0.25">
      <c r="F43" s="6">
        <v>2026</v>
      </c>
      <c r="G43" s="6">
        <f t="shared" si="9"/>
        <v>7.7611129057107862</v>
      </c>
      <c r="H43" s="6">
        <f t="shared" si="9"/>
        <v>7.6912896665363002</v>
      </c>
      <c r="I43" s="6">
        <f t="shared" si="9"/>
        <v>7.6214664273618142</v>
      </c>
      <c r="K43" s="6">
        <v>2026</v>
      </c>
      <c r="L43" s="6">
        <f t="shared" si="10"/>
        <v>41.237796689645499</v>
      </c>
      <c r="M43" s="6">
        <f t="shared" si="10"/>
        <v>40.866798795880641</v>
      </c>
      <c r="N43" s="6">
        <f t="shared" si="10"/>
        <v>40.495800902115782</v>
      </c>
      <c r="P43" s="6">
        <v>2026</v>
      </c>
      <c r="Q43" s="6">
        <f t="shared" si="11"/>
        <v>1.6760669604584477</v>
      </c>
      <c r="R43" s="6">
        <f t="shared" si="11"/>
        <v>1.6609881404909619</v>
      </c>
      <c r="S43" s="6">
        <f t="shared" si="11"/>
        <v>1.645909320523476</v>
      </c>
      <c r="U43" s="6">
        <v>2026</v>
      </c>
      <c r="V43" s="6">
        <f t="shared" si="12"/>
        <v>295.58716008160854</v>
      </c>
      <c r="W43" s="6">
        <f t="shared" si="12"/>
        <v>292.9278954598945</v>
      </c>
      <c r="X43" s="6">
        <f t="shared" si="12"/>
        <v>290.2686308381804</v>
      </c>
      <c r="Z43" s="6">
        <v>2026</v>
      </c>
      <c r="AA43" s="6">
        <f t="shared" si="13"/>
        <v>103.49440586565593</v>
      </c>
      <c r="AB43" s="6">
        <f t="shared" si="13"/>
        <v>102.56331328373231</v>
      </c>
      <c r="AC43" s="6">
        <f t="shared" si="13"/>
        <v>101.63222070180869</v>
      </c>
      <c r="AE43" s="6">
        <v>2026</v>
      </c>
      <c r="AF43" s="6">
        <f t="shared" si="14"/>
        <v>75.361487968085186</v>
      </c>
      <c r="AG43" s="6">
        <f t="shared" si="14"/>
        <v>74.68349458455009</v>
      </c>
      <c r="AH43" s="6">
        <f t="shared" si="14"/>
        <v>74.005501201014994</v>
      </c>
      <c r="AJ43" s="6">
        <v>2026</v>
      </c>
      <c r="AK43" s="6">
        <f t="shared" si="15"/>
        <v>25.50221717988256</v>
      </c>
      <c r="AL43" s="6">
        <f t="shared" si="15"/>
        <v>25.272785211650223</v>
      </c>
      <c r="AM43" s="6">
        <f t="shared" si="15"/>
        <v>25.043353243417886</v>
      </c>
    </row>
    <row r="44" spans="1:39" x14ac:dyDescent="0.25">
      <c r="F44" s="6">
        <v>2027</v>
      </c>
      <c r="G44" s="6">
        <f t="shared" si="9"/>
        <v>7.7411505409477153</v>
      </c>
      <c r="H44" s="6">
        <f t="shared" si="9"/>
        <v>7.6392843647650839</v>
      </c>
      <c r="I44" s="6">
        <f t="shared" si="9"/>
        <v>7.5374181885824525</v>
      </c>
      <c r="K44" s="6">
        <v>2027</v>
      </c>
      <c r="L44" s="6">
        <f t="shared" si="10"/>
        <v>41.131728919527326</v>
      </c>
      <c r="M44" s="6">
        <f t="shared" si="10"/>
        <v>40.590474499703085</v>
      </c>
      <c r="N44" s="6">
        <f t="shared" si="10"/>
        <v>40.049220079878836</v>
      </c>
      <c r="P44" s="6">
        <v>2027</v>
      </c>
      <c r="Q44" s="6">
        <f t="shared" si="11"/>
        <v>1.6717559472779302</v>
      </c>
      <c r="R44" s="6">
        <f t="shared" si="11"/>
        <v>1.6497572295215737</v>
      </c>
      <c r="S44" s="6">
        <f t="shared" si="11"/>
        <v>1.6277585117652171</v>
      </c>
      <c r="U44" s="6">
        <v>2027</v>
      </c>
      <c r="V44" s="6">
        <f t="shared" si="12"/>
        <v>294.82688010881139</v>
      </c>
      <c r="W44" s="6">
        <f t="shared" si="12"/>
        <v>290.94723886508706</v>
      </c>
      <c r="X44" s="6">
        <f t="shared" si="12"/>
        <v>287.06759762136272</v>
      </c>
      <c r="Z44" s="6">
        <v>2027</v>
      </c>
      <c r="AA44" s="6">
        <f t="shared" si="13"/>
        <v>103.22820782087459</v>
      </c>
      <c r="AB44" s="6">
        <f t="shared" si="13"/>
        <v>101.86982281734369</v>
      </c>
      <c r="AC44" s="6">
        <f t="shared" si="13"/>
        <v>100.51143781381278</v>
      </c>
      <c r="AE44" s="6">
        <v>2027</v>
      </c>
      <c r="AF44" s="6">
        <f t="shared" si="14"/>
        <v>75.167650624113577</v>
      </c>
      <c r="AG44" s="6">
        <f t="shared" si="14"/>
        <v>74.17851585645758</v>
      </c>
      <c r="AH44" s="6">
        <f t="shared" si="14"/>
        <v>73.189381088801582</v>
      </c>
      <c r="AJ44" s="6">
        <v>2027</v>
      </c>
      <c r="AK44" s="6">
        <f t="shared" si="15"/>
        <v>25.436622906510081</v>
      </c>
      <c r="AL44" s="6">
        <f t="shared" si="15"/>
        <v>25.101901149481897</v>
      </c>
      <c r="AM44" s="6">
        <f t="shared" si="15"/>
        <v>24.767179392453709</v>
      </c>
    </row>
    <row r="45" spans="1:39" x14ac:dyDescent="0.25">
      <c r="F45" s="6">
        <v>2028</v>
      </c>
      <c r="G45" s="6">
        <f t="shared" si="9"/>
        <v>7.7211881761846435</v>
      </c>
      <c r="H45" s="6">
        <f t="shared" si="9"/>
        <v>7.5819503501402021</v>
      </c>
      <c r="I45" s="6">
        <f t="shared" si="9"/>
        <v>7.4427125240957599</v>
      </c>
      <c r="K45" s="6">
        <v>2028</v>
      </c>
      <c r="L45" s="6">
        <f t="shared" si="10"/>
        <v>41.02566114940916</v>
      </c>
      <c r="M45" s="6">
        <f t="shared" si="10"/>
        <v>40.285836689736122</v>
      </c>
      <c r="N45" s="6">
        <f t="shared" si="10"/>
        <v>39.546012230063084</v>
      </c>
      <c r="P45" s="6">
        <v>2028</v>
      </c>
      <c r="Q45" s="6">
        <f t="shared" si="11"/>
        <v>1.6674449340974127</v>
      </c>
      <c r="R45" s="6">
        <f t="shared" si="11"/>
        <v>1.6373755455040022</v>
      </c>
      <c r="S45" s="6">
        <f t="shared" si="11"/>
        <v>1.607306156910592</v>
      </c>
      <c r="U45" s="6">
        <v>2028</v>
      </c>
      <c r="V45" s="6">
        <f t="shared" si="12"/>
        <v>294.06660013601424</v>
      </c>
      <c r="W45" s="6">
        <f t="shared" si="12"/>
        <v>288.76363468809126</v>
      </c>
      <c r="X45" s="6">
        <f t="shared" si="12"/>
        <v>283.46066924016822</v>
      </c>
      <c r="Z45" s="6">
        <v>2028</v>
      </c>
      <c r="AA45" s="6">
        <f t="shared" si="13"/>
        <v>102.96200977609323</v>
      </c>
      <c r="AB45" s="6">
        <f t="shared" si="13"/>
        <v>101.10527398889812</v>
      </c>
      <c r="AC45" s="6">
        <f t="shared" si="13"/>
        <v>99.248538201702999</v>
      </c>
      <c r="AE45" s="6">
        <v>2028</v>
      </c>
      <c r="AF45" s="6">
        <f t="shared" si="14"/>
        <v>74.973813280141982</v>
      </c>
      <c r="AG45" s="6">
        <f t="shared" si="14"/>
        <v>73.621794583901973</v>
      </c>
      <c r="AH45" s="6">
        <f t="shared" si="14"/>
        <v>72.269775887661979</v>
      </c>
      <c r="AJ45" s="6">
        <v>2028</v>
      </c>
      <c r="AK45" s="6">
        <f t="shared" si="15"/>
        <v>25.371028633137602</v>
      </c>
      <c r="AL45" s="6">
        <f t="shared" si="15"/>
        <v>24.913507486031591</v>
      </c>
      <c r="AM45" s="6">
        <f t="shared" si="15"/>
        <v>24.455986338925577</v>
      </c>
    </row>
    <row r="46" spans="1:39" x14ac:dyDescent="0.25">
      <c r="F46" s="6">
        <v>2029</v>
      </c>
      <c r="G46" s="6">
        <f t="shared" si="9"/>
        <v>7.7012258114215726</v>
      </c>
      <c r="H46" s="6">
        <f t="shared" si="9"/>
        <v>7.5186119349592309</v>
      </c>
      <c r="I46" s="6">
        <f t="shared" si="9"/>
        <v>7.3359980584968882</v>
      </c>
      <c r="K46" s="6">
        <v>2029</v>
      </c>
      <c r="L46" s="6">
        <f t="shared" si="10"/>
        <v>40.919593379290994</v>
      </c>
      <c r="M46" s="6">
        <f t="shared" si="10"/>
        <v>39.949295175702055</v>
      </c>
      <c r="N46" s="6">
        <f t="shared" si="10"/>
        <v>38.978996972113116</v>
      </c>
      <c r="P46" s="6">
        <v>2029</v>
      </c>
      <c r="Q46" s="6">
        <f t="shared" si="11"/>
        <v>1.6631339209168952</v>
      </c>
      <c r="R46" s="6">
        <f t="shared" si="11"/>
        <v>1.623697168922918</v>
      </c>
      <c r="S46" s="6">
        <f t="shared" si="11"/>
        <v>1.5842604169289407</v>
      </c>
      <c r="U46" s="6">
        <v>2029</v>
      </c>
      <c r="V46" s="6">
        <f t="shared" si="12"/>
        <v>293.30632016321709</v>
      </c>
      <c r="W46" s="6">
        <f t="shared" si="12"/>
        <v>286.35134891221531</v>
      </c>
      <c r="X46" s="6">
        <f t="shared" si="12"/>
        <v>279.39637766121353</v>
      </c>
      <c r="Z46" s="6">
        <v>2029</v>
      </c>
      <c r="AA46" s="6">
        <f t="shared" si="13"/>
        <v>102.69581173131188</v>
      </c>
      <c r="AB46" s="6">
        <f t="shared" si="13"/>
        <v>100.26065650590758</v>
      </c>
      <c r="AC46" s="6">
        <f t="shared" si="13"/>
        <v>97.825501280503261</v>
      </c>
      <c r="AE46" s="6">
        <v>2029</v>
      </c>
      <c r="AF46" s="6">
        <f t="shared" si="14"/>
        <v>74.779975936170374</v>
      </c>
      <c r="AG46" s="6">
        <f t="shared" si="14"/>
        <v>73.006769745123236</v>
      </c>
      <c r="AH46" s="6">
        <f t="shared" si="14"/>
        <v>71.233563554076099</v>
      </c>
      <c r="AJ46" s="6">
        <v>2029</v>
      </c>
      <c r="AK46" s="6">
        <f t="shared" si="15"/>
        <v>25.305434359765123</v>
      </c>
      <c r="AL46" s="6">
        <f t="shared" si="15"/>
        <v>24.705383981142731</v>
      </c>
      <c r="AM46" s="6">
        <f t="shared" si="15"/>
        <v>24.105333602520336</v>
      </c>
    </row>
    <row r="47" spans="1:39" x14ac:dyDescent="0.25">
      <c r="F47" s="6">
        <v>2030</v>
      </c>
      <c r="G47" s="6">
        <f t="shared" si="9"/>
        <v>7.6812634466585017</v>
      </c>
      <c r="H47" s="6">
        <f t="shared" si="9"/>
        <v>7.4485077534425548</v>
      </c>
      <c r="I47" s="6">
        <f t="shared" si="9"/>
        <v>7.215752060226607</v>
      </c>
      <c r="K47" s="6">
        <v>2030</v>
      </c>
      <c r="L47" s="6">
        <f t="shared" si="10"/>
        <v>40.813525609172828</v>
      </c>
      <c r="M47" s="6">
        <f t="shared" si="10"/>
        <v>39.576804526538652</v>
      </c>
      <c r="N47" s="6">
        <f t="shared" si="10"/>
        <v>38.340083443904476</v>
      </c>
      <c r="P47" s="6">
        <v>2030</v>
      </c>
      <c r="Q47" s="6">
        <f t="shared" si="11"/>
        <v>1.6588229077363776</v>
      </c>
      <c r="R47" s="6">
        <f t="shared" si="11"/>
        <v>1.6085576774791555</v>
      </c>
      <c r="S47" s="6">
        <f t="shared" si="11"/>
        <v>1.5582924472219333</v>
      </c>
      <c r="U47" s="6">
        <v>2030</v>
      </c>
      <c r="V47" s="6">
        <f t="shared" si="12"/>
        <v>292.54604019041994</v>
      </c>
      <c r="W47" s="6">
        <f t="shared" si="12"/>
        <v>283.68138441406813</v>
      </c>
      <c r="X47" s="6">
        <f t="shared" si="12"/>
        <v>274.81672863771627</v>
      </c>
      <c r="Z47" s="6">
        <v>2030</v>
      </c>
      <c r="AA47" s="6">
        <f t="shared" si="13"/>
        <v>102.42961368653052</v>
      </c>
      <c r="AB47" s="6">
        <f t="shared" si="13"/>
        <v>99.325817559108089</v>
      </c>
      <c r="AC47" s="6">
        <f t="shared" si="13"/>
        <v>96.222021431685661</v>
      </c>
      <c r="AE47" s="6">
        <v>2030</v>
      </c>
      <c r="AF47" s="6">
        <f t="shared" si="14"/>
        <v>74.586138592198765</v>
      </c>
      <c r="AG47" s="6">
        <f t="shared" si="14"/>
        <v>72.326048372290998</v>
      </c>
      <c r="AH47" s="6">
        <f t="shared" si="14"/>
        <v>70.065958152383232</v>
      </c>
      <c r="AJ47" s="6">
        <v>2030</v>
      </c>
      <c r="AK47" s="6">
        <f t="shared" si="15"/>
        <v>25.239840086392643</v>
      </c>
      <c r="AL47" s="6">
        <f t="shared" si="15"/>
        <v>24.475028865326713</v>
      </c>
      <c r="AM47" s="6">
        <f t="shared" si="15"/>
        <v>23.710217644260783</v>
      </c>
    </row>
    <row r="48" spans="1:39" x14ac:dyDescent="0.25">
      <c r="F48" s="6">
        <v>2031</v>
      </c>
      <c r="G48" s="6">
        <f t="shared" si="9"/>
        <v>7.6613010818954308</v>
      </c>
      <c r="H48" s="6">
        <f t="shared" si="9"/>
        <v>7.4222905187369141</v>
      </c>
      <c r="I48" s="6">
        <f t="shared" si="9"/>
        <v>7.1832799555783984</v>
      </c>
      <c r="K48" s="6">
        <v>2031</v>
      </c>
      <c r="L48" s="6">
        <f t="shared" si="10"/>
        <v>40.707457839054662</v>
      </c>
      <c r="M48" s="6">
        <f t="shared" si="10"/>
        <v>39.437502211562617</v>
      </c>
      <c r="N48" s="6">
        <f t="shared" si="10"/>
        <v>38.167546584070571</v>
      </c>
      <c r="P48" s="6">
        <v>2031</v>
      </c>
      <c r="Q48" s="6">
        <f t="shared" si="11"/>
        <v>1.6545118945558601</v>
      </c>
      <c r="R48" s="6">
        <f t="shared" si="11"/>
        <v>1.6028958811081255</v>
      </c>
      <c r="S48" s="6">
        <f t="shared" si="11"/>
        <v>1.5512798676603907</v>
      </c>
      <c r="U48" s="6">
        <v>2031</v>
      </c>
      <c r="V48" s="6">
        <f t="shared" si="12"/>
        <v>291.78576021762279</v>
      </c>
      <c r="W48" s="6">
        <f t="shared" si="12"/>
        <v>282.68288354879519</v>
      </c>
      <c r="X48" s="6">
        <f t="shared" si="12"/>
        <v>273.58000687996758</v>
      </c>
      <c r="Z48" s="6">
        <v>2031</v>
      </c>
      <c r="AA48" s="6">
        <f t="shared" si="13"/>
        <v>102.16341564174917</v>
      </c>
      <c r="AB48" s="6">
        <f t="shared" si="13"/>
        <v>98.976210851633951</v>
      </c>
      <c r="AC48" s="6">
        <f t="shared" si="13"/>
        <v>95.789006061518734</v>
      </c>
      <c r="AE48" s="6">
        <v>2031</v>
      </c>
      <c r="AF48" s="6">
        <f t="shared" si="14"/>
        <v>74.39230124822717</v>
      </c>
      <c r="AG48" s="6">
        <f t="shared" si="14"/>
        <v>72.071475369446048</v>
      </c>
      <c r="AH48" s="6">
        <f t="shared" si="14"/>
        <v>69.750649490664927</v>
      </c>
      <c r="AJ48" s="6">
        <v>2031</v>
      </c>
      <c r="AK48" s="6">
        <f t="shared" si="15"/>
        <v>25.174245813020161</v>
      </c>
      <c r="AL48" s="6">
        <f t="shared" si="15"/>
        <v>24.388881733924048</v>
      </c>
      <c r="AM48" s="6">
        <f t="shared" si="15"/>
        <v>23.603517654827936</v>
      </c>
    </row>
    <row r="49" spans="6:39" x14ac:dyDescent="0.25">
      <c r="F49" s="6">
        <v>2032</v>
      </c>
      <c r="G49" s="6">
        <f t="shared" si="9"/>
        <v>7.641338717132359</v>
      </c>
      <c r="H49" s="6">
        <f t="shared" si="9"/>
        <v>7.3955798869156562</v>
      </c>
      <c r="I49" s="6">
        <f t="shared" si="9"/>
        <v>7.1498210566989533</v>
      </c>
      <c r="K49" s="6">
        <v>2032</v>
      </c>
      <c r="L49" s="6">
        <f t="shared" si="10"/>
        <v>40.601390068936496</v>
      </c>
      <c r="M49" s="6">
        <f t="shared" si="10"/>
        <v>39.295578286749389</v>
      </c>
      <c r="N49" s="6">
        <f t="shared" si="10"/>
        <v>37.98976650456229</v>
      </c>
      <c r="P49" s="6">
        <v>2032</v>
      </c>
      <c r="Q49" s="6">
        <f t="shared" si="11"/>
        <v>1.6502008813753428</v>
      </c>
      <c r="R49" s="6">
        <f t="shared" si="11"/>
        <v>1.5971275321570828</v>
      </c>
      <c r="S49" s="6">
        <f t="shared" si="11"/>
        <v>1.5440541829388228</v>
      </c>
      <c r="U49" s="6">
        <v>2032</v>
      </c>
      <c r="V49" s="6">
        <f t="shared" si="12"/>
        <v>291.0254802448257</v>
      </c>
      <c r="W49" s="6">
        <f t="shared" si="12"/>
        <v>281.66559132537947</v>
      </c>
      <c r="X49" s="6">
        <f t="shared" si="12"/>
        <v>272.30570240593323</v>
      </c>
      <c r="Z49" s="6">
        <v>2032</v>
      </c>
      <c r="AA49" s="6">
        <f t="shared" si="13"/>
        <v>101.89721759696781</v>
      </c>
      <c r="AB49" s="6">
        <f t="shared" si="13"/>
        <v>98.620024695831049</v>
      </c>
      <c r="AC49" s="6">
        <f t="shared" si="13"/>
        <v>95.342831794694277</v>
      </c>
      <c r="AE49" s="6">
        <v>2032</v>
      </c>
      <c r="AF49" s="6">
        <f t="shared" si="14"/>
        <v>74.198463904255561</v>
      </c>
      <c r="AG49" s="6">
        <f t="shared" si="14"/>
        <v>71.812111411844484</v>
      </c>
      <c r="AH49" s="6">
        <f t="shared" si="14"/>
        <v>69.425758919433392</v>
      </c>
      <c r="AJ49" s="6">
        <v>2032</v>
      </c>
      <c r="AK49" s="6">
        <f t="shared" si="15"/>
        <v>25.108651539647681</v>
      </c>
      <c r="AL49" s="6">
        <f t="shared" si="15"/>
        <v>24.301113350446933</v>
      </c>
      <c r="AM49" s="6">
        <f t="shared" si="15"/>
        <v>23.493575161246184</v>
      </c>
    </row>
    <row r="50" spans="6:39" x14ac:dyDescent="0.25">
      <c r="F50" s="6">
        <v>2033</v>
      </c>
      <c r="G50" s="6">
        <f t="shared" si="9"/>
        <v>7.6213763523692881</v>
      </c>
      <c r="H50" s="6">
        <f t="shared" si="9"/>
        <v>7.3683608641422946</v>
      </c>
      <c r="I50" s="6">
        <f t="shared" si="9"/>
        <v>7.1153453759153011</v>
      </c>
      <c r="K50" s="6">
        <v>2033</v>
      </c>
      <c r="L50" s="6">
        <f t="shared" si="10"/>
        <v>40.495322298818323</v>
      </c>
      <c r="M50" s="6">
        <f t="shared" si="10"/>
        <v>39.150953084042598</v>
      </c>
      <c r="N50" s="6">
        <f t="shared" si="10"/>
        <v>37.806583869266881</v>
      </c>
      <c r="P50" s="6">
        <v>2033</v>
      </c>
      <c r="Q50" s="6">
        <f t="shared" si="11"/>
        <v>1.6458898681948253</v>
      </c>
      <c r="R50" s="6">
        <f t="shared" si="11"/>
        <v>1.5912493926015006</v>
      </c>
      <c r="S50" s="6">
        <f t="shared" si="11"/>
        <v>1.536608917008176</v>
      </c>
      <c r="U50" s="6">
        <v>2033</v>
      </c>
      <c r="V50" s="6">
        <f t="shared" si="12"/>
        <v>290.26520027202855</v>
      </c>
      <c r="W50" s="6">
        <f t="shared" si="12"/>
        <v>280.62893669356055</v>
      </c>
      <c r="X50" s="6">
        <f t="shared" si="12"/>
        <v>270.99267311509254</v>
      </c>
      <c r="Z50" s="6">
        <v>2033</v>
      </c>
      <c r="AA50" s="6">
        <f t="shared" si="13"/>
        <v>101.63101955218644</v>
      </c>
      <c r="AB50" s="6">
        <f t="shared" si="13"/>
        <v>98.257059148956955</v>
      </c>
      <c r="AC50" s="6">
        <f t="shared" si="13"/>
        <v>94.88309874572748</v>
      </c>
      <c r="AE50" s="6">
        <v>2033</v>
      </c>
      <c r="AF50" s="6">
        <f t="shared" si="14"/>
        <v>74.004626560283953</v>
      </c>
      <c r="AG50" s="6">
        <f t="shared" si="14"/>
        <v>71.547810907244383</v>
      </c>
      <c r="AH50" s="6">
        <f t="shared" si="14"/>
        <v>69.090995254204799</v>
      </c>
      <c r="AJ50" s="6">
        <v>2033</v>
      </c>
      <c r="AK50" s="6">
        <f t="shared" si="15"/>
        <v>25.043057266275202</v>
      </c>
      <c r="AL50" s="6">
        <f t="shared" si="15"/>
        <v>24.21167444669388</v>
      </c>
      <c r="AM50" s="6">
        <f t="shared" si="15"/>
        <v>23.380291627112562</v>
      </c>
    </row>
    <row r="51" spans="6:39" x14ac:dyDescent="0.25">
      <c r="F51" s="6">
        <v>2034</v>
      </c>
      <c r="G51" s="6">
        <f t="shared" si="9"/>
        <v>7.6014139876062172</v>
      </c>
      <c r="H51" s="6">
        <f t="shared" si="9"/>
        <v>7.3406180009329054</v>
      </c>
      <c r="I51" s="6">
        <f t="shared" si="9"/>
        <v>7.0798220142595945</v>
      </c>
      <c r="K51" s="6">
        <v>2034</v>
      </c>
      <c r="L51" s="6">
        <f t="shared" si="10"/>
        <v>40.389254528700157</v>
      </c>
      <c r="M51" s="6">
        <f t="shared" si="10"/>
        <v>39.003544514354665</v>
      </c>
      <c r="N51" s="6">
        <f t="shared" si="10"/>
        <v>37.617834500009167</v>
      </c>
      <c r="P51" s="6">
        <v>2034</v>
      </c>
      <c r="Q51" s="6">
        <f t="shared" si="11"/>
        <v>1.6415788550143078</v>
      </c>
      <c r="R51" s="6">
        <f t="shared" si="11"/>
        <v>1.5852581260165808</v>
      </c>
      <c r="S51" s="6">
        <f t="shared" si="11"/>
        <v>1.5289373970188538</v>
      </c>
      <c r="U51" s="6">
        <v>2034</v>
      </c>
      <c r="V51" s="6">
        <f t="shared" si="12"/>
        <v>289.5049202992314</v>
      </c>
      <c r="W51" s="6">
        <f t="shared" si="12"/>
        <v>279.57233124944162</v>
      </c>
      <c r="X51" s="6">
        <f t="shared" si="12"/>
        <v>269.63974219965183</v>
      </c>
      <c r="Z51" s="6">
        <v>2034</v>
      </c>
      <c r="AA51" s="6">
        <f t="shared" si="13"/>
        <v>101.3648215074051</v>
      </c>
      <c r="AB51" s="6">
        <f t="shared" si="13"/>
        <v>97.887108192212708</v>
      </c>
      <c r="AC51" s="6">
        <f t="shared" si="13"/>
        <v>94.409394877020333</v>
      </c>
      <c r="AE51" s="6">
        <v>2034</v>
      </c>
      <c r="AF51" s="6">
        <f t="shared" si="14"/>
        <v>73.810789216312358</v>
      </c>
      <c r="AG51" s="6">
        <f t="shared" si="14"/>
        <v>71.278423839003665</v>
      </c>
      <c r="AH51" s="6">
        <f t="shared" si="14"/>
        <v>68.746058461694972</v>
      </c>
      <c r="AJ51" s="6">
        <v>2034</v>
      </c>
      <c r="AK51" s="6">
        <f t="shared" si="15"/>
        <v>24.977462992902723</v>
      </c>
      <c r="AL51" s="6">
        <f t="shared" si="15"/>
        <v>24.120514257252879</v>
      </c>
      <c r="AM51" s="6">
        <f t="shared" si="15"/>
        <v>23.263565521603034</v>
      </c>
    </row>
    <row r="52" spans="6:39" x14ac:dyDescent="0.25">
      <c r="F52" s="6">
        <v>2035</v>
      </c>
      <c r="G52" s="6">
        <f t="shared" si="9"/>
        <v>7.5814516228431454</v>
      </c>
      <c r="H52" s="6">
        <f t="shared" si="9"/>
        <v>7.3123353783094629</v>
      </c>
      <c r="I52" s="6">
        <f t="shared" si="9"/>
        <v>7.0432191337757812</v>
      </c>
      <c r="K52" s="6">
        <v>2035</v>
      </c>
      <c r="L52" s="6">
        <f t="shared" si="10"/>
        <v>40.283186758581991</v>
      </c>
      <c r="M52" s="6">
        <f t="shared" si="10"/>
        <v>38.853267993994123</v>
      </c>
      <c r="N52" s="6">
        <f t="shared" si="10"/>
        <v>37.423349229406256</v>
      </c>
      <c r="P52" s="6">
        <v>2035</v>
      </c>
      <c r="Q52" s="6">
        <f t="shared" si="11"/>
        <v>1.6372678418337903</v>
      </c>
      <c r="R52" s="6">
        <f t="shared" si="11"/>
        <v>1.5791502945869689</v>
      </c>
      <c r="S52" s="6">
        <f t="shared" si="11"/>
        <v>1.5210327473401477</v>
      </c>
      <c r="U52" s="6">
        <v>2035</v>
      </c>
      <c r="V52" s="6">
        <f t="shared" si="12"/>
        <v>288.74464032643425</v>
      </c>
      <c r="W52" s="6">
        <f t="shared" si="12"/>
        <v>278.49516870812982</v>
      </c>
      <c r="X52" s="6">
        <f t="shared" si="12"/>
        <v>268.2456970898254</v>
      </c>
      <c r="Z52" s="6">
        <v>2035</v>
      </c>
      <c r="AA52" s="6">
        <f t="shared" si="13"/>
        <v>101.09862346262373</v>
      </c>
      <c r="AB52" s="6">
        <f t="shared" si="13"/>
        <v>97.509959546097548</v>
      </c>
      <c r="AC52" s="6">
        <f t="shared" si="13"/>
        <v>93.921295629571361</v>
      </c>
      <c r="AE52" s="6">
        <v>2035</v>
      </c>
      <c r="AF52" s="6">
        <f t="shared" si="14"/>
        <v>73.616951872340749</v>
      </c>
      <c r="AG52" s="6">
        <f t="shared" si="14"/>
        <v>71.003795631627099</v>
      </c>
      <c r="AH52" s="6">
        <f t="shared" si="14"/>
        <v>68.390639390913449</v>
      </c>
      <c r="AJ52" s="6">
        <v>2035</v>
      </c>
      <c r="AK52" s="6">
        <f t="shared" si="15"/>
        <v>24.91186871953024</v>
      </c>
      <c r="AL52" s="6">
        <f t="shared" si="15"/>
        <v>24.027580474002676</v>
      </c>
      <c r="AM52" s="6">
        <f t="shared" si="15"/>
        <v>23.143292228475108</v>
      </c>
    </row>
    <row r="53" spans="6:39" x14ac:dyDescent="0.25">
      <c r="F53" s="6">
        <v>2036</v>
      </c>
      <c r="G53" s="6">
        <f t="shared" si="9"/>
        <v>7.5614892580800745</v>
      </c>
      <c r="H53" s="6">
        <f t="shared" si="9"/>
        <v>7.2834965935323908</v>
      </c>
      <c r="I53" s="6">
        <f t="shared" si="9"/>
        <v>7.005503928984707</v>
      </c>
      <c r="K53" s="6">
        <v>2036</v>
      </c>
      <c r="L53" s="6">
        <f t="shared" si="10"/>
        <v>40.177118988463825</v>
      </c>
      <c r="M53" s="6">
        <f t="shared" si="10"/>
        <v>38.700036368857184</v>
      </c>
      <c r="N53" s="6">
        <f t="shared" si="10"/>
        <v>37.222953749250543</v>
      </c>
      <c r="P53" s="6">
        <v>2036</v>
      </c>
      <c r="Q53" s="6">
        <f t="shared" si="11"/>
        <v>1.6329568286532727</v>
      </c>
      <c r="R53" s="6">
        <f t="shared" si="11"/>
        <v>1.5729223560255989</v>
      </c>
      <c r="S53" s="6">
        <f t="shared" si="11"/>
        <v>1.5128878833979249</v>
      </c>
      <c r="U53" s="6">
        <v>2036</v>
      </c>
      <c r="V53" s="6">
        <f t="shared" si="12"/>
        <v>287.9843603536371</v>
      </c>
      <c r="W53" s="6">
        <f t="shared" si="12"/>
        <v>277.39682436035116</v>
      </c>
      <c r="X53" s="6">
        <f t="shared" si="12"/>
        <v>266.80928836706516</v>
      </c>
      <c r="Z53" s="6">
        <v>2036</v>
      </c>
      <c r="AA53" s="6">
        <f t="shared" si="13"/>
        <v>100.83242541784239</v>
      </c>
      <c r="AB53" s="6">
        <f t="shared" si="13"/>
        <v>97.125394480152622</v>
      </c>
      <c r="AC53" s="6">
        <f t="shared" si="13"/>
        <v>93.41836354246287</v>
      </c>
      <c r="AE53" s="6">
        <v>2036</v>
      </c>
      <c r="AF53" s="6">
        <f t="shared" si="14"/>
        <v>73.42311452836914</v>
      </c>
      <c r="AG53" s="6">
        <f t="shared" si="14"/>
        <v>70.723767012227384</v>
      </c>
      <c r="AH53" s="6">
        <f t="shared" si="14"/>
        <v>68.024419496085613</v>
      </c>
      <c r="AJ53" s="6">
        <v>2036</v>
      </c>
      <c r="AK53" s="6">
        <f t="shared" si="15"/>
        <v>24.846274446157761</v>
      </c>
      <c r="AL53" s="6">
        <f t="shared" si="15"/>
        <v>23.932819199231421</v>
      </c>
      <c r="AM53" s="6">
        <f t="shared" si="15"/>
        <v>23.019363952305078</v>
      </c>
    </row>
    <row r="54" spans="6:39" x14ac:dyDescent="0.25">
      <c r="F54" s="6">
        <v>2037</v>
      </c>
      <c r="G54" s="6">
        <f t="shared" si="9"/>
        <v>7.5415268933170037</v>
      </c>
      <c r="H54" s="6">
        <f t="shared" si="9"/>
        <v>7.2540847453995401</v>
      </c>
      <c r="I54" s="6">
        <f t="shared" si="9"/>
        <v>6.9666425974820765</v>
      </c>
      <c r="K54" s="6">
        <v>2037</v>
      </c>
      <c r="L54" s="6">
        <f t="shared" si="10"/>
        <v>40.071051218345659</v>
      </c>
      <c r="M54" s="6">
        <f t="shared" si="10"/>
        <v>38.543759836315473</v>
      </c>
      <c r="N54" s="6">
        <f t="shared" si="10"/>
        <v>37.016468454285281</v>
      </c>
      <c r="P54" s="6">
        <v>2037</v>
      </c>
      <c r="Q54" s="6">
        <f t="shared" si="11"/>
        <v>1.6286458154727554</v>
      </c>
      <c r="R54" s="6">
        <f t="shared" si="11"/>
        <v>1.5665706603989036</v>
      </c>
      <c r="S54" s="6">
        <f t="shared" si="11"/>
        <v>1.5044955053250515</v>
      </c>
      <c r="U54" s="6">
        <v>2037</v>
      </c>
      <c r="V54" s="6">
        <f t="shared" si="12"/>
        <v>287.22408038083995</v>
      </c>
      <c r="W54" s="6">
        <f t="shared" si="12"/>
        <v>276.27665451255211</v>
      </c>
      <c r="X54" s="6">
        <f t="shared" si="12"/>
        <v>265.32922864426433</v>
      </c>
      <c r="Z54" s="6">
        <v>2037</v>
      </c>
      <c r="AA54" s="6">
        <f t="shared" si="13"/>
        <v>100.56622737306103</v>
      </c>
      <c r="AB54" s="6">
        <f t="shared" si="13"/>
        <v>96.733187616922947</v>
      </c>
      <c r="AC54" s="6">
        <f t="shared" si="13"/>
        <v>92.900147860784855</v>
      </c>
      <c r="AE54" s="6">
        <v>2037</v>
      </c>
      <c r="AF54" s="6">
        <f t="shared" si="14"/>
        <v>73.229277184397546</v>
      </c>
      <c r="AG54" s="6">
        <f t="shared" si="14"/>
        <v>70.438173867776158</v>
      </c>
      <c r="AH54" s="6">
        <f t="shared" si="14"/>
        <v>67.647070551154755</v>
      </c>
      <c r="AJ54" s="6">
        <v>2037</v>
      </c>
      <c r="AK54" s="6">
        <f t="shared" si="15"/>
        <v>24.780680172785281</v>
      </c>
      <c r="AL54" s="6">
        <f t="shared" si="15"/>
        <v>23.836174897330622</v>
      </c>
      <c r="AM54" s="6">
        <f t="shared" si="15"/>
        <v>22.891669621875963</v>
      </c>
    </row>
    <row r="55" spans="6:39" x14ac:dyDescent="0.25">
      <c r="F55" s="6">
        <v>2038</v>
      </c>
      <c r="G55" s="6">
        <f t="shared" si="9"/>
        <v>7.5215645285539319</v>
      </c>
      <c r="H55" s="6">
        <f t="shared" si="9"/>
        <v>7.224082419098421</v>
      </c>
      <c r="I55" s="6">
        <f t="shared" si="9"/>
        <v>6.9266003096429092</v>
      </c>
      <c r="K55" s="6">
        <v>2038</v>
      </c>
      <c r="L55" s="6">
        <f t="shared" si="10"/>
        <v>39.964983448227493</v>
      </c>
      <c r="M55" s="6">
        <f t="shared" si="10"/>
        <v>38.384345864730079</v>
      </c>
      <c r="N55" s="6">
        <f t="shared" si="10"/>
        <v>36.803708281232673</v>
      </c>
      <c r="P55" s="6">
        <v>2038</v>
      </c>
      <c r="Q55" s="6">
        <f t="shared" si="11"/>
        <v>1.6243348022922379</v>
      </c>
      <c r="R55" s="6">
        <f t="shared" si="11"/>
        <v>1.5600914468555471</v>
      </c>
      <c r="S55" s="6">
        <f t="shared" si="11"/>
        <v>1.4958480914188563</v>
      </c>
      <c r="U55" s="6">
        <v>2038</v>
      </c>
      <c r="V55" s="6">
        <f t="shared" si="12"/>
        <v>286.4638004080428</v>
      </c>
      <c r="W55" s="6">
        <f t="shared" si="12"/>
        <v>275.13399590998699</v>
      </c>
      <c r="X55" s="6">
        <f t="shared" si="12"/>
        <v>263.80419141193124</v>
      </c>
      <c r="Z55" s="6">
        <v>2038</v>
      </c>
      <c r="AA55" s="6">
        <f t="shared" si="13"/>
        <v>100.30002932827968</v>
      </c>
      <c r="AB55" s="6">
        <f t="shared" si="13"/>
        <v>96.333106729961855</v>
      </c>
      <c r="AC55" s="6">
        <f t="shared" si="13"/>
        <v>92.366184131644047</v>
      </c>
      <c r="AE55" s="6">
        <v>2038</v>
      </c>
      <c r="AF55" s="6">
        <f t="shared" si="14"/>
        <v>73.035439840425937</v>
      </c>
      <c r="AG55" s="6">
        <f t="shared" si="14"/>
        <v>70.146847098017048</v>
      </c>
      <c r="AH55" s="6">
        <f t="shared" si="14"/>
        <v>67.258254355608173</v>
      </c>
      <c r="AJ55" s="6">
        <v>2038</v>
      </c>
      <c r="AK55" s="6">
        <f t="shared" si="15"/>
        <v>24.715085899412802</v>
      </c>
      <c r="AL55" s="6">
        <f t="shared" si="15"/>
        <v>23.73759034502114</v>
      </c>
      <c r="AM55" s="6">
        <f t="shared" si="15"/>
        <v>22.760094790629477</v>
      </c>
    </row>
    <row r="56" spans="6:39" x14ac:dyDescent="0.25">
      <c r="F56" s="6">
        <v>2039</v>
      </c>
      <c r="G56" s="6">
        <f t="shared" si="9"/>
        <v>7.501602163790861</v>
      </c>
      <c r="H56" s="6">
        <f t="shared" si="9"/>
        <v>7.1934716705981048</v>
      </c>
      <c r="I56" s="6">
        <f t="shared" si="9"/>
        <v>6.8853411774053486</v>
      </c>
      <c r="K56" s="6">
        <v>2039</v>
      </c>
      <c r="L56" s="6">
        <f t="shared" si="10"/>
        <v>39.858915678109319</v>
      </c>
      <c r="M56" s="6">
        <f t="shared" si="10"/>
        <v>38.221699110519737</v>
      </c>
      <c r="N56" s="6">
        <f t="shared" si="10"/>
        <v>36.584482542930147</v>
      </c>
      <c r="P56" s="6">
        <v>2039</v>
      </c>
      <c r="Q56" s="6">
        <f t="shared" si="11"/>
        <v>1.6200237891117204</v>
      </c>
      <c r="R56" s="6">
        <f t="shared" si="11"/>
        <v>1.5534808402557474</v>
      </c>
      <c r="S56" s="6">
        <f t="shared" si="11"/>
        <v>1.4869378913997742</v>
      </c>
      <c r="U56" s="6">
        <v>2039</v>
      </c>
      <c r="V56" s="6">
        <f t="shared" si="12"/>
        <v>285.70352043524565</v>
      </c>
      <c r="W56" s="6">
        <f t="shared" si="12"/>
        <v>273.96816514227288</v>
      </c>
      <c r="X56" s="6">
        <f t="shared" si="12"/>
        <v>262.23280984930017</v>
      </c>
      <c r="Z56" s="6">
        <v>2039</v>
      </c>
      <c r="AA56" s="6">
        <f t="shared" si="13"/>
        <v>100.03383128349832</v>
      </c>
      <c r="AB56" s="6">
        <f t="shared" si="13"/>
        <v>95.92491253569726</v>
      </c>
      <c r="AC56" s="6">
        <f t="shared" si="13"/>
        <v>91.81599378789619</v>
      </c>
      <c r="AE56" s="6">
        <v>2039</v>
      </c>
      <c r="AF56" s="6">
        <f t="shared" si="14"/>
        <v>72.841602496454328</v>
      </c>
      <c r="AG56" s="6">
        <f t="shared" si="14"/>
        <v>69.849612463908954</v>
      </c>
      <c r="AH56" s="6">
        <f t="shared" si="14"/>
        <v>66.857622431363552</v>
      </c>
      <c r="AJ56" s="6">
        <v>2039</v>
      </c>
      <c r="AK56" s="6">
        <f t="shared" si="15"/>
        <v>24.649491626040323</v>
      </c>
      <c r="AL56" s="6">
        <f t="shared" si="15"/>
        <v>23.637006580066579</v>
      </c>
      <c r="AM56" s="6">
        <f t="shared" si="15"/>
        <v>22.624521534092835</v>
      </c>
    </row>
    <row r="57" spans="6:39" x14ac:dyDescent="0.25">
      <c r="F57" s="6">
        <v>2040</v>
      </c>
      <c r="G57" s="6">
        <f t="shared" si="9"/>
        <v>7.4816397990277901</v>
      </c>
      <c r="H57" s="6">
        <f t="shared" si="9"/>
        <v>7.1622340105668156</v>
      </c>
      <c r="I57" s="6">
        <f t="shared" si="9"/>
        <v>6.8428282221058403</v>
      </c>
      <c r="K57" s="6">
        <v>2040</v>
      </c>
      <c r="L57" s="6">
        <f t="shared" si="10"/>
        <v>39.752847907991153</v>
      </c>
      <c r="M57" s="6">
        <f t="shared" si="10"/>
        <v>38.055721332708679</v>
      </c>
      <c r="N57" s="6">
        <f t="shared" si="10"/>
        <v>36.358594757426197</v>
      </c>
      <c r="P57" s="6">
        <v>2040</v>
      </c>
      <c r="Q57" s="6">
        <f t="shared" si="11"/>
        <v>1.6157127759312029</v>
      </c>
      <c r="R57" s="6">
        <f t="shared" si="11"/>
        <v>1.5467348476981655</v>
      </c>
      <c r="S57" s="6">
        <f t="shared" si="11"/>
        <v>1.4777569194651279</v>
      </c>
      <c r="U57" s="6">
        <v>2040</v>
      </c>
      <c r="V57" s="6">
        <f t="shared" si="12"/>
        <v>284.9432404624485</v>
      </c>
      <c r="W57" s="6">
        <f t="shared" si="12"/>
        <v>272.77845803088047</v>
      </c>
      <c r="X57" s="6">
        <f t="shared" si="12"/>
        <v>260.61367559931244</v>
      </c>
      <c r="Z57" s="6">
        <v>2040</v>
      </c>
      <c r="AA57" s="6">
        <f t="shared" si="13"/>
        <v>99.767633238716968</v>
      </c>
      <c r="AB57" s="6">
        <f t="shared" si="13"/>
        <v>95.508358478972625</v>
      </c>
      <c r="AC57" s="6">
        <f t="shared" si="13"/>
        <v>91.249083719228295</v>
      </c>
      <c r="AE57" s="6">
        <v>2040</v>
      </c>
      <c r="AF57" s="6">
        <f t="shared" si="14"/>
        <v>72.647765152482734</v>
      </c>
      <c r="AG57" s="6">
        <f t="shared" si="14"/>
        <v>69.546290431463447</v>
      </c>
      <c r="AH57" s="6">
        <f t="shared" si="14"/>
        <v>66.444815710444175</v>
      </c>
      <c r="AJ57" s="6">
        <v>2040</v>
      </c>
      <c r="AK57" s="6">
        <f t="shared" si="15"/>
        <v>24.58389735266784</v>
      </c>
      <c r="AL57" s="6">
        <f t="shared" si="15"/>
        <v>23.534362848428156</v>
      </c>
      <c r="AM57" s="6">
        <f t="shared" si="15"/>
        <v>22.484828344188468</v>
      </c>
    </row>
    <row r="58" spans="6:39" x14ac:dyDescent="0.25">
      <c r="F58" s="6">
        <v>2041</v>
      </c>
      <c r="G58" s="6">
        <f t="shared" ref="G58:I67" si="16">$G$2-G25*1.204</f>
        <v>7.4616774342647183</v>
      </c>
      <c r="H58" s="6">
        <f t="shared" si="16"/>
        <v>7.1321180622255405</v>
      </c>
      <c r="I58" s="6">
        <f t="shared" si="16"/>
        <v>6.8025586901863617</v>
      </c>
      <c r="K58" s="6">
        <v>2041</v>
      </c>
      <c r="L58" s="6">
        <f t="shared" ref="L58:N67" si="17">$H$2-L25*1.204</f>
        <v>39.646780137872987</v>
      </c>
      <c r="M58" s="6">
        <f t="shared" si="17"/>
        <v>37.895703643248247</v>
      </c>
      <c r="N58" s="6">
        <f t="shared" si="17"/>
        <v>36.144627148623506</v>
      </c>
      <c r="P58" s="6">
        <v>2041</v>
      </c>
      <c r="Q58" s="6">
        <f t="shared" ref="Q58:S67" si="18">$I$2-Q25*1.204</f>
        <v>1.6114017627506854</v>
      </c>
      <c r="R58" s="6">
        <f t="shared" si="18"/>
        <v>1.5402310966754813</v>
      </c>
      <c r="S58" s="6">
        <f t="shared" si="18"/>
        <v>1.4690604306002768</v>
      </c>
      <c r="U58" s="6">
        <v>2041</v>
      </c>
      <c r="V58" s="6">
        <f t="shared" ref="V58:X67" si="19">$J$2-V25*1.204</f>
        <v>284.18296048965135</v>
      </c>
      <c r="W58" s="6">
        <f t="shared" si="19"/>
        <v>271.63147205715347</v>
      </c>
      <c r="X58" s="6">
        <f t="shared" si="19"/>
        <v>259.0799836246556</v>
      </c>
      <c r="Z58" s="6">
        <v>2041</v>
      </c>
      <c r="AA58" s="6">
        <f t="shared" ref="AA58:AC67" si="20">$K$2-AA25*1.204</f>
        <v>99.501435193935606</v>
      </c>
      <c r="AB58" s="6">
        <f t="shared" si="20"/>
        <v>95.106762442614539</v>
      </c>
      <c r="AC58" s="6">
        <f t="shared" si="20"/>
        <v>90.712089691293471</v>
      </c>
      <c r="AE58" s="6">
        <v>2041</v>
      </c>
      <c r="AF58" s="6">
        <f t="shared" ref="AF58:AH67" si="21">$L$2-AF25*1.204</f>
        <v>72.453927808511125</v>
      </c>
      <c r="AG58" s="6">
        <f t="shared" si="21"/>
        <v>69.253860375859119</v>
      </c>
      <c r="AH58" s="6">
        <f t="shared" si="21"/>
        <v>66.053792943207114</v>
      </c>
      <c r="AJ58" s="6">
        <v>2041</v>
      </c>
      <c r="AK58" s="6">
        <f t="shared" ref="AK58:AM67" si="22">$M$2-AK25*1.204</f>
        <v>24.518303079295361</v>
      </c>
      <c r="AL58" s="6">
        <f t="shared" si="22"/>
        <v>23.435404945804141</v>
      </c>
      <c r="AM58" s="6">
        <f t="shared" si="22"/>
        <v>22.352506812312917</v>
      </c>
    </row>
    <row r="59" spans="6:39" x14ac:dyDescent="0.25">
      <c r="F59" s="6">
        <v>2042</v>
      </c>
      <c r="G59" s="6">
        <f t="shared" si="16"/>
        <v>7.4417150695016474</v>
      </c>
      <c r="H59" s="6">
        <f t="shared" si="16"/>
        <v>7.1014396212641913</v>
      </c>
      <c r="I59" s="6">
        <f t="shared" si="16"/>
        <v>6.7611641730267351</v>
      </c>
      <c r="K59" s="6">
        <v>2042</v>
      </c>
      <c r="L59" s="6">
        <f t="shared" si="17"/>
        <v>39.540712367754821</v>
      </c>
      <c r="M59" s="6">
        <f t="shared" si="17"/>
        <v>37.732697212793084</v>
      </c>
      <c r="N59" s="6">
        <f t="shared" si="17"/>
        <v>35.924682057831347</v>
      </c>
      <c r="P59" s="6">
        <v>2042</v>
      </c>
      <c r="Q59" s="6">
        <f t="shared" si="18"/>
        <v>1.6070907495701678</v>
      </c>
      <c r="R59" s="6">
        <f t="shared" si="18"/>
        <v>1.5336058714122516</v>
      </c>
      <c r="S59" s="6">
        <f t="shared" si="18"/>
        <v>1.4601209932543353</v>
      </c>
      <c r="U59" s="6">
        <v>2042</v>
      </c>
      <c r="V59" s="6">
        <f t="shared" si="19"/>
        <v>283.4226805168542</v>
      </c>
      <c r="W59" s="6">
        <f t="shared" si="19"/>
        <v>270.46306317692392</v>
      </c>
      <c r="X59" s="6">
        <f t="shared" si="19"/>
        <v>257.50344583699365</v>
      </c>
      <c r="Z59" s="6">
        <v>2042</v>
      </c>
      <c r="AA59" s="6">
        <f t="shared" si="20"/>
        <v>99.235237149154244</v>
      </c>
      <c r="AB59" s="6">
        <f t="shared" si="20"/>
        <v>94.697665569685</v>
      </c>
      <c r="AC59" s="6">
        <f t="shared" si="20"/>
        <v>90.160093990215742</v>
      </c>
      <c r="AE59" s="6">
        <v>2042</v>
      </c>
      <c r="AF59" s="6">
        <f t="shared" si="21"/>
        <v>72.26009046453953</v>
      </c>
      <c r="AG59" s="6">
        <f t="shared" si="21"/>
        <v>68.955968438520202</v>
      </c>
      <c r="AH59" s="6">
        <f t="shared" si="21"/>
        <v>65.651846412500873</v>
      </c>
      <c r="AJ59" s="6">
        <v>2042</v>
      </c>
      <c r="AK59" s="6">
        <f t="shared" si="22"/>
        <v>24.452708805922882</v>
      </c>
      <c r="AL59" s="6">
        <f t="shared" si="22"/>
        <v>23.33459875039873</v>
      </c>
      <c r="AM59" s="6">
        <f t="shared" si="22"/>
        <v>22.216488694874577</v>
      </c>
    </row>
    <row r="60" spans="6:39" x14ac:dyDescent="0.25">
      <c r="F60" s="6">
        <v>2043</v>
      </c>
      <c r="G60" s="6">
        <f t="shared" si="16"/>
        <v>7.4217527047385765</v>
      </c>
      <c r="H60" s="6">
        <f t="shared" si="16"/>
        <v>7.0701829736710797</v>
      </c>
      <c r="I60" s="6">
        <f t="shared" si="16"/>
        <v>6.7186132426035829</v>
      </c>
      <c r="K60" s="6">
        <v>2043</v>
      </c>
      <c r="L60" s="6">
        <f t="shared" si="17"/>
        <v>39.434644597636655</v>
      </c>
      <c r="M60" s="6">
        <f t="shared" si="17"/>
        <v>37.566618546717223</v>
      </c>
      <c r="N60" s="6">
        <f t="shared" si="17"/>
        <v>35.69859249579779</v>
      </c>
      <c r="P60" s="6">
        <v>2043</v>
      </c>
      <c r="Q60" s="6">
        <f t="shared" si="18"/>
        <v>1.6027797363896505</v>
      </c>
      <c r="R60" s="6">
        <f t="shared" si="18"/>
        <v>1.5268557783570458</v>
      </c>
      <c r="S60" s="6">
        <f t="shared" si="18"/>
        <v>1.450931820324441</v>
      </c>
      <c r="U60" s="6">
        <v>2043</v>
      </c>
      <c r="V60" s="6">
        <f t="shared" si="19"/>
        <v>282.66240054405705</v>
      </c>
      <c r="W60" s="6">
        <f t="shared" si="19"/>
        <v>269.27263291157874</v>
      </c>
      <c r="X60" s="6">
        <f t="shared" si="19"/>
        <v>255.8828652791004</v>
      </c>
      <c r="Z60" s="6">
        <v>2043</v>
      </c>
      <c r="AA60" s="6">
        <f t="shared" si="20"/>
        <v>98.969039104372897</v>
      </c>
      <c r="AB60" s="6">
        <f t="shared" si="20"/>
        <v>94.280858313908453</v>
      </c>
      <c r="AC60" s="6">
        <f t="shared" si="20"/>
        <v>89.59267752344401</v>
      </c>
      <c r="AE60" s="6">
        <v>2043</v>
      </c>
      <c r="AF60" s="6">
        <f t="shared" si="21"/>
        <v>72.066253120567922</v>
      </c>
      <c r="AG60" s="6">
        <f t="shared" si="21"/>
        <v>68.652462034203154</v>
      </c>
      <c r="AH60" s="6">
        <f t="shared" si="21"/>
        <v>65.238670947838372</v>
      </c>
      <c r="AJ60" s="6">
        <v>2043</v>
      </c>
      <c r="AK60" s="6">
        <f t="shared" si="22"/>
        <v>24.387114532550402</v>
      </c>
      <c r="AL60" s="6">
        <f t="shared" si="22"/>
        <v>23.231892627588941</v>
      </c>
      <c r="AM60" s="6">
        <f t="shared" si="22"/>
        <v>22.076670722627476</v>
      </c>
    </row>
    <row r="61" spans="6:39" x14ac:dyDescent="0.25">
      <c r="F61" s="6">
        <v>2044</v>
      </c>
      <c r="G61" s="6">
        <f t="shared" si="16"/>
        <v>7.4017903399755056</v>
      </c>
      <c r="H61" s="6">
        <f t="shared" si="16"/>
        <v>7.0383319664418007</v>
      </c>
      <c r="I61" s="6">
        <f t="shared" si="16"/>
        <v>6.6748735929080958</v>
      </c>
      <c r="K61" s="6">
        <v>2044</v>
      </c>
      <c r="L61" s="6">
        <f t="shared" si="17"/>
        <v>39.328576827518489</v>
      </c>
      <c r="M61" s="6">
        <f t="shared" si="17"/>
        <v>37.39738181785647</v>
      </c>
      <c r="N61" s="6">
        <f t="shared" si="17"/>
        <v>35.46618680819445</v>
      </c>
      <c r="P61" s="6">
        <v>2044</v>
      </c>
      <c r="Q61" s="6">
        <f t="shared" si="18"/>
        <v>1.598468723209133</v>
      </c>
      <c r="R61" s="6">
        <f t="shared" si="18"/>
        <v>1.5199773291548653</v>
      </c>
      <c r="S61" s="6">
        <f t="shared" si="18"/>
        <v>1.4414859351005977</v>
      </c>
      <c r="U61" s="6">
        <v>2044</v>
      </c>
      <c r="V61" s="6">
        <f t="shared" si="19"/>
        <v>281.9021205712599</v>
      </c>
      <c r="W61" s="6">
        <f t="shared" si="19"/>
        <v>268.05956606317432</v>
      </c>
      <c r="X61" s="6">
        <f t="shared" si="19"/>
        <v>254.2170115550887</v>
      </c>
      <c r="Z61" s="6">
        <v>2044</v>
      </c>
      <c r="AA61" s="6">
        <f t="shared" si="20"/>
        <v>98.702841059591535</v>
      </c>
      <c r="AB61" s="6">
        <f t="shared" si="20"/>
        <v>93.856125275043439</v>
      </c>
      <c r="AC61" s="6">
        <f t="shared" si="20"/>
        <v>89.009409490495344</v>
      </c>
      <c r="AE61" s="6">
        <v>2044</v>
      </c>
      <c r="AF61" s="6">
        <f t="shared" si="21"/>
        <v>71.872415776596313</v>
      </c>
      <c r="AG61" s="6">
        <f t="shared" si="21"/>
        <v>68.343184314983972</v>
      </c>
      <c r="AH61" s="6">
        <f t="shared" si="21"/>
        <v>64.813952853371632</v>
      </c>
      <c r="AJ61" s="6">
        <v>2044</v>
      </c>
      <c r="AK61" s="6">
        <f t="shared" si="22"/>
        <v>24.321520259177923</v>
      </c>
      <c r="AL61" s="6">
        <f t="shared" si="22"/>
        <v>23.127233500266954</v>
      </c>
      <c r="AM61" s="6">
        <f t="shared" si="22"/>
        <v>21.932946741355988</v>
      </c>
    </row>
    <row r="62" spans="6:39" x14ac:dyDescent="0.25">
      <c r="F62" s="6">
        <v>2045</v>
      </c>
      <c r="G62" s="6">
        <f t="shared" si="16"/>
        <v>7.3818279752124338</v>
      </c>
      <c r="H62" s="6">
        <f t="shared" si="16"/>
        <v>7.0058699953153614</v>
      </c>
      <c r="I62" s="6">
        <f t="shared" si="16"/>
        <v>6.6299120154182898</v>
      </c>
      <c r="K62" s="6">
        <v>2045</v>
      </c>
      <c r="L62" s="6">
        <f t="shared" si="17"/>
        <v>39.222509057400316</v>
      </c>
      <c r="M62" s="6">
        <f t="shared" si="17"/>
        <v>37.224898801345759</v>
      </c>
      <c r="N62" s="6">
        <f t="shared" si="17"/>
        <v>35.227288545291195</v>
      </c>
      <c r="P62" s="6">
        <v>2045</v>
      </c>
      <c r="Q62" s="6">
        <f t="shared" si="18"/>
        <v>1.5941577100286155</v>
      </c>
      <c r="R62" s="6">
        <f t="shared" si="18"/>
        <v>1.5129669379986761</v>
      </c>
      <c r="S62" s="6">
        <f t="shared" si="18"/>
        <v>1.4317761659687369</v>
      </c>
      <c r="U62" s="6">
        <v>2045</v>
      </c>
      <c r="V62" s="6">
        <f t="shared" si="19"/>
        <v>281.14184059846275</v>
      </c>
      <c r="W62" s="6">
        <f t="shared" si="19"/>
        <v>266.82323024735916</v>
      </c>
      <c r="X62" s="6">
        <f t="shared" si="19"/>
        <v>252.5046198962556</v>
      </c>
      <c r="Z62" s="6">
        <v>2045</v>
      </c>
      <c r="AA62" s="6">
        <f t="shared" si="20"/>
        <v>98.436643014810187</v>
      </c>
      <c r="AB62" s="6">
        <f t="shared" si="20"/>
        <v>93.423245035343953</v>
      </c>
      <c r="AC62" s="6">
        <f t="shared" si="20"/>
        <v>88.409847055877719</v>
      </c>
      <c r="AE62" s="6">
        <v>2045</v>
      </c>
      <c r="AF62" s="6">
        <f t="shared" si="21"/>
        <v>71.678578432624718</v>
      </c>
      <c r="AG62" s="6">
        <f t="shared" si="21"/>
        <v>68.02797405117434</v>
      </c>
      <c r="AH62" s="6">
        <f t="shared" si="21"/>
        <v>64.377369669723961</v>
      </c>
      <c r="AJ62" s="6">
        <v>2045</v>
      </c>
      <c r="AK62" s="6">
        <f t="shared" si="22"/>
        <v>24.25592598580544</v>
      </c>
      <c r="AL62" s="6">
        <f t="shared" si="22"/>
        <v>23.02056680854232</v>
      </c>
      <c r="AM62" s="6">
        <f t="shared" si="22"/>
        <v>21.785207631279199</v>
      </c>
    </row>
    <row r="63" spans="6:39" x14ac:dyDescent="0.25">
      <c r="F63" s="6">
        <v>2046</v>
      </c>
      <c r="G63" s="6">
        <f t="shared" si="16"/>
        <v>7.3618656104493629</v>
      </c>
      <c r="H63" s="6">
        <f t="shared" si="16"/>
        <v>6.9727799921677045</v>
      </c>
      <c r="I63" s="6">
        <f t="shared" si="16"/>
        <v>6.5836943738860461</v>
      </c>
      <c r="K63" s="6">
        <v>2046</v>
      </c>
      <c r="L63" s="6">
        <f t="shared" si="17"/>
        <v>39.11644128728215</v>
      </c>
      <c r="M63" s="6">
        <f t="shared" si="17"/>
        <v>37.049078807635993</v>
      </c>
      <c r="N63" s="6">
        <f t="shared" si="17"/>
        <v>34.981716327989837</v>
      </c>
      <c r="P63" s="6">
        <v>2046</v>
      </c>
      <c r="Q63" s="6">
        <f t="shared" si="18"/>
        <v>1.589846696848098</v>
      </c>
      <c r="R63" s="6">
        <f t="shared" si="18"/>
        <v>1.5058209189069498</v>
      </c>
      <c r="S63" s="6">
        <f t="shared" si="18"/>
        <v>1.4217951409658014</v>
      </c>
      <c r="U63" s="6">
        <v>2046</v>
      </c>
      <c r="V63" s="6">
        <f t="shared" si="19"/>
        <v>280.3815606256656</v>
      </c>
      <c r="W63" s="6">
        <f t="shared" si="19"/>
        <v>265.56297541324761</v>
      </c>
      <c r="X63" s="6">
        <f t="shared" si="19"/>
        <v>250.74439020082966</v>
      </c>
      <c r="Z63" s="6">
        <v>2046</v>
      </c>
      <c r="AA63" s="6">
        <f t="shared" si="20"/>
        <v>98.170444970028825</v>
      </c>
      <c r="AB63" s="6">
        <f t="shared" si="20"/>
        <v>92.981989991452053</v>
      </c>
      <c r="AC63" s="6">
        <f t="shared" si="20"/>
        <v>87.793535012875267</v>
      </c>
      <c r="AE63" s="6">
        <v>2046</v>
      </c>
      <c r="AF63" s="6">
        <f t="shared" si="21"/>
        <v>71.484741088653109</v>
      </c>
      <c r="AG63" s="6">
        <f t="shared" si="21"/>
        <v>67.706665508910874</v>
      </c>
      <c r="AH63" s="6">
        <f t="shared" si="21"/>
        <v>63.928589929168645</v>
      </c>
      <c r="AJ63" s="6">
        <v>2046</v>
      </c>
      <c r="AK63" s="6">
        <f t="shared" si="22"/>
        <v>24.190331712432961</v>
      </c>
      <c r="AL63" s="6">
        <f t="shared" si="22"/>
        <v>22.911836468318356</v>
      </c>
      <c r="AM63" s="6">
        <f t="shared" si="22"/>
        <v>21.633341224203747</v>
      </c>
    </row>
    <row r="64" spans="6:39" x14ac:dyDescent="0.25">
      <c r="F64" s="6">
        <v>2047</v>
      </c>
      <c r="G64" s="6">
        <f t="shared" si="16"/>
        <v>7.341903245686292</v>
      </c>
      <c r="H64" s="6">
        <f t="shared" si="16"/>
        <v>6.9390444120530468</v>
      </c>
      <c r="I64" s="6">
        <f t="shared" si="16"/>
        <v>6.5361855784198006</v>
      </c>
      <c r="K64" s="6">
        <v>2047</v>
      </c>
      <c r="L64" s="6">
        <f t="shared" si="17"/>
        <v>39.010373517163984</v>
      </c>
      <c r="M64" s="6">
        <f t="shared" si="17"/>
        <v>36.86982861363974</v>
      </c>
      <c r="N64" s="6">
        <f t="shared" si="17"/>
        <v>34.729283710115489</v>
      </c>
      <c r="P64" s="6">
        <v>2047</v>
      </c>
      <c r="Q64" s="6">
        <f t="shared" si="18"/>
        <v>1.5855356836675805</v>
      </c>
      <c r="R64" s="6">
        <f t="shared" si="18"/>
        <v>1.4985354829251498</v>
      </c>
      <c r="S64" s="6">
        <f t="shared" si="18"/>
        <v>1.411535282182719</v>
      </c>
      <c r="U64" s="6">
        <v>2047</v>
      </c>
      <c r="V64" s="6">
        <f t="shared" si="19"/>
        <v>279.62128065286851</v>
      </c>
      <c r="W64" s="6">
        <f t="shared" si="19"/>
        <v>264.2781333498807</v>
      </c>
      <c r="X64" s="6">
        <f t="shared" si="19"/>
        <v>248.9349860468929</v>
      </c>
      <c r="Z64" s="6">
        <v>2047</v>
      </c>
      <c r="AA64" s="6">
        <f t="shared" si="20"/>
        <v>97.904246925247477</v>
      </c>
      <c r="AB64" s="6">
        <f t="shared" si="20"/>
        <v>92.532126181594222</v>
      </c>
      <c r="AC64" s="6">
        <f t="shared" si="20"/>
        <v>87.160005437940981</v>
      </c>
      <c r="AE64" s="6">
        <v>2047</v>
      </c>
      <c r="AF64" s="6">
        <f t="shared" si="21"/>
        <v>71.290903744681501</v>
      </c>
      <c r="AG64" s="6">
        <f t="shared" si="21"/>
        <v>67.379088324324826</v>
      </c>
      <c r="AH64" s="6">
        <f t="shared" si="21"/>
        <v>63.467272903968158</v>
      </c>
      <c r="AJ64" s="6">
        <v>2047</v>
      </c>
      <c r="AK64" s="6">
        <f t="shared" si="22"/>
        <v>24.124737439060482</v>
      </c>
      <c r="AL64" s="6">
        <f t="shared" si="22"/>
        <v>22.800984828711321</v>
      </c>
      <c r="AM64" s="6">
        <f t="shared" si="22"/>
        <v>21.477232218362165</v>
      </c>
    </row>
    <row r="65" spans="4:44" x14ac:dyDescent="0.25">
      <c r="F65" s="6">
        <v>2048</v>
      </c>
      <c r="G65" s="6">
        <f t="shared" si="16"/>
        <v>7.3219408809232203</v>
      </c>
      <c r="H65" s="6">
        <f t="shared" si="16"/>
        <v>6.9046452198832053</v>
      </c>
      <c r="I65" s="6">
        <f t="shared" si="16"/>
        <v>6.4873495588431895</v>
      </c>
      <c r="K65" s="6">
        <v>2048</v>
      </c>
      <c r="L65" s="6">
        <f t="shared" si="17"/>
        <v>38.904305747045818</v>
      </c>
      <c r="M65" s="6">
        <f t="shared" si="17"/>
        <v>36.687052391953259</v>
      </c>
      <c r="N65" s="6">
        <f t="shared" si="17"/>
        <v>34.469799036860707</v>
      </c>
      <c r="P65" s="6">
        <v>2048</v>
      </c>
      <c r="Q65" s="6">
        <f t="shared" si="18"/>
        <v>1.5812246704870632</v>
      </c>
      <c r="R65" s="6">
        <f t="shared" si="18"/>
        <v>1.491106735249039</v>
      </c>
      <c r="S65" s="6">
        <f t="shared" si="18"/>
        <v>1.4009888000110149</v>
      </c>
      <c r="U65" s="6">
        <v>2048</v>
      </c>
      <c r="V65" s="6">
        <f t="shared" si="19"/>
        <v>278.86100068007136</v>
      </c>
      <c r="W65" s="6">
        <f t="shared" si="19"/>
        <v>262.96801717889917</v>
      </c>
      <c r="X65" s="6">
        <f t="shared" si="19"/>
        <v>247.07503367772705</v>
      </c>
      <c r="Z65" s="6">
        <v>2048</v>
      </c>
      <c r="AA65" s="6">
        <f t="shared" si="20"/>
        <v>97.638048880466116</v>
      </c>
      <c r="AB65" s="6">
        <f t="shared" si="20"/>
        <v>92.073413107950287</v>
      </c>
      <c r="AC65" s="6">
        <f t="shared" si="20"/>
        <v>86.508777335434445</v>
      </c>
      <c r="AE65" s="6">
        <v>2048</v>
      </c>
      <c r="AF65" s="6">
        <f t="shared" si="21"/>
        <v>71.097066400709906</v>
      </c>
      <c r="AG65" s="6">
        <f t="shared" si="21"/>
        <v>67.045067374196421</v>
      </c>
      <c r="AH65" s="6">
        <f t="shared" si="21"/>
        <v>62.993068347682943</v>
      </c>
      <c r="AJ65" s="6">
        <v>2048</v>
      </c>
      <c r="AK65" s="6">
        <f t="shared" si="22"/>
        <v>24.059143165688003</v>
      </c>
      <c r="AL65" s="6">
        <f t="shared" si="22"/>
        <v>22.68795262828008</v>
      </c>
      <c r="AM65" s="6">
        <f t="shared" si="22"/>
        <v>21.316762090872157</v>
      </c>
    </row>
    <row r="66" spans="4:44" x14ac:dyDescent="0.25">
      <c r="F66" s="6">
        <v>2049</v>
      </c>
      <c r="G66" s="6">
        <f t="shared" si="16"/>
        <v>7.3019785161601494</v>
      </c>
      <c r="H66" s="6">
        <f t="shared" si="16"/>
        <v>6.8695638767347882</v>
      </c>
      <c r="I66" s="6">
        <f t="shared" si="16"/>
        <v>6.437149237309427</v>
      </c>
      <c r="K66" s="6">
        <v>2049</v>
      </c>
      <c r="L66" s="6">
        <f t="shared" si="17"/>
        <v>38.798237976927652</v>
      </c>
      <c r="M66" s="6">
        <f t="shared" si="17"/>
        <v>36.500651638101374</v>
      </c>
      <c r="N66" s="6">
        <f t="shared" si="17"/>
        <v>34.203065299275103</v>
      </c>
      <c r="P66" s="6">
        <v>2049</v>
      </c>
      <c r="Q66" s="6">
        <f t="shared" si="18"/>
        <v>1.5769136573065456</v>
      </c>
      <c r="R66" s="6">
        <f t="shared" si="18"/>
        <v>1.4835306722676203</v>
      </c>
      <c r="S66" s="6">
        <f t="shared" si="18"/>
        <v>1.3901476872286951</v>
      </c>
      <c r="U66" s="6">
        <v>2049</v>
      </c>
      <c r="V66" s="6">
        <f t="shared" si="19"/>
        <v>278.10072070727421</v>
      </c>
      <c r="W66" s="6">
        <f t="shared" si="19"/>
        <v>261.63192083304409</v>
      </c>
      <c r="X66" s="6">
        <f t="shared" si="19"/>
        <v>245.16312095881403</v>
      </c>
      <c r="Z66" s="6">
        <v>2049</v>
      </c>
      <c r="AA66" s="6">
        <f t="shared" si="20"/>
        <v>97.371850835684768</v>
      </c>
      <c r="AB66" s="6">
        <f t="shared" si="20"/>
        <v>91.605603554059755</v>
      </c>
      <c r="AC66" s="6">
        <f t="shared" si="20"/>
        <v>85.839356272434756</v>
      </c>
      <c r="AE66" s="6">
        <v>2049</v>
      </c>
      <c r="AF66" s="6">
        <f t="shared" si="21"/>
        <v>70.903229056738297</v>
      </c>
      <c r="AG66" s="6">
        <f t="shared" si="21"/>
        <v>66.70442264299578</v>
      </c>
      <c r="AH66" s="6">
        <f t="shared" si="21"/>
        <v>62.50561622925327</v>
      </c>
      <c r="AJ66" s="6">
        <v>2049</v>
      </c>
      <c r="AK66" s="6">
        <f t="shared" si="22"/>
        <v>23.993548892315523</v>
      </c>
      <c r="AL66" s="6">
        <f t="shared" si="22"/>
        <v>22.572678950032905</v>
      </c>
      <c r="AM66" s="6">
        <f t="shared" si="22"/>
        <v>21.151809007750288</v>
      </c>
    </row>
    <row r="67" spans="4:44" x14ac:dyDescent="0.25">
      <c r="F67" s="6">
        <v>2050</v>
      </c>
      <c r="G67" s="6">
        <f t="shared" si="16"/>
        <v>7.2820161513970785</v>
      </c>
      <c r="H67" s="6">
        <f t="shared" si="16"/>
        <v>6.8337813257738613</v>
      </c>
      <c r="I67" s="6">
        <f t="shared" si="16"/>
        <v>6.3855465001506451</v>
      </c>
      <c r="K67" s="6">
        <v>2050</v>
      </c>
      <c r="L67" s="6">
        <f t="shared" si="17"/>
        <v>38.692170206809486</v>
      </c>
      <c r="M67" s="6">
        <f t="shared" si="17"/>
        <v>36.310525095749725</v>
      </c>
      <c r="N67" s="6">
        <f t="shared" si="17"/>
        <v>33.928879984689964</v>
      </c>
      <c r="P67" s="6">
        <v>2050</v>
      </c>
      <c r="Q67" s="6">
        <f t="shared" si="18"/>
        <v>1.5726026441260281</v>
      </c>
      <c r="R67" s="6">
        <f t="shared" si="18"/>
        <v>1.4758031785234693</v>
      </c>
      <c r="S67" s="6">
        <f t="shared" si="18"/>
        <v>1.3790037129209103</v>
      </c>
      <c r="U67" s="6">
        <v>2050</v>
      </c>
      <c r="V67" s="6">
        <f t="shared" si="19"/>
        <v>277.34044073447706</v>
      </c>
      <c r="W67" s="6">
        <f t="shared" si="19"/>
        <v>260.26911852008806</v>
      </c>
      <c r="X67" s="6">
        <f t="shared" si="19"/>
        <v>243.19779630569906</v>
      </c>
      <c r="Z67" s="6">
        <v>2050</v>
      </c>
      <c r="AA67" s="6">
        <f t="shared" si="20"/>
        <v>97.105652790903406</v>
      </c>
      <c r="AB67" s="6">
        <f t="shared" si="20"/>
        <v>91.128443397127398</v>
      </c>
      <c r="AC67" s="6">
        <f t="shared" si="20"/>
        <v>85.151234003351405</v>
      </c>
      <c r="AE67" s="6">
        <v>2050</v>
      </c>
      <c r="AF67" s="6">
        <f t="shared" si="21"/>
        <v>70.709391712766688</v>
      </c>
      <c r="AG67" s="6">
        <f t="shared" si="21"/>
        <v>66.356969086209489</v>
      </c>
      <c r="AH67" s="6">
        <f t="shared" si="21"/>
        <v>62.004546459652275</v>
      </c>
      <c r="AJ67" s="6">
        <v>2050</v>
      </c>
      <c r="AK67" s="6">
        <f t="shared" si="22"/>
        <v>23.927954618943041</v>
      </c>
      <c r="AL67" s="6">
        <f t="shared" si="22"/>
        <v>22.455101175177404</v>
      </c>
      <c r="AM67" s="6">
        <f t="shared" si="22"/>
        <v>20.982247731411768</v>
      </c>
    </row>
    <row r="68" spans="4:44" ht="44.25" customHeight="1" x14ac:dyDescent="0.25">
      <c r="D68" s="8" t="s">
        <v>61</v>
      </c>
      <c r="E68" s="8"/>
      <c r="G68" s="6">
        <f>G98*1000/0.181</f>
        <v>0.53898384860292126</v>
      </c>
      <c r="H68" s="6">
        <f t="shared" ref="H68:I68" si="23">H98*1000/0.181</f>
        <v>0.9872186742261384</v>
      </c>
      <c r="I68" s="6">
        <f t="shared" si="23"/>
        <v>1.4354534998493547</v>
      </c>
      <c r="L68" s="6">
        <f>L98*1000/0.181</f>
        <v>2.8638297931905115</v>
      </c>
      <c r="M68" s="6">
        <f t="shared" ref="M68:N68" si="24">M98*1000/0.181</f>
        <v>5.2454749042502726</v>
      </c>
      <c r="N68" s="6">
        <f t="shared" si="24"/>
        <v>7.6271200153100338</v>
      </c>
      <c r="Q68" s="6">
        <f>Q98*1000/0.181</f>
        <v>0.11639735587397194</v>
      </c>
      <c r="R68" s="6">
        <f t="shared" ref="R68:S68" si="25">R98*1000/0.181</f>
        <v>0.21319682147653074</v>
      </c>
      <c r="S68" s="6">
        <f t="shared" si="25"/>
        <v>0.30999628707908977</v>
      </c>
      <c r="V68" s="6">
        <f>V98*1000/0.181</f>
        <v>20.527559265522939</v>
      </c>
      <c r="W68" s="6">
        <f t="shared" ref="W68:X68" si="26">W98*1000/0.181</f>
        <v>37.598881479911938</v>
      </c>
      <c r="X68" s="6">
        <f t="shared" si="26"/>
        <v>54.670203694300945</v>
      </c>
      <c r="AA68" s="6">
        <f>AA98*1000/0.181</f>
        <v>7.1873472090966004</v>
      </c>
      <c r="AB68" s="6">
        <f t="shared" ref="AB68:AC68" si="27">AB98*1000/0.181</f>
        <v>13.164556602872606</v>
      </c>
      <c r="AC68" s="6">
        <f t="shared" si="27"/>
        <v>19.141765996648601</v>
      </c>
      <c r="AF68" s="6">
        <f>AF98*1000/0.181</f>
        <v>5.2336082872333094</v>
      </c>
      <c r="AG68" s="6">
        <f t="shared" ref="AG68:AH68" si="28">AG98*1000/0.181</f>
        <v>9.5860309137905091</v>
      </c>
      <c r="AH68" s="6">
        <f t="shared" si="28"/>
        <v>13.938453540347723</v>
      </c>
      <c r="AK68" s="6">
        <f>AK98*1000/0.181</f>
        <v>1.7710453810569611</v>
      </c>
      <c r="AL68" s="6">
        <f t="shared" ref="AL68:AM68" si="29">AL98*1000/0.181</f>
        <v>3.2438988248225979</v>
      </c>
      <c r="AM68" s="6">
        <f t="shared" si="29"/>
        <v>4.7167522685882339</v>
      </c>
    </row>
    <row r="69" spans="4:44" x14ac:dyDescent="0.25">
      <c r="G69" s="7" t="s">
        <v>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</row>
    <row r="70" spans="4:44" ht="15" customHeight="1" x14ac:dyDescent="0.25">
      <c r="G70" s="7" t="s">
        <v>54</v>
      </c>
      <c r="H70" s="7"/>
      <c r="I70" s="7"/>
      <c r="L70" s="7" t="s">
        <v>55</v>
      </c>
      <c r="M70" s="7"/>
      <c r="N70" s="7"/>
      <c r="Q70" s="8" t="s">
        <v>56</v>
      </c>
      <c r="R70" s="8"/>
      <c r="S70" s="8"/>
      <c r="V70" s="8" t="s">
        <v>57</v>
      </c>
      <c r="W70" s="8"/>
      <c r="X70" s="8"/>
      <c r="AA70" s="8" t="s">
        <v>58</v>
      </c>
      <c r="AB70" s="8"/>
      <c r="AC70" s="8"/>
      <c r="AF70" s="8" t="s">
        <v>59</v>
      </c>
      <c r="AG70" s="8"/>
      <c r="AH70" s="8"/>
      <c r="AK70" s="8" t="s">
        <v>60</v>
      </c>
      <c r="AL70" s="8"/>
      <c r="AM70" s="8"/>
      <c r="AP70" s="7" t="s">
        <v>53</v>
      </c>
      <c r="AQ70" s="7"/>
      <c r="AR70" s="7"/>
    </row>
    <row r="71" spans="4:44" x14ac:dyDescent="0.25"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4:44" x14ac:dyDescent="0.25">
      <c r="F72" s="6">
        <v>2024</v>
      </c>
      <c r="G72" s="6">
        <f>($G$2-G41)*0.181/1000</f>
        <v>3.6131880221158321E-6</v>
      </c>
      <c r="H72" s="6">
        <f>($G$2-H41)*0.181/1000</f>
        <v>7.1232086359879504E-6</v>
      </c>
      <c r="I72" s="6">
        <f>($G$2-I41)*0.181/1000</f>
        <v>1.063322924986023E-5</v>
      </c>
      <c r="K72" s="6">
        <v>2024</v>
      </c>
      <c r="L72" s="6">
        <f>($H$2-L41)*0.181/1000</f>
        <v>1.9198266391388052E-5</v>
      </c>
      <c r="M72" s="6">
        <f>($H$2-M41)*0.181/1000</f>
        <v>3.7848364413389283E-5</v>
      </c>
      <c r="N72" s="6">
        <f>($H$2-N41)*0.181/1000</f>
        <v>5.6498462435390518E-5</v>
      </c>
      <c r="P72" s="6">
        <v>2024</v>
      </c>
      <c r="Q72" s="6">
        <f>($I$2-Q41)*0.181/1000</f>
        <v>7.8029338567367114E-7</v>
      </c>
      <c r="R72" s="6">
        <f>($I$2-R41)*0.181/1000</f>
        <v>1.5383070433683416E-6</v>
      </c>
      <c r="S72" s="6">
        <f>($I$2-S41)*0.181/1000</f>
        <v>2.2963207010630116E-6</v>
      </c>
      <c r="U72" s="6">
        <v>2024</v>
      </c>
      <c r="V72" s="6">
        <f>($J$2-V41)*0.181/1000</f>
        <v>1.3761067507628416E-4</v>
      </c>
      <c r="W72" s="6">
        <f>($J$2-W41)*0.181/1000</f>
        <v>2.7129215061813923E-4</v>
      </c>
      <c r="X72" s="6">
        <f>($J$2-X41)*0.181/1000</f>
        <v>4.0497362616000453E-4</v>
      </c>
      <c r="Z72" s="6">
        <v>2024</v>
      </c>
      <c r="AA72" s="6">
        <f>($K$2-AA41)*0.181/1000</f>
        <v>4.8181846105426504E-5</v>
      </c>
      <c r="AB72" s="6">
        <f>($K$2-AB41)*0.181/1000</f>
        <v>9.4987955283607633E-5</v>
      </c>
      <c r="AC72" s="6">
        <f>($K$2-AC41)*0.181/1000</f>
        <v>1.4179406446179134E-4</v>
      </c>
      <c r="AE72" s="6">
        <v>2024</v>
      </c>
      <c r="AF72" s="6">
        <f>($L$2-AF41)*0.181/1000</f>
        <v>3.5084559258861191E-5</v>
      </c>
      <c r="AG72" s="6">
        <f>($L$2-AG41)*0.181/1000</f>
        <v>6.9167348605399454E-5</v>
      </c>
      <c r="AH72" s="6">
        <f>($L$2-AH41)*0.181/1000</f>
        <v>1.0325013795194028E-4</v>
      </c>
      <c r="AJ72" s="6">
        <v>2024</v>
      </c>
      <c r="AK72" s="6">
        <f>($M$2-AK41)*0.181/1000</f>
        <v>1.1872563480418744E-5</v>
      </c>
      <c r="AL72" s="6">
        <f>($M$2-AL41)*0.181/1000</f>
        <v>2.3406129489356587E-5</v>
      </c>
      <c r="AM72" s="6">
        <f>($M$2-AM41)*0.181/1000</f>
        <v>3.4939695498293789E-5</v>
      </c>
      <c r="AO72" s="6">
        <v>2024</v>
      </c>
      <c r="AP72" s="6">
        <f>G72+L72+Q72+V72+AA72+AF72+AK72</f>
        <v>2.5634139172016817E-4</v>
      </c>
      <c r="AQ72" s="6">
        <f t="shared" ref="AQ72:AR87" si="30">H72+M72+R72+W72+AB72+AG72+AL72</f>
        <v>5.0536346408924847E-4</v>
      </c>
      <c r="AR72" s="6">
        <f t="shared" si="30"/>
        <v>7.5438553645834378E-4</v>
      </c>
    </row>
    <row r="73" spans="4:44" x14ac:dyDescent="0.25">
      <c r="F73" s="6">
        <v>2025</v>
      </c>
      <c r="G73" s="6">
        <f t="shared" ref="G73:I88" si="31">($G$2-G42)*0.181/1000</f>
        <v>7.2263760442318243E-6</v>
      </c>
      <c r="H73" s="6">
        <f t="shared" si="31"/>
        <v>1.4920570903302532E-5</v>
      </c>
      <c r="I73" s="6">
        <f t="shared" si="31"/>
        <v>2.2614765762373244E-5</v>
      </c>
      <c r="K73" s="6">
        <v>2025</v>
      </c>
      <c r="L73" s="6">
        <f t="shared" ref="L73:N88" si="32">($H$2-L42)*0.181/1000</f>
        <v>3.8396532782776105E-5</v>
      </c>
      <c r="M73" s="6">
        <f t="shared" si="32"/>
        <v>7.9278767991003605E-5</v>
      </c>
      <c r="N73" s="6">
        <f t="shared" si="32"/>
        <v>1.2016100319923111E-4</v>
      </c>
      <c r="P73" s="6">
        <v>2025</v>
      </c>
      <c r="Q73" s="6">
        <f t="shared" ref="Q73:S88" si="33">($I$2-Q42)*0.181/1000</f>
        <v>1.5605867713473423E-6</v>
      </c>
      <c r="R73" s="6">
        <f t="shared" si="33"/>
        <v>3.2222023086150147E-6</v>
      </c>
      <c r="S73" s="6">
        <f t="shared" si="33"/>
        <v>4.8838178458826871E-6</v>
      </c>
      <c r="U73" s="6">
        <v>2025</v>
      </c>
      <c r="V73" s="6">
        <f t="shared" ref="V73:X88" si="34">($J$2-V42)*0.181/1000</f>
        <v>2.7522135015256832E-4</v>
      </c>
      <c r="W73" s="6">
        <f t="shared" si="34"/>
        <v>5.6825989180729944E-4</v>
      </c>
      <c r="X73" s="6">
        <f t="shared" si="34"/>
        <v>8.6129843346204082E-4</v>
      </c>
      <c r="Z73" s="6">
        <v>2025</v>
      </c>
      <c r="AA73" s="6">
        <f t="shared" ref="AA73:AC88" si="35">($K$2-AA42)*0.181/1000</f>
        <v>9.6363692210850419E-5</v>
      </c>
      <c r="AB73" s="6">
        <f t="shared" si="35"/>
        <v>1.9896574622402783E-4</v>
      </c>
      <c r="AC73" s="6">
        <f t="shared" si="35"/>
        <v>3.0156780023720781E-4</v>
      </c>
      <c r="AE73" s="6">
        <v>2025</v>
      </c>
      <c r="AF73" s="6">
        <f t="shared" ref="AF73:AH88" si="36">($L$2-AF42)*0.181/1000</f>
        <v>7.016911851771982E-5</v>
      </c>
      <c r="AG73" s="6">
        <f t="shared" si="36"/>
        <v>1.4488082292667305E-4</v>
      </c>
      <c r="AH73" s="6">
        <f t="shared" si="36"/>
        <v>2.1959252733562372E-4</v>
      </c>
      <c r="AJ73" s="6">
        <v>2025</v>
      </c>
      <c r="AK73" s="6">
        <f t="shared" ref="AK73:AM88" si="37">($M$2-AK42)*0.181/1000</f>
        <v>2.3745126960837487E-5</v>
      </c>
      <c r="AL73" s="6">
        <f t="shared" si="37"/>
        <v>4.9027458335758828E-5</v>
      </c>
      <c r="AM73" s="6">
        <f t="shared" si="37"/>
        <v>7.430978971068016E-5</v>
      </c>
      <c r="AO73" s="6">
        <v>2025</v>
      </c>
      <c r="AP73" s="6">
        <f t="shared" ref="AP73:AR98" si="38">G73+L73+Q73+V73+AA73+AF73+AK73</f>
        <v>5.1268278344033136E-4</v>
      </c>
      <c r="AQ73" s="6">
        <f t="shared" si="30"/>
        <v>1.0585554604966802E-3</v>
      </c>
      <c r="AR73" s="6">
        <f t="shared" si="30"/>
        <v>1.6044281375530397E-3</v>
      </c>
    </row>
    <row r="74" spans="4:44" x14ac:dyDescent="0.25">
      <c r="F74" s="6">
        <v>2026</v>
      </c>
      <c r="G74" s="6">
        <f t="shared" si="31"/>
        <v>1.0839564066347656E-5</v>
      </c>
      <c r="H74" s="6">
        <f t="shared" si="31"/>
        <v>2.3477570356929613E-5</v>
      </c>
      <c r="I74" s="6">
        <f t="shared" si="31"/>
        <v>3.6115576647511577E-5</v>
      </c>
      <c r="K74" s="6">
        <v>2026</v>
      </c>
      <c r="L74" s="6">
        <f t="shared" si="32"/>
        <v>5.759479917416416E-5</v>
      </c>
      <c r="M74" s="6">
        <f t="shared" si="32"/>
        <v>1.2474541794560355E-4</v>
      </c>
      <c r="N74" s="6">
        <f t="shared" si="32"/>
        <v>1.9189603671704297E-4</v>
      </c>
      <c r="P74" s="6">
        <v>2026</v>
      </c>
      <c r="Q74" s="6">
        <f t="shared" si="33"/>
        <v>2.3408801570209732E-6</v>
      </c>
      <c r="R74" s="6">
        <f t="shared" si="33"/>
        <v>5.0701465711359086E-6</v>
      </c>
      <c r="S74" s="6">
        <f t="shared" si="33"/>
        <v>7.7994129852508448E-6</v>
      </c>
      <c r="U74" s="6">
        <v>2026</v>
      </c>
      <c r="V74" s="6">
        <f t="shared" si="34"/>
        <v>4.128320252288525E-4</v>
      </c>
      <c r="W74" s="6">
        <f t="shared" si="34"/>
        <v>8.9415892175909455E-4</v>
      </c>
      <c r="X74" s="6">
        <f t="shared" si="34"/>
        <v>1.3754858182893467E-3</v>
      </c>
      <c r="Z74" s="6">
        <v>2026</v>
      </c>
      <c r="AA74" s="6">
        <f t="shared" si="35"/>
        <v>1.4454553831627691E-4</v>
      </c>
      <c r="AB74" s="6">
        <f t="shared" si="35"/>
        <v>3.1307329564445247E-4</v>
      </c>
      <c r="AC74" s="6">
        <f t="shared" si="35"/>
        <v>4.8160105297262803E-4</v>
      </c>
      <c r="AE74" s="6">
        <v>2026</v>
      </c>
      <c r="AF74" s="6">
        <f t="shared" si="36"/>
        <v>1.05253677776581E-4</v>
      </c>
      <c r="AG74" s="6">
        <f t="shared" si="36"/>
        <v>2.2797048019643337E-4</v>
      </c>
      <c r="AH74" s="6">
        <f t="shared" si="36"/>
        <v>3.5068728261628576E-4</v>
      </c>
      <c r="AJ74" s="6">
        <v>2026</v>
      </c>
      <c r="AK74" s="6">
        <f t="shared" si="37"/>
        <v>3.5617690441256869E-5</v>
      </c>
      <c r="AL74" s="6">
        <f t="shared" si="37"/>
        <v>7.7144876691309858E-5</v>
      </c>
      <c r="AM74" s="6">
        <f t="shared" si="37"/>
        <v>1.1867206294136283E-4</v>
      </c>
      <c r="AO74" s="6">
        <v>2026</v>
      </c>
      <c r="AP74" s="6">
        <f t="shared" si="38"/>
        <v>7.6902417516050002E-4</v>
      </c>
      <c r="AQ74" s="6">
        <f t="shared" si="30"/>
        <v>1.6656407091649595E-3</v>
      </c>
      <c r="AR74" s="6">
        <f t="shared" si="30"/>
        <v>2.5622572431694287E-3</v>
      </c>
    </row>
    <row r="75" spans="4:44" x14ac:dyDescent="0.25">
      <c r="F75" s="6">
        <v>2027</v>
      </c>
      <c r="G75" s="6">
        <f t="shared" si="31"/>
        <v>1.4452752088463488E-5</v>
      </c>
      <c r="H75" s="6">
        <f t="shared" si="31"/>
        <v>3.2890529977519768E-5</v>
      </c>
      <c r="I75" s="6">
        <f t="shared" si="31"/>
        <v>5.1328307866576051E-5</v>
      </c>
      <c r="K75" s="6">
        <v>2027</v>
      </c>
      <c r="L75" s="6">
        <f t="shared" si="32"/>
        <v>7.6793065565553497E-5</v>
      </c>
      <c r="M75" s="6">
        <f t="shared" si="32"/>
        <v>1.747601155537412E-4</v>
      </c>
      <c r="N75" s="6">
        <f t="shared" si="32"/>
        <v>2.7272716554193021E-4</v>
      </c>
      <c r="P75" s="6">
        <v>2027</v>
      </c>
      <c r="Q75" s="6">
        <f t="shared" si="33"/>
        <v>3.1211735426946439E-6</v>
      </c>
      <c r="R75" s="6">
        <f t="shared" si="33"/>
        <v>7.102941456595176E-6</v>
      </c>
      <c r="S75" s="6">
        <f t="shared" si="33"/>
        <v>1.1084709370495708E-5</v>
      </c>
      <c r="U75" s="6">
        <v>2027</v>
      </c>
      <c r="V75" s="6">
        <f t="shared" si="34"/>
        <v>5.5044270030513663E-4</v>
      </c>
      <c r="W75" s="6">
        <f t="shared" si="34"/>
        <v>1.2526577654192413E-3</v>
      </c>
      <c r="X75" s="6">
        <f t="shared" si="34"/>
        <v>1.9548728305333464E-3</v>
      </c>
      <c r="Z75" s="6">
        <v>2027</v>
      </c>
      <c r="AA75" s="6">
        <f t="shared" si="35"/>
        <v>1.9272738442170084E-4</v>
      </c>
      <c r="AB75" s="6">
        <f t="shared" si="35"/>
        <v>4.3859507006079344E-4</v>
      </c>
      <c r="AC75" s="6">
        <f t="shared" si="35"/>
        <v>6.8446275569988867E-4</v>
      </c>
      <c r="AE75" s="6">
        <v>2027</v>
      </c>
      <c r="AF75" s="6">
        <f t="shared" si="36"/>
        <v>1.4033823703544219E-4</v>
      </c>
      <c r="AG75" s="6">
        <f t="shared" si="36"/>
        <v>3.1937162998117767E-4</v>
      </c>
      <c r="AH75" s="6">
        <f t="shared" si="36"/>
        <v>4.9840502292691324E-4</v>
      </c>
      <c r="AJ75" s="6">
        <v>2027</v>
      </c>
      <c r="AK75" s="6">
        <f t="shared" si="37"/>
        <v>4.7490253921675618E-5</v>
      </c>
      <c r="AL75" s="6">
        <f t="shared" si="37"/>
        <v>1.0807489194377696E-4</v>
      </c>
      <c r="AM75" s="6">
        <f t="shared" si="37"/>
        <v>1.6865952996587895E-4</v>
      </c>
      <c r="AO75" s="6">
        <v>2027</v>
      </c>
      <c r="AP75" s="6">
        <f t="shared" si="38"/>
        <v>1.0253655668806668E-3</v>
      </c>
      <c r="AQ75" s="6">
        <f t="shared" si="30"/>
        <v>2.3334529443928454E-3</v>
      </c>
      <c r="AR75" s="6">
        <f t="shared" si="30"/>
        <v>3.6415403219050291E-3</v>
      </c>
    </row>
    <row r="76" spans="4:44" x14ac:dyDescent="0.25">
      <c r="F76" s="6">
        <v>2028</v>
      </c>
      <c r="G76" s="6">
        <f t="shared" si="31"/>
        <v>1.8065940110579482E-5</v>
      </c>
      <c r="H76" s="6">
        <f t="shared" si="31"/>
        <v>4.3267986624623361E-5</v>
      </c>
      <c r="I76" s="6">
        <f t="shared" si="31"/>
        <v>6.8470033138667415E-5</v>
      </c>
      <c r="K76" s="6">
        <v>2028</v>
      </c>
      <c r="L76" s="6">
        <f t="shared" si="32"/>
        <v>9.5991331956941559E-5</v>
      </c>
      <c r="M76" s="6">
        <f t="shared" si="32"/>
        <v>2.298995591577614E-4</v>
      </c>
      <c r="N76" s="6">
        <f t="shared" si="32"/>
        <v>3.6380778635858123E-4</v>
      </c>
      <c r="P76" s="6">
        <v>2028</v>
      </c>
      <c r="Q76" s="6">
        <f t="shared" si="33"/>
        <v>3.9014669283683155E-6</v>
      </c>
      <c r="R76" s="6">
        <f t="shared" si="33"/>
        <v>9.3440262637756093E-6</v>
      </c>
      <c r="S76" s="6">
        <f t="shared" si="33"/>
        <v>1.4786585599182863E-5</v>
      </c>
      <c r="U76" s="6">
        <v>2028</v>
      </c>
      <c r="V76" s="6">
        <f t="shared" si="34"/>
        <v>6.8805337538142082E-4</v>
      </c>
      <c r="W76" s="6">
        <f t="shared" si="34"/>
        <v>1.6478901214554813E-3</v>
      </c>
      <c r="X76" s="6">
        <f t="shared" si="34"/>
        <v>2.607726867529552E-3</v>
      </c>
      <c r="Z76" s="6">
        <v>2028</v>
      </c>
      <c r="AA76" s="6">
        <f t="shared" si="35"/>
        <v>2.4090923052712734E-4</v>
      </c>
      <c r="AB76" s="6">
        <f t="shared" si="35"/>
        <v>5.7697840800944157E-4</v>
      </c>
      <c r="AC76" s="6">
        <f t="shared" si="35"/>
        <v>9.1304758549175821E-4</v>
      </c>
      <c r="AE76" s="6">
        <v>2028</v>
      </c>
      <c r="AF76" s="6">
        <f t="shared" si="36"/>
        <v>1.7542279629430079E-4</v>
      </c>
      <c r="AG76" s="6">
        <f t="shared" si="36"/>
        <v>4.2013818031374237E-4</v>
      </c>
      <c r="AH76" s="6">
        <f t="shared" si="36"/>
        <v>6.6485356433318139E-4</v>
      </c>
      <c r="AJ76" s="6">
        <v>2028</v>
      </c>
      <c r="AK76" s="6">
        <f t="shared" si="37"/>
        <v>5.936281740209436E-5</v>
      </c>
      <c r="AL76" s="6">
        <f t="shared" si="37"/>
        <v>1.4217414502828231E-4</v>
      </c>
      <c r="AM76" s="6">
        <f t="shared" si="37"/>
        <v>2.249854726544709E-4</v>
      </c>
      <c r="AO76" s="6">
        <v>2028</v>
      </c>
      <c r="AP76" s="6">
        <f t="shared" si="38"/>
        <v>1.2817069586008329E-3</v>
      </c>
      <c r="AQ76" s="6">
        <f t="shared" si="30"/>
        <v>3.0696924268531077E-3</v>
      </c>
      <c r="AR76" s="6">
        <f t="shared" si="30"/>
        <v>4.8576778951053947E-3</v>
      </c>
    </row>
    <row r="77" spans="4:44" x14ac:dyDescent="0.25">
      <c r="F77" s="6">
        <v>2029</v>
      </c>
      <c r="G77" s="6">
        <f t="shared" si="31"/>
        <v>2.1679128132695311E-5</v>
      </c>
      <c r="H77" s="6">
        <f t="shared" si="31"/>
        <v>5.4732239772379161E-5</v>
      </c>
      <c r="I77" s="6">
        <f t="shared" si="31"/>
        <v>8.7785351412063173E-5</v>
      </c>
      <c r="K77" s="6">
        <v>2029</v>
      </c>
      <c r="L77" s="6">
        <f t="shared" si="32"/>
        <v>1.1518959834832961E-4</v>
      </c>
      <c r="M77" s="6">
        <f t="shared" si="32"/>
        <v>2.9081357319792755E-4</v>
      </c>
      <c r="N77" s="6">
        <f t="shared" si="32"/>
        <v>4.6643754804752559E-4</v>
      </c>
      <c r="P77" s="6">
        <v>2029</v>
      </c>
      <c r="Q77" s="6">
        <f t="shared" si="33"/>
        <v>4.6817603140419862E-6</v>
      </c>
      <c r="R77" s="6">
        <f t="shared" si="33"/>
        <v>1.1819812424951843E-5</v>
      </c>
      <c r="S77" s="6">
        <f t="shared" si="33"/>
        <v>1.8957864535861742E-5</v>
      </c>
      <c r="U77" s="6">
        <v>2029</v>
      </c>
      <c r="V77" s="6">
        <f t="shared" si="34"/>
        <v>8.2566405045770501E-4</v>
      </c>
      <c r="W77" s="6">
        <f t="shared" si="34"/>
        <v>2.0845138468890273E-3</v>
      </c>
      <c r="X77" s="6">
        <f t="shared" si="34"/>
        <v>3.3433636433203491E-3</v>
      </c>
      <c r="Z77" s="6">
        <v>2029</v>
      </c>
      <c r="AA77" s="6">
        <f t="shared" si="35"/>
        <v>2.8909107663255127E-4</v>
      </c>
      <c r="AB77" s="6">
        <f t="shared" si="35"/>
        <v>7.2985417243072979E-4</v>
      </c>
      <c r="AC77" s="6">
        <f t="shared" si="35"/>
        <v>1.170617268228911E-3</v>
      </c>
      <c r="AE77" s="6">
        <v>2029</v>
      </c>
      <c r="AF77" s="6">
        <f t="shared" si="36"/>
        <v>2.1050735555316199E-4</v>
      </c>
      <c r="AG77" s="6">
        <f t="shared" si="36"/>
        <v>5.3145767613269382E-4</v>
      </c>
      <c r="AH77" s="6">
        <f t="shared" si="36"/>
        <v>8.5240799671222568E-4</v>
      </c>
      <c r="AJ77" s="6">
        <v>2029</v>
      </c>
      <c r="AK77" s="6">
        <f t="shared" si="37"/>
        <v>7.1235380882513102E-5</v>
      </c>
      <c r="AL77" s="6">
        <f t="shared" si="37"/>
        <v>1.7984449941316598E-4</v>
      </c>
      <c r="AM77" s="6">
        <f t="shared" si="37"/>
        <v>2.8845361794381952E-4</v>
      </c>
      <c r="AO77" s="6">
        <v>2029</v>
      </c>
      <c r="AP77" s="6">
        <f t="shared" si="38"/>
        <v>1.5380483503209981E-3</v>
      </c>
      <c r="AQ77" s="6">
        <f t="shared" si="30"/>
        <v>3.8830358202608752E-3</v>
      </c>
      <c r="AR77" s="6">
        <f t="shared" si="30"/>
        <v>6.2280232902007559E-3</v>
      </c>
    </row>
    <row r="78" spans="4:44" x14ac:dyDescent="0.25">
      <c r="F78" s="6">
        <v>2030</v>
      </c>
      <c r="G78" s="6">
        <f t="shared" si="31"/>
        <v>2.5292316154811147E-5</v>
      </c>
      <c r="H78" s="6">
        <f t="shared" si="31"/>
        <v>6.7421096626897527E-5</v>
      </c>
      <c r="I78" s="6">
        <f t="shared" si="31"/>
        <v>1.0954987709898409E-4</v>
      </c>
      <c r="K78" s="6">
        <v>2030</v>
      </c>
      <c r="L78" s="6">
        <f t="shared" si="32"/>
        <v>1.3438786473971766E-4</v>
      </c>
      <c r="M78" s="6">
        <f t="shared" si="32"/>
        <v>3.5823438069650354E-4</v>
      </c>
      <c r="N78" s="6">
        <f t="shared" si="32"/>
        <v>5.8208089665328939E-4</v>
      </c>
      <c r="P78" s="6">
        <v>2030</v>
      </c>
      <c r="Q78" s="6">
        <f t="shared" si="33"/>
        <v>5.4620536997156578E-6</v>
      </c>
      <c r="R78" s="6">
        <f t="shared" si="33"/>
        <v>1.4560060376272873E-5</v>
      </c>
      <c r="S78" s="6">
        <f t="shared" si="33"/>
        <v>2.3658067052830085E-5</v>
      </c>
      <c r="U78" s="6">
        <v>2030</v>
      </c>
      <c r="V78" s="6">
        <f t="shared" si="34"/>
        <v>9.6327472553398919E-4</v>
      </c>
      <c r="W78" s="6">
        <f t="shared" si="34"/>
        <v>2.5677774210536666E-3</v>
      </c>
      <c r="X78" s="6">
        <f t="shared" si="34"/>
        <v>4.1722801165733547E-3</v>
      </c>
      <c r="Z78" s="6">
        <v>2030</v>
      </c>
      <c r="AA78" s="6">
        <f t="shared" si="35"/>
        <v>3.3727292273797777E-4</v>
      </c>
      <c r="AB78" s="6">
        <f t="shared" si="35"/>
        <v>8.9906002180143709E-4</v>
      </c>
      <c r="AC78" s="6">
        <f t="shared" si="35"/>
        <v>1.4608471208648964E-3</v>
      </c>
      <c r="AE78" s="6">
        <v>2030</v>
      </c>
      <c r="AF78" s="6">
        <f t="shared" si="36"/>
        <v>2.455919148120232E-4</v>
      </c>
      <c r="AG78" s="6">
        <f t="shared" si="36"/>
        <v>6.5466824461532893E-4</v>
      </c>
      <c r="AH78" s="6">
        <f t="shared" si="36"/>
        <v>1.0637445744186348E-3</v>
      </c>
      <c r="AJ78" s="6">
        <v>2030</v>
      </c>
      <c r="AK78" s="6">
        <f t="shared" si="37"/>
        <v>8.310794436293185E-5</v>
      </c>
      <c r="AL78" s="6">
        <f t="shared" si="37"/>
        <v>2.2153877537586518E-4</v>
      </c>
      <c r="AM78" s="6">
        <f t="shared" si="37"/>
        <v>3.5996960638879852E-4</v>
      </c>
      <c r="AO78" s="6">
        <v>2030</v>
      </c>
      <c r="AP78" s="6">
        <f t="shared" si="38"/>
        <v>1.7943897420411663E-3</v>
      </c>
      <c r="AQ78" s="6">
        <f t="shared" si="30"/>
        <v>4.7832600005459714E-3</v>
      </c>
      <c r="AR78" s="6">
        <f t="shared" si="30"/>
        <v>7.7721302590507881E-3</v>
      </c>
    </row>
    <row r="79" spans="4:44" x14ac:dyDescent="0.25">
      <c r="F79" s="6">
        <v>2031</v>
      </c>
      <c r="G79" s="6">
        <f t="shared" si="31"/>
        <v>2.8905504176926975E-5</v>
      </c>
      <c r="H79" s="6">
        <f t="shared" si="31"/>
        <v>7.2166416108618482E-5</v>
      </c>
      <c r="I79" s="6">
        <f t="shared" si="31"/>
        <v>1.1542732804030983E-4</v>
      </c>
      <c r="K79" s="6">
        <v>2031</v>
      </c>
      <c r="L79" s="6">
        <f t="shared" si="32"/>
        <v>1.5358613113110569E-4</v>
      </c>
      <c r="M79" s="6">
        <f t="shared" si="32"/>
        <v>3.8344809970716591E-4</v>
      </c>
      <c r="N79" s="6">
        <f t="shared" si="32"/>
        <v>6.1331006828322613E-4</v>
      </c>
      <c r="P79" s="6">
        <v>2031</v>
      </c>
      <c r="Q79" s="6">
        <f t="shared" si="33"/>
        <v>6.2423470853893293E-6</v>
      </c>
      <c r="R79" s="6">
        <f t="shared" si="33"/>
        <v>1.5584845519429291E-5</v>
      </c>
      <c r="S79" s="6">
        <f t="shared" si="33"/>
        <v>2.4927343953469287E-5</v>
      </c>
      <c r="U79" s="6">
        <v>2031</v>
      </c>
      <c r="V79" s="6">
        <f t="shared" si="34"/>
        <v>1.1008854006102733E-3</v>
      </c>
      <c r="W79" s="6">
        <f t="shared" si="34"/>
        <v>2.7485060776680698E-3</v>
      </c>
      <c r="X79" s="6">
        <f t="shared" si="34"/>
        <v>4.3961267547258662E-3</v>
      </c>
      <c r="Z79" s="6">
        <v>2031</v>
      </c>
      <c r="AA79" s="6">
        <f t="shared" si="35"/>
        <v>3.8545476884340168E-4</v>
      </c>
      <c r="AB79" s="6">
        <f t="shared" si="35"/>
        <v>9.623388358542559E-4</v>
      </c>
      <c r="AC79" s="6">
        <f t="shared" si="35"/>
        <v>1.5392229028651104E-3</v>
      </c>
      <c r="AE79" s="6">
        <v>2031</v>
      </c>
      <c r="AF79" s="6">
        <f t="shared" si="36"/>
        <v>2.8067647407088183E-4</v>
      </c>
      <c r="AG79" s="6">
        <f t="shared" si="36"/>
        <v>7.0074595813026481E-4</v>
      </c>
      <c r="AH79" s="6">
        <f t="shared" si="36"/>
        <v>1.120815442189648E-3</v>
      </c>
      <c r="AJ79" s="6">
        <v>2031</v>
      </c>
      <c r="AK79" s="6">
        <f t="shared" si="37"/>
        <v>9.4980507843351236E-5</v>
      </c>
      <c r="AL79" s="6">
        <f t="shared" si="37"/>
        <v>2.3713140615974756E-4</v>
      </c>
      <c r="AM79" s="6">
        <f t="shared" si="37"/>
        <v>3.7928230447614389E-4</v>
      </c>
      <c r="AO79" s="6">
        <v>2031</v>
      </c>
      <c r="AP79" s="6">
        <f t="shared" si="38"/>
        <v>2.0507311337613302E-3</v>
      </c>
      <c r="AQ79" s="6">
        <f t="shared" si="30"/>
        <v>5.1199216391475521E-3</v>
      </c>
      <c r="AR79" s="6">
        <f t="shared" si="30"/>
        <v>8.189112144533774E-3</v>
      </c>
    </row>
    <row r="80" spans="4:44" x14ac:dyDescent="0.25">
      <c r="F80" s="6">
        <v>2032</v>
      </c>
      <c r="G80" s="6">
        <f t="shared" si="31"/>
        <v>3.2518692199042974E-5</v>
      </c>
      <c r="H80" s="6">
        <f t="shared" si="31"/>
        <v>7.7001040468266179E-5</v>
      </c>
      <c r="I80" s="6">
        <f t="shared" si="31"/>
        <v>1.214833887374894E-4</v>
      </c>
      <c r="K80" s="6">
        <v>2032</v>
      </c>
      <c r="L80" s="6">
        <f t="shared" si="32"/>
        <v>1.7278439752249375E-4</v>
      </c>
      <c r="M80" s="6">
        <f t="shared" si="32"/>
        <v>4.0913633009836004E-4</v>
      </c>
      <c r="N80" s="6">
        <f t="shared" si="32"/>
        <v>6.4548826267422498E-4</v>
      </c>
      <c r="P80" s="6">
        <v>2032</v>
      </c>
      <c r="Q80" s="6">
        <f t="shared" si="33"/>
        <v>7.0226404710629594E-6</v>
      </c>
      <c r="R80" s="6">
        <f t="shared" si="33"/>
        <v>1.6628916679568021E-5</v>
      </c>
      <c r="S80" s="6">
        <f t="shared" si="33"/>
        <v>2.6235192888073083E-5</v>
      </c>
      <c r="U80" s="6">
        <v>2032</v>
      </c>
      <c r="V80" s="6">
        <f t="shared" si="34"/>
        <v>1.238496075686547E-3</v>
      </c>
      <c r="W80" s="6">
        <f t="shared" si="34"/>
        <v>2.9326359701063154E-3</v>
      </c>
      <c r="X80" s="6">
        <f t="shared" si="34"/>
        <v>4.626775864526084E-3</v>
      </c>
      <c r="Z80" s="6">
        <v>2032</v>
      </c>
      <c r="AA80" s="6">
        <f t="shared" si="35"/>
        <v>4.3363661494882823E-4</v>
      </c>
      <c r="AB80" s="6">
        <f t="shared" si="35"/>
        <v>1.0268085300545813E-3</v>
      </c>
      <c r="AC80" s="6">
        <f t="shared" si="35"/>
        <v>1.619980445160337E-3</v>
      </c>
      <c r="AE80" s="6">
        <v>2032</v>
      </c>
      <c r="AF80" s="6">
        <f t="shared" si="36"/>
        <v>3.1576103332974301E-4</v>
      </c>
      <c r="AG80" s="6">
        <f t="shared" si="36"/>
        <v>7.4769083445614803E-4</v>
      </c>
      <c r="AH80" s="6">
        <f t="shared" si="36"/>
        <v>1.1796206355825555E-3</v>
      </c>
      <c r="AJ80" s="6">
        <v>2032</v>
      </c>
      <c r="AK80" s="6">
        <f t="shared" si="37"/>
        <v>1.0685307132376997E-4</v>
      </c>
      <c r="AL80" s="6">
        <f t="shared" si="37"/>
        <v>2.5301748356910546E-4</v>
      </c>
      <c r="AM80" s="6">
        <f t="shared" si="37"/>
        <v>3.9918189581444094E-4</v>
      </c>
      <c r="AO80" s="6">
        <v>2032</v>
      </c>
      <c r="AP80" s="6">
        <f t="shared" si="38"/>
        <v>2.307072525481488E-3</v>
      </c>
      <c r="AQ80" s="6">
        <f t="shared" si="30"/>
        <v>5.4629191054323444E-3</v>
      </c>
      <c r="AR80" s="6">
        <f t="shared" si="30"/>
        <v>8.6187656853832038E-3</v>
      </c>
    </row>
    <row r="81" spans="6:44" x14ac:dyDescent="0.25">
      <c r="F81" s="6">
        <v>2033</v>
      </c>
      <c r="G81" s="6">
        <f t="shared" si="31"/>
        <v>3.6131880221158796E-5</v>
      </c>
      <c r="H81" s="6">
        <f t="shared" si="31"/>
        <v>8.1927683590244621E-5</v>
      </c>
      <c r="I81" s="6">
        <f t="shared" si="31"/>
        <v>1.2772348695933044E-4</v>
      </c>
      <c r="K81" s="6">
        <v>2033</v>
      </c>
      <c r="L81" s="6">
        <f t="shared" si="32"/>
        <v>1.9198266391388312E-4</v>
      </c>
      <c r="M81" s="6">
        <f t="shared" si="32"/>
        <v>4.3531349178828929E-4</v>
      </c>
      <c r="N81" s="6">
        <f t="shared" si="32"/>
        <v>6.7864431966269416E-4</v>
      </c>
      <c r="P81" s="6">
        <v>2033</v>
      </c>
      <c r="Q81" s="6">
        <f t="shared" si="33"/>
        <v>7.802933856736631E-6</v>
      </c>
      <c r="R81" s="6">
        <f t="shared" si="33"/>
        <v>1.7692859939128409E-5</v>
      </c>
      <c r="S81" s="6">
        <f t="shared" si="33"/>
        <v>2.7582786021520147E-5</v>
      </c>
      <c r="U81" s="6">
        <v>2033</v>
      </c>
      <c r="V81" s="6">
        <f t="shared" si="34"/>
        <v>1.3761067507628312E-3</v>
      </c>
      <c r="W81" s="6">
        <f t="shared" si="34"/>
        <v>3.1202704584655399E-3</v>
      </c>
      <c r="X81" s="6">
        <f t="shared" si="34"/>
        <v>4.8644341661682484E-3</v>
      </c>
      <c r="Z81" s="6">
        <v>2033</v>
      </c>
      <c r="AA81" s="6">
        <f t="shared" si="35"/>
        <v>4.8181846105425468E-4</v>
      </c>
      <c r="AB81" s="6">
        <f t="shared" si="35"/>
        <v>1.0925052940387924E-3</v>
      </c>
      <c r="AC81" s="6">
        <f t="shared" si="35"/>
        <v>1.7031921270233273E-3</v>
      </c>
      <c r="AE81" s="6">
        <v>2033</v>
      </c>
      <c r="AF81" s="6">
        <f t="shared" si="36"/>
        <v>3.5084559258860418E-4</v>
      </c>
      <c r="AG81" s="6">
        <f t="shared" si="36"/>
        <v>7.9552922578876627E-4</v>
      </c>
      <c r="AH81" s="6">
        <f t="shared" si="36"/>
        <v>1.2402128589889311E-3</v>
      </c>
      <c r="AJ81" s="6">
        <v>2033</v>
      </c>
      <c r="AK81" s="6">
        <f t="shared" si="37"/>
        <v>1.1872563480418872E-4</v>
      </c>
      <c r="AL81" s="6">
        <f t="shared" si="37"/>
        <v>2.6920592514840792E-4</v>
      </c>
      <c r="AM81" s="6">
        <f t="shared" si="37"/>
        <v>4.1968621549262646E-4</v>
      </c>
      <c r="AO81" s="6">
        <v>2033</v>
      </c>
      <c r="AP81" s="6">
        <f t="shared" si="38"/>
        <v>2.5634139172016576E-3</v>
      </c>
      <c r="AQ81" s="6">
        <f t="shared" si="30"/>
        <v>5.8124449387591684E-3</v>
      </c>
      <c r="AR81" s="6">
        <f t="shared" si="30"/>
        <v>9.061475960316678E-3</v>
      </c>
    </row>
    <row r="82" spans="6:44" x14ac:dyDescent="0.25">
      <c r="F82" s="6">
        <v>2034</v>
      </c>
      <c r="G82" s="6">
        <f t="shared" si="31"/>
        <v>3.9745068243274631E-5</v>
      </c>
      <c r="H82" s="6">
        <f t="shared" si="31"/>
        <v>8.6949141831144076E-5</v>
      </c>
      <c r="I82" s="6">
        <f t="shared" si="31"/>
        <v>1.3415321541901333E-4</v>
      </c>
      <c r="K82" s="6">
        <v>2034</v>
      </c>
      <c r="L82" s="6">
        <f t="shared" si="32"/>
        <v>2.1118093030527115E-4</v>
      </c>
      <c r="M82" s="6">
        <f t="shared" si="32"/>
        <v>4.619944429018051E-4</v>
      </c>
      <c r="N82" s="6">
        <f t="shared" si="32"/>
        <v>7.1280795549834026E-4</v>
      </c>
      <c r="P82" s="6">
        <v>2034</v>
      </c>
      <c r="Q82" s="6">
        <f t="shared" si="33"/>
        <v>8.5832272424103025E-6</v>
      </c>
      <c r="R82" s="6">
        <f t="shared" si="33"/>
        <v>1.8777279190998889E-5</v>
      </c>
      <c r="S82" s="6">
        <f t="shared" si="33"/>
        <v>2.8971331139587472E-5</v>
      </c>
      <c r="U82" s="6">
        <v>2034</v>
      </c>
      <c r="V82" s="6">
        <f t="shared" si="34"/>
        <v>1.5137174258391154E-3</v>
      </c>
      <c r="W82" s="6">
        <f t="shared" si="34"/>
        <v>3.311516043851066E-3</v>
      </c>
      <c r="X82" s="6">
        <f t="shared" si="34"/>
        <v>5.1093146618630169E-3</v>
      </c>
      <c r="Z82" s="6">
        <v>2034</v>
      </c>
      <c r="AA82" s="6">
        <f t="shared" si="35"/>
        <v>5.3000030715967864E-4</v>
      </c>
      <c r="AB82" s="6">
        <f t="shared" si="35"/>
        <v>1.1594664172095012E-3</v>
      </c>
      <c r="AC82" s="6">
        <f t="shared" si="35"/>
        <v>1.7889325272593209E-3</v>
      </c>
      <c r="AE82" s="6">
        <v>2034</v>
      </c>
      <c r="AF82" s="6">
        <f t="shared" si="36"/>
        <v>3.8593015184746281E-4</v>
      </c>
      <c r="AG82" s="6">
        <f t="shared" si="36"/>
        <v>8.4428828514033626E-4</v>
      </c>
      <c r="AH82" s="6">
        <f t="shared" si="36"/>
        <v>1.3026464184332097E-3</v>
      </c>
      <c r="AJ82" s="6">
        <v>2034</v>
      </c>
      <c r="AK82" s="6">
        <f t="shared" si="37"/>
        <v>1.3059819828460748E-4</v>
      </c>
      <c r="AL82" s="6">
        <f t="shared" si="37"/>
        <v>2.8570591943722929E-4</v>
      </c>
      <c r="AM82" s="6">
        <f t="shared" si="37"/>
        <v>4.4081364058985104E-4</v>
      </c>
      <c r="AO82" s="6">
        <v>2034</v>
      </c>
      <c r="AP82" s="6">
        <f t="shared" si="38"/>
        <v>2.8197553089218206E-3</v>
      </c>
      <c r="AQ82" s="6">
        <f t="shared" si="30"/>
        <v>6.1686975295620807E-3</v>
      </c>
      <c r="AR82" s="6">
        <f t="shared" si="30"/>
        <v>9.5176397502023391E-3</v>
      </c>
    </row>
    <row r="83" spans="6:44" x14ac:dyDescent="0.25">
      <c r="F83" s="6">
        <v>2035</v>
      </c>
      <c r="G83" s="6">
        <f t="shared" si="31"/>
        <v>4.3358256265390622E-5</v>
      </c>
      <c r="H83" s="6">
        <f t="shared" si="31"/>
        <v>9.2068296525987169E-5</v>
      </c>
      <c r="I83" s="6">
        <f t="shared" si="31"/>
        <v>1.4077833678658355E-4</v>
      </c>
      <c r="K83" s="6">
        <v>2035</v>
      </c>
      <c r="L83" s="6">
        <f t="shared" si="32"/>
        <v>2.3037919669665922E-4</v>
      </c>
      <c r="M83" s="6">
        <f t="shared" si="32"/>
        <v>4.8919449308706324E-4</v>
      </c>
      <c r="N83" s="6">
        <f t="shared" si="32"/>
        <v>7.4800978947746723E-4</v>
      </c>
      <c r="P83" s="6">
        <v>2035</v>
      </c>
      <c r="Q83" s="6">
        <f t="shared" si="33"/>
        <v>9.3635206280839724E-6</v>
      </c>
      <c r="R83" s="6">
        <f t="shared" si="33"/>
        <v>1.9882796679758642E-5</v>
      </c>
      <c r="S83" s="6">
        <f t="shared" si="33"/>
        <v>3.0402072731433274E-5</v>
      </c>
      <c r="U83" s="6">
        <v>2035</v>
      </c>
      <c r="V83" s="6">
        <f t="shared" si="34"/>
        <v>1.6513281009153998E-3</v>
      </c>
      <c r="W83" s="6">
        <f t="shared" si="34"/>
        <v>3.5064824638285008E-3</v>
      </c>
      <c r="X83" s="6">
        <f t="shared" si="34"/>
        <v>5.3616368267416017E-3</v>
      </c>
      <c r="Z83" s="6">
        <v>2035</v>
      </c>
      <c r="AA83" s="6">
        <f t="shared" si="35"/>
        <v>5.7818215326510514E-4</v>
      </c>
      <c r="AB83" s="6">
        <f t="shared" si="35"/>
        <v>1.227730322156345E-3</v>
      </c>
      <c r="AC83" s="6">
        <f t="shared" si="35"/>
        <v>1.8772784910475848E-3</v>
      </c>
      <c r="AE83" s="6">
        <v>2035</v>
      </c>
      <c r="AF83" s="6">
        <f t="shared" si="36"/>
        <v>4.2101471110632399E-4</v>
      </c>
      <c r="AG83" s="6">
        <f t="shared" si="36"/>
        <v>8.9399599067549462E-4</v>
      </c>
      <c r="AH83" s="6">
        <f t="shared" si="36"/>
        <v>1.3669772702446651E-3</v>
      </c>
      <c r="AJ83" s="6">
        <v>2035</v>
      </c>
      <c r="AK83" s="6">
        <f t="shared" si="37"/>
        <v>1.4247076176502685E-4</v>
      </c>
      <c r="AL83" s="6">
        <f t="shared" si="37"/>
        <v>3.0252693420551596E-4</v>
      </c>
      <c r="AM83" s="6">
        <f t="shared" si="37"/>
        <v>4.6258310664600575E-4</v>
      </c>
      <c r="AO83" s="6">
        <v>2035</v>
      </c>
      <c r="AP83" s="6">
        <f t="shared" si="38"/>
        <v>3.0760967006419897E-3</v>
      </c>
      <c r="AQ83" s="6">
        <f t="shared" si="30"/>
        <v>6.5318812971586655E-3</v>
      </c>
      <c r="AR83" s="6">
        <f t="shared" si="30"/>
        <v>9.9876658936753418E-3</v>
      </c>
    </row>
    <row r="84" spans="6:44" x14ac:dyDescent="0.25">
      <c r="F84" s="6">
        <v>2036</v>
      </c>
      <c r="G84" s="6">
        <f t="shared" si="31"/>
        <v>4.6971444287506458E-5</v>
      </c>
      <c r="H84" s="6">
        <f t="shared" si="31"/>
        <v>9.7288116570637225E-5</v>
      </c>
      <c r="I84" s="6">
        <f t="shared" si="31"/>
        <v>1.47604788853768E-4</v>
      </c>
      <c r="K84" s="6">
        <v>2036</v>
      </c>
      <c r="L84" s="6">
        <f t="shared" si="32"/>
        <v>2.4957746308804725E-4</v>
      </c>
      <c r="M84" s="6">
        <f t="shared" si="32"/>
        <v>5.169294172368493E-4</v>
      </c>
      <c r="N84" s="6">
        <f t="shared" si="32"/>
        <v>7.8428137138565124E-4</v>
      </c>
      <c r="P84" s="6">
        <v>2036</v>
      </c>
      <c r="Q84" s="6">
        <f t="shared" si="33"/>
        <v>1.0143814013757644E-5</v>
      </c>
      <c r="R84" s="6">
        <f t="shared" si="33"/>
        <v>2.1010053559366601E-5</v>
      </c>
      <c r="S84" s="6">
        <f t="shared" si="33"/>
        <v>3.1876293104975605E-5</v>
      </c>
      <c r="U84" s="6">
        <v>2036</v>
      </c>
      <c r="V84" s="6">
        <f t="shared" si="34"/>
        <v>1.7889387759916838E-3</v>
      </c>
      <c r="W84" s="6">
        <f t="shared" si="34"/>
        <v>3.705282790776439E-3</v>
      </c>
      <c r="X84" s="6">
        <f t="shared" si="34"/>
        <v>5.6216268055612048E-3</v>
      </c>
      <c r="Z84" s="6">
        <v>2036</v>
      </c>
      <c r="AA84" s="6">
        <f t="shared" si="35"/>
        <v>6.2636399937052915E-4</v>
      </c>
      <c r="AB84" s="6">
        <f t="shared" si="35"/>
        <v>1.2973365990923767E-3</v>
      </c>
      <c r="AC84" s="6">
        <f t="shared" si="35"/>
        <v>1.9683091988142217E-3</v>
      </c>
      <c r="AE84" s="6">
        <v>2036</v>
      </c>
      <c r="AF84" s="6">
        <f t="shared" si="36"/>
        <v>4.5609927036518517E-4</v>
      </c>
      <c r="AG84" s="6">
        <f t="shared" si="36"/>
        <v>9.4468117078684306E-4</v>
      </c>
      <c r="AH84" s="6">
        <f t="shared" si="36"/>
        <v>1.4332630712085034E-3</v>
      </c>
      <c r="AJ84" s="6">
        <v>2036</v>
      </c>
      <c r="AK84" s="6">
        <f t="shared" si="37"/>
        <v>1.543433252454456E-4</v>
      </c>
      <c r="AL84" s="6">
        <f t="shared" si="37"/>
        <v>3.1967872493911308E-4</v>
      </c>
      <c r="AM84" s="6">
        <f t="shared" si="37"/>
        <v>4.8501412463278123E-4</v>
      </c>
      <c r="AO84" s="6">
        <v>2036</v>
      </c>
      <c r="AP84" s="6">
        <f t="shared" si="38"/>
        <v>3.3324380923621549E-3</v>
      </c>
      <c r="AQ84" s="6">
        <f t="shared" si="30"/>
        <v>6.9022068729616259E-3</v>
      </c>
      <c r="AR84" s="6">
        <f t="shared" si="30"/>
        <v>1.0471975653561106E-2</v>
      </c>
    </row>
    <row r="85" spans="6:44" x14ac:dyDescent="0.25">
      <c r="F85" s="6">
        <v>2037</v>
      </c>
      <c r="G85" s="6">
        <f t="shared" si="31"/>
        <v>5.0584632309622293E-5</v>
      </c>
      <c r="H85" s="6">
        <f t="shared" si="31"/>
        <v>1.0261166108268319E-4</v>
      </c>
      <c r="I85" s="6">
        <f t="shared" si="31"/>
        <v>1.5463868985574411E-4</v>
      </c>
      <c r="K85" s="6">
        <v>2037</v>
      </c>
      <c r="L85" s="6">
        <f t="shared" si="32"/>
        <v>2.6877572947943531E-4</v>
      </c>
      <c r="M85" s="6">
        <f t="shared" si="32"/>
        <v>5.4521546962689883E-4</v>
      </c>
      <c r="N85" s="6">
        <f t="shared" si="32"/>
        <v>8.2165520977436359E-4</v>
      </c>
      <c r="P85" s="6">
        <v>2037</v>
      </c>
      <c r="Q85" s="6">
        <f t="shared" si="33"/>
        <v>1.0924107399431275E-5</v>
      </c>
      <c r="R85" s="6">
        <f t="shared" si="33"/>
        <v>2.2159710467798463E-5</v>
      </c>
      <c r="S85" s="6">
        <f t="shared" si="33"/>
        <v>3.3395313536165693E-5</v>
      </c>
      <c r="U85" s="6">
        <v>2037</v>
      </c>
      <c r="V85" s="6">
        <f t="shared" si="34"/>
        <v>1.926549451067968E-3</v>
      </c>
      <c r="W85" s="6">
        <f t="shared" si="34"/>
        <v>3.9080335332280659E-3</v>
      </c>
      <c r="X85" s="6">
        <f t="shared" si="34"/>
        <v>5.889517615388154E-3</v>
      </c>
      <c r="Z85" s="6">
        <v>2037</v>
      </c>
      <c r="AA85" s="6">
        <f t="shared" si="35"/>
        <v>6.7454584547595555E-4</v>
      </c>
      <c r="AB85" s="6">
        <f t="shared" si="35"/>
        <v>1.3683260413369475E-3</v>
      </c>
      <c r="AC85" s="6">
        <f t="shared" si="35"/>
        <v>2.062106237197942E-3</v>
      </c>
      <c r="AE85" s="6">
        <v>2037</v>
      </c>
      <c r="AF85" s="6">
        <f t="shared" si="36"/>
        <v>4.911838296240438E-4</v>
      </c>
      <c r="AG85" s="6">
        <f t="shared" si="36"/>
        <v>9.9637352993251502E-4</v>
      </c>
      <c r="AH85" s="6">
        <f t="shared" si="36"/>
        <v>1.5015632302409888E-3</v>
      </c>
      <c r="AJ85" s="6">
        <v>2037</v>
      </c>
      <c r="AK85" s="6">
        <f t="shared" si="37"/>
        <v>1.6621588872586435E-4</v>
      </c>
      <c r="AL85" s="6">
        <f t="shared" si="37"/>
        <v>3.3717134358315768E-4</v>
      </c>
      <c r="AM85" s="6">
        <f t="shared" si="37"/>
        <v>5.0812679844045104E-4</v>
      </c>
      <c r="AO85" s="6">
        <v>2037</v>
      </c>
      <c r="AP85" s="6">
        <f t="shared" si="38"/>
        <v>3.5887794840823205E-3</v>
      </c>
      <c r="AQ85" s="6">
        <f t="shared" si="30"/>
        <v>7.2798912892580656E-3</v>
      </c>
      <c r="AR85" s="6">
        <f t="shared" si="30"/>
        <v>1.0971003094433808E-2</v>
      </c>
    </row>
    <row r="86" spans="6:44" x14ac:dyDescent="0.25">
      <c r="F86" s="6">
        <v>2038</v>
      </c>
      <c r="G86" s="6">
        <f t="shared" si="31"/>
        <v>5.4197820331738285E-5</v>
      </c>
      <c r="H86" s="6">
        <f t="shared" si="31"/>
        <v>1.0804208214318575E-4</v>
      </c>
      <c r="I86" s="6">
        <f t="shared" si="31"/>
        <v>1.6188634395463339E-4</v>
      </c>
      <c r="K86" s="6">
        <v>2038</v>
      </c>
      <c r="L86" s="6">
        <f t="shared" si="32"/>
        <v>2.8797399587082332E-4</v>
      </c>
      <c r="M86" s="6">
        <f t="shared" si="32"/>
        <v>5.7406939848385515E-4</v>
      </c>
      <c r="N86" s="6">
        <f t="shared" si="32"/>
        <v>8.6016480109688562E-4</v>
      </c>
      <c r="P86" s="6">
        <v>2038</v>
      </c>
      <c r="Q86" s="6">
        <f t="shared" si="33"/>
        <v>1.1704400785104946E-5</v>
      </c>
      <c r="R86" s="6">
        <f t="shared" si="33"/>
        <v>2.333244811914598E-5</v>
      </c>
      <c r="S86" s="6">
        <f t="shared" si="33"/>
        <v>3.4960495453187019E-5</v>
      </c>
      <c r="U86" s="6">
        <v>2038</v>
      </c>
      <c r="V86" s="6">
        <f t="shared" si="34"/>
        <v>2.0641601261442519E-3</v>
      </c>
      <c r="W86" s="6">
        <f t="shared" si="34"/>
        <v>4.1148547402923528E-3</v>
      </c>
      <c r="X86" s="6">
        <f t="shared" si="34"/>
        <v>6.1655493544404433E-3</v>
      </c>
      <c r="Z86" s="6">
        <v>2038</v>
      </c>
      <c r="AA86" s="6">
        <f t="shared" si="35"/>
        <v>7.2272769158137945E-4</v>
      </c>
      <c r="AB86" s="6">
        <f t="shared" si="35"/>
        <v>1.4407406818769052E-3</v>
      </c>
      <c r="AC86" s="6">
        <f t="shared" si="35"/>
        <v>2.1587536721724282E-3</v>
      </c>
      <c r="AE86" s="6">
        <v>2038</v>
      </c>
      <c r="AF86" s="6">
        <f t="shared" si="36"/>
        <v>5.2626838888290492E-4</v>
      </c>
      <c r="AG86" s="6">
        <f t="shared" si="36"/>
        <v>1.0491036752589137E-3</v>
      </c>
      <c r="AH86" s="6">
        <f t="shared" si="36"/>
        <v>1.5719389616349203E-3</v>
      </c>
      <c r="AJ86" s="6">
        <v>2038</v>
      </c>
      <c r="AK86" s="6">
        <f t="shared" si="37"/>
        <v>1.7808845220628307E-4</v>
      </c>
      <c r="AL86" s="6">
        <f t="shared" si="37"/>
        <v>3.5501514755117405E-4</v>
      </c>
      <c r="AM86" s="6">
        <f t="shared" si="37"/>
        <v>5.3194184289606498E-4</v>
      </c>
      <c r="AO86" s="6">
        <v>2038</v>
      </c>
      <c r="AP86" s="6">
        <f t="shared" si="38"/>
        <v>3.8451208758024861E-3</v>
      </c>
      <c r="AQ86" s="6">
        <f t="shared" si="30"/>
        <v>7.6651581737255323E-3</v>
      </c>
      <c r="AR86" s="6">
        <f t="shared" si="30"/>
        <v>1.1485195471648562E-2</v>
      </c>
    </row>
    <row r="87" spans="6:44" x14ac:dyDescent="0.25">
      <c r="F87" s="6">
        <v>2039</v>
      </c>
      <c r="G87" s="6">
        <f t="shared" si="31"/>
        <v>5.7811008353854107E-5</v>
      </c>
      <c r="H87" s="6">
        <f t="shared" si="31"/>
        <v>1.1358262762174299E-4</v>
      </c>
      <c r="I87" s="6">
        <f t="shared" si="31"/>
        <v>1.6935424688963184E-4</v>
      </c>
      <c r="K87" s="6">
        <v>2039</v>
      </c>
      <c r="L87" s="6">
        <f t="shared" si="32"/>
        <v>3.0717226226221269E-4</v>
      </c>
      <c r="M87" s="6">
        <f t="shared" si="32"/>
        <v>6.0350846099592719E-4</v>
      </c>
      <c r="N87" s="6">
        <f t="shared" si="32"/>
        <v>8.99844659729643E-4</v>
      </c>
      <c r="P87" s="6">
        <v>2039</v>
      </c>
      <c r="Q87" s="6">
        <f t="shared" si="33"/>
        <v>1.2484694170778616E-5</v>
      </c>
      <c r="R87" s="6">
        <f t="shared" si="33"/>
        <v>2.4528967913709732E-5</v>
      </c>
      <c r="S87" s="6">
        <f t="shared" si="33"/>
        <v>3.6573241656640889E-5</v>
      </c>
      <c r="U87" s="6">
        <v>2039</v>
      </c>
      <c r="V87" s="6">
        <f t="shared" si="34"/>
        <v>2.2017708012205366E-3</v>
      </c>
      <c r="W87" s="6">
        <f t="shared" si="34"/>
        <v>4.3258701092486074E-3</v>
      </c>
      <c r="X87" s="6">
        <f t="shared" si="34"/>
        <v>6.4499694172766688E-3</v>
      </c>
      <c r="Z87" s="6">
        <v>2039</v>
      </c>
      <c r="AA87" s="6">
        <f t="shared" si="35"/>
        <v>7.7090953768680606E-4</v>
      </c>
      <c r="AB87" s="6">
        <f t="shared" si="35"/>
        <v>1.5146238310387971E-3</v>
      </c>
      <c r="AC87" s="6">
        <f t="shared" si="35"/>
        <v>2.2583381243907906E-3</v>
      </c>
      <c r="AE87" s="6">
        <v>2039</v>
      </c>
      <c r="AF87" s="6">
        <f t="shared" si="36"/>
        <v>5.6135294814176615E-4</v>
      </c>
      <c r="AG87" s="6">
        <f t="shared" si="36"/>
        <v>1.1029031440324788E-3</v>
      </c>
      <c r="AH87" s="6">
        <f t="shared" si="36"/>
        <v>1.6444533399231967E-3</v>
      </c>
      <c r="AJ87" s="6">
        <v>2039</v>
      </c>
      <c r="AK87" s="6">
        <f t="shared" si="37"/>
        <v>1.8996101568670185E-4</v>
      </c>
      <c r="AL87" s="6">
        <f t="shared" si="37"/>
        <v>3.7322080900794945E-4</v>
      </c>
      <c r="AM87" s="6">
        <f t="shared" si="37"/>
        <v>5.5648060232919708E-4</v>
      </c>
      <c r="AO87" s="6">
        <v>2039</v>
      </c>
      <c r="AP87" s="6">
        <f t="shared" si="38"/>
        <v>4.1014622675226552E-3</v>
      </c>
      <c r="AQ87" s="6">
        <f t="shared" si="30"/>
        <v>8.0582379498592132E-3</v>
      </c>
      <c r="AR87" s="6">
        <f t="shared" si="30"/>
        <v>1.2015013632195768E-2</v>
      </c>
    </row>
    <row r="88" spans="6:44" x14ac:dyDescent="0.25">
      <c r="F88" s="6">
        <v>2040</v>
      </c>
      <c r="G88" s="6">
        <f t="shared" si="31"/>
        <v>6.1424196375969942E-5</v>
      </c>
      <c r="H88" s="6">
        <f t="shared" si="31"/>
        <v>1.1923664408740632E-4</v>
      </c>
      <c r="I88" s="6">
        <f t="shared" si="31"/>
        <v>1.7704909179884284E-4</v>
      </c>
      <c r="K88" s="6">
        <v>2040</v>
      </c>
      <c r="L88" s="6">
        <f t="shared" si="32"/>
        <v>3.2637052865360075E-4</v>
      </c>
      <c r="M88" s="6">
        <f t="shared" si="32"/>
        <v>6.3355043877972867E-4</v>
      </c>
      <c r="N88" s="6">
        <f t="shared" si="32"/>
        <v>9.4073034890585795E-4</v>
      </c>
      <c r="P88" s="6">
        <v>2040</v>
      </c>
      <c r="Q88" s="6">
        <f t="shared" si="33"/>
        <v>1.3264987556452288E-5</v>
      </c>
      <c r="R88" s="6">
        <f t="shared" si="33"/>
        <v>2.5749992566632055E-5</v>
      </c>
      <c r="S88" s="6">
        <f t="shared" si="33"/>
        <v>3.823499757681186E-5</v>
      </c>
      <c r="U88" s="6">
        <v>2040</v>
      </c>
      <c r="V88" s="6">
        <f t="shared" si="34"/>
        <v>2.3393814762968207E-3</v>
      </c>
      <c r="W88" s="6">
        <f t="shared" si="34"/>
        <v>4.5412070964106332E-3</v>
      </c>
      <c r="X88" s="6">
        <f t="shared" si="34"/>
        <v>6.743032716524446E-3</v>
      </c>
      <c r="Z88" s="6">
        <v>2040</v>
      </c>
      <c r="AA88" s="6">
        <f t="shared" si="35"/>
        <v>8.1909138379222986E-4</v>
      </c>
      <c r="AB88" s="6">
        <f t="shared" si="35"/>
        <v>1.5900201153059561E-3</v>
      </c>
      <c r="AC88" s="6">
        <f t="shared" si="35"/>
        <v>2.3609488468196798E-3</v>
      </c>
      <c r="AE88" s="6">
        <v>2040</v>
      </c>
      <c r="AF88" s="6">
        <f t="shared" si="36"/>
        <v>5.9643750740062489E-4</v>
      </c>
      <c r="AG88" s="6">
        <f t="shared" si="36"/>
        <v>1.1578044319051157E-3</v>
      </c>
      <c r="AH88" s="6">
        <f t="shared" si="36"/>
        <v>1.7191713564096039E-3</v>
      </c>
      <c r="AJ88" s="6">
        <v>2040</v>
      </c>
      <c r="AK88" s="6">
        <f t="shared" si="37"/>
        <v>2.0183357916712122E-4</v>
      </c>
      <c r="AL88" s="6">
        <f t="shared" si="37"/>
        <v>3.9179932443450402E-4</v>
      </c>
      <c r="AM88" s="6">
        <f t="shared" si="37"/>
        <v>5.8176506970188753E-4</v>
      </c>
      <c r="AO88" s="6">
        <v>2040</v>
      </c>
      <c r="AP88" s="6">
        <f t="shared" si="38"/>
        <v>4.3578036592428196E-3</v>
      </c>
      <c r="AQ88" s="6">
        <f t="shared" si="38"/>
        <v>8.4593680434899756E-3</v>
      </c>
      <c r="AR88" s="6">
        <f t="shared" si="38"/>
        <v>1.2560932427737131E-2</v>
      </c>
    </row>
    <row r="89" spans="6:44" x14ac:dyDescent="0.25">
      <c r="F89" s="6">
        <v>2041</v>
      </c>
      <c r="G89" s="6">
        <f t="shared" ref="G89:I98" si="39">($G$2-G58)*0.181/1000</f>
        <v>6.5037384398085947E-5</v>
      </c>
      <c r="H89" s="6">
        <f t="shared" si="39"/>
        <v>1.2468763073717712E-4</v>
      </c>
      <c r="I89" s="6">
        <f t="shared" si="39"/>
        <v>1.8433787707626849E-4</v>
      </c>
      <c r="K89" s="6">
        <v>2041</v>
      </c>
      <c r="L89" s="6">
        <f t="shared" ref="L89:N98" si="40">($H$2-L58)*0.181/1000</f>
        <v>3.4556879504498876E-4</v>
      </c>
      <c r="M89" s="6">
        <f t="shared" si="40"/>
        <v>6.6251364057206684E-4</v>
      </c>
      <c r="N89" s="6">
        <f t="shared" si="40"/>
        <v>9.7945848609914477E-4</v>
      </c>
      <c r="P89" s="6">
        <v>2041</v>
      </c>
      <c r="Q89" s="6">
        <f t="shared" ref="Q89:S98" si="41">($I$2-Q58)*0.181/1000</f>
        <v>1.4045280942125959E-5</v>
      </c>
      <c r="R89" s="6">
        <f t="shared" si="41"/>
        <v>2.6927171501737895E-5</v>
      </c>
      <c r="S89" s="6">
        <f t="shared" si="41"/>
        <v>3.9809062061349913E-5</v>
      </c>
      <c r="U89" s="6">
        <v>2041</v>
      </c>
      <c r="V89" s="6">
        <f t="shared" ref="V89:X98" si="42">($J$2-V58)*0.181/1000</f>
        <v>2.4769921513731049E-3</v>
      </c>
      <c r="W89" s="6">
        <f t="shared" si="42"/>
        <v>4.748811557655221E-3</v>
      </c>
      <c r="X89" s="6">
        <f t="shared" si="42"/>
        <v>7.0206309639373361E-3</v>
      </c>
      <c r="Z89" s="6">
        <v>2041</v>
      </c>
      <c r="AA89" s="6">
        <f t="shared" ref="AA89:AC98" si="43">($K$2-AA58)*0.181/1000</f>
        <v>8.6727322989765647E-4</v>
      </c>
      <c r="AB89" s="6">
        <f t="shared" si="43"/>
        <v>1.6627089978867695E-3</v>
      </c>
      <c r="AC89" s="6">
        <f t="shared" si="43"/>
        <v>2.4581447658758825E-3</v>
      </c>
      <c r="AE89" s="6">
        <v>2041</v>
      </c>
      <c r="AF89" s="6">
        <f t="shared" ref="AF89:AH98" si="44">($L$2-AF58)*0.181/1000</f>
        <v>6.3152206665948601E-4</v>
      </c>
      <c r="AG89" s="6">
        <f t="shared" si="44"/>
        <v>1.210734271969499E-3</v>
      </c>
      <c r="AH89" s="6">
        <f t="shared" si="44"/>
        <v>1.7899464772795119E-3</v>
      </c>
      <c r="AJ89" s="6">
        <v>2041</v>
      </c>
      <c r="AK89" s="6">
        <f t="shared" ref="AK89:AM98" si="45">($M$2-AK58)*0.181/1000</f>
        <v>2.1370614264753994E-4</v>
      </c>
      <c r="AL89" s="6">
        <f t="shared" si="45"/>
        <v>4.0971070480945074E-4</v>
      </c>
      <c r="AM89" s="6">
        <f t="shared" si="45"/>
        <v>6.0571526697136228E-4</v>
      </c>
      <c r="AO89" s="6">
        <v>2041</v>
      </c>
      <c r="AP89" s="6">
        <f t="shared" si="38"/>
        <v>4.6141450509629882E-3</v>
      </c>
      <c r="AQ89" s="6">
        <f t="shared" si="38"/>
        <v>8.8460939751319224E-3</v>
      </c>
      <c r="AR89" s="6">
        <f t="shared" si="38"/>
        <v>1.3078042899300854E-2</v>
      </c>
    </row>
    <row r="90" spans="6:44" x14ac:dyDescent="0.25">
      <c r="F90" s="6">
        <v>2042</v>
      </c>
      <c r="G90" s="6">
        <f t="shared" si="39"/>
        <v>6.8650572420201776E-5</v>
      </c>
      <c r="H90" s="6">
        <f t="shared" si="39"/>
        <v>1.3024042855118133E-4</v>
      </c>
      <c r="I90" s="6">
        <f t="shared" si="39"/>
        <v>1.9183028468216091E-4</v>
      </c>
      <c r="K90" s="6">
        <v>2042</v>
      </c>
      <c r="L90" s="6">
        <f t="shared" si="40"/>
        <v>3.6476706143637682E-4</v>
      </c>
      <c r="M90" s="6">
        <f t="shared" si="40"/>
        <v>6.9201780448445124E-4</v>
      </c>
      <c r="N90" s="6">
        <f t="shared" si="40"/>
        <v>1.0192685475325257E-3</v>
      </c>
      <c r="P90" s="6">
        <v>2042</v>
      </c>
      <c r="Q90" s="6">
        <f t="shared" si="41"/>
        <v>1.4825574327799631E-5</v>
      </c>
      <c r="R90" s="6">
        <f t="shared" si="41"/>
        <v>2.8126337274382473E-5</v>
      </c>
      <c r="S90" s="6">
        <f t="shared" si="41"/>
        <v>4.1427100220965317E-5</v>
      </c>
      <c r="U90" s="6">
        <v>2042</v>
      </c>
      <c r="V90" s="6">
        <f t="shared" si="42"/>
        <v>2.6146028264493891E-3</v>
      </c>
      <c r="W90" s="6">
        <f t="shared" si="42"/>
        <v>4.9602935649767687E-3</v>
      </c>
      <c r="X90" s="6">
        <f t="shared" si="42"/>
        <v>7.3059843035041486E-3</v>
      </c>
      <c r="Z90" s="6">
        <v>2042</v>
      </c>
      <c r="AA90" s="6">
        <f t="shared" si="43"/>
        <v>9.1545507600308297E-4</v>
      </c>
      <c r="AB90" s="6">
        <f t="shared" si="43"/>
        <v>1.736755531887016E-3</v>
      </c>
      <c r="AC90" s="6">
        <f t="shared" si="43"/>
        <v>2.5580559877709515E-3</v>
      </c>
      <c r="AE90" s="6">
        <v>2042</v>
      </c>
      <c r="AF90" s="6">
        <f t="shared" si="44"/>
        <v>6.6660662591834464E-4</v>
      </c>
      <c r="AG90" s="6">
        <f t="shared" si="44"/>
        <v>1.264652712627843E-3</v>
      </c>
      <c r="AH90" s="6">
        <f t="shared" si="44"/>
        <v>1.8626987993373414E-3</v>
      </c>
      <c r="AJ90" s="6">
        <v>2042</v>
      </c>
      <c r="AK90" s="6">
        <f t="shared" si="45"/>
        <v>2.2557870612795872E-4</v>
      </c>
      <c r="AL90" s="6">
        <f t="shared" si="45"/>
        <v>4.2795662617783024E-4</v>
      </c>
      <c r="AM90" s="6">
        <f t="shared" si="45"/>
        <v>6.3033454622770182E-4</v>
      </c>
      <c r="AO90" s="6">
        <v>2042</v>
      </c>
      <c r="AP90" s="6">
        <f t="shared" si="38"/>
        <v>4.8704864426831543E-3</v>
      </c>
      <c r="AQ90" s="6">
        <f t="shared" si="38"/>
        <v>9.240043005979472E-3</v>
      </c>
      <c r="AR90" s="6">
        <f t="shared" si="38"/>
        <v>1.3609599569275797E-2</v>
      </c>
    </row>
    <row r="91" spans="6:44" x14ac:dyDescent="0.25">
      <c r="F91" s="6">
        <v>2043</v>
      </c>
      <c r="G91" s="6">
        <f t="shared" si="39"/>
        <v>7.2263760442317591E-5</v>
      </c>
      <c r="H91" s="6">
        <f t="shared" si="39"/>
        <v>1.3589788176553453E-4</v>
      </c>
      <c r="I91" s="6">
        <f t="shared" si="39"/>
        <v>1.9953200308875144E-4</v>
      </c>
      <c r="K91" s="6">
        <v>2043</v>
      </c>
      <c r="L91" s="6">
        <f t="shared" si="40"/>
        <v>3.8396532782776488E-4</v>
      </c>
      <c r="M91" s="6">
        <f t="shared" si="40"/>
        <v>7.2207804304418217E-4</v>
      </c>
      <c r="N91" s="6">
        <f t="shared" si="40"/>
        <v>1.0601907582605994E-3</v>
      </c>
      <c r="P91" s="6">
        <v>2043</v>
      </c>
      <c r="Q91" s="6">
        <f t="shared" si="41"/>
        <v>1.5605867713473262E-5</v>
      </c>
      <c r="R91" s="6">
        <f t="shared" si="41"/>
        <v>2.9348104117374723E-5</v>
      </c>
      <c r="S91" s="6">
        <f t="shared" si="41"/>
        <v>4.3090340521276184E-5</v>
      </c>
      <c r="U91" s="6">
        <v>2043</v>
      </c>
      <c r="V91" s="6">
        <f t="shared" si="42"/>
        <v>2.7522135015256729E-3</v>
      </c>
      <c r="W91" s="6">
        <f t="shared" si="42"/>
        <v>5.1757614430042471E-3</v>
      </c>
      <c r="X91" s="6">
        <f t="shared" si="42"/>
        <v>7.5993093844828269E-3</v>
      </c>
      <c r="Z91" s="6">
        <v>2043</v>
      </c>
      <c r="AA91" s="6">
        <f t="shared" si="43"/>
        <v>9.6363692210850688E-4</v>
      </c>
      <c r="AB91" s="6">
        <f t="shared" si="43"/>
        <v>1.812197645182571E-3</v>
      </c>
      <c r="AC91" s="6">
        <f t="shared" si="43"/>
        <v>2.6607583682566353E-3</v>
      </c>
      <c r="AE91" s="6">
        <v>2043</v>
      </c>
      <c r="AF91" s="6">
        <f t="shared" si="44"/>
        <v>7.0169118517720576E-4</v>
      </c>
      <c r="AG91" s="6">
        <f t="shared" si="44"/>
        <v>1.3195873718092289E-3</v>
      </c>
      <c r="AH91" s="6">
        <f t="shared" si="44"/>
        <v>1.9374835584412542E-3</v>
      </c>
      <c r="AJ91" s="6">
        <v>2043</v>
      </c>
      <c r="AK91" s="6">
        <f t="shared" si="45"/>
        <v>2.3745126960837744E-4</v>
      </c>
      <c r="AL91" s="6">
        <f t="shared" si="45"/>
        <v>4.4654643440640194E-4</v>
      </c>
      <c r="AM91" s="6">
        <f t="shared" si="45"/>
        <v>6.5564159920442706E-4</v>
      </c>
      <c r="AO91" s="6">
        <v>2043</v>
      </c>
      <c r="AP91" s="6">
        <f t="shared" si="38"/>
        <v>5.1268278344033195E-3</v>
      </c>
      <c r="AQ91" s="6">
        <f t="shared" si="38"/>
        <v>9.6414169233295412E-3</v>
      </c>
      <c r="AR91" s="6">
        <f t="shared" si="38"/>
        <v>1.415600601225577E-2</v>
      </c>
    </row>
    <row r="92" spans="6:44" x14ac:dyDescent="0.25">
      <c r="F92" s="6">
        <v>2044</v>
      </c>
      <c r="G92" s="6">
        <f t="shared" si="39"/>
        <v>7.5876948464433433E-5</v>
      </c>
      <c r="H92" s="6">
        <f t="shared" si="39"/>
        <v>1.4166291407403402E-4</v>
      </c>
      <c r="I92" s="6">
        <f t="shared" si="39"/>
        <v>2.0744887968363461E-4</v>
      </c>
      <c r="K92" s="6">
        <v>2044</v>
      </c>
      <c r="L92" s="6">
        <f t="shared" si="40"/>
        <v>4.0316359421915294E-4</v>
      </c>
      <c r="M92" s="6">
        <f t="shared" si="40"/>
        <v>7.5270989096797849E-4</v>
      </c>
      <c r="N92" s="6">
        <f t="shared" si="40"/>
        <v>1.1022561877168039E-3</v>
      </c>
      <c r="P92" s="6">
        <v>2044</v>
      </c>
      <c r="Q92" s="6">
        <f t="shared" si="41"/>
        <v>1.6386161099146933E-5</v>
      </c>
      <c r="R92" s="6">
        <f t="shared" si="41"/>
        <v>3.0593103422969397E-5</v>
      </c>
      <c r="S92" s="6">
        <f t="shared" si="41"/>
        <v>4.4800045746791817E-5</v>
      </c>
      <c r="U92" s="6">
        <v>2044</v>
      </c>
      <c r="V92" s="6">
        <f t="shared" si="42"/>
        <v>2.8898241766019571E-3</v>
      </c>
      <c r="W92" s="6">
        <f t="shared" si="42"/>
        <v>5.3953265425654472E-3</v>
      </c>
      <c r="X92" s="6">
        <f t="shared" si="42"/>
        <v>7.9008289085289434E-3</v>
      </c>
      <c r="Z92" s="6">
        <v>2044</v>
      </c>
      <c r="AA92" s="6">
        <f t="shared" si="43"/>
        <v>1.0118187682139333E-3</v>
      </c>
      <c r="AB92" s="6">
        <f t="shared" si="43"/>
        <v>1.8890743252171387E-3</v>
      </c>
      <c r="AC92" s="6">
        <f t="shared" si="43"/>
        <v>2.7663298822203438E-3</v>
      </c>
      <c r="AE92" s="6">
        <v>2044</v>
      </c>
      <c r="AF92" s="6">
        <f t="shared" si="44"/>
        <v>7.36775744436067E-4</v>
      </c>
      <c r="AG92" s="6">
        <f t="shared" si="44"/>
        <v>1.3755666389879007E-3</v>
      </c>
      <c r="AH92" s="6">
        <f t="shared" si="44"/>
        <v>2.0143575335397341E-3</v>
      </c>
      <c r="AJ92" s="6">
        <v>2044</v>
      </c>
      <c r="AK92" s="6">
        <f t="shared" si="45"/>
        <v>2.4932383308879616E-4</v>
      </c>
      <c r="AL92" s="6">
        <f t="shared" si="45"/>
        <v>4.6548973645168168E-4</v>
      </c>
      <c r="AM92" s="6">
        <f t="shared" si="45"/>
        <v>6.8165563981456654E-4</v>
      </c>
      <c r="AO92" s="6">
        <v>2044</v>
      </c>
      <c r="AP92" s="6">
        <f t="shared" si="38"/>
        <v>5.3831692261234864E-3</v>
      </c>
      <c r="AQ92" s="6">
        <f t="shared" si="38"/>
        <v>1.005042315168715E-2</v>
      </c>
      <c r="AR92" s="6">
        <f t="shared" si="38"/>
        <v>1.4717677077250819E-2</v>
      </c>
    </row>
    <row r="93" spans="6:44" x14ac:dyDescent="0.25">
      <c r="F93" s="6">
        <v>2045</v>
      </c>
      <c r="G93" s="6">
        <f t="shared" si="39"/>
        <v>7.9490136486549425E-5</v>
      </c>
      <c r="H93" s="6">
        <f t="shared" si="39"/>
        <v>1.4753853084791953E-4</v>
      </c>
      <c r="I93" s="6">
        <f t="shared" si="39"/>
        <v>2.1558692520928948E-4</v>
      </c>
      <c r="K93" s="6">
        <v>2045</v>
      </c>
      <c r="L93" s="6">
        <f t="shared" si="40"/>
        <v>4.2236186061054231E-4</v>
      </c>
      <c r="M93" s="6">
        <f t="shared" si="40"/>
        <v>7.8392931695641711E-4</v>
      </c>
      <c r="N93" s="6">
        <f t="shared" si="40"/>
        <v>1.1454967733022933E-3</v>
      </c>
      <c r="P93" s="6">
        <v>2045</v>
      </c>
      <c r="Q93" s="6">
        <f t="shared" si="41"/>
        <v>1.7166454484820605E-5</v>
      </c>
      <c r="R93" s="6">
        <f t="shared" si="41"/>
        <v>3.186198422223963E-5</v>
      </c>
      <c r="S93" s="6">
        <f t="shared" si="41"/>
        <v>4.6557513959658627E-5</v>
      </c>
      <c r="U93" s="6">
        <v>2045</v>
      </c>
      <c r="V93" s="6">
        <f t="shared" si="42"/>
        <v>3.0274348516782412E-3</v>
      </c>
      <c r="W93" s="6">
        <f t="shared" si="42"/>
        <v>5.6191033252279907E-3</v>
      </c>
      <c r="X93" s="6">
        <f t="shared" si="42"/>
        <v>8.2107717987777353E-3</v>
      </c>
      <c r="Z93" s="6">
        <v>2045</v>
      </c>
      <c r="AA93" s="6">
        <f t="shared" si="43"/>
        <v>1.0600006143193573E-3</v>
      </c>
      <c r="AB93" s="6">
        <f t="shared" si="43"/>
        <v>1.9674256486027454E-3</v>
      </c>
      <c r="AC93" s="6">
        <f t="shared" si="43"/>
        <v>2.8748506828861339E-3</v>
      </c>
      <c r="AE93" s="6">
        <v>2045</v>
      </c>
      <c r="AF93" s="6">
        <f t="shared" si="44"/>
        <v>7.7186030369492563E-4</v>
      </c>
      <c r="AG93" s="6">
        <f t="shared" si="44"/>
        <v>1.432619696737444E-3</v>
      </c>
      <c r="AH93" s="6">
        <f t="shared" si="44"/>
        <v>2.0933790897799628E-3</v>
      </c>
      <c r="AJ93" s="6">
        <v>2045</v>
      </c>
      <c r="AK93" s="6">
        <f t="shared" si="45"/>
        <v>2.6119639656921556E-4</v>
      </c>
      <c r="AL93" s="6">
        <f t="shared" si="45"/>
        <v>4.8479640765384044E-4</v>
      </c>
      <c r="AM93" s="6">
        <f t="shared" si="45"/>
        <v>7.0839641873846515E-4</v>
      </c>
      <c r="AO93" s="6">
        <v>2045</v>
      </c>
      <c r="AP93" s="6">
        <f t="shared" si="38"/>
        <v>5.6395106178436525E-3</v>
      </c>
      <c r="AQ93" s="6">
        <f t="shared" si="38"/>
        <v>1.0467274910248596E-2</v>
      </c>
      <c r="AR93" s="6">
        <f t="shared" si="38"/>
        <v>1.529503920265354E-2</v>
      </c>
    </row>
    <row r="94" spans="6:44" x14ac:dyDescent="0.25">
      <c r="F94" s="6">
        <v>2046</v>
      </c>
      <c r="G94" s="6">
        <f t="shared" si="39"/>
        <v>8.3103324508665253E-5</v>
      </c>
      <c r="H94" s="6">
        <f t="shared" si="39"/>
        <v>1.5352782141764542E-4</v>
      </c>
      <c r="I94" s="6">
        <f t="shared" si="39"/>
        <v>2.2395231832662561E-4</v>
      </c>
      <c r="K94" s="6">
        <v>2046</v>
      </c>
      <c r="L94" s="6">
        <f t="shared" si="40"/>
        <v>4.4156012700193037E-4</v>
      </c>
      <c r="M94" s="6">
        <f t="shared" si="40"/>
        <v>8.157527358178847E-4</v>
      </c>
      <c r="N94" s="6">
        <f t="shared" si="40"/>
        <v>1.189945344633839E-3</v>
      </c>
      <c r="P94" s="6">
        <v>2046</v>
      </c>
      <c r="Q94" s="6">
        <f t="shared" si="41"/>
        <v>1.7946747870494273E-5</v>
      </c>
      <c r="R94" s="6">
        <f t="shared" si="41"/>
        <v>3.3155413677842094E-5</v>
      </c>
      <c r="S94" s="6">
        <f t="shared" si="41"/>
        <v>4.8364079485189955E-5</v>
      </c>
      <c r="U94" s="6">
        <v>2046</v>
      </c>
      <c r="V94" s="6">
        <f t="shared" si="42"/>
        <v>3.1650455267545254E-3</v>
      </c>
      <c r="W94" s="6">
        <f t="shared" si="42"/>
        <v>5.847209450202181E-3</v>
      </c>
      <c r="X94" s="6">
        <f t="shared" si="42"/>
        <v>8.5293733736498314E-3</v>
      </c>
      <c r="Z94" s="6">
        <v>2046</v>
      </c>
      <c r="AA94" s="6">
        <f t="shared" si="43"/>
        <v>1.1081824604247839E-3</v>
      </c>
      <c r="AB94" s="6">
        <f t="shared" si="43"/>
        <v>2.0472928115471793E-3</v>
      </c>
      <c r="AC94" s="6">
        <f t="shared" si="43"/>
        <v>2.9864031626695773E-3</v>
      </c>
      <c r="AE94" s="6">
        <v>2046</v>
      </c>
      <c r="AF94" s="6">
        <f t="shared" si="44"/>
        <v>8.0694486295378675E-4</v>
      </c>
      <c r="AG94" s="6">
        <f t="shared" si="44"/>
        <v>1.4907765428871314E-3</v>
      </c>
      <c r="AH94" s="6">
        <f t="shared" si="44"/>
        <v>2.1746082228204745E-3</v>
      </c>
      <c r="AJ94" s="6">
        <v>2046</v>
      </c>
      <c r="AK94" s="6">
        <f t="shared" si="45"/>
        <v>2.7306896004963431E-4</v>
      </c>
      <c r="AL94" s="6">
        <f t="shared" si="45"/>
        <v>5.0447659923437795E-4</v>
      </c>
      <c r="AM94" s="6">
        <f t="shared" si="45"/>
        <v>7.3588423841912214E-4</v>
      </c>
      <c r="AO94" s="6">
        <v>2046</v>
      </c>
      <c r="AP94" s="6">
        <f t="shared" si="38"/>
        <v>5.8958520095638203E-3</v>
      </c>
      <c r="AQ94" s="6">
        <f t="shared" si="38"/>
        <v>1.0892191374784243E-2</v>
      </c>
      <c r="AR94" s="6">
        <f t="shared" si="38"/>
        <v>1.588853074000466E-2</v>
      </c>
    </row>
    <row r="95" spans="6:44" x14ac:dyDescent="0.25">
      <c r="F95" s="6">
        <v>2047</v>
      </c>
      <c r="G95" s="6">
        <f t="shared" si="39"/>
        <v>8.6716512530781082E-5</v>
      </c>
      <c r="H95" s="6">
        <f t="shared" si="39"/>
        <v>1.5963396141839846E-4</v>
      </c>
      <c r="I95" s="6">
        <f t="shared" si="39"/>
        <v>2.3255141030601603E-4</v>
      </c>
      <c r="K95" s="6">
        <v>2047</v>
      </c>
      <c r="L95" s="6">
        <f t="shared" si="40"/>
        <v>4.6075839339331843E-4</v>
      </c>
      <c r="M95" s="6">
        <f t="shared" si="40"/>
        <v>8.481970209312065E-4</v>
      </c>
      <c r="N95" s="6">
        <f t="shared" si="40"/>
        <v>1.235635648469096E-3</v>
      </c>
      <c r="P95" s="6">
        <v>2047</v>
      </c>
      <c r="Q95" s="6">
        <f t="shared" si="41"/>
        <v>1.8727041256167945E-5</v>
      </c>
      <c r="R95" s="6">
        <f t="shared" si="41"/>
        <v>3.4474077590547894E-5</v>
      </c>
      <c r="S95" s="6">
        <f t="shared" si="41"/>
        <v>5.0221113924927874E-5</v>
      </c>
      <c r="U95" s="6">
        <v>2047</v>
      </c>
      <c r="V95" s="6">
        <f t="shared" si="42"/>
        <v>3.3026562018307996E-3</v>
      </c>
      <c r="W95" s="6">
        <f t="shared" si="42"/>
        <v>6.0797658636715908E-3</v>
      </c>
      <c r="X95" s="6">
        <f t="shared" si="42"/>
        <v>8.8568755255123838E-3</v>
      </c>
      <c r="Z95" s="6">
        <v>2047</v>
      </c>
      <c r="AA95" s="6">
        <f t="shared" si="43"/>
        <v>1.1563643065302077E-3</v>
      </c>
      <c r="AB95" s="6">
        <f t="shared" si="43"/>
        <v>2.1287181611314471E-3</v>
      </c>
      <c r="AC95" s="6">
        <f t="shared" si="43"/>
        <v>3.1010720157326832E-3</v>
      </c>
      <c r="AE95" s="6">
        <v>2047</v>
      </c>
      <c r="AF95" s="6">
        <f t="shared" si="44"/>
        <v>8.4202942221264798E-4</v>
      </c>
      <c r="AG95" s="6">
        <f t="shared" si="44"/>
        <v>1.5500680132972059E-3</v>
      </c>
      <c r="AH95" s="6">
        <f t="shared" si="44"/>
        <v>2.2581066043817631E-3</v>
      </c>
      <c r="AJ95" s="6">
        <v>2047</v>
      </c>
      <c r="AK95" s="6">
        <f t="shared" si="45"/>
        <v>2.8494152353005311E-4</v>
      </c>
      <c r="AL95" s="6">
        <f t="shared" si="45"/>
        <v>5.2454074600325102E-4</v>
      </c>
      <c r="AM95" s="6">
        <f t="shared" si="45"/>
        <v>7.641399684764485E-4</v>
      </c>
      <c r="AO95" s="6">
        <v>2047</v>
      </c>
      <c r="AP95" s="6">
        <f t="shared" si="38"/>
        <v>6.1521934012839759E-3</v>
      </c>
      <c r="AQ95" s="6">
        <f t="shared" si="38"/>
        <v>1.1325397844043647E-2</v>
      </c>
      <c r="AR95" s="6">
        <f t="shared" si="38"/>
        <v>1.6498602286803318E-2</v>
      </c>
    </row>
    <row r="96" spans="6:44" x14ac:dyDescent="0.25">
      <c r="F96" s="6">
        <v>2048</v>
      </c>
      <c r="G96" s="6">
        <f t="shared" si="39"/>
        <v>9.0329700552897074E-5</v>
      </c>
      <c r="H96" s="6">
        <f t="shared" si="39"/>
        <v>1.6586021520113977E-4</v>
      </c>
      <c r="I96" s="6">
        <f t="shared" si="39"/>
        <v>2.4139072984938264E-4</v>
      </c>
      <c r="K96" s="6">
        <v>2048</v>
      </c>
      <c r="L96" s="6">
        <f t="shared" si="40"/>
        <v>4.7995665978470649E-4</v>
      </c>
      <c r="M96" s="6">
        <f t="shared" si="40"/>
        <v>8.8127951705645972E-4</v>
      </c>
      <c r="N96" s="6">
        <f t="shared" si="40"/>
        <v>1.2826023743282115E-3</v>
      </c>
      <c r="P96" s="6">
        <v>2048</v>
      </c>
      <c r="Q96" s="6">
        <f t="shared" si="41"/>
        <v>1.9507334641841579E-5</v>
      </c>
      <c r="R96" s="6">
        <f t="shared" si="41"/>
        <v>3.5818680919923949E-5</v>
      </c>
      <c r="S96" s="6">
        <f t="shared" si="41"/>
        <v>5.2130027198006316E-5</v>
      </c>
      <c r="U96" s="6">
        <v>2048</v>
      </c>
      <c r="V96" s="6">
        <f t="shared" si="42"/>
        <v>3.4402668769070838E-3</v>
      </c>
      <c r="W96" s="6">
        <f t="shared" si="42"/>
        <v>6.3168968906192483E-3</v>
      </c>
      <c r="X96" s="6">
        <f t="shared" si="42"/>
        <v>9.1935269043314036E-3</v>
      </c>
      <c r="Z96" s="6">
        <v>2048</v>
      </c>
      <c r="AA96" s="6">
        <f t="shared" si="43"/>
        <v>1.2045461526356343E-3</v>
      </c>
      <c r="AB96" s="6">
        <f t="shared" si="43"/>
        <v>2.211745227460999E-3</v>
      </c>
      <c r="AC96" s="6">
        <f t="shared" si="43"/>
        <v>3.2189443022863666E-3</v>
      </c>
      <c r="AE96" s="6">
        <v>2048</v>
      </c>
      <c r="AF96" s="6">
        <f t="shared" si="44"/>
        <v>8.771139814715065E-4</v>
      </c>
      <c r="AG96" s="6">
        <f t="shared" si="44"/>
        <v>1.6105258052704473E-3</v>
      </c>
      <c r="AH96" s="6">
        <f t="shared" si="44"/>
        <v>2.3439376290693868E-3</v>
      </c>
      <c r="AJ96" s="6">
        <v>2048</v>
      </c>
      <c r="AK96" s="6">
        <f t="shared" si="45"/>
        <v>2.9681408701047181E-4</v>
      </c>
      <c r="AL96" s="6">
        <f t="shared" si="45"/>
        <v>5.4499957428130589E-4</v>
      </c>
      <c r="AM96" s="6">
        <f t="shared" si="45"/>
        <v>7.9318506155213987E-4</v>
      </c>
      <c r="AO96" s="6">
        <v>2048</v>
      </c>
      <c r="AP96" s="6">
        <f t="shared" si="38"/>
        <v>6.4085347930041411E-3</v>
      </c>
      <c r="AQ96" s="6">
        <f t="shared" si="38"/>
        <v>1.1767125910809525E-2</v>
      </c>
      <c r="AR96" s="6">
        <f t="shared" si="38"/>
        <v>1.7125717028614897E-2</v>
      </c>
    </row>
    <row r="97" spans="1:44" x14ac:dyDescent="0.25">
      <c r="F97" s="6">
        <v>2049</v>
      </c>
      <c r="G97" s="6">
        <f t="shared" si="39"/>
        <v>9.3942888575012916E-5</v>
      </c>
      <c r="H97" s="6">
        <f t="shared" si="39"/>
        <v>1.7220993831100329E-4</v>
      </c>
      <c r="I97" s="6">
        <f t="shared" si="39"/>
        <v>2.5047698804699363E-4</v>
      </c>
      <c r="K97" s="6">
        <v>2049</v>
      </c>
      <c r="L97" s="6">
        <f t="shared" si="40"/>
        <v>4.991549261760945E-4</v>
      </c>
      <c r="M97" s="6">
        <f t="shared" si="40"/>
        <v>9.1501805350365081E-4</v>
      </c>
      <c r="N97" s="6">
        <f t="shared" si="40"/>
        <v>1.3308811808312058E-3</v>
      </c>
      <c r="P97" s="6">
        <v>2049</v>
      </c>
      <c r="Q97" s="6">
        <f t="shared" si="41"/>
        <v>2.0287628027515251E-5</v>
      </c>
      <c r="R97" s="6">
        <f t="shared" si="41"/>
        <v>3.7189948319560749E-5</v>
      </c>
      <c r="S97" s="6">
        <f t="shared" si="41"/>
        <v>5.4092268611606194E-5</v>
      </c>
      <c r="U97" s="6">
        <v>2049</v>
      </c>
      <c r="V97" s="6">
        <f t="shared" si="42"/>
        <v>3.5778775519833676E-3</v>
      </c>
      <c r="W97" s="6">
        <f t="shared" si="42"/>
        <v>6.558730329219018E-3</v>
      </c>
      <c r="X97" s="6">
        <f t="shared" si="42"/>
        <v>9.5395831064546584E-3</v>
      </c>
      <c r="Z97" s="6">
        <v>2049</v>
      </c>
      <c r="AA97" s="6">
        <f t="shared" si="43"/>
        <v>1.2527279987410583E-3</v>
      </c>
      <c r="AB97" s="6">
        <f t="shared" si="43"/>
        <v>2.2964187567151855E-3</v>
      </c>
      <c r="AC97" s="6">
        <f t="shared" si="43"/>
        <v>3.3401095146893102E-3</v>
      </c>
      <c r="AE97" s="6">
        <v>2049</v>
      </c>
      <c r="AF97" s="6">
        <f t="shared" si="44"/>
        <v>9.1219854073036773E-4</v>
      </c>
      <c r="AG97" s="6">
        <f t="shared" si="44"/>
        <v>1.6721825016177633E-3</v>
      </c>
      <c r="AH97" s="6">
        <f t="shared" si="44"/>
        <v>2.4321664625051578E-3</v>
      </c>
      <c r="AJ97" s="6">
        <v>2049</v>
      </c>
      <c r="AK97" s="6">
        <f t="shared" si="45"/>
        <v>3.0868665049089056E-4</v>
      </c>
      <c r="AL97" s="6">
        <f t="shared" si="45"/>
        <v>5.6586411004404431E-4</v>
      </c>
      <c r="AM97" s="6">
        <f t="shared" si="45"/>
        <v>8.2304156959719823E-4</v>
      </c>
      <c r="AO97" s="6">
        <v>2049</v>
      </c>
      <c r="AP97" s="6">
        <f t="shared" si="38"/>
        <v>6.6648761847243063E-3</v>
      </c>
      <c r="AQ97" s="6">
        <f t="shared" si="38"/>
        <v>1.2217613637730227E-2</v>
      </c>
      <c r="AR97" s="6">
        <f t="shared" si="38"/>
        <v>1.7770351090736131E-2</v>
      </c>
    </row>
    <row r="98" spans="1:44" x14ac:dyDescent="0.25">
      <c r="F98" s="6">
        <v>2050</v>
      </c>
      <c r="G98" s="6">
        <f t="shared" si="39"/>
        <v>9.7556076597128745E-5</v>
      </c>
      <c r="H98" s="6">
        <f t="shared" si="39"/>
        <v>1.7868658003493103E-4</v>
      </c>
      <c r="I98" s="6">
        <f t="shared" si="39"/>
        <v>2.598170834727332E-4</v>
      </c>
      <c r="K98" s="6">
        <v>2050</v>
      </c>
      <c r="L98" s="6">
        <f t="shared" si="40"/>
        <v>5.1835319256748262E-4</v>
      </c>
      <c r="M98" s="6">
        <f t="shared" si="40"/>
        <v>9.4943095766929935E-4</v>
      </c>
      <c r="N98" s="6">
        <f t="shared" si="40"/>
        <v>1.3805087227711161E-3</v>
      </c>
      <c r="P98" s="6">
        <v>2050</v>
      </c>
      <c r="Q98" s="6">
        <f t="shared" si="41"/>
        <v>2.1067921413188919E-5</v>
      </c>
      <c r="R98" s="6">
        <f t="shared" si="41"/>
        <v>3.8588624687252065E-5</v>
      </c>
      <c r="S98" s="6">
        <f t="shared" si="41"/>
        <v>5.6109327961315251E-5</v>
      </c>
      <c r="U98" s="6">
        <v>2050</v>
      </c>
      <c r="V98" s="6">
        <f t="shared" si="42"/>
        <v>3.7154882270596518E-3</v>
      </c>
      <c r="W98" s="6">
        <f t="shared" si="42"/>
        <v>6.8053975478640609E-3</v>
      </c>
      <c r="X98" s="6">
        <f t="shared" si="42"/>
        <v>9.89530686866847E-3</v>
      </c>
      <c r="Z98" s="6">
        <v>2050</v>
      </c>
      <c r="AA98" s="6">
        <f t="shared" si="43"/>
        <v>1.3009098448464847E-3</v>
      </c>
      <c r="AB98" s="6">
        <f t="shared" si="43"/>
        <v>2.3827847451199416E-3</v>
      </c>
      <c r="AC98" s="6">
        <f t="shared" si="43"/>
        <v>3.4646596453933969E-3</v>
      </c>
      <c r="AE98" s="6">
        <v>2050</v>
      </c>
      <c r="AF98" s="6">
        <f t="shared" si="44"/>
        <v>9.4728309998922896E-4</v>
      </c>
      <c r="AG98" s="6">
        <f t="shared" si="44"/>
        <v>1.735071595396082E-3</v>
      </c>
      <c r="AH98" s="6">
        <f t="shared" si="44"/>
        <v>2.5228600908029377E-3</v>
      </c>
      <c r="AJ98" s="6">
        <v>2050</v>
      </c>
      <c r="AK98" s="6">
        <f t="shared" si="45"/>
        <v>3.2055921397130995E-4</v>
      </c>
      <c r="AL98" s="6">
        <f t="shared" si="45"/>
        <v>5.8714568729289021E-4</v>
      </c>
      <c r="AM98" s="6">
        <f t="shared" si="45"/>
        <v>8.5373216061447035E-4</v>
      </c>
      <c r="AO98" s="6">
        <v>2050</v>
      </c>
      <c r="AP98" s="6">
        <f t="shared" si="38"/>
        <v>6.9212175764444758E-3</v>
      </c>
      <c r="AQ98" s="6">
        <f t="shared" si="38"/>
        <v>1.2677105738064458E-2</v>
      </c>
      <c r="AR98" s="6">
        <f t="shared" si="38"/>
        <v>1.8432993899684436E-2</v>
      </c>
    </row>
    <row r="100" spans="1:44" x14ac:dyDescent="0.25">
      <c r="G100" s="6">
        <f>SUM(G72:G98)</f>
        <v>1.3657850723598033E-3</v>
      </c>
      <c r="H100" s="6">
        <f t="shared" ref="H100:I100" si="46">SUM(H72:H98)</f>
        <v>2.7046528152865203E-3</v>
      </c>
      <c r="I100" s="6">
        <f t="shared" si="46"/>
        <v>4.0435205582132379E-3</v>
      </c>
      <c r="L100" s="6">
        <f>SUM(L72:L98)</f>
        <v>7.2569446959447606E-3</v>
      </c>
      <c r="M100" s="6">
        <f t="shared" ref="M100:N100" si="47">SUM(M72:M98)</f>
        <v>1.4370867202665472E-2</v>
      </c>
      <c r="N100" s="6">
        <f t="shared" si="47"/>
        <v>2.1484789709386182E-2</v>
      </c>
      <c r="Q100" s="6">
        <f>SUM(Q72:Q98)</f>
        <v>2.9495089978464494E-4</v>
      </c>
      <c r="R100" s="6">
        <f t="shared" ref="R100:S100" si="48">SUM(R72:R98)</f>
        <v>5.8408881281408174E-4</v>
      </c>
      <c r="S100" s="6">
        <f t="shared" si="48"/>
        <v>8.732267258435187E-4</v>
      </c>
      <c r="V100" s="6">
        <f>SUM(V72:V98)</f>
        <v>5.201683517883518E-2</v>
      </c>
      <c r="W100" s="6">
        <f t="shared" ref="W100:X100" si="49">SUM(W72:W98)</f>
        <v>0.10300850591788333</v>
      </c>
      <c r="X100" s="6">
        <f t="shared" si="49"/>
        <v>0.15400017665693147</v>
      </c>
      <c r="AA100" s="6">
        <f>SUM(AA72:AA98)</f>
        <v>1.8212737827850784E-2</v>
      </c>
      <c r="AB100" s="6">
        <f t="shared" ref="AB100:AC100" si="50">SUM(AB72:AB98)</f>
        <v>3.6066533188169943E-2</v>
      </c>
      <c r="AC100" s="6">
        <f t="shared" si="50"/>
        <v>5.3920328548489105E-2</v>
      </c>
      <c r="AF100" s="6">
        <f>SUM(AF72:AF98)</f>
        <v>1.3261963399849199E-2</v>
      </c>
      <c r="AG100" s="6">
        <f t="shared" ref="AG100:AH100" si="51">SUM(AG72:AG98)</f>
        <v>2.6262555779478867E-2</v>
      </c>
      <c r="AH100" s="6">
        <f t="shared" si="51"/>
        <v>3.9263148159108557E-2</v>
      </c>
      <c r="AK100" s="6">
        <f>SUM(AK72:AK98)</f>
        <v>4.4878289955983357E-3</v>
      </c>
      <c r="AL100" s="6">
        <f t="shared" ref="AL100:AM100" si="52">SUM(AL72:AL98)</f>
        <v>8.8872104206684944E-3</v>
      </c>
      <c r="AM100" s="6">
        <f t="shared" si="52"/>
        <v>1.3286591845738657E-2</v>
      </c>
      <c r="AP100" s="6">
        <f>SUM(AP72:AP98)</f>
        <v>9.6897046070222703E-2</v>
      </c>
      <c r="AQ100" s="6">
        <f t="shared" ref="AQ100:AR100" si="53">SUM(AQ72:AQ98)</f>
        <v>0.19188441413696669</v>
      </c>
      <c r="AR100" s="6">
        <f t="shared" si="53"/>
        <v>0.28687178220371068</v>
      </c>
    </row>
    <row r="102" spans="1:44" x14ac:dyDescent="0.25">
      <c r="G102" s="7" t="s">
        <v>62</v>
      </c>
      <c r="H102" s="7"/>
      <c r="I102" s="7"/>
      <c r="J102" s="7"/>
      <c r="K102" s="7"/>
      <c r="L102" s="7"/>
      <c r="M102" s="7"/>
      <c r="N102" s="7"/>
      <c r="O102" s="7"/>
    </row>
    <row r="103" spans="1:44" x14ac:dyDescent="0.25">
      <c r="B103" s="7" t="s">
        <v>42</v>
      </c>
      <c r="C103" s="7"/>
      <c r="D103" s="7"/>
      <c r="G103" s="7" t="s">
        <v>30</v>
      </c>
      <c r="H103" s="7"/>
      <c r="I103" s="7"/>
      <c r="J103" s="7" t="s">
        <v>31</v>
      </c>
      <c r="K103" s="7"/>
      <c r="L103" s="7"/>
      <c r="M103" s="7" t="s">
        <v>32</v>
      </c>
      <c r="N103" s="7"/>
      <c r="O103" s="7"/>
      <c r="R103" s="7" t="s">
        <v>43</v>
      </c>
      <c r="S103" s="7"/>
      <c r="T103" s="7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Output!AA112</f>
        <v>0.22271659888530143</v>
      </c>
      <c r="C105" s="6">
        <f>Output!AA142</f>
        <v>0.22271659888530143</v>
      </c>
      <c r="D105" s="6">
        <f>Output!AA172</f>
        <v>0.22271659888530143</v>
      </c>
      <c r="F105" s="6">
        <v>2024</v>
      </c>
      <c r="G105" s="6">
        <f>((G8+L8+Q8+V8+AA8+AF8+AK8)*R105*1000000)/10^9</f>
        <v>2.5258193222629929E-4</v>
      </c>
      <c r="H105" s="6">
        <f>((G8+L8+Q8+V8+AA8+AF8+AK8)*S105*1000000)/10^9</f>
        <v>2.5258193222629929E-4</v>
      </c>
      <c r="I105" s="6">
        <f>((G8+L8+Q8+V8+AA8+AF8+AK8)*T105*1000000)/10^9</f>
        <v>2.5258193222629929E-4</v>
      </c>
      <c r="J105" s="6">
        <f>((H8+M8+R8+W8+AB8+AG8+AL8)*R105*1000000)/10^9</f>
        <v>4.9795188900114522E-4</v>
      </c>
      <c r="K105" s="6">
        <f>((H8+M8+R8+W8+AB8+AG8+AL8)*S105*1000000)/10^9</f>
        <v>4.9795188900114522E-4</v>
      </c>
      <c r="L105" s="6">
        <f>((H8+M8+R8+W8+AB8+AG8+AL8)*T105*1000000)/10^9</f>
        <v>4.9795188900114522E-4</v>
      </c>
      <c r="M105" s="6">
        <f>((I8+N8+S8+X8+AC8+AH8+AM8)*R105*1000000)/10^9</f>
        <v>7.4332184577599397E-4</v>
      </c>
      <c r="N105" s="6">
        <f>((I8+N8+S8+X8+AC8+AH8+AM8)*S105*1000000)/10^9</f>
        <v>7.4332184577599397E-4</v>
      </c>
      <c r="O105" s="6">
        <f>((I8+N8+S8+X8+AC8+AH8+AM8)*T105*1000000)/10^9</f>
        <v>7.4332184577599397E-4</v>
      </c>
      <c r="Q105" s="6">
        <v>2024</v>
      </c>
      <c r="R105" s="6">
        <f>Output!AA232</f>
        <v>0.21472796347525572</v>
      </c>
      <c r="S105" s="6">
        <f>Output!AA262</f>
        <v>0.21472796347525572</v>
      </c>
      <c r="T105" s="6">
        <f>Output!AA292</f>
        <v>0.21472796347525572</v>
      </c>
    </row>
    <row r="106" spans="1:44" x14ac:dyDescent="0.25">
      <c r="A106" s="6">
        <v>2025</v>
      </c>
      <c r="B106" s="6">
        <f>Output!AA113</f>
        <v>0.21535180325591224</v>
      </c>
      <c r="C106" s="6">
        <f>Output!AA143</f>
        <v>0.21081840705424032</v>
      </c>
      <c r="D106" s="6">
        <f>Output!AA173</f>
        <v>0.20754932420292335</v>
      </c>
      <c r="F106" s="6">
        <v>2025</v>
      </c>
      <c r="G106" s="6">
        <f t="shared" ref="G106:G131" si="54">G105+((G9+L9+Q9+V9+AA9+AF9+AK9-G8-L8-Q8-V8-AA8-AF8-AK8)*R106*1000000)/10^9</f>
        <v>4.9717403090333823E-4</v>
      </c>
      <c r="H106" s="6">
        <f t="shared" ref="H106:H131" si="55">H105+((G9+L9+Q9+V9+AA9+AF9+AK9-G8-L8-Q8-V8-AA8-AF8-AK8)*S106*1000000)/10^9</f>
        <v>4.9227834500244823E-4</v>
      </c>
      <c r="I106" s="6">
        <f t="shared" ref="I106:I131" si="56">I105+((G9+L9+Q9+V9+AA9+AF9+AK9-G8-L8-Q8-V8-AA8-AF8-AK8)*T106*1000000)/10^9</f>
        <v>4.8874801098528658E-4</v>
      </c>
      <c r="J106" s="6">
        <f t="shared" ref="J106:J131" si="57">J105+((H9+M9+R9+W9+AB9+AG9+AL9-H8-M8-R8-W8-AB8-AG8-AL8)*R106*1000000)/10^9</f>
        <v>1.0257885776633539E-3</v>
      </c>
      <c r="K106" s="6">
        <f t="shared" ref="K106:K131" si="58">K105+((H9+M9+R9+W9+AB9+AG9+AL9-H8-M8-R8-W8-AB8-AG8-AL8)*S106*1000000)/10^9</f>
        <v>1.015223548585828E-3</v>
      </c>
      <c r="L106" s="6">
        <f t="shared" ref="L106:L131" si="59">L105+((H9+M9+R9+W9+AB9+AG9+AL9-H8-M8-R8-W8-AB8-AG8-AL8)*T106*1000000)/10^9</f>
        <v>1.0076049876119896E-3</v>
      </c>
      <c r="M106" s="6">
        <f t="shared" ref="M106:M131" si="60">M105+((I9+N9+S9+X9+AC9+AH9+AM9-I8-N8-S8-X8-AC8-AH8-AM8)*R106*1000000)/10^9</f>
        <v>1.55440312442337E-3</v>
      </c>
      <c r="N106" s="6">
        <f t="shared" ref="N106:N131" si="61">N105+((I9+N9+S9+X9+AC9+AH9+AM9-I8-N8-S8-X8-AC8-AH8-AM8)*S106*1000000)/10^9</f>
        <v>1.5381687521692081E-3</v>
      </c>
      <c r="O106" s="6">
        <f t="shared" ref="O106:O131" si="62">O105+((I9+N9+S9+X9+AC9+AH9+AM9-I8-N8-S8-X8-AC8-AH8-AM8)*T106*1000000)/10^9</f>
        <v>1.5264619642386926E-3</v>
      </c>
      <c r="Q106" s="6">
        <v>2025</v>
      </c>
      <c r="R106" s="6">
        <f>Output!AA233</f>
        <v>0.20793555092453597</v>
      </c>
      <c r="S106" s="6">
        <f>Output!AA263</f>
        <v>0.20377357206070032</v>
      </c>
      <c r="T106" s="6">
        <f>Output!AA293</f>
        <v>0.20077232241781867</v>
      </c>
    </row>
    <row r="107" spans="1:44" x14ac:dyDescent="0.25">
      <c r="A107" s="6">
        <v>2026</v>
      </c>
      <c r="B107" s="6">
        <f>Output!AA114</f>
        <v>0.20855572004508693</v>
      </c>
      <c r="C107" s="6">
        <f>Output!AA144</f>
        <v>0.20094965509448992</v>
      </c>
      <c r="D107" s="6">
        <f>Output!AA174</f>
        <v>0.19543237692009854</v>
      </c>
      <c r="F107" s="6">
        <v>2026</v>
      </c>
      <c r="G107" s="6">
        <f t="shared" si="54"/>
        <v>7.3439056777936337E-4</v>
      </c>
      <c r="H107" s="6">
        <f t="shared" si="55"/>
        <v>7.2128097264059169E-4</v>
      </c>
      <c r="I107" s="6">
        <f t="shared" si="56"/>
        <v>7.11792443096709E-4</v>
      </c>
      <c r="J107" s="6">
        <f t="shared" si="57"/>
        <v>1.5875810346334669E-3</v>
      </c>
      <c r="K107" s="6">
        <f t="shared" si="58"/>
        <v>1.5575632628726144E-3</v>
      </c>
      <c r="L107" s="6">
        <f t="shared" si="59"/>
        <v>1.5358340949902271E-3</v>
      </c>
      <c r="M107" s="6">
        <f t="shared" si="60"/>
        <v>2.4407715014875698E-3</v>
      </c>
      <c r="N107" s="6">
        <f t="shared" si="61"/>
        <v>2.3938455531046371E-3</v>
      </c>
      <c r="O107" s="6">
        <f t="shared" si="62"/>
        <v>2.3598757468837445E-3</v>
      </c>
      <c r="Q107" s="6">
        <v>2026</v>
      </c>
      <c r="R107" s="6">
        <f>Output!AA234</f>
        <v>0.20166535039570949</v>
      </c>
      <c r="S107" s="6">
        <f>Output!AA264</f>
        <v>0.19468244394917583</v>
      </c>
      <c r="T107" s="6">
        <f>Output!AA294</f>
        <v>0.18961719173511832</v>
      </c>
    </row>
    <row r="108" spans="1:44" x14ac:dyDescent="0.25">
      <c r="A108" s="6">
        <v>2027</v>
      </c>
      <c r="B108" s="6">
        <f>Output!AA115</f>
        <v>0.20226167024485489</v>
      </c>
      <c r="C108" s="6">
        <f>Output!AA145</f>
        <v>0.19158285028529665</v>
      </c>
      <c r="D108" s="6">
        <f>Output!AA175</f>
        <v>0.18381737678783086</v>
      </c>
      <c r="F108" s="6">
        <v>2027</v>
      </c>
      <c r="G108" s="6">
        <f t="shared" si="54"/>
        <v>9.6477380655755267E-4</v>
      </c>
      <c r="H108" s="6">
        <f t="shared" si="55"/>
        <v>9.4013198569033684E-4</v>
      </c>
      <c r="I108" s="6">
        <f t="shared" si="56"/>
        <v>9.2225739911017362E-4</v>
      </c>
      <c r="J108" s="6">
        <f t="shared" si="57"/>
        <v>2.1877679362301249E-3</v>
      </c>
      <c r="K108" s="6">
        <f t="shared" si="58"/>
        <v>2.1277067860309123E-3</v>
      </c>
      <c r="L108" s="6">
        <f t="shared" si="59"/>
        <v>2.0841305358003863E-3</v>
      </c>
      <c r="M108" s="6">
        <f t="shared" si="60"/>
        <v>3.4107620659026955E-3</v>
      </c>
      <c r="N108" s="6">
        <f t="shared" si="61"/>
        <v>3.3152815863714876E-3</v>
      </c>
      <c r="O108" s="6">
        <f t="shared" si="62"/>
        <v>3.2460036724905978E-3</v>
      </c>
      <c r="Q108" s="6">
        <v>2027</v>
      </c>
      <c r="R108" s="6">
        <f>Output!AA235</f>
        <v>0.19585614555102851</v>
      </c>
      <c r="S108" s="6">
        <f>Output!AA265</f>
        <v>0.18605223232897297</v>
      </c>
      <c r="T108" s="6">
        <f>Output!AA295</f>
        <v>0.17892297754373956</v>
      </c>
    </row>
    <row r="109" spans="1:44" x14ac:dyDescent="0.25">
      <c r="A109" s="6">
        <v>2028</v>
      </c>
      <c r="B109" s="6">
        <f>Output!AA116</f>
        <v>0.19641082451053837</v>
      </c>
      <c r="C109" s="6">
        <f>Output!AA146</f>
        <v>0.1826593358020551</v>
      </c>
      <c r="D109" s="6">
        <f>Output!AA176</f>
        <v>0.17264575324155107</v>
      </c>
      <c r="F109" s="6">
        <v>2028</v>
      </c>
      <c r="G109" s="6">
        <f t="shared" si="54"/>
        <v>1.1888024798709295E-3</v>
      </c>
      <c r="H109" s="6">
        <f t="shared" si="55"/>
        <v>1.1493102099382777E-3</v>
      </c>
      <c r="I109" s="6">
        <f t="shared" si="56"/>
        <v>1.1206217979658451E-3</v>
      </c>
      <c r="J109" s="6">
        <f t="shared" si="57"/>
        <v>2.8312018872970485E-3</v>
      </c>
      <c r="K109" s="6">
        <f t="shared" si="58"/>
        <v>2.7284886828943754E-3</v>
      </c>
      <c r="L109" s="6">
        <f t="shared" si="59"/>
        <v>2.6538539869060481E-3</v>
      </c>
      <c r="M109" s="6">
        <f t="shared" si="60"/>
        <v>4.4736012947231649E-3</v>
      </c>
      <c r="N109" s="6">
        <f t="shared" si="61"/>
        <v>4.3076671558504717E-3</v>
      </c>
      <c r="O109" s="6">
        <f t="shared" si="62"/>
        <v>4.1870861758462486E-3</v>
      </c>
      <c r="Q109" s="6">
        <v>2028</v>
      </c>
      <c r="R109" s="6">
        <f>Output!AA236</f>
        <v>0.19045392659972682</v>
      </c>
      <c r="S109" s="6">
        <f>Output!AA266</f>
        <v>0.17782908579497331</v>
      </c>
      <c r="T109" s="6">
        <f>Output!AA296</f>
        <v>0.16863590763138797</v>
      </c>
    </row>
    <row r="110" spans="1:44" x14ac:dyDescent="0.25">
      <c r="A110" s="6">
        <v>2029</v>
      </c>
      <c r="B110" s="6">
        <f>Output!AA117</f>
        <v>0.19095134056039054</v>
      </c>
      <c r="C110" s="6">
        <f>Output!AA147</f>
        <v>0.1741271831029822</v>
      </c>
      <c r="D110" s="6">
        <f>Output!AA177</f>
        <v>0.16186540521940376</v>
      </c>
      <c r="F110" s="6">
        <v>2029</v>
      </c>
      <c r="G110" s="6">
        <f t="shared" si="54"/>
        <v>1.4068993347299589E-3</v>
      </c>
      <c r="H110" s="6">
        <f t="shared" si="55"/>
        <v>1.3492383923948794E-3</v>
      </c>
      <c r="I110" s="6">
        <f t="shared" si="56"/>
        <v>1.307308293520618E-3</v>
      </c>
      <c r="J110" s="6">
        <f t="shared" si="57"/>
        <v>3.5231995191748063E-3</v>
      </c>
      <c r="K110" s="6">
        <f t="shared" si="58"/>
        <v>3.3628390906295874E-3</v>
      </c>
      <c r="L110" s="6">
        <f t="shared" si="59"/>
        <v>3.2461899603475836E-3</v>
      </c>
      <c r="M110" s="6">
        <f t="shared" si="60"/>
        <v>5.6394997036196513E-3</v>
      </c>
      <c r="N110" s="6">
        <f t="shared" si="61"/>
        <v>5.3764397888642953E-3</v>
      </c>
      <c r="O110" s="6">
        <f t="shared" si="62"/>
        <v>5.185071627174547E-3</v>
      </c>
      <c r="Q110" s="6">
        <v>2029</v>
      </c>
      <c r="R110" s="6">
        <f>Output!AA237</f>
        <v>0.18541109837690026</v>
      </c>
      <c r="S110" s="6">
        <f>Output!AA267</f>
        <v>0.16996532998944883</v>
      </c>
      <c r="T110" s="6">
        <f>Output!AA297</f>
        <v>0.15870814925468757</v>
      </c>
    </row>
    <row r="111" spans="1:44" x14ac:dyDescent="0.25">
      <c r="A111" s="6">
        <v>2030</v>
      </c>
      <c r="B111" s="6">
        <f>Output!AA118</f>
        <v>0.18583223871302643</v>
      </c>
      <c r="C111" s="6">
        <f>Output!AA148</f>
        <v>0.16593549876672922</v>
      </c>
      <c r="D111" s="6">
        <f>Output!AA178</f>
        <v>0.15142552556007638</v>
      </c>
      <c r="F111" s="6">
        <v>2030</v>
      </c>
      <c r="G111" s="6">
        <f t="shared" si="54"/>
        <v>1.6194320640498779E-3</v>
      </c>
      <c r="H111" s="6">
        <f t="shared" si="55"/>
        <v>1.5402843191289497E-3</v>
      </c>
      <c r="I111" s="6">
        <f t="shared" si="56"/>
        <v>1.4826846718432999E-3</v>
      </c>
      <c r="J111" s="6">
        <f t="shared" si="57"/>
        <v>4.2695756730682047E-3</v>
      </c>
      <c r="K111" s="6">
        <f t="shared" si="58"/>
        <v>4.033757515613137E-3</v>
      </c>
      <c r="L111" s="6">
        <f t="shared" si="59"/>
        <v>3.8620797913166386E-3</v>
      </c>
      <c r="M111" s="6">
        <f t="shared" si="60"/>
        <v>6.9197192820865333E-3</v>
      </c>
      <c r="N111" s="6">
        <f t="shared" si="61"/>
        <v>6.5272307120973292E-3</v>
      </c>
      <c r="O111" s="6">
        <f t="shared" si="62"/>
        <v>6.2414749107899785E-3</v>
      </c>
      <c r="Q111" s="6">
        <v>2030</v>
      </c>
      <c r="R111" s="6">
        <f>Output!AA238</f>
        <v>0.18068085763876404</v>
      </c>
      <c r="S111" s="6">
        <f>Output!AA268</f>
        <v>0.16241424086143866</v>
      </c>
      <c r="T111" s="6">
        <f>Output!AA298</f>
        <v>0.14909305755550151</v>
      </c>
    </row>
    <row r="112" spans="1:44" x14ac:dyDescent="0.25">
      <c r="A112" s="6">
        <v>2031</v>
      </c>
      <c r="B112" s="6">
        <f>Output!AA119</f>
        <v>0.18264475785593992</v>
      </c>
      <c r="C112" s="6">
        <f>Output!AA149</f>
        <v>0.15967526290068149</v>
      </c>
      <c r="D112" s="6">
        <f>Output!AA179</f>
        <v>0.14291709437095421</v>
      </c>
      <c r="F112" s="6">
        <v>2031</v>
      </c>
      <c r="G112" s="6">
        <f t="shared" si="54"/>
        <v>1.8285130903313177E-3</v>
      </c>
      <c r="H112" s="6">
        <f t="shared" si="55"/>
        <v>1.7245602263339782E-3</v>
      </c>
      <c r="I112" s="6">
        <f t="shared" si="56"/>
        <v>1.6488631691273809E-3</v>
      </c>
      <c r="J112" s="6">
        <f t="shared" si="57"/>
        <v>4.5441687086917679E-3</v>
      </c>
      <c r="K112" s="6">
        <f t="shared" si="58"/>
        <v>4.2757731669214576E-3</v>
      </c>
      <c r="L112" s="6">
        <f t="shared" si="59"/>
        <v>4.0803275148722619E-3</v>
      </c>
      <c r="M112" s="6">
        <f t="shared" si="60"/>
        <v>7.2598243270522167E-3</v>
      </c>
      <c r="N112" s="6">
        <f t="shared" si="61"/>
        <v>6.8269861075089394E-3</v>
      </c>
      <c r="O112" s="6">
        <f t="shared" si="62"/>
        <v>6.5117918606171429E-3</v>
      </c>
      <c r="Q112" s="6">
        <v>2031</v>
      </c>
      <c r="R112" s="6">
        <f>Output!AA239</f>
        <v>0.17774645470090902</v>
      </c>
      <c r="S112" s="6">
        <f>Output!AA269</f>
        <v>0.1566588311480617</v>
      </c>
      <c r="T112" s="6">
        <f>Output!AA299</f>
        <v>0.14127364527094866</v>
      </c>
    </row>
    <row r="113" spans="1:20" x14ac:dyDescent="0.25">
      <c r="A113" s="6">
        <v>2032</v>
      </c>
      <c r="B113" s="6">
        <f>Output!AA120</f>
        <v>0.17948125728891268</v>
      </c>
      <c r="C113" s="6">
        <f>Output!AA150</f>
        <v>0.15343909358472918</v>
      </c>
      <c r="D113" s="6">
        <f>Output!AA180</f>
        <v>0.13443272973192752</v>
      </c>
      <c r="F113" s="6">
        <v>2032</v>
      </c>
      <c r="G113" s="6">
        <f t="shared" si="54"/>
        <v>2.0341683178720176E-3</v>
      </c>
      <c r="H113" s="6">
        <f t="shared" si="55"/>
        <v>1.9020921114612753E-3</v>
      </c>
      <c r="I113" s="6">
        <f t="shared" si="56"/>
        <v>1.8058697828241708E-3</v>
      </c>
      <c r="J113" s="6">
        <f t="shared" si="57"/>
        <v>4.8193455792756926E-3</v>
      </c>
      <c r="K113" s="6">
        <f t="shared" si="58"/>
        <v>4.5133196137703531E-3</v>
      </c>
      <c r="L113" s="6">
        <f t="shared" si="59"/>
        <v>4.2904101329253892E-3</v>
      </c>
      <c r="M113" s="6">
        <f t="shared" si="60"/>
        <v>7.6045228406793688E-3</v>
      </c>
      <c r="N113" s="6">
        <f t="shared" si="61"/>
        <v>7.1245471160794353E-3</v>
      </c>
      <c r="O113" s="6">
        <f t="shared" si="62"/>
        <v>6.7749504830266092E-3</v>
      </c>
      <c r="Q113" s="6">
        <v>2032</v>
      </c>
      <c r="R113" s="6">
        <f>Output!AA240</f>
        <v>0.17483407383347596</v>
      </c>
      <c r="S113" s="6">
        <f>Output!AA270</f>
        <v>0.15092552269793072</v>
      </c>
      <c r="T113" s="6">
        <f>Output!AA300</f>
        <v>0.13347633424964178</v>
      </c>
    </row>
    <row r="114" spans="1:20" x14ac:dyDescent="0.25">
      <c r="A114" s="6">
        <v>2033</v>
      </c>
      <c r="B114" s="6">
        <f>Output!AA121</f>
        <v>0.17634242709223419</v>
      </c>
      <c r="C114" s="6">
        <f>Output!AA151</f>
        <v>0.14722759463912563</v>
      </c>
      <c r="D114" s="6">
        <f>Output!AA181</f>
        <v>0.12597303546324953</v>
      </c>
      <c r="F114" s="6">
        <v>2033</v>
      </c>
      <c r="G114" s="6">
        <f t="shared" si="54"/>
        <v>2.2364243961815297E-3</v>
      </c>
      <c r="H114" s="6">
        <f t="shared" si="55"/>
        <v>2.0729066240203929E-3</v>
      </c>
      <c r="I114" s="6">
        <f t="shared" si="56"/>
        <v>1.9537311624432219E-3</v>
      </c>
      <c r="J114" s="6">
        <f t="shared" si="57"/>
        <v>5.0951251708670486E-3</v>
      </c>
      <c r="K114" s="6">
        <f t="shared" si="58"/>
        <v>4.7462280974369941E-3</v>
      </c>
      <c r="L114" s="6">
        <f t="shared" si="59"/>
        <v>4.4920216307073003E-3</v>
      </c>
      <c r="M114" s="6">
        <f t="shared" si="60"/>
        <v>7.9538259455525662E-3</v>
      </c>
      <c r="N114" s="6">
        <f t="shared" si="61"/>
        <v>7.419549570853598E-3</v>
      </c>
      <c r="O114" s="6">
        <f t="shared" si="62"/>
        <v>7.0303120989713792E-3</v>
      </c>
      <c r="Q114" s="6">
        <v>2033</v>
      </c>
      <c r="R114" s="6">
        <f>Output!AA241</f>
        <v>0.1719443485648158</v>
      </c>
      <c r="S114" s="6">
        <f>Output!AA271</f>
        <v>0.14521486984657256</v>
      </c>
      <c r="T114" s="6">
        <f>Output!AA301</f>
        <v>0.12570167882710773</v>
      </c>
    </row>
    <row r="115" spans="1:20" x14ac:dyDescent="0.25">
      <c r="A115" s="6">
        <v>2034</v>
      </c>
      <c r="B115" s="6">
        <f>Output!AA122</f>
        <v>0.1732273184055064</v>
      </c>
      <c r="C115" s="6">
        <f>Output!AA152</f>
        <v>0.14103981720347278</v>
      </c>
      <c r="D115" s="6">
        <f>Output!AA182</f>
        <v>0.11753706270452229</v>
      </c>
      <c r="F115" s="6">
        <v>2034</v>
      </c>
      <c r="G115" s="6">
        <f t="shared" si="54"/>
        <v>2.4353069500968822E-3</v>
      </c>
      <c r="H115" s="6">
        <f t="shared" si="55"/>
        <v>2.2370293888483586E-3</v>
      </c>
      <c r="I115" s="6">
        <f t="shared" si="56"/>
        <v>2.0924729328215619E-3</v>
      </c>
      <c r="J115" s="6">
        <f t="shared" si="57"/>
        <v>5.3715238617783869E-3</v>
      </c>
      <c r="K115" s="6">
        <f t="shared" si="58"/>
        <v>4.9743190810559324E-3</v>
      </c>
      <c r="L115" s="6">
        <f t="shared" si="59"/>
        <v>4.6848391652388422E-3</v>
      </c>
      <c r="M115" s="6">
        <f t="shared" si="60"/>
        <v>8.3077407734598943E-3</v>
      </c>
      <c r="N115" s="6">
        <f t="shared" si="61"/>
        <v>7.7116087732635105E-3</v>
      </c>
      <c r="O115" s="6">
        <f t="shared" si="62"/>
        <v>7.2772053976561252E-3</v>
      </c>
      <c r="Q115" s="6">
        <v>2034</v>
      </c>
      <c r="R115" s="6">
        <f>Output!AA242</f>
        <v>0.16907640778810565</v>
      </c>
      <c r="S115" s="6">
        <f>Output!AA272</f>
        <v>0.13952600148716449</v>
      </c>
      <c r="T115" s="6">
        <f>Output!AA302</f>
        <v>0.11794880789652376</v>
      </c>
    </row>
    <row r="116" spans="1:20" x14ac:dyDescent="0.25">
      <c r="A116" s="6">
        <v>2035</v>
      </c>
      <c r="B116" s="6">
        <f>Output!AA123</f>
        <v>0.1701349823683313</v>
      </c>
      <c r="C116" s="6">
        <f>Output!AA153</f>
        <v>0.13487481241737265</v>
      </c>
      <c r="D116" s="6">
        <f>Output!AA183</f>
        <v>0.10912386259534772</v>
      </c>
      <c r="F116" s="6">
        <v>2035</v>
      </c>
      <c r="G116" s="6">
        <f t="shared" si="54"/>
        <v>2.6308405797406988E-3</v>
      </c>
      <c r="H116" s="6">
        <f t="shared" si="55"/>
        <v>2.3944850060677969E-3</v>
      </c>
      <c r="I116" s="6">
        <f t="shared" si="56"/>
        <v>2.2221196940818149E-3</v>
      </c>
      <c r="J116" s="6">
        <f t="shared" si="57"/>
        <v>5.6485553619560862E-3</v>
      </c>
      <c r="K116" s="6">
        <f t="shared" si="58"/>
        <v>5.1974017596169804E-3</v>
      </c>
      <c r="L116" s="6">
        <f t="shared" si="59"/>
        <v>4.8685223343721152E-3</v>
      </c>
      <c r="M116" s="6">
        <f t="shared" si="60"/>
        <v>8.6662701441714736E-3</v>
      </c>
      <c r="N116" s="6">
        <f t="shared" si="61"/>
        <v>8.0003185131661669E-3</v>
      </c>
      <c r="O116" s="6">
        <f t="shared" si="62"/>
        <v>7.5149249746624168E-3</v>
      </c>
      <c r="Q116" s="6">
        <v>2035</v>
      </c>
      <c r="R116" s="6">
        <f>Output!AA243</f>
        <v>0.16622938036092053</v>
      </c>
      <c r="S116" s="6">
        <f>Output!AA273</f>
        <v>0.13385804647728144</v>
      </c>
      <c r="T116" s="6">
        <f>Output!AA303</f>
        <v>0.11021685031546481</v>
      </c>
    </row>
    <row r="117" spans="1:20" x14ac:dyDescent="0.25">
      <c r="A117" s="6">
        <v>2036</v>
      </c>
      <c r="B117" s="6">
        <f>Output!AA124</f>
        <v>0.16700227663422187</v>
      </c>
      <c r="C117" s="6">
        <f>Output!AA154</f>
        <v>0.13245953140420902</v>
      </c>
      <c r="D117" s="6">
        <f>Output!AA184</f>
        <v>0.10760033783625858</v>
      </c>
      <c r="F117" s="6">
        <v>2036</v>
      </c>
      <c r="G117" s="6">
        <f t="shared" si="54"/>
        <v>2.8229816968219535E-3</v>
      </c>
      <c r="H117" s="6">
        <f t="shared" si="55"/>
        <v>2.5493228689710381E-3</v>
      </c>
      <c r="I117" s="6">
        <f t="shared" si="56"/>
        <v>2.3501117226383413E-3</v>
      </c>
      <c r="J117" s="6">
        <f t="shared" si="57"/>
        <v>5.926133514048729E-3</v>
      </c>
      <c r="K117" s="6">
        <f t="shared" si="58"/>
        <v>5.4210894768091308E-3</v>
      </c>
      <c r="L117" s="6">
        <f t="shared" si="59"/>
        <v>5.0534270091705082E-3</v>
      </c>
      <c r="M117" s="6">
        <f t="shared" si="60"/>
        <v>9.0292853312755033E-3</v>
      </c>
      <c r="N117" s="6">
        <f t="shared" si="61"/>
        <v>8.292856084647228E-3</v>
      </c>
      <c r="O117" s="6">
        <f t="shared" si="62"/>
        <v>7.7567422957026764E-3</v>
      </c>
      <c r="Q117" s="6">
        <v>2036</v>
      </c>
      <c r="R117" s="6">
        <f>Output!AA244</f>
        <v>0.16334529713611315</v>
      </c>
      <c r="S117" s="6">
        <f>Output!AA274</f>
        <v>0.13163260996944717</v>
      </c>
      <c r="T117" s="6">
        <f>Output!AA304</f>
        <v>0.10881010922185055</v>
      </c>
    </row>
    <row r="118" spans="1:20" x14ac:dyDescent="0.25">
      <c r="A118" s="6">
        <v>2037</v>
      </c>
      <c r="B118" s="6">
        <f>Output!AA125</f>
        <v>0.16389087712905004</v>
      </c>
      <c r="C118" s="6">
        <f>Output!AA155</f>
        <v>0.13006547035994676</v>
      </c>
      <c r="D118" s="6">
        <f>Output!AA185</f>
        <v>0.10609803304607081</v>
      </c>
      <c r="F118" s="6">
        <v>2037</v>
      </c>
      <c r="G118" s="6">
        <f t="shared" si="54"/>
        <v>3.0117533178441944E-3</v>
      </c>
      <c r="H118" s="6">
        <f t="shared" si="55"/>
        <v>2.7015659009080595E-3</v>
      </c>
      <c r="I118" s="6">
        <f t="shared" si="56"/>
        <v>2.476471941841119E-3</v>
      </c>
      <c r="J118" s="6">
        <f t="shared" si="57"/>
        <v>6.2042629999686117E-3</v>
      </c>
      <c r="K118" s="6">
        <f t="shared" si="58"/>
        <v>5.6453990206814025E-3</v>
      </c>
      <c r="L118" s="6">
        <f t="shared" si="59"/>
        <v>5.2396017245078929E-3</v>
      </c>
      <c r="M118" s="6">
        <f t="shared" si="60"/>
        <v>9.3967726820930308E-3</v>
      </c>
      <c r="N118" s="6">
        <f t="shared" si="61"/>
        <v>8.5892321404547507E-3</v>
      </c>
      <c r="O118" s="6">
        <f t="shared" si="62"/>
        <v>8.0027315071746694E-3</v>
      </c>
      <c r="Q118" s="6">
        <v>2037</v>
      </c>
      <c r="R118" s="6">
        <f>Output!AA245</f>
        <v>0.16048078097570284</v>
      </c>
      <c r="S118" s="6">
        <f>Output!AA275</f>
        <v>0.12942666133318598</v>
      </c>
      <c r="T118" s="6">
        <f>Output!AA305</f>
        <v>0.1074228559998094</v>
      </c>
    </row>
    <row r="119" spans="1:20" x14ac:dyDescent="0.25">
      <c r="A119" s="6">
        <v>2038</v>
      </c>
      <c r="B119" s="6">
        <f>Output!AA126</f>
        <v>0.16079983499241771</v>
      </c>
      <c r="C119" s="6">
        <f>Output!AA156</f>
        <v>0.12769185294426019</v>
      </c>
      <c r="D119" s="6">
        <f>Output!AA186</f>
        <v>0.10461617188445874</v>
      </c>
      <c r="F119" s="6">
        <v>2038</v>
      </c>
      <c r="G119" s="6">
        <f t="shared" si="54"/>
        <v>3.1971774346133178E-3</v>
      </c>
      <c r="H119" s="6">
        <f t="shared" si="55"/>
        <v>2.8512361868383287E-3</v>
      </c>
      <c r="I119" s="6">
        <f t="shared" si="56"/>
        <v>2.6012224366496152E-3</v>
      </c>
      <c r="J119" s="6">
        <f t="shared" si="57"/>
        <v>6.4829451561876751E-3</v>
      </c>
      <c r="K119" s="6">
        <f t="shared" si="58"/>
        <v>5.8703451535348002E-3</v>
      </c>
      <c r="L119" s="6">
        <f t="shared" si="59"/>
        <v>5.4270947943867937E-3</v>
      </c>
      <c r="M119" s="6">
        <f t="shared" si="60"/>
        <v>9.768712877762032E-3</v>
      </c>
      <c r="N119" s="6">
        <f t="shared" si="61"/>
        <v>8.8894541202312743E-3</v>
      </c>
      <c r="O119" s="6">
        <f t="shared" si="62"/>
        <v>8.2529671521239731E-3</v>
      </c>
      <c r="Q119" s="6">
        <v>2038</v>
      </c>
      <c r="R119" s="6">
        <f>Output!AA246</f>
        <v>0.15763496075150552</v>
      </c>
      <c r="S119" s="6">
        <f>Output!AA276</f>
        <v>0.12723948782596176</v>
      </c>
      <c r="T119" s="6">
        <f>Output!AA306</f>
        <v>0.10605437790680518</v>
      </c>
    </row>
    <row r="120" spans="1:20" x14ac:dyDescent="0.25">
      <c r="A120" s="6">
        <v>2039</v>
      </c>
      <c r="B120" s="6">
        <f>Output!AA127</f>
        <v>0.15772854640407158</v>
      </c>
      <c r="C120" s="6">
        <f>Output!AA157</f>
        <v>0.12533790281682369</v>
      </c>
      <c r="D120" s="6">
        <f>Output!AA187</f>
        <v>0.1031540642711329</v>
      </c>
      <c r="F120" s="6">
        <v>2039</v>
      </c>
      <c r="G120" s="6">
        <f t="shared" si="54"/>
        <v>3.3792753868686059E-3</v>
      </c>
      <c r="H120" s="6">
        <f t="shared" si="55"/>
        <v>2.9983549733475566E-3</v>
      </c>
      <c r="I120" s="6">
        <f t="shared" si="56"/>
        <v>2.7243845468031109E-3</v>
      </c>
      <c r="J120" s="6">
        <f t="shared" si="57"/>
        <v>6.7621783374799483E-3</v>
      </c>
      <c r="K120" s="6">
        <f t="shared" si="58"/>
        <v>6.095940478886063E-3</v>
      </c>
      <c r="L120" s="6">
        <f t="shared" si="59"/>
        <v>5.6159544021248111E-3</v>
      </c>
      <c r="M120" s="6">
        <f t="shared" si="60"/>
        <v>1.0145081288091292E-2</v>
      </c>
      <c r="N120" s="6">
        <f t="shared" si="61"/>
        <v>9.1935259844245741E-3</v>
      </c>
      <c r="O120" s="6">
        <f t="shared" si="62"/>
        <v>8.5075242574465144E-3</v>
      </c>
      <c r="Q120" s="6">
        <v>2039</v>
      </c>
      <c r="R120" s="6">
        <f>Output!AA247</f>
        <v>0.15480728212087377</v>
      </c>
      <c r="S120" s="6">
        <f>Output!AA277</f>
        <v>0.1250703767194791</v>
      </c>
      <c r="T120" s="6">
        <f>Output!AA307</f>
        <v>0.10470404140736654</v>
      </c>
    </row>
    <row r="121" spans="1:20" x14ac:dyDescent="0.25">
      <c r="A121" s="6">
        <v>2040</v>
      </c>
      <c r="B121" s="6">
        <f>Output!AA128</f>
        <v>0.15467442356292618</v>
      </c>
      <c r="C121" s="6">
        <f>Output!AA158</f>
        <v>0.12300129095666025</v>
      </c>
      <c r="D121" s="6">
        <f>Output!AA188</f>
        <v>0.10170912240500776</v>
      </c>
      <c r="F121" s="6">
        <v>2040</v>
      </c>
      <c r="G121" s="6">
        <f t="shared" si="54"/>
        <v>3.5580657197170898E-3</v>
      </c>
      <c r="H121" s="6">
        <f t="shared" si="55"/>
        <v>3.1429409918499155E-3</v>
      </c>
      <c r="I121" s="6">
        <f t="shared" si="56"/>
        <v>2.8459768174086382E-3</v>
      </c>
      <c r="J121" s="6">
        <f t="shared" si="57"/>
        <v>7.041954391103309E-3</v>
      </c>
      <c r="K121" s="6">
        <f t="shared" si="58"/>
        <v>6.3221926762013683E-3</v>
      </c>
      <c r="L121" s="6">
        <f t="shared" si="59"/>
        <v>5.8062253473103514E-3</v>
      </c>
      <c r="M121" s="6">
        <f t="shared" si="60"/>
        <v>1.0525843062489527E-2</v>
      </c>
      <c r="N121" s="6">
        <f t="shared" si="61"/>
        <v>9.5014443605528232E-3</v>
      </c>
      <c r="O121" s="6">
        <f t="shared" si="62"/>
        <v>8.7664738772120655E-3</v>
      </c>
      <c r="Q121" s="6">
        <v>2040</v>
      </c>
      <c r="R121" s="6">
        <f>Output!AA248</f>
        <v>0.15199536927772714</v>
      </c>
      <c r="S121" s="6">
        <f>Output!AA278</f>
        <v>0.12291718978612957</v>
      </c>
      <c r="T121" s="6">
        <f>Output!AA308</f>
        <v>0.10336947069541307</v>
      </c>
    </row>
    <row r="122" spans="1:20" x14ac:dyDescent="0.25">
      <c r="A122" s="6">
        <v>2041</v>
      </c>
      <c r="B122" s="6">
        <f>Output!AA129</f>
        <v>0.15184267909506421</v>
      </c>
      <c r="C122" s="6">
        <f>Output!AA159</f>
        <v>0.12088697120974405</v>
      </c>
      <c r="D122" s="6">
        <f>Output!AA189</f>
        <v>0.10048655891216604</v>
      </c>
      <c r="F122" s="6">
        <v>2041</v>
      </c>
      <c r="G122" s="6">
        <f t="shared" si="54"/>
        <v>3.7337885906185498E-3</v>
      </c>
      <c r="H122" s="6">
        <f t="shared" si="55"/>
        <v>3.2852343066516157E-3</v>
      </c>
      <c r="I122" s="6">
        <f t="shared" si="56"/>
        <v>2.9662394059259776E-3</v>
      </c>
      <c r="J122" s="6">
        <f t="shared" si="57"/>
        <v>7.307056294873689E-3</v>
      </c>
      <c r="K122" s="6">
        <f t="shared" si="58"/>
        <v>6.5368615377685239E-3</v>
      </c>
      <c r="L122" s="6">
        <f t="shared" si="59"/>
        <v>5.9876578552402887E-3</v>
      </c>
      <c r="M122" s="6">
        <f t="shared" si="60"/>
        <v>1.0880323999128829E-2</v>
      </c>
      <c r="N122" s="6">
        <f t="shared" si="61"/>
        <v>9.7884887688854359E-3</v>
      </c>
      <c r="O122" s="6">
        <f t="shared" si="62"/>
        <v>9.0090763045546016E-3</v>
      </c>
      <c r="Q122" s="6">
        <v>2041</v>
      </c>
      <c r="R122" s="6">
        <f>Output!AA249</f>
        <v>0.14938762195741492</v>
      </c>
      <c r="S122" s="6">
        <f>Output!AA279</f>
        <v>0.12096808918279044</v>
      </c>
      <c r="T122" s="6">
        <f>Output!AA309</f>
        <v>0.10223906550629394</v>
      </c>
    </row>
    <row r="123" spans="1:20" x14ac:dyDescent="0.25">
      <c r="A123" s="6">
        <v>2042</v>
      </c>
      <c r="B123" s="6">
        <f>Output!AA130</f>
        <v>0.14901602396933711</v>
      </c>
      <c r="C123" s="6">
        <f>Output!AA160</f>
        <v>0.11877765454492654</v>
      </c>
      <c r="D123" s="6">
        <f>Output!AA190</f>
        <v>9.9268998501423025E-2</v>
      </c>
      <c r="F123" s="6">
        <v>2042</v>
      </c>
      <c r="G123" s="6">
        <f t="shared" si="54"/>
        <v>3.9064495031801427E-3</v>
      </c>
      <c r="H123" s="6">
        <f t="shared" si="55"/>
        <v>3.4252403282062425E-3</v>
      </c>
      <c r="I123" s="6">
        <f t="shared" si="56"/>
        <v>3.0851777228087141E-3</v>
      </c>
      <c r="J123" s="6">
        <f t="shared" si="57"/>
        <v>7.5724039966726464E-3</v>
      </c>
      <c r="K123" s="6">
        <f t="shared" si="58"/>
        <v>6.7520247470112824E-3</v>
      </c>
      <c r="L123" s="6">
        <f t="shared" si="59"/>
        <v>6.1704439217126986E-3</v>
      </c>
      <c r="M123" s="6">
        <f t="shared" si="60"/>
        <v>1.1238358490165154E-2</v>
      </c>
      <c r="N123" s="6">
        <f t="shared" si="61"/>
        <v>1.0078809165816327E-2</v>
      </c>
      <c r="O123" s="6">
        <f t="shared" si="62"/>
        <v>9.2557101206166871E-3</v>
      </c>
      <c r="Q123" s="6">
        <v>2042</v>
      </c>
      <c r="R123" s="6">
        <f>Output!AA250</f>
        <v>0.14678455342923175</v>
      </c>
      <c r="S123" s="6">
        <f>Output!AA280</f>
        <v>0.1190235881787564</v>
      </c>
      <c r="T123" s="6">
        <f>Output!AA310</f>
        <v>0.10111325991647993</v>
      </c>
    </row>
    <row r="124" spans="1:20" x14ac:dyDescent="0.25">
      <c r="A124" s="6">
        <v>2043</v>
      </c>
      <c r="B124" s="6">
        <f>Output!AA131</f>
        <v>0.14619532078610672</v>
      </c>
      <c r="C124" s="6">
        <f>Output!AA161</f>
        <v>0.11667428982260576</v>
      </c>
      <c r="D124" s="6">
        <f>Output!AA191</f>
        <v>9.8057476293212917E-2</v>
      </c>
      <c r="F124" s="6">
        <v>2043</v>
      </c>
      <c r="G124" s="6">
        <f t="shared" si="54"/>
        <v>4.076054892527976E-3</v>
      </c>
      <c r="H124" s="6">
        <f t="shared" si="55"/>
        <v>3.5629654916399045E-3</v>
      </c>
      <c r="I124" s="6">
        <f t="shared" si="56"/>
        <v>3.2027982963365276E-3</v>
      </c>
      <c r="J124" s="6">
        <f t="shared" si="57"/>
        <v>7.8379685200974797E-3</v>
      </c>
      <c r="K124" s="6">
        <f t="shared" si="58"/>
        <v>6.9676718884818783E-3</v>
      </c>
      <c r="L124" s="6">
        <f t="shared" si="59"/>
        <v>6.3546117224764446E-3</v>
      </c>
      <c r="M124" s="6">
        <f t="shared" si="60"/>
        <v>1.1599882147666987E-2</v>
      </c>
      <c r="N124" s="6">
        <f t="shared" si="61"/>
        <v>1.0372378285323856E-2</v>
      </c>
      <c r="O124" s="6">
        <f t="shared" si="62"/>
        <v>9.5064251486163646E-3</v>
      </c>
      <c r="Q124" s="6">
        <v>2043</v>
      </c>
      <c r="R124" s="6">
        <f>Output!AA251</f>
        <v>0.14418695560717651</v>
      </c>
      <c r="S124" s="6">
        <f>Output!AA281</f>
        <v>0.11708455788085027</v>
      </c>
      <c r="T124" s="6">
        <f>Output!AA311</f>
        <v>9.9993004225617813E-2</v>
      </c>
    </row>
    <row r="125" spans="1:20" x14ac:dyDescent="0.25">
      <c r="A125" s="6">
        <v>2044</v>
      </c>
      <c r="B125" s="6">
        <f>Output!AA132</f>
        <v>0.1433804832853369</v>
      </c>
      <c r="C125" s="6">
        <f>Output!AA162</f>
        <v>0.1145769633028179</v>
      </c>
      <c r="D125" s="6">
        <f>Output!AA192</f>
        <v>9.6851819767463349E-2</v>
      </c>
      <c r="F125" s="6">
        <v>2044</v>
      </c>
      <c r="G125" s="6">
        <f t="shared" si="54"/>
        <v>4.2426111006429682E-3</v>
      </c>
      <c r="H125" s="6">
        <f t="shared" si="55"/>
        <v>3.6984163252406603E-3</v>
      </c>
      <c r="I125" s="6">
        <f t="shared" si="56"/>
        <v>3.3191074684903346E-3</v>
      </c>
      <c r="J125" s="6">
        <f t="shared" si="57"/>
        <v>8.1037177462896497E-3</v>
      </c>
      <c r="K125" s="6">
        <f t="shared" si="58"/>
        <v>7.1837908469036104E-3</v>
      </c>
      <c r="L125" s="6">
        <f t="shared" si="59"/>
        <v>6.5401891491526469E-3</v>
      </c>
      <c r="M125" s="6">
        <f t="shared" si="60"/>
        <v>1.1964824391936331E-2</v>
      </c>
      <c r="N125" s="6">
        <f t="shared" si="61"/>
        <v>1.0669165368566561E-2</v>
      </c>
      <c r="O125" s="6">
        <f t="shared" si="62"/>
        <v>9.7612708298149588E-3</v>
      </c>
      <c r="Q125" s="6">
        <v>2044</v>
      </c>
      <c r="R125" s="6">
        <f>Output!AA252</f>
        <v>0.14159474930554566</v>
      </c>
      <c r="S125" s="6">
        <f>Output!AA282</f>
        <v>0.11515107748901651</v>
      </c>
      <c r="T125" s="6">
        <f>Output!AA312</f>
        <v>9.8878140055180086E-2</v>
      </c>
    </row>
    <row r="126" spans="1:20" x14ac:dyDescent="0.25">
      <c r="A126" s="6">
        <v>2045</v>
      </c>
      <c r="B126" s="6">
        <f>Output!AA133</f>
        <v>0.14057151146702759</v>
      </c>
      <c r="C126" s="6">
        <f>Output!AA163</f>
        <v>0.1124853299454182</v>
      </c>
      <c r="D126" s="6">
        <f>Output!AA193</f>
        <v>9.5652028924174307E-2</v>
      </c>
      <c r="F126" s="6">
        <v>2045</v>
      </c>
      <c r="G126" s="6">
        <f t="shared" si="54"/>
        <v>4.4061244694892834E-3</v>
      </c>
      <c r="H126" s="6">
        <f t="shared" si="55"/>
        <v>3.8315989846655339E-3</v>
      </c>
      <c r="I126" s="6">
        <f t="shared" si="56"/>
        <v>3.4341115812343008E-3</v>
      </c>
      <c r="J126" s="6">
        <f t="shared" si="57"/>
        <v>8.3696164171773377E-3</v>
      </c>
      <c r="K126" s="6">
        <f t="shared" si="58"/>
        <v>7.4003669738357501E-3</v>
      </c>
      <c r="L126" s="6">
        <f t="shared" si="59"/>
        <v>6.7272040760726565E-3</v>
      </c>
      <c r="M126" s="6">
        <f t="shared" si="60"/>
        <v>1.2333108364865392E-2</v>
      </c>
      <c r="N126" s="6">
        <f t="shared" si="61"/>
        <v>1.0969134963005967E-2</v>
      </c>
      <c r="O126" s="6">
        <f t="shared" si="62"/>
        <v>1.0020296570911014E-2</v>
      </c>
      <c r="Q126" s="6">
        <v>2045</v>
      </c>
      <c r="R126" s="6">
        <f>Output!AA253</f>
        <v>0.1390079345100983</v>
      </c>
      <c r="S126" s="6">
        <f>Output!AA283</f>
        <v>0.11322283021771831</v>
      </c>
      <c r="T126" s="6">
        <f>Output!AA313</f>
        <v>9.7768667390925865E-2</v>
      </c>
    </row>
    <row r="127" spans="1:20" x14ac:dyDescent="0.25">
      <c r="A127" s="6">
        <v>2046</v>
      </c>
      <c r="B127" s="6">
        <f>Output!AA134</f>
        <v>0.13776814655107028</v>
      </c>
      <c r="C127" s="6">
        <f>Output!AA164</f>
        <v>0.11039938975040667</v>
      </c>
      <c r="D127" s="6">
        <f>Output!AA194</f>
        <v>9.4457758723201085E-2</v>
      </c>
      <c r="F127" s="6">
        <v>2046</v>
      </c>
      <c r="G127" s="6">
        <f t="shared" si="54"/>
        <v>4.5666010615619977E-3</v>
      </c>
      <c r="H127" s="6">
        <f t="shared" si="55"/>
        <v>3.962519625563171E-3</v>
      </c>
      <c r="I127" s="6">
        <f t="shared" si="56"/>
        <v>3.5478166039099308E-3</v>
      </c>
      <c r="J127" s="6">
        <f t="shared" si="57"/>
        <v>8.6356255298168788E-3</v>
      </c>
      <c r="K127" s="6">
        <f t="shared" si="58"/>
        <v>7.6173835683531624E-3</v>
      </c>
      <c r="L127" s="6">
        <f t="shared" si="59"/>
        <v>6.9156837278021629E-3</v>
      </c>
      <c r="M127" s="6">
        <f t="shared" si="60"/>
        <v>1.2704649998071759E-2</v>
      </c>
      <c r="N127" s="6">
        <f t="shared" si="61"/>
        <v>1.1272247511143155E-2</v>
      </c>
      <c r="O127" s="6">
        <f t="shared" si="62"/>
        <v>1.0283550851694396E-2</v>
      </c>
      <c r="Q127" s="6">
        <v>2046</v>
      </c>
      <c r="R127" s="6">
        <f>Output!AA254</f>
        <v>0.13642627363524215</v>
      </c>
      <c r="S127" s="6">
        <f>Output!AA284</f>
        <v>0.11129981605983523</v>
      </c>
      <c r="T127" s="6">
        <f>Output!AA314</f>
        <v>9.6664269454438845E-2</v>
      </c>
    </row>
    <row r="128" spans="1:20" x14ac:dyDescent="0.25">
      <c r="A128" s="6">
        <v>2047</v>
      </c>
      <c r="B128" s="6">
        <f>Output!AA135</f>
        <v>0.13497030227742879</v>
      </c>
      <c r="C128" s="6">
        <f>Output!AA165</f>
        <v>0.10831897019771095</v>
      </c>
      <c r="D128" s="6">
        <f>Output!AA195</f>
        <v>9.326909542457984E-2</v>
      </c>
      <c r="F128" s="6">
        <v>2047</v>
      </c>
      <c r="G128" s="6">
        <f t="shared" si="54"/>
        <v>4.7240468462109927E-3</v>
      </c>
      <c r="H128" s="6">
        <f t="shared" si="55"/>
        <v>4.0911842172834537E-3</v>
      </c>
      <c r="I128" s="6">
        <f t="shared" si="56"/>
        <v>3.6602285990206774E-3</v>
      </c>
      <c r="J128" s="6">
        <f t="shared" si="57"/>
        <v>8.9017024673331852E-3</v>
      </c>
      <c r="K128" s="6">
        <f t="shared" si="58"/>
        <v>7.8348214667893802E-3</v>
      </c>
      <c r="L128" s="6">
        <f t="shared" si="59"/>
        <v>7.1056554025970544E-3</v>
      </c>
      <c r="M128" s="6">
        <f t="shared" si="60"/>
        <v>1.3079358088455372E-2</v>
      </c>
      <c r="N128" s="6">
        <f t="shared" si="61"/>
        <v>1.1578458716295302E-2</v>
      </c>
      <c r="O128" s="6">
        <f t="shared" si="62"/>
        <v>1.0551082206173431E-2</v>
      </c>
      <c r="Q128" s="6">
        <v>2047</v>
      </c>
      <c r="R128" s="6">
        <f>Output!AA255</f>
        <v>0.13384968749527359</v>
      </c>
      <c r="S128" s="6">
        <f>Output!AA285</f>
        <v>0.10938187663683978</v>
      </c>
      <c r="T128" s="6">
        <f>Output!AA315</f>
        <v>9.5565025445663407E-2</v>
      </c>
    </row>
    <row r="129" spans="1:20" x14ac:dyDescent="0.25">
      <c r="A129" s="6">
        <v>2048</v>
      </c>
      <c r="B129" s="6">
        <f>Output!AA136</f>
        <v>0.13217789238606689</v>
      </c>
      <c r="C129" s="6">
        <f>Output!AA166</f>
        <v>0.10624389876725865</v>
      </c>
      <c r="D129" s="6">
        <f>Output!AA196</f>
        <v>9.2085866508238218E-2</v>
      </c>
      <c r="F129" s="6">
        <v>2048</v>
      </c>
      <c r="G129" s="6">
        <f t="shared" si="54"/>
        <v>4.8784676996158297E-3</v>
      </c>
      <c r="H129" s="6">
        <f t="shared" si="55"/>
        <v>4.2175985428523728E-3</v>
      </c>
      <c r="I129" s="6">
        <f t="shared" si="56"/>
        <v>3.7713534427461018E-3</v>
      </c>
      <c r="J129" s="6">
        <f t="shared" si="57"/>
        <v>9.1678008316477475E-3</v>
      </c>
      <c r="K129" s="6">
        <f t="shared" si="58"/>
        <v>8.0526589189088109E-3</v>
      </c>
      <c r="L129" s="6">
        <f t="shared" si="59"/>
        <v>7.2971459849766511E-3</v>
      </c>
      <c r="M129" s="6">
        <f t="shared" si="60"/>
        <v>1.3457133963679663E-2</v>
      </c>
      <c r="N129" s="6">
        <f t="shared" si="61"/>
        <v>1.1887719294965248E-2</v>
      </c>
      <c r="O129" s="6">
        <f t="shared" si="62"/>
        <v>1.0822938527207204E-2</v>
      </c>
      <c r="Q129" s="6">
        <v>2048</v>
      </c>
      <c r="R129" s="6">
        <f>Output!AA256</f>
        <v>0.13127809688312783</v>
      </c>
      <c r="S129" s="6">
        <f>Output!AA286</f>
        <v>0.10746885354884313</v>
      </c>
      <c r="T129" s="6">
        <f>Output!AA316</f>
        <v>9.4470776964710762E-2</v>
      </c>
    </row>
    <row r="130" spans="1:20" x14ac:dyDescent="0.25">
      <c r="A130" s="6">
        <v>2049</v>
      </c>
      <c r="B130" s="6">
        <f>Output!AA137</f>
        <v>0.12939074435691225</v>
      </c>
      <c r="C130" s="6">
        <f>Output!AA167</f>
        <v>0.10417417545904979</v>
      </c>
      <c r="D130" s="6">
        <f>Output!AA197</f>
        <v>9.0907899454103838E-2</v>
      </c>
      <c r="F130" s="6">
        <v>2049</v>
      </c>
      <c r="G130" s="6">
        <f t="shared" si="54"/>
        <v>5.0298693116489265E-3</v>
      </c>
      <c r="H130" s="6">
        <f t="shared" si="55"/>
        <v>4.3417683852959169E-3</v>
      </c>
      <c r="I130" s="6">
        <f t="shared" si="56"/>
        <v>3.8811968249586213E-3</v>
      </c>
      <c r="J130" s="6">
        <f t="shared" si="57"/>
        <v>9.4338701059043795E-3</v>
      </c>
      <c r="K130" s="6">
        <f t="shared" si="58"/>
        <v>8.270871786129088E-3</v>
      </c>
      <c r="L130" s="6">
        <f t="shared" si="59"/>
        <v>7.490181901798924E-3</v>
      </c>
      <c r="M130" s="6">
        <f t="shared" si="60"/>
        <v>1.3837870900159832E-2</v>
      </c>
      <c r="N130" s="6">
        <f t="shared" si="61"/>
        <v>1.219997518696226E-2</v>
      </c>
      <c r="O130" s="6">
        <f t="shared" si="62"/>
        <v>1.1099166978639231E-2</v>
      </c>
      <c r="Q130" s="6">
        <v>2049</v>
      </c>
      <c r="R130" s="6">
        <f>Output!AA257</f>
        <v>0.12871134341315688</v>
      </c>
      <c r="S130" s="6">
        <f>Output!AA287</f>
        <v>0.1055607467958453</v>
      </c>
      <c r="T130" s="6">
        <f>Output!AA317</f>
        <v>9.3381365625932938E-2</v>
      </c>
    </row>
    <row r="131" spans="1:20" x14ac:dyDescent="0.25">
      <c r="A131" s="6">
        <v>2050</v>
      </c>
      <c r="B131" s="6">
        <f>Output!AA138</f>
        <v>0.12659428024384969</v>
      </c>
      <c r="C131" s="6">
        <f>Output!AA168</f>
        <v>0.10209513606693302</v>
      </c>
      <c r="D131" s="6">
        <f>Output!AA198</f>
        <v>8.9720530056025372E-2</v>
      </c>
      <c r="F131" s="6">
        <v>2050</v>
      </c>
      <c r="G131" s="6">
        <f t="shared" si="54"/>
        <v>5.1782416292125285E-3</v>
      </c>
      <c r="H131" s="6">
        <f t="shared" si="55"/>
        <v>4.4636836915163298E-3</v>
      </c>
      <c r="I131" s="6">
        <f t="shared" si="56"/>
        <v>3.9897485994069108E-3</v>
      </c>
      <c r="J131" s="6">
        <f t="shared" si="57"/>
        <v>9.6998275752434773E-3</v>
      </c>
      <c r="K131" s="6">
        <f t="shared" si="58"/>
        <v>8.4894050465682061E-3</v>
      </c>
      <c r="L131" s="6">
        <f t="shared" si="59"/>
        <v>7.6847610234208521E-3</v>
      </c>
      <c r="M131" s="6">
        <f t="shared" si="60"/>
        <v>1.4221413521274425E-2</v>
      </c>
      <c r="N131" s="6">
        <f t="shared" si="61"/>
        <v>1.2515126401620084E-2</v>
      </c>
      <c r="O131" s="6">
        <f t="shared" si="62"/>
        <v>1.1379773447434799E-2</v>
      </c>
      <c r="Q131" s="6">
        <v>2050</v>
      </c>
      <c r="R131" s="6">
        <f>Output!AA258</f>
        <v>0.12613604348386867</v>
      </c>
      <c r="S131" s="6">
        <f>Output!AA288</f>
        <v>0.1036440935835302</v>
      </c>
      <c r="T131" s="6">
        <f>Output!AA318</f>
        <v>9.22833286350139E-2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318"/>
  <sheetViews>
    <sheetView workbookViewId="0">
      <selection activeCell="D3" sqref="D3"/>
    </sheetView>
  </sheetViews>
  <sheetFormatPr defaultRowHeight="15" x14ac:dyDescent="0.25"/>
  <cols>
    <col min="1" max="1" width="15.7109375" style="2" customWidth="1"/>
    <col min="2" max="2" width="10.85546875" style="2" customWidth="1"/>
    <col min="3" max="3" width="11" style="2" bestFit="1" customWidth="1"/>
    <col min="4" max="5" width="10" style="2" bestFit="1" customWidth="1"/>
    <col min="6" max="6" width="11" style="2" bestFit="1" customWidth="1"/>
    <col min="7" max="7" width="10" style="2" bestFit="1" customWidth="1"/>
    <col min="8" max="8" width="9.28515625" style="2" bestFit="1" customWidth="1"/>
    <col min="9" max="9" width="11" style="2" bestFit="1" customWidth="1"/>
    <col min="10" max="11" width="9.28515625" style="2" bestFit="1" customWidth="1"/>
    <col min="12" max="13" width="10" style="2" bestFit="1" customWidth="1"/>
    <col min="14" max="17" width="9.28515625" style="2" bestFit="1" customWidth="1"/>
    <col min="18" max="18" width="10" style="2" bestFit="1" customWidth="1"/>
    <col min="19" max="27" width="9.28515625" style="2" bestFit="1" customWidth="1"/>
    <col min="28" max="16384" width="9.140625" style="2"/>
  </cols>
  <sheetData>
    <row r="3" spans="1:27" ht="45" customHeight="1" x14ac:dyDescent="0.25">
      <c r="A3" s="3" t="s">
        <v>26</v>
      </c>
    </row>
    <row r="4" spans="1:27" ht="15.75" x14ac:dyDescent="0.25">
      <c r="A4" s="4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</row>
    <row r="5" spans="1:27" x14ac:dyDescent="0.25">
      <c r="A5" s="1">
        <v>2024</v>
      </c>
      <c r="B5" s="5">
        <v>6338409000</v>
      </c>
      <c r="C5" s="5">
        <v>1594329000</v>
      </c>
      <c r="D5" s="5">
        <v>2419293000</v>
      </c>
      <c r="E5" s="5">
        <v>3262959000</v>
      </c>
      <c r="F5" s="5">
        <v>3607507000</v>
      </c>
      <c r="G5" s="5">
        <v>1808179000</v>
      </c>
      <c r="H5" s="5">
        <v>887128700</v>
      </c>
      <c r="I5" s="5">
        <v>646962200</v>
      </c>
      <c r="J5" s="5">
        <v>904258800</v>
      </c>
      <c r="K5" s="5">
        <v>910930300</v>
      </c>
      <c r="L5" s="5">
        <v>72341320</v>
      </c>
      <c r="M5" s="5">
        <v>541081700</v>
      </c>
      <c r="N5" s="5">
        <v>501513700</v>
      </c>
      <c r="O5" s="5">
        <v>358083100</v>
      </c>
      <c r="P5" s="5">
        <v>170657300</v>
      </c>
      <c r="Q5" s="5">
        <v>283771400</v>
      </c>
      <c r="R5" s="5">
        <v>17164530</v>
      </c>
      <c r="S5" s="5">
        <v>161663900</v>
      </c>
      <c r="T5" s="5">
        <v>100458200</v>
      </c>
      <c r="U5" s="5">
        <v>121929500</v>
      </c>
      <c r="V5" s="5">
        <v>45222860</v>
      </c>
      <c r="W5" s="5">
        <v>118352100</v>
      </c>
      <c r="X5" s="5">
        <v>26750960</v>
      </c>
      <c r="Y5" s="5">
        <v>73189990</v>
      </c>
      <c r="Z5" s="5">
        <v>42771850</v>
      </c>
      <c r="AA5" s="5">
        <v>25819210</v>
      </c>
    </row>
    <row r="6" spans="1:27" x14ac:dyDescent="0.25">
      <c r="A6" s="1">
        <v>2025</v>
      </c>
      <c r="B6" s="5">
        <v>6105350000</v>
      </c>
      <c r="C6" s="5">
        <v>1535181000</v>
      </c>
      <c r="D6" s="5">
        <v>2327399000</v>
      </c>
      <c r="E6" s="5">
        <v>3142219000</v>
      </c>
      <c r="F6" s="5">
        <v>3468031000</v>
      </c>
      <c r="G6" s="5">
        <v>1744381000</v>
      </c>
      <c r="H6" s="5">
        <v>853662700</v>
      </c>
      <c r="I6" s="5">
        <v>622028100</v>
      </c>
      <c r="J6" s="5">
        <v>870734400</v>
      </c>
      <c r="K6" s="5">
        <v>876444800</v>
      </c>
      <c r="L6" s="5">
        <v>69660950</v>
      </c>
      <c r="M6" s="5">
        <v>519698400</v>
      </c>
      <c r="N6" s="5">
        <v>483626200</v>
      </c>
      <c r="O6" s="5">
        <v>345256900</v>
      </c>
      <c r="P6" s="5">
        <v>164274000</v>
      </c>
      <c r="Q6" s="5">
        <v>272828200</v>
      </c>
      <c r="R6" s="5">
        <v>16515400</v>
      </c>
      <c r="S6" s="5">
        <v>155746400</v>
      </c>
      <c r="T6" s="5">
        <v>97019440</v>
      </c>
      <c r="U6" s="5">
        <v>117363900</v>
      </c>
      <c r="V6" s="5">
        <v>43539370</v>
      </c>
      <c r="W6" s="5">
        <v>114213800</v>
      </c>
      <c r="X6" s="5">
        <v>25724390</v>
      </c>
      <c r="Y6" s="5">
        <v>70606690</v>
      </c>
      <c r="Z6" s="5">
        <v>41226830</v>
      </c>
      <c r="AA6" s="5">
        <v>24965420</v>
      </c>
    </row>
    <row r="7" spans="1:27" x14ac:dyDescent="0.25">
      <c r="A7" s="1">
        <v>2026</v>
      </c>
      <c r="B7" s="5">
        <v>5891373000</v>
      </c>
      <c r="C7" s="5">
        <v>1480904000</v>
      </c>
      <c r="D7" s="5">
        <v>2243169000</v>
      </c>
      <c r="E7" s="5">
        <v>3031404000</v>
      </c>
      <c r="F7" s="5">
        <v>3340317000</v>
      </c>
      <c r="G7" s="5">
        <v>1685685000</v>
      </c>
      <c r="H7" s="5">
        <v>822976700</v>
      </c>
      <c r="I7" s="5">
        <v>599193400</v>
      </c>
      <c r="J7" s="5">
        <v>839967800</v>
      </c>
      <c r="K7" s="5">
        <v>844830000</v>
      </c>
      <c r="L7" s="5">
        <v>67200670</v>
      </c>
      <c r="M7" s="5">
        <v>500140700</v>
      </c>
      <c r="N7" s="5">
        <v>467174400</v>
      </c>
      <c r="O7" s="5">
        <v>333465800</v>
      </c>
      <c r="P7" s="5">
        <v>158418700</v>
      </c>
      <c r="Q7" s="5">
        <v>262806400</v>
      </c>
      <c r="R7" s="5">
        <v>15920220</v>
      </c>
      <c r="S7" s="5">
        <v>150310300</v>
      </c>
      <c r="T7" s="5">
        <v>93850150</v>
      </c>
      <c r="U7" s="5">
        <v>113176300</v>
      </c>
      <c r="V7" s="5">
        <v>41994860</v>
      </c>
      <c r="W7" s="5">
        <v>110404900</v>
      </c>
      <c r="X7" s="5">
        <v>24784130</v>
      </c>
      <c r="Y7" s="5">
        <v>68230550</v>
      </c>
      <c r="Z7" s="5">
        <v>39807630</v>
      </c>
      <c r="AA7" s="5">
        <v>24177560</v>
      </c>
    </row>
    <row r="8" spans="1:27" x14ac:dyDescent="0.25">
      <c r="A8" s="1">
        <v>2027</v>
      </c>
      <c r="B8" s="5">
        <v>5694243000</v>
      </c>
      <c r="C8" s="5">
        <v>1430928000</v>
      </c>
      <c r="D8" s="5">
        <v>2165705000</v>
      </c>
      <c r="E8" s="5">
        <v>2929352000</v>
      </c>
      <c r="F8" s="5">
        <v>3222985000</v>
      </c>
      <c r="G8" s="5">
        <v>1631493000</v>
      </c>
      <c r="H8" s="5">
        <v>794745000</v>
      </c>
      <c r="I8" s="5">
        <v>578212200</v>
      </c>
      <c r="J8" s="5">
        <v>811636100</v>
      </c>
      <c r="K8" s="5">
        <v>815749600</v>
      </c>
      <c r="L8" s="5">
        <v>64934690</v>
      </c>
      <c r="M8" s="5">
        <v>482194700</v>
      </c>
      <c r="N8" s="5">
        <v>451990100</v>
      </c>
      <c r="O8" s="5">
        <v>322588400</v>
      </c>
      <c r="P8" s="5">
        <v>153029400</v>
      </c>
      <c r="Q8" s="5">
        <v>253598000</v>
      </c>
      <c r="R8" s="5">
        <v>15372660</v>
      </c>
      <c r="S8" s="5">
        <v>145299200</v>
      </c>
      <c r="T8" s="5">
        <v>90918760</v>
      </c>
      <c r="U8" s="5">
        <v>109322300</v>
      </c>
      <c r="V8" s="5">
        <v>40573050</v>
      </c>
      <c r="W8" s="5">
        <v>106886600</v>
      </c>
      <c r="X8" s="5">
        <v>23920070</v>
      </c>
      <c r="Y8" s="5">
        <v>66037320</v>
      </c>
      <c r="Z8" s="5">
        <v>38499530</v>
      </c>
      <c r="AA8" s="5">
        <v>23447900</v>
      </c>
    </row>
    <row r="9" spans="1:27" x14ac:dyDescent="0.25">
      <c r="A9" s="1">
        <v>2028</v>
      </c>
      <c r="B9" s="5">
        <v>5511988000</v>
      </c>
      <c r="C9" s="5">
        <v>1384749000</v>
      </c>
      <c r="D9" s="5">
        <v>2094215000</v>
      </c>
      <c r="E9" s="5">
        <v>2835037000</v>
      </c>
      <c r="F9" s="5">
        <v>3114821000</v>
      </c>
      <c r="G9" s="5">
        <v>1581279000</v>
      </c>
      <c r="H9" s="5">
        <v>768680200</v>
      </c>
      <c r="I9" s="5">
        <v>558867300</v>
      </c>
      <c r="J9" s="5">
        <v>785454000</v>
      </c>
      <c r="K9" s="5">
        <v>788906900</v>
      </c>
      <c r="L9" s="5">
        <v>62840270</v>
      </c>
      <c r="M9" s="5">
        <v>465671700</v>
      </c>
      <c r="N9" s="5">
        <v>437924900</v>
      </c>
      <c r="O9" s="5">
        <v>312517800</v>
      </c>
      <c r="P9" s="5">
        <v>148051600</v>
      </c>
      <c r="Q9" s="5">
        <v>245108000</v>
      </c>
      <c r="R9" s="5">
        <v>14867140</v>
      </c>
      <c r="S9" s="5">
        <v>140663300</v>
      </c>
      <c r="T9" s="5">
        <v>88197420</v>
      </c>
      <c r="U9" s="5">
        <v>105762900</v>
      </c>
      <c r="V9" s="5">
        <v>39259580</v>
      </c>
      <c r="W9" s="5">
        <v>103625000</v>
      </c>
      <c r="X9" s="5">
        <v>23123300</v>
      </c>
      <c r="Y9" s="5">
        <v>64005560</v>
      </c>
      <c r="Z9" s="5">
        <v>37289510</v>
      </c>
      <c r="AA9" s="5">
        <v>22769620</v>
      </c>
    </row>
    <row r="10" spans="1:27" x14ac:dyDescent="0.25">
      <c r="A10" s="1">
        <v>2029</v>
      </c>
      <c r="B10" s="5">
        <v>5342866000</v>
      </c>
      <c r="C10" s="5">
        <v>1341922000</v>
      </c>
      <c r="D10" s="5">
        <v>2028001000</v>
      </c>
      <c r="E10" s="5">
        <v>2747553000</v>
      </c>
      <c r="F10" s="5">
        <v>3014751000</v>
      </c>
      <c r="G10" s="5">
        <v>1534576000</v>
      </c>
      <c r="H10" s="5">
        <v>744528700</v>
      </c>
      <c r="I10" s="5">
        <v>540967500</v>
      </c>
      <c r="J10" s="5">
        <v>761170100</v>
      </c>
      <c r="K10" s="5">
        <v>764040100</v>
      </c>
      <c r="L10" s="5">
        <v>60897320</v>
      </c>
      <c r="M10" s="5">
        <v>450405100</v>
      </c>
      <c r="N10" s="5">
        <v>424847800</v>
      </c>
      <c r="O10" s="5">
        <v>303159500</v>
      </c>
      <c r="P10" s="5">
        <v>143437100</v>
      </c>
      <c r="Q10" s="5">
        <v>237252000</v>
      </c>
      <c r="R10" s="5">
        <v>14398750</v>
      </c>
      <c r="S10" s="5">
        <v>136358700</v>
      </c>
      <c r="T10" s="5">
        <v>85661540</v>
      </c>
      <c r="U10" s="5">
        <v>102463600</v>
      </c>
      <c r="V10" s="5">
        <v>38041770</v>
      </c>
      <c r="W10" s="5">
        <v>100590000</v>
      </c>
      <c r="X10" s="5">
        <v>22385930</v>
      </c>
      <c r="Y10" s="5">
        <v>62116390</v>
      </c>
      <c r="Z10" s="5">
        <v>36166090</v>
      </c>
      <c r="AA10" s="5">
        <v>22136710</v>
      </c>
    </row>
    <row r="11" spans="1:27" x14ac:dyDescent="0.25">
      <c r="A11" s="1">
        <v>2030</v>
      </c>
      <c r="B11" s="5">
        <v>5185168000</v>
      </c>
      <c r="C11" s="5">
        <v>1302012000</v>
      </c>
      <c r="D11" s="5">
        <v>1966374000</v>
      </c>
      <c r="E11" s="5">
        <v>2666011000</v>
      </c>
      <c r="F11" s="5">
        <v>2921722000</v>
      </c>
      <c r="G11" s="5">
        <v>1490927000</v>
      </c>
      <c r="H11" s="5">
        <v>722041400</v>
      </c>
      <c r="I11" s="5">
        <v>524324400</v>
      </c>
      <c r="J11" s="5">
        <v>738537000</v>
      </c>
      <c r="K11" s="5">
        <v>740891700</v>
      </c>
      <c r="L11" s="5">
        <v>59086120</v>
      </c>
      <c r="M11" s="5">
        <v>436231300</v>
      </c>
      <c r="N11" s="5">
        <v>412630200</v>
      </c>
      <c r="O11" s="5">
        <v>294420800</v>
      </c>
      <c r="P11" s="5">
        <v>139138600</v>
      </c>
      <c r="Q11" s="5">
        <v>229947700</v>
      </c>
      <c r="R11" s="5">
        <v>13962650</v>
      </c>
      <c r="S11" s="5">
        <v>132342300</v>
      </c>
      <c r="T11" s="5">
        <v>83286970</v>
      </c>
      <c r="U11" s="5">
        <v>99390520</v>
      </c>
      <c r="V11" s="5">
        <v>36907150</v>
      </c>
      <c r="W11" s="5">
        <v>97752170</v>
      </c>
      <c r="X11" s="5">
        <v>21700240</v>
      </c>
      <c r="Y11" s="5">
        <v>60351230</v>
      </c>
      <c r="Z11" s="5">
        <v>35118000</v>
      </c>
      <c r="AA11" s="5">
        <v>21543260</v>
      </c>
    </row>
    <row r="12" spans="1:27" x14ac:dyDescent="0.25">
      <c r="A12" s="1">
        <v>2031</v>
      </c>
      <c r="B12" s="5">
        <v>5092286000</v>
      </c>
      <c r="C12" s="5">
        <v>1278648000</v>
      </c>
      <c r="D12" s="5">
        <v>1930780000</v>
      </c>
      <c r="E12" s="5">
        <v>2618182000</v>
      </c>
      <c r="F12" s="5">
        <v>2868639000</v>
      </c>
      <c r="G12" s="5">
        <v>1464608000</v>
      </c>
      <c r="H12" s="5">
        <v>708996500</v>
      </c>
      <c r="I12" s="5">
        <v>514812100</v>
      </c>
      <c r="J12" s="5">
        <v>725271400</v>
      </c>
      <c r="K12" s="5">
        <v>727494100</v>
      </c>
      <c r="L12" s="5">
        <v>58022470</v>
      </c>
      <c r="M12" s="5">
        <v>428258100</v>
      </c>
      <c r="N12" s="5">
        <v>405289100</v>
      </c>
      <c r="O12" s="5">
        <v>289197600</v>
      </c>
      <c r="P12" s="5">
        <v>136633200</v>
      </c>
      <c r="Q12" s="5">
        <v>225773200</v>
      </c>
      <c r="R12" s="5">
        <v>13709780</v>
      </c>
      <c r="S12" s="5">
        <v>129961000</v>
      </c>
      <c r="T12" s="5">
        <v>81827670</v>
      </c>
      <c r="U12" s="5">
        <v>97601160</v>
      </c>
      <c r="V12" s="5">
        <v>36244620</v>
      </c>
      <c r="W12" s="5">
        <v>96032830</v>
      </c>
      <c r="X12" s="5">
        <v>21307730</v>
      </c>
      <c r="Y12" s="5">
        <v>59289730</v>
      </c>
      <c r="Z12" s="5">
        <v>34497300</v>
      </c>
      <c r="AA12" s="5">
        <v>21173740</v>
      </c>
    </row>
    <row r="13" spans="1:27" x14ac:dyDescent="0.25">
      <c r="A13" s="1">
        <v>2032</v>
      </c>
      <c r="B13" s="5">
        <v>5000214000</v>
      </c>
      <c r="C13" s="5">
        <v>1255491000</v>
      </c>
      <c r="D13" s="5">
        <v>1895511000</v>
      </c>
      <c r="E13" s="5">
        <v>2570774000</v>
      </c>
      <c r="F13" s="5">
        <v>2816056000</v>
      </c>
      <c r="G13" s="5">
        <v>1438506000</v>
      </c>
      <c r="H13" s="5">
        <v>696069600</v>
      </c>
      <c r="I13" s="5">
        <v>505388900</v>
      </c>
      <c r="J13" s="5">
        <v>712122700</v>
      </c>
      <c r="K13" s="5">
        <v>714218300</v>
      </c>
      <c r="L13" s="5">
        <v>56968160</v>
      </c>
      <c r="M13" s="5">
        <v>420362400</v>
      </c>
      <c r="N13" s="5">
        <v>398008900</v>
      </c>
      <c r="O13" s="5">
        <v>284018300</v>
      </c>
      <c r="P13" s="5">
        <v>134150100</v>
      </c>
      <c r="Q13" s="5">
        <v>221637700</v>
      </c>
      <c r="R13" s="5">
        <v>13459190</v>
      </c>
      <c r="S13" s="5">
        <v>127600100</v>
      </c>
      <c r="T13" s="5">
        <v>80379810</v>
      </c>
      <c r="U13" s="5">
        <v>95827840</v>
      </c>
      <c r="V13" s="5">
        <v>35587980</v>
      </c>
      <c r="W13" s="5">
        <v>94327450</v>
      </c>
      <c r="X13" s="5">
        <v>20918880</v>
      </c>
      <c r="Y13" s="5">
        <v>58237020</v>
      </c>
      <c r="Z13" s="5">
        <v>33881950</v>
      </c>
      <c r="AA13" s="5">
        <v>20807000</v>
      </c>
    </row>
    <row r="14" spans="1:27" x14ac:dyDescent="0.25">
      <c r="A14" s="1">
        <v>2033</v>
      </c>
      <c r="B14" s="5">
        <v>4908967000</v>
      </c>
      <c r="C14" s="5">
        <v>1232544000</v>
      </c>
      <c r="D14" s="5">
        <v>1860574000</v>
      </c>
      <c r="E14" s="5">
        <v>2523795000</v>
      </c>
      <c r="F14" s="5">
        <v>2763981000</v>
      </c>
      <c r="G14" s="5">
        <v>1412624000</v>
      </c>
      <c r="H14" s="5">
        <v>683262800</v>
      </c>
      <c r="I14" s="5">
        <v>496056500</v>
      </c>
      <c r="J14" s="5">
        <v>699093300</v>
      </c>
      <c r="K14" s="5">
        <v>701066600</v>
      </c>
      <c r="L14" s="5">
        <v>55923360</v>
      </c>
      <c r="M14" s="5">
        <v>412545600</v>
      </c>
      <c r="N14" s="5">
        <v>390790700</v>
      </c>
      <c r="O14" s="5">
        <v>278883700</v>
      </c>
      <c r="P14" s="5">
        <v>131689900</v>
      </c>
      <c r="Q14" s="5">
        <v>217542100</v>
      </c>
      <c r="R14" s="5">
        <v>13210930</v>
      </c>
      <c r="S14" s="5">
        <v>125260000</v>
      </c>
      <c r="T14" s="5">
        <v>78943590</v>
      </c>
      <c r="U14" s="5">
        <v>94070860</v>
      </c>
      <c r="V14" s="5">
        <v>34937350</v>
      </c>
      <c r="W14" s="5">
        <v>92636310</v>
      </c>
      <c r="X14" s="5">
        <v>20533770</v>
      </c>
      <c r="Y14" s="5">
        <v>57193260</v>
      </c>
      <c r="Z14" s="5">
        <v>33272030</v>
      </c>
      <c r="AA14" s="5">
        <v>20443120</v>
      </c>
    </row>
    <row r="15" spans="1:27" x14ac:dyDescent="0.25">
      <c r="A15" s="1">
        <v>2034</v>
      </c>
      <c r="B15" s="5">
        <v>4818516000</v>
      </c>
      <c r="C15" s="5">
        <v>1209801000</v>
      </c>
      <c r="D15" s="5">
        <v>1825955000</v>
      </c>
      <c r="E15" s="5">
        <v>2477230000</v>
      </c>
      <c r="F15" s="5">
        <v>2712396000</v>
      </c>
      <c r="G15" s="5">
        <v>1386955000</v>
      </c>
      <c r="H15" s="5">
        <v>670571900</v>
      </c>
      <c r="I15" s="5">
        <v>486811600</v>
      </c>
      <c r="J15" s="5">
        <v>686178800</v>
      </c>
      <c r="K15" s="5">
        <v>688034500</v>
      </c>
      <c r="L15" s="5">
        <v>54887740</v>
      </c>
      <c r="M15" s="5">
        <v>404804800</v>
      </c>
      <c r="N15" s="5">
        <v>383632400</v>
      </c>
      <c r="O15" s="5">
        <v>273792300</v>
      </c>
      <c r="P15" s="5">
        <v>129251600</v>
      </c>
      <c r="Q15" s="5">
        <v>213484800</v>
      </c>
      <c r="R15" s="5">
        <v>12964920</v>
      </c>
      <c r="S15" s="5">
        <v>122940000</v>
      </c>
      <c r="T15" s="5">
        <v>77518610</v>
      </c>
      <c r="U15" s="5">
        <v>92329620</v>
      </c>
      <c r="V15" s="5">
        <v>34292510</v>
      </c>
      <c r="W15" s="5">
        <v>90958890</v>
      </c>
      <c r="X15" s="5">
        <v>20152250</v>
      </c>
      <c r="Y15" s="5">
        <v>56158140</v>
      </c>
      <c r="Z15" s="5">
        <v>32667360</v>
      </c>
      <c r="AA15" s="5">
        <v>20081990</v>
      </c>
    </row>
    <row r="16" spans="1:27" x14ac:dyDescent="0.25">
      <c r="A16" s="1">
        <v>2035</v>
      </c>
      <c r="B16" s="5">
        <v>4728830000</v>
      </c>
      <c r="C16" s="5">
        <v>1187253000</v>
      </c>
      <c r="D16" s="5">
        <v>1791645000</v>
      </c>
      <c r="E16" s="5">
        <v>2431063000</v>
      </c>
      <c r="F16" s="5">
        <v>2661284000</v>
      </c>
      <c r="G16" s="5">
        <v>1361491000</v>
      </c>
      <c r="H16" s="5">
        <v>657992600</v>
      </c>
      <c r="I16" s="5">
        <v>477651000</v>
      </c>
      <c r="J16" s="5">
        <v>673375000</v>
      </c>
      <c r="K16" s="5">
        <v>675117800</v>
      </c>
      <c r="L16" s="5">
        <v>53860950</v>
      </c>
      <c r="M16" s="5">
        <v>397137400</v>
      </c>
      <c r="N16" s="5">
        <v>376531700</v>
      </c>
      <c r="O16" s="5">
        <v>268742500</v>
      </c>
      <c r="P16" s="5">
        <v>126834600</v>
      </c>
      <c r="Q16" s="5">
        <v>209464600</v>
      </c>
      <c r="R16" s="5">
        <v>12721070</v>
      </c>
      <c r="S16" s="5">
        <v>120639300</v>
      </c>
      <c r="T16" s="5">
        <v>76104450</v>
      </c>
      <c r="U16" s="5">
        <v>90603560</v>
      </c>
      <c r="V16" s="5">
        <v>33653250</v>
      </c>
      <c r="W16" s="5">
        <v>89294700</v>
      </c>
      <c r="X16" s="5">
        <v>19774200</v>
      </c>
      <c r="Y16" s="5">
        <v>55131340</v>
      </c>
      <c r="Z16" s="5">
        <v>32067740</v>
      </c>
      <c r="AA16" s="5">
        <v>19723500</v>
      </c>
    </row>
    <row r="17" spans="1:27" x14ac:dyDescent="0.25">
      <c r="A17" s="1">
        <v>2036</v>
      </c>
      <c r="B17" s="5">
        <v>4638145000</v>
      </c>
      <c r="C17" s="5">
        <v>1164458000</v>
      </c>
      <c r="D17" s="5">
        <v>1756976000</v>
      </c>
      <c r="E17" s="5">
        <v>2384389000</v>
      </c>
      <c r="F17" s="5">
        <v>2609660000</v>
      </c>
      <c r="G17" s="5">
        <v>1335722000</v>
      </c>
      <c r="H17" s="5">
        <v>645280000</v>
      </c>
      <c r="I17" s="5">
        <v>468398200</v>
      </c>
      <c r="J17" s="5">
        <v>660430800</v>
      </c>
      <c r="K17" s="5">
        <v>662065100</v>
      </c>
      <c r="L17" s="5">
        <v>52822830</v>
      </c>
      <c r="M17" s="5">
        <v>389397400</v>
      </c>
      <c r="N17" s="5">
        <v>369347000</v>
      </c>
      <c r="O17" s="5">
        <v>263633800</v>
      </c>
      <c r="P17" s="5">
        <v>124391500</v>
      </c>
      <c r="Q17" s="5">
        <v>205403900</v>
      </c>
      <c r="R17" s="5">
        <v>12474650</v>
      </c>
      <c r="S17" s="5">
        <v>118312400</v>
      </c>
      <c r="T17" s="5">
        <v>74672450</v>
      </c>
      <c r="U17" s="5">
        <v>88858970</v>
      </c>
      <c r="V17" s="5">
        <v>33007060</v>
      </c>
      <c r="W17" s="5">
        <v>87610320</v>
      </c>
      <c r="X17" s="5">
        <v>19392320</v>
      </c>
      <c r="Y17" s="5">
        <v>54092350</v>
      </c>
      <c r="Z17" s="5">
        <v>31461320</v>
      </c>
      <c r="AA17" s="5">
        <v>19360330</v>
      </c>
    </row>
    <row r="18" spans="1:27" x14ac:dyDescent="0.25">
      <c r="A18" s="1">
        <v>2037</v>
      </c>
      <c r="B18" s="5">
        <v>4548172000</v>
      </c>
      <c r="C18" s="5">
        <v>1141845000</v>
      </c>
      <c r="D18" s="5">
        <v>1722593000</v>
      </c>
      <c r="E18" s="5">
        <v>2338084000</v>
      </c>
      <c r="F18" s="5">
        <v>2558475000</v>
      </c>
      <c r="G18" s="5">
        <v>1310144000</v>
      </c>
      <c r="H18" s="5">
        <v>632671000</v>
      </c>
      <c r="I18" s="5">
        <v>459223700</v>
      </c>
      <c r="J18" s="5">
        <v>647589400</v>
      </c>
      <c r="K18" s="5">
        <v>649119500</v>
      </c>
      <c r="L18" s="5">
        <v>51792910</v>
      </c>
      <c r="M18" s="5">
        <v>381725400</v>
      </c>
      <c r="N18" s="5">
        <v>362215800</v>
      </c>
      <c r="O18" s="5">
        <v>258563600</v>
      </c>
      <c r="P18" s="5">
        <v>121968100</v>
      </c>
      <c r="Q18" s="5">
        <v>201377600</v>
      </c>
      <c r="R18" s="5">
        <v>12230240</v>
      </c>
      <c r="S18" s="5">
        <v>116003500</v>
      </c>
      <c r="T18" s="5">
        <v>73250500</v>
      </c>
      <c r="U18" s="5">
        <v>87128480</v>
      </c>
      <c r="V18" s="5">
        <v>32366060</v>
      </c>
      <c r="W18" s="5">
        <v>85938220</v>
      </c>
      <c r="X18" s="5">
        <v>19013660</v>
      </c>
      <c r="Y18" s="5">
        <v>53061090</v>
      </c>
      <c r="Z18" s="5">
        <v>30859600</v>
      </c>
      <c r="AA18" s="5">
        <v>18999630</v>
      </c>
    </row>
    <row r="19" spans="1:27" x14ac:dyDescent="0.25">
      <c r="A19" s="1">
        <v>2038</v>
      </c>
      <c r="B19" s="5">
        <v>4458885000</v>
      </c>
      <c r="C19" s="5">
        <v>1119408000</v>
      </c>
      <c r="D19" s="5">
        <v>1688486000</v>
      </c>
      <c r="E19" s="5">
        <v>2292137000</v>
      </c>
      <c r="F19" s="5">
        <v>2507712000</v>
      </c>
      <c r="G19" s="5">
        <v>1284748000</v>
      </c>
      <c r="H19" s="5">
        <v>620162000</v>
      </c>
      <c r="I19" s="5">
        <v>450124700</v>
      </c>
      <c r="J19" s="5">
        <v>634847200</v>
      </c>
      <c r="K19" s="5">
        <v>636277100</v>
      </c>
      <c r="L19" s="5">
        <v>50770910</v>
      </c>
      <c r="M19" s="5">
        <v>374119000</v>
      </c>
      <c r="N19" s="5">
        <v>355136200</v>
      </c>
      <c r="O19" s="5">
        <v>253530700</v>
      </c>
      <c r="P19" s="5">
        <v>119563700</v>
      </c>
      <c r="Q19" s="5">
        <v>197384400</v>
      </c>
      <c r="R19" s="5">
        <v>11987760</v>
      </c>
      <c r="S19" s="5">
        <v>113711900</v>
      </c>
      <c r="T19" s="5">
        <v>71838240</v>
      </c>
      <c r="U19" s="5">
        <v>85411570</v>
      </c>
      <c r="V19" s="5">
        <v>31730050</v>
      </c>
      <c r="W19" s="5">
        <v>84277960</v>
      </c>
      <c r="X19" s="5">
        <v>18638100</v>
      </c>
      <c r="Y19" s="5">
        <v>52037270</v>
      </c>
      <c r="Z19" s="5">
        <v>30262400</v>
      </c>
      <c r="AA19" s="5">
        <v>18641290</v>
      </c>
    </row>
    <row r="20" spans="1:27" x14ac:dyDescent="0.25">
      <c r="A20" s="1">
        <v>2039</v>
      </c>
      <c r="B20" s="5">
        <v>4370258000</v>
      </c>
      <c r="C20" s="5">
        <v>1097139000</v>
      </c>
      <c r="D20" s="5">
        <v>1654644000</v>
      </c>
      <c r="E20" s="5">
        <v>2246533000</v>
      </c>
      <c r="F20" s="5">
        <v>2457357000</v>
      </c>
      <c r="G20" s="5">
        <v>1259530000</v>
      </c>
      <c r="H20" s="5">
        <v>607749200</v>
      </c>
      <c r="I20" s="5">
        <v>441098400</v>
      </c>
      <c r="J20" s="5">
        <v>622200500</v>
      </c>
      <c r="K20" s="5">
        <v>623534100</v>
      </c>
      <c r="L20" s="5">
        <v>49756530</v>
      </c>
      <c r="M20" s="5">
        <v>366575900</v>
      </c>
      <c r="N20" s="5">
        <v>348106300</v>
      </c>
      <c r="O20" s="5">
        <v>248533600</v>
      </c>
      <c r="P20" s="5">
        <v>117177500</v>
      </c>
      <c r="Q20" s="5">
        <v>193423100</v>
      </c>
      <c r="R20" s="5">
        <v>11747150</v>
      </c>
      <c r="S20" s="5">
        <v>111436900</v>
      </c>
      <c r="T20" s="5">
        <v>70435320</v>
      </c>
      <c r="U20" s="5">
        <v>83707750</v>
      </c>
      <c r="V20" s="5">
        <v>31098860</v>
      </c>
      <c r="W20" s="5">
        <v>82629110</v>
      </c>
      <c r="X20" s="5">
        <v>18265540</v>
      </c>
      <c r="Y20" s="5">
        <v>51020630</v>
      </c>
      <c r="Z20" s="5">
        <v>29669560</v>
      </c>
      <c r="AA20" s="5">
        <v>18285240</v>
      </c>
    </row>
    <row r="21" spans="1:27" x14ac:dyDescent="0.25">
      <c r="A21" s="1">
        <v>2040</v>
      </c>
      <c r="B21" s="5">
        <v>4282211000</v>
      </c>
      <c r="C21" s="5">
        <v>1075018000</v>
      </c>
      <c r="D21" s="5">
        <v>1621035000</v>
      </c>
      <c r="E21" s="5">
        <v>2201231000</v>
      </c>
      <c r="F21" s="5">
        <v>2407359000</v>
      </c>
      <c r="G21" s="5">
        <v>1234466000</v>
      </c>
      <c r="H21" s="5">
        <v>595420800</v>
      </c>
      <c r="I21" s="5">
        <v>432135800</v>
      </c>
      <c r="J21" s="5">
        <v>609637400</v>
      </c>
      <c r="K21" s="5">
        <v>610878300</v>
      </c>
      <c r="L21" s="5">
        <v>48748830</v>
      </c>
      <c r="M21" s="5">
        <v>359088200</v>
      </c>
      <c r="N21" s="5">
        <v>341120000</v>
      </c>
      <c r="O21" s="5">
        <v>243568000</v>
      </c>
      <c r="P21" s="5">
        <v>114807400</v>
      </c>
      <c r="Q21" s="5">
        <v>189489800</v>
      </c>
      <c r="R21" s="5">
        <v>11508190</v>
      </c>
      <c r="S21" s="5">
        <v>109176600</v>
      </c>
      <c r="T21" s="5">
        <v>69040570</v>
      </c>
      <c r="U21" s="5">
        <v>82015400</v>
      </c>
      <c r="V21" s="5">
        <v>30471890</v>
      </c>
      <c r="W21" s="5">
        <v>80990250</v>
      </c>
      <c r="X21" s="5">
        <v>17895590</v>
      </c>
      <c r="Y21" s="5">
        <v>50010270</v>
      </c>
      <c r="Z21" s="5">
        <v>29080530</v>
      </c>
      <c r="AA21" s="5">
        <v>17931180</v>
      </c>
    </row>
    <row r="22" spans="1:27" x14ac:dyDescent="0.25">
      <c r="A22" s="1">
        <v>2041</v>
      </c>
      <c r="B22" s="5">
        <v>4201625000</v>
      </c>
      <c r="C22" s="5">
        <v>1054801000</v>
      </c>
      <c r="D22" s="5">
        <v>1590422000</v>
      </c>
      <c r="E22" s="5">
        <v>2159809000</v>
      </c>
      <c r="F22" s="5">
        <v>2361959000</v>
      </c>
      <c r="G22" s="5">
        <v>1211398000</v>
      </c>
      <c r="H22" s="5">
        <v>584179400</v>
      </c>
      <c r="I22" s="5">
        <v>423994000</v>
      </c>
      <c r="J22" s="5">
        <v>598152700</v>
      </c>
      <c r="K22" s="5">
        <v>599344900</v>
      </c>
      <c r="L22" s="5">
        <v>47827180</v>
      </c>
      <c r="M22" s="5">
        <v>352314300</v>
      </c>
      <c r="N22" s="5">
        <v>334695100</v>
      </c>
      <c r="O22" s="5">
        <v>239007000</v>
      </c>
      <c r="P22" s="5">
        <v>112643700</v>
      </c>
      <c r="Q22" s="5">
        <v>185916800</v>
      </c>
      <c r="R22" s="5">
        <v>11290310</v>
      </c>
      <c r="S22" s="5">
        <v>107104500</v>
      </c>
      <c r="T22" s="5">
        <v>67751180</v>
      </c>
      <c r="U22" s="5">
        <v>80470810</v>
      </c>
      <c r="V22" s="5">
        <v>29899250</v>
      </c>
      <c r="W22" s="5">
        <v>79480140</v>
      </c>
      <c r="X22" s="5">
        <v>17559390</v>
      </c>
      <c r="Y22" s="5">
        <v>49080920</v>
      </c>
      <c r="Z22" s="5">
        <v>28540710</v>
      </c>
      <c r="AA22" s="5">
        <v>17602900</v>
      </c>
    </row>
    <row r="23" spans="1:27" x14ac:dyDescent="0.25">
      <c r="A23" s="1">
        <v>2042</v>
      </c>
      <c r="B23" s="5">
        <v>4121207000</v>
      </c>
      <c r="C23" s="5">
        <v>1034628000</v>
      </c>
      <c r="D23" s="5">
        <v>1559877000</v>
      </c>
      <c r="E23" s="5">
        <v>2118475000</v>
      </c>
      <c r="F23" s="5">
        <v>2316663000</v>
      </c>
      <c r="G23" s="5">
        <v>1188374000</v>
      </c>
      <c r="H23" s="5">
        <v>572962400</v>
      </c>
      <c r="I23" s="5">
        <v>415870800</v>
      </c>
      <c r="J23" s="5">
        <v>586692300</v>
      </c>
      <c r="K23" s="5">
        <v>587836800</v>
      </c>
      <c r="L23" s="5">
        <v>46907470</v>
      </c>
      <c r="M23" s="5">
        <v>345556400</v>
      </c>
      <c r="N23" s="5">
        <v>328282700</v>
      </c>
      <c r="O23" s="5">
        <v>234455100</v>
      </c>
      <c r="P23" s="5">
        <v>110484600</v>
      </c>
      <c r="Q23" s="5">
        <v>182351800</v>
      </c>
      <c r="R23" s="5">
        <v>11072900</v>
      </c>
      <c r="S23" s="5">
        <v>105036600</v>
      </c>
      <c r="T23" s="5">
        <v>66464160</v>
      </c>
      <c r="U23" s="5">
        <v>78929560</v>
      </c>
      <c r="V23" s="5">
        <v>29327840</v>
      </c>
      <c r="W23" s="5">
        <v>77972930</v>
      </c>
      <c r="X23" s="5">
        <v>17223960</v>
      </c>
      <c r="Y23" s="5">
        <v>48153390</v>
      </c>
      <c r="Z23" s="5">
        <v>28001990</v>
      </c>
      <c r="AA23" s="5">
        <v>17275210</v>
      </c>
    </row>
    <row r="24" spans="1:27" x14ac:dyDescent="0.25">
      <c r="A24" s="1">
        <v>2043</v>
      </c>
      <c r="B24" s="5">
        <v>4040991000</v>
      </c>
      <c r="C24" s="5">
        <v>1014506000</v>
      </c>
      <c r="D24" s="5">
        <v>1529413000</v>
      </c>
      <c r="E24" s="5">
        <v>2077245000</v>
      </c>
      <c r="F24" s="5">
        <v>2271492000</v>
      </c>
      <c r="G24" s="5">
        <v>1165404000</v>
      </c>
      <c r="H24" s="5">
        <v>561775000</v>
      </c>
      <c r="I24" s="5">
        <v>407769800</v>
      </c>
      <c r="J24" s="5">
        <v>575261100</v>
      </c>
      <c r="K24" s="5">
        <v>576359100</v>
      </c>
      <c r="L24" s="5">
        <v>45990090</v>
      </c>
      <c r="M24" s="5">
        <v>338817900</v>
      </c>
      <c r="N24" s="5">
        <v>321885700</v>
      </c>
      <c r="O24" s="5">
        <v>229914200</v>
      </c>
      <c r="P24" s="5">
        <v>108331200</v>
      </c>
      <c r="Q24" s="5">
        <v>178796700</v>
      </c>
      <c r="R24" s="5">
        <v>10856070</v>
      </c>
      <c r="S24" s="5">
        <v>102973800</v>
      </c>
      <c r="T24" s="5">
        <v>65180000</v>
      </c>
      <c r="U24" s="5">
        <v>77392320</v>
      </c>
      <c r="V24" s="5">
        <v>28757910</v>
      </c>
      <c r="W24" s="5">
        <v>76469220</v>
      </c>
      <c r="X24" s="5">
        <v>16889440</v>
      </c>
      <c r="Y24" s="5">
        <v>47228050</v>
      </c>
      <c r="Z24" s="5">
        <v>27464610</v>
      </c>
      <c r="AA24" s="5">
        <v>16948210</v>
      </c>
    </row>
    <row r="25" spans="1:27" x14ac:dyDescent="0.25">
      <c r="A25" s="1">
        <v>2044</v>
      </c>
      <c r="B25" s="5">
        <v>3960973000</v>
      </c>
      <c r="C25" s="5">
        <v>994434600</v>
      </c>
      <c r="D25" s="5">
        <v>1499028000</v>
      </c>
      <c r="E25" s="5">
        <v>2036119000</v>
      </c>
      <c r="F25" s="5">
        <v>2226442000</v>
      </c>
      <c r="G25" s="5">
        <v>1142488000</v>
      </c>
      <c r="H25" s="5">
        <v>550616300</v>
      </c>
      <c r="I25" s="5">
        <v>399690500</v>
      </c>
      <c r="J25" s="5">
        <v>563858500</v>
      </c>
      <c r="K25" s="5">
        <v>564911200</v>
      </c>
      <c r="L25" s="5">
        <v>45074990</v>
      </c>
      <c r="M25" s="5">
        <v>332098300</v>
      </c>
      <c r="N25" s="5">
        <v>315503500</v>
      </c>
      <c r="O25" s="5">
        <v>225384100</v>
      </c>
      <c r="P25" s="5">
        <v>106183200</v>
      </c>
      <c r="Q25" s="5">
        <v>175251100</v>
      </c>
      <c r="R25" s="5">
        <v>10639800</v>
      </c>
      <c r="S25" s="5">
        <v>100916100</v>
      </c>
      <c r="T25" s="5">
        <v>63898640</v>
      </c>
      <c r="U25" s="5">
        <v>75858990</v>
      </c>
      <c r="V25" s="5">
        <v>28189410</v>
      </c>
      <c r="W25" s="5">
        <v>74968920</v>
      </c>
      <c r="X25" s="5">
        <v>16555810</v>
      </c>
      <c r="Y25" s="5">
        <v>46304870</v>
      </c>
      <c r="Z25" s="5">
        <v>26928530</v>
      </c>
      <c r="AA25" s="5">
        <v>16621890</v>
      </c>
    </row>
    <row r="26" spans="1:27" x14ac:dyDescent="0.25">
      <c r="A26" s="1">
        <v>2045</v>
      </c>
      <c r="B26" s="5">
        <v>3881149000</v>
      </c>
      <c r="C26" s="5">
        <v>974412700</v>
      </c>
      <c r="D26" s="5">
        <v>1468722000</v>
      </c>
      <c r="E26" s="5">
        <v>1995094000</v>
      </c>
      <c r="F26" s="5">
        <v>2181512000</v>
      </c>
      <c r="G26" s="5">
        <v>1119623000</v>
      </c>
      <c r="H26" s="5">
        <v>539485900</v>
      </c>
      <c r="I26" s="5">
        <v>391632600</v>
      </c>
      <c r="J26" s="5">
        <v>552483900</v>
      </c>
      <c r="K26" s="5">
        <v>553492400</v>
      </c>
      <c r="L26" s="5">
        <v>44162130</v>
      </c>
      <c r="M26" s="5">
        <v>325397300</v>
      </c>
      <c r="N26" s="5">
        <v>309135800</v>
      </c>
      <c r="O26" s="5">
        <v>220864400</v>
      </c>
      <c r="P26" s="5">
        <v>104040500</v>
      </c>
      <c r="Q26" s="5">
        <v>171714800</v>
      </c>
      <c r="R26" s="5">
        <v>10424080</v>
      </c>
      <c r="S26" s="5">
        <v>98863170</v>
      </c>
      <c r="T26" s="5">
        <v>62620010</v>
      </c>
      <c r="U26" s="5">
        <v>74329500</v>
      </c>
      <c r="V26" s="5">
        <v>27622330</v>
      </c>
      <c r="W26" s="5">
        <v>73471960</v>
      </c>
      <c r="X26" s="5">
        <v>16223060</v>
      </c>
      <c r="Y26" s="5">
        <v>45383780</v>
      </c>
      <c r="Z26" s="5">
        <v>26393730</v>
      </c>
      <c r="AA26" s="5">
        <v>16296250</v>
      </c>
    </row>
    <row r="27" spans="1:27" x14ac:dyDescent="0.25">
      <c r="A27" s="1">
        <v>2046</v>
      </c>
      <c r="B27" s="5">
        <v>3801515000</v>
      </c>
      <c r="C27" s="5">
        <v>954439300</v>
      </c>
      <c r="D27" s="5">
        <v>1438491000</v>
      </c>
      <c r="E27" s="5">
        <v>1954167000</v>
      </c>
      <c r="F27" s="5">
        <v>2136699000</v>
      </c>
      <c r="G27" s="5">
        <v>1096809000</v>
      </c>
      <c r="H27" s="5">
        <v>528383100</v>
      </c>
      <c r="I27" s="5">
        <v>383595600</v>
      </c>
      <c r="J27" s="5">
        <v>541136700</v>
      </c>
      <c r="K27" s="5">
        <v>542102200</v>
      </c>
      <c r="L27" s="5">
        <v>43251460</v>
      </c>
      <c r="M27" s="5">
        <v>318714300</v>
      </c>
      <c r="N27" s="5">
        <v>302782500</v>
      </c>
      <c r="O27" s="5">
        <v>216355000</v>
      </c>
      <c r="P27" s="5">
        <v>101903200</v>
      </c>
      <c r="Q27" s="5">
        <v>168187800</v>
      </c>
      <c r="R27" s="5">
        <v>10208890</v>
      </c>
      <c r="S27" s="5">
        <v>96815070</v>
      </c>
      <c r="T27" s="5">
        <v>61344060</v>
      </c>
      <c r="U27" s="5">
        <v>72803770</v>
      </c>
      <c r="V27" s="5">
        <v>27056630</v>
      </c>
      <c r="W27" s="5">
        <v>71978270</v>
      </c>
      <c r="X27" s="5">
        <v>15891170</v>
      </c>
      <c r="Y27" s="5">
        <v>44464760</v>
      </c>
      <c r="Z27" s="5">
        <v>25860180</v>
      </c>
      <c r="AA27" s="5">
        <v>15971260</v>
      </c>
    </row>
    <row r="28" spans="1:27" x14ac:dyDescent="0.25">
      <c r="A28" s="1">
        <v>2047</v>
      </c>
      <c r="B28" s="5">
        <v>3722066000</v>
      </c>
      <c r="C28" s="5">
        <v>934513200</v>
      </c>
      <c r="D28" s="5">
        <v>1408335000</v>
      </c>
      <c r="E28" s="5">
        <v>1913337000</v>
      </c>
      <c r="F28" s="5">
        <v>2092000000</v>
      </c>
      <c r="G28" s="5">
        <v>1074044000</v>
      </c>
      <c r="H28" s="5">
        <v>517307300</v>
      </c>
      <c r="I28" s="5">
        <v>375579000</v>
      </c>
      <c r="J28" s="5">
        <v>529816400</v>
      </c>
      <c r="K28" s="5">
        <v>530739800</v>
      </c>
      <c r="L28" s="5">
        <v>42342930</v>
      </c>
      <c r="M28" s="5">
        <v>312049200</v>
      </c>
      <c r="N28" s="5">
        <v>296443100</v>
      </c>
      <c r="O28" s="5">
        <v>211855700</v>
      </c>
      <c r="P28" s="5">
        <v>99770900</v>
      </c>
      <c r="Q28" s="5">
        <v>164669600</v>
      </c>
      <c r="R28" s="5">
        <v>9994224.3460000008</v>
      </c>
      <c r="S28" s="5">
        <v>94771640</v>
      </c>
      <c r="T28" s="5">
        <v>60070720</v>
      </c>
      <c r="U28" s="5">
        <v>71281710</v>
      </c>
      <c r="V28" s="5">
        <v>26492280</v>
      </c>
      <c r="W28" s="5">
        <v>70487790</v>
      </c>
      <c r="X28" s="5">
        <v>15560110</v>
      </c>
      <c r="Y28" s="5">
        <v>43547750</v>
      </c>
      <c r="Z28" s="5">
        <v>25327850</v>
      </c>
      <c r="AA28" s="5">
        <v>15646910</v>
      </c>
    </row>
    <row r="29" spans="1:27" x14ac:dyDescent="0.25">
      <c r="A29" s="1">
        <v>2048</v>
      </c>
      <c r="B29" s="5">
        <v>3642799000</v>
      </c>
      <c r="C29" s="5">
        <v>914633500</v>
      </c>
      <c r="D29" s="5">
        <v>1378252000</v>
      </c>
      <c r="E29" s="5">
        <v>1872601000</v>
      </c>
      <c r="F29" s="5">
        <v>2047413000</v>
      </c>
      <c r="G29" s="5">
        <v>1051328000</v>
      </c>
      <c r="H29" s="5">
        <v>506258000</v>
      </c>
      <c r="I29" s="5">
        <v>367582300</v>
      </c>
      <c r="J29" s="5">
        <v>518522300</v>
      </c>
      <c r="K29" s="5">
        <v>519404800</v>
      </c>
      <c r="L29" s="5">
        <v>41436490</v>
      </c>
      <c r="M29" s="5">
        <v>305401400</v>
      </c>
      <c r="N29" s="5">
        <v>290117400</v>
      </c>
      <c r="O29" s="5">
        <v>207366300</v>
      </c>
      <c r="P29" s="5">
        <v>97643670</v>
      </c>
      <c r="Q29" s="5">
        <v>161160300</v>
      </c>
      <c r="R29" s="5">
        <v>9780074.2860000003</v>
      </c>
      <c r="S29" s="5">
        <v>92732800</v>
      </c>
      <c r="T29" s="5">
        <v>58799960</v>
      </c>
      <c r="U29" s="5">
        <v>69763250</v>
      </c>
      <c r="V29" s="5">
        <v>25929250</v>
      </c>
      <c r="W29" s="5">
        <v>69000440</v>
      </c>
      <c r="X29" s="5">
        <v>15229880</v>
      </c>
      <c r="Y29" s="5">
        <v>42632710</v>
      </c>
      <c r="Z29" s="5">
        <v>24796720</v>
      </c>
      <c r="AA29" s="5">
        <v>15323190</v>
      </c>
    </row>
    <row r="30" spans="1:27" x14ac:dyDescent="0.25">
      <c r="A30" s="1">
        <v>2049</v>
      </c>
      <c r="B30" s="5">
        <v>3563710000</v>
      </c>
      <c r="C30" s="5">
        <v>894799100</v>
      </c>
      <c r="D30" s="5">
        <v>1348241000</v>
      </c>
      <c r="E30" s="5">
        <v>1831958000</v>
      </c>
      <c r="F30" s="5">
        <v>2002936000</v>
      </c>
      <c r="G30" s="5">
        <v>1028659000</v>
      </c>
      <c r="H30" s="5">
        <v>495234600</v>
      </c>
      <c r="I30" s="5">
        <v>359605200</v>
      </c>
      <c r="J30" s="5">
        <v>507253800</v>
      </c>
      <c r="K30" s="5">
        <v>508096600</v>
      </c>
      <c r="L30" s="5">
        <v>40532100</v>
      </c>
      <c r="M30" s="5">
        <v>298770700</v>
      </c>
      <c r="N30" s="5">
        <v>283805000</v>
      </c>
      <c r="O30" s="5">
        <v>202886500</v>
      </c>
      <c r="P30" s="5">
        <v>95521360</v>
      </c>
      <c r="Q30" s="5">
        <v>157659500</v>
      </c>
      <c r="R30" s="5">
        <v>9566426.8499999996</v>
      </c>
      <c r="S30" s="5">
        <v>90698440</v>
      </c>
      <c r="T30" s="5">
        <v>57531710</v>
      </c>
      <c r="U30" s="5">
        <v>68248310</v>
      </c>
      <c r="V30" s="5">
        <v>25367520</v>
      </c>
      <c r="W30" s="5">
        <v>67516160</v>
      </c>
      <c r="X30" s="5">
        <v>14900450</v>
      </c>
      <c r="Y30" s="5">
        <v>41719610</v>
      </c>
      <c r="Z30" s="5">
        <v>24266770</v>
      </c>
      <c r="AA30" s="5">
        <v>15000080</v>
      </c>
    </row>
    <row r="31" spans="1:27" x14ac:dyDescent="0.25">
      <c r="A31" s="1">
        <v>2050</v>
      </c>
      <c r="B31" s="5">
        <v>3484307000</v>
      </c>
      <c r="C31" s="5">
        <v>874884700</v>
      </c>
      <c r="D31" s="5">
        <v>1318103000</v>
      </c>
      <c r="E31" s="5">
        <v>1791152000</v>
      </c>
      <c r="F31" s="5">
        <v>1958265000</v>
      </c>
      <c r="G31" s="5">
        <v>1005907000</v>
      </c>
      <c r="H31" s="5">
        <v>484165500</v>
      </c>
      <c r="I31" s="5">
        <v>351593600</v>
      </c>
      <c r="J31" s="5">
        <v>495940100</v>
      </c>
      <c r="K31" s="5">
        <v>496741200</v>
      </c>
      <c r="L31" s="5">
        <v>39624100</v>
      </c>
      <c r="M31" s="5">
        <v>292109900</v>
      </c>
      <c r="N31" s="5">
        <v>277469100</v>
      </c>
      <c r="O31" s="5">
        <v>198389700</v>
      </c>
      <c r="P31" s="5">
        <v>93390370</v>
      </c>
      <c r="Q31" s="5">
        <v>154143600</v>
      </c>
      <c r="R31" s="5">
        <v>9351892.6280000005</v>
      </c>
      <c r="S31" s="5">
        <v>88656170</v>
      </c>
      <c r="T31" s="5">
        <v>56259020</v>
      </c>
      <c r="U31" s="5">
        <v>66727160</v>
      </c>
      <c r="V31" s="5">
        <v>24803500</v>
      </c>
      <c r="W31" s="5">
        <v>66026470</v>
      </c>
      <c r="X31" s="5">
        <v>14569610</v>
      </c>
      <c r="Y31" s="5">
        <v>40803100</v>
      </c>
      <c r="Z31" s="5">
        <v>23734740</v>
      </c>
      <c r="AA31" s="5">
        <v>14675890</v>
      </c>
    </row>
    <row r="33" spans="1:27" ht="60" x14ac:dyDescent="0.25">
      <c r="A33" s="3" t="s">
        <v>27</v>
      </c>
    </row>
    <row r="34" spans="1:27" ht="15.75" x14ac:dyDescent="0.25">
      <c r="A34" s="4"/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 x14ac:dyDescent="0.25">
      <c r="A35" s="1">
        <v>2024</v>
      </c>
      <c r="B35" s="5">
        <v>6338409000</v>
      </c>
      <c r="C35" s="5">
        <v>1594329000</v>
      </c>
      <c r="D35" s="5">
        <v>2419293000</v>
      </c>
      <c r="E35" s="5">
        <v>3262959000</v>
      </c>
      <c r="F35" s="5">
        <v>3607507000</v>
      </c>
      <c r="G35" s="5">
        <v>1808179000</v>
      </c>
      <c r="H35" s="5">
        <v>887128700</v>
      </c>
      <c r="I35" s="5">
        <v>646962200</v>
      </c>
      <c r="J35" s="5">
        <v>904258800</v>
      </c>
      <c r="K35" s="5">
        <v>910930300</v>
      </c>
      <c r="L35" s="5">
        <v>72341320</v>
      </c>
      <c r="M35" s="5">
        <v>541081700</v>
      </c>
      <c r="N35" s="5">
        <v>501513700</v>
      </c>
      <c r="O35" s="5">
        <v>358083100</v>
      </c>
      <c r="P35" s="5">
        <v>170657300</v>
      </c>
      <c r="Q35" s="5">
        <v>283771400</v>
      </c>
      <c r="R35" s="5">
        <v>17164530</v>
      </c>
      <c r="S35" s="5">
        <v>161663900</v>
      </c>
      <c r="T35" s="5">
        <v>100458200</v>
      </c>
      <c r="U35" s="5">
        <v>121929500</v>
      </c>
      <c r="V35" s="5">
        <v>45222860</v>
      </c>
      <c r="W35" s="5">
        <v>118352100</v>
      </c>
      <c r="X35" s="5">
        <v>26750960</v>
      </c>
      <c r="Y35" s="5">
        <v>73189990</v>
      </c>
      <c r="Z35" s="5">
        <v>42771850</v>
      </c>
      <c r="AA35" s="5">
        <v>25819210</v>
      </c>
    </row>
    <row r="36" spans="1:27" x14ac:dyDescent="0.25">
      <c r="A36" s="1">
        <v>2025</v>
      </c>
      <c r="B36" s="5">
        <v>5997431000</v>
      </c>
      <c r="C36" s="5">
        <v>1508017000</v>
      </c>
      <c r="D36" s="5">
        <v>2287518000</v>
      </c>
      <c r="E36" s="5">
        <v>3086771000</v>
      </c>
      <c r="F36" s="5">
        <v>3408499000</v>
      </c>
      <c r="G36" s="5">
        <v>1711902000</v>
      </c>
      <c r="H36" s="5">
        <v>838978500</v>
      </c>
      <c r="I36" s="5">
        <v>611279300</v>
      </c>
      <c r="J36" s="5">
        <v>855476900</v>
      </c>
      <c r="K36" s="5">
        <v>861388000</v>
      </c>
      <c r="L36" s="5">
        <v>68465100</v>
      </c>
      <c r="M36" s="5">
        <v>510862700</v>
      </c>
      <c r="N36" s="5">
        <v>475035300</v>
      </c>
      <c r="O36" s="5">
        <v>338929900</v>
      </c>
      <c r="P36" s="5">
        <v>161411000</v>
      </c>
      <c r="Q36" s="5">
        <v>268136800</v>
      </c>
      <c r="R36" s="5">
        <v>16236160</v>
      </c>
      <c r="S36" s="5">
        <v>153122800</v>
      </c>
      <c r="T36" s="5">
        <v>95190650</v>
      </c>
      <c r="U36" s="5">
        <v>115310600</v>
      </c>
      <c r="V36" s="5">
        <v>42766730</v>
      </c>
      <c r="W36" s="5">
        <v>112055800</v>
      </c>
      <c r="X36" s="5">
        <v>25271830</v>
      </c>
      <c r="Y36" s="5">
        <v>69252630</v>
      </c>
      <c r="Z36" s="5">
        <v>40437320</v>
      </c>
      <c r="AA36" s="5">
        <v>24439870</v>
      </c>
    </row>
    <row r="37" spans="1:27" x14ac:dyDescent="0.25">
      <c r="A37" s="1">
        <v>2026</v>
      </c>
      <c r="B37" s="5">
        <v>5697198000</v>
      </c>
      <c r="C37" s="5">
        <v>1432160000</v>
      </c>
      <c r="D37" s="5">
        <v>2170756000</v>
      </c>
      <c r="E37" s="5">
        <v>2931697000</v>
      </c>
      <c r="F37" s="5">
        <v>3232810000</v>
      </c>
      <c r="G37" s="5">
        <v>1628332000</v>
      </c>
      <c r="H37" s="5">
        <v>796324900</v>
      </c>
      <c r="I37" s="5">
        <v>579837000</v>
      </c>
      <c r="J37" s="5">
        <v>812438600</v>
      </c>
      <c r="K37" s="5">
        <v>817506700</v>
      </c>
      <c r="L37" s="5">
        <v>65018240</v>
      </c>
      <c r="M37" s="5">
        <v>484191500</v>
      </c>
      <c r="N37" s="5">
        <v>451649900</v>
      </c>
      <c r="O37" s="5">
        <v>322234800</v>
      </c>
      <c r="P37" s="5">
        <v>153248700</v>
      </c>
      <c r="Q37" s="5">
        <v>254336700</v>
      </c>
      <c r="R37" s="5">
        <v>15408890</v>
      </c>
      <c r="S37" s="5">
        <v>145457600</v>
      </c>
      <c r="T37" s="5">
        <v>90621230</v>
      </c>
      <c r="U37" s="5">
        <v>109477200</v>
      </c>
      <c r="V37" s="5">
        <v>40611710</v>
      </c>
      <c r="W37" s="5">
        <v>106616500</v>
      </c>
      <c r="X37" s="5">
        <v>23976180</v>
      </c>
      <c r="Y37" s="5">
        <v>65877000</v>
      </c>
      <c r="Z37" s="5">
        <v>38441260</v>
      </c>
      <c r="AA37" s="5">
        <v>23295800</v>
      </c>
    </row>
    <row r="38" spans="1:27" x14ac:dyDescent="0.25">
      <c r="A38" s="1">
        <v>2027</v>
      </c>
      <c r="B38" s="5">
        <v>5413813000</v>
      </c>
      <c r="C38" s="5">
        <v>1360603000</v>
      </c>
      <c r="D38" s="5">
        <v>2060760000</v>
      </c>
      <c r="E38" s="5">
        <v>2785385000</v>
      </c>
      <c r="F38" s="5">
        <v>3067503000</v>
      </c>
      <c r="G38" s="5">
        <v>1549266000</v>
      </c>
      <c r="H38" s="5">
        <v>756125700</v>
      </c>
      <c r="I38" s="5">
        <v>550248300</v>
      </c>
      <c r="J38" s="5">
        <v>771835100</v>
      </c>
      <c r="K38" s="5">
        <v>776159800</v>
      </c>
      <c r="L38" s="5">
        <v>61765680</v>
      </c>
      <c r="M38" s="5">
        <v>459132000</v>
      </c>
      <c r="N38" s="5">
        <v>429532100</v>
      </c>
      <c r="O38" s="5">
        <v>306453400</v>
      </c>
      <c r="P38" s="5">
        <v>145552400</v>
      </c>
      <c r="Q38" s="5">
        <v>241350200</v>
      </c>
      <c r="R38" s="5">
        <v>14629230</v>
      </c>
      <c r="S38" s="5">
        <v>138217400</v>
      </c>
      <c r="T38" s="5">
        <v>86289700</v>
      </c>
      <c r="U38" s="5">
        <v>103977400</v>
      </c>
      <c r="V38" s="5">
        <v>38579400</v>
      </c>
      <c r="W38" s="5">
        <v>101467900</v>
      </c>
      <c r="X38" s="5">
        <v>22756750</v>
      </c>
      <c r="Y38" s="5">
        <v>62684260</v>
      </c>
      <c r="Z38" s="5">
        <v>36556280</v>
      </c>
      <c r="AA38" s="5">
        <v>22209920</v>
      </c>
    </row>
    <row r="39" spans="1:27" x14ac:dyDescent="0.25">
      <c r="A39" s="1">
        <v>2028</v>
      </c>
      <c r="B39" s="5">
        <v>5145302000</v>
      </c>
      <c r="C39" s="5">
        <v>1292843000</v>
      </c>
      <c r="D39" s="5">
        <v>1956738000</v>
      </c>
      <c r="E39" s="5">
        <v>2646809000</v>
      </c>
      <c r="F39" s="5">
        <v>2911364000</v>
      </c>
      <c r="G39" s="5">
        <v>1474177000</v>
      </c>
      <c r="H39" s="5">
        <v>718093300</v>
      </c>
      <c r="I39" s="5">
        <v>522295900</v>
      </c>
      <c r="J39" s="5">
        <v>733381200</v>
      </c>
      <c r="K39" s="5">
        <v>737050600</v>
      </c>
      <c r="L39" s="5">
        <v>58684670</v>
      </c>
      <c r="M39" s="5">
        <v>435495400</v>
      </c>
      <c r="N39" s="5">
        <v>408533400</v>
      </c>
      <c r="O39" s="5">
        <v>291478800</v>
      </c>
      <c r="P39" s="5">
        <v>138267700</v>
      </c>
      <c r="Q39" s="5">
        <v>229081800</v>
      </c>
      <c r="R39" s="5">
        <v>13891630</v>
      </c>
      <c r="S39" s="5">
        <v>131352500</v>
      </c>
      <c r="T39" s="5">
        <v>82168220</v>
      </c>
      <c r="U39" s="5">
        <v>98772210</v>
      </c>
      <c r="V39" s="5">
        <v>36655420</v>
      </c>
      <c r="W39" s="5">
        <v>96576020</v>
      </c>
      <c r="X39" s="5">
        <v>21604590</v>
      </c>
      <c r="Y39" s="5">
        <v>59653010</v>
      </c>
      <c r="Z39" s="5">
        <v>34769390</v>
      </c>
      <c r="AA39" s="5">
        <v>21175430</v>
      </c>
    </row>
    <row r="40" spans="1:27" x14ac:dyDescent="0.25">
      <c r="A40" s="1">
        <v>2029</v>
      </c>
      <c r="B40" s="5">
        <v>4889925000</v>
      </c>
      <c r="C40" s="5">
        <v>1228436000</v>
      </c>
      <c r="D40" s="5">
        <v>1857991000</v>
      </c>
      <c r="E40" s="5">
        <v>2515065000</v>
      </c>
      <c r="F40" s="5">
        <v>2763319000</v>
      </c>
      <c r="G40" s="5">
        <v>1402600000</v>
      </c>
      <c r="H40" s="5">
        <v>681974200</v>
      </c>
      <c r="I40" s="5">
        <v>495788500</v>
      </c>
      <c r="J40" s="5">
        <v>696825400</v>
      </c>
      <c r="K40" s="5">
        <v>699917200</v>
      </c>
      <c r="L40" s="5">
        <v>55755140</v>
      </c>
      <c r="M40" s="5">
        <v>413115300</v>
      </c>
      <c r="N40" s="5">
        <v>388522700</v>
      </c>
      <c r="O40" s="5">
        <v>277216600</v>
      </c>
      <c r="P40" s="5">
        <v>131346200</v>
      </c>
      <c r="Q40" s="5">
        <v>217447700</v>
      </c>
      <c r="R40" s="5">
        <v>13191140</v>
      </c>
      <c r="S40" s="5">
        <v>124818800</v>
      </c>
      <c r="T40" s="5">
        <v>78232190</v>
      </c>
      <c r="U40" s="5">
        <v>93827130</v>
      </c>
      <c r="V40" s="5">
        <v>34827090</v>
      </c>
      <c r="W40" s="5">
        <v>91910760</v>
      </c>
      <c r="X40" s="5">
        <v>20511840</v>
      </c>
      <c r="Y40" s="5">
        <v>56764330</v>
      </c>
      <c r="Z40" s="5">
        <v>33069100</v>
      </c>
      <c r="AA40" s="5">
        <v>20186310</v>
      </c>
    </row>
    <row r="41" spans="1:27" x14ac:dyDescent="0.25">
      <c r="A41" s="1">
        <v>2030</v>
      </c>
      <c r="B41" s="5">
        <v>4645971000</v>
      </c>
      <c r="C41" s="5">
        <v>1166946000</v>
      </c>
      <c r="D41" s="5">
        <v>1763833000</v>
      </c>
      <c r="E41" s="5">
        <v>2389263000</v>
      </c>
      <c r="F41" s="5">
        <v>2622314000</v>
      </c>
      <c r="G41" s="5">
        <v>1334077000</v>
      </c>
      <c r="H41" s="5">
        <v>647519400</v>
      </c>
      <c r="I41" s="5">
        <v>470537900</v>
      </c>
      <c r="J41" s="5">
        <v>661920600</v>
      </c>
      <c r="K41" s="5">
        <v>664502300</v>
      </c>
      <c r="L41" s="5">
        <v>52957370</v>
      </c>
      <c r="M41" s="5">
        <v>391828000</v>
      </c>
      <c r="N41" s="5">
        <v>369371600</v>
      </c>
      <c r="O41" s="5">
        <v>263573900</v>
      </c>
      <c r="P41" s="5">
        <v>124740800</v>
      </c>
      <c r="Q41" s="5">
        <v>206365100</v>
      </c>
      <c r="R41" s="5">
        <v>12522950</v>
      </c>
      <c r="S41" s="5">
        <v>118573300</v>
      </c>
      <c r="T41" s="5">
        <v>74457480</v>
      </c>
      <c r="U41" s="5">
        <v>89108290</v>
      </c>
      <c r="V41" s="5">
        <v>33081970</v>
      </c>
      <c r="W41" s="5">
        <v>87442620</v>
      </c>
      <c r="X41" s="5">
        <v>19470770</v>
      </c>
      <c r="Y41" s="5">
        <v>53999680</v>
      </c>
      <c r="Z41" s="5">
        <v>31444140</v>
      </c>
      <c r="AA41" s="5">
        <v>19236660</v>
      </c>
    </row>
    <row r="42" spans="1:27" x14ac:dyDescent="0.25">
      <c r="A42" s="1">
        <v>2031</v>
      </c>
      <c r="B42" s="5">
        <v>4466833000</v>
      </c>
      <c r="C42" s="5">
        <v>1122001000</v>
      </c>
      <c r="D42" s="5">
        <v>1695706000</v>
      </c>
      <c r="E42" s="5">
        <v>2297173000</v>
      </c>
      <c r="F42" s="5">
        <v>2521256000</v>
      </c>
      <c r="G42" s="5">
        <v>1282884000</v>
      </c>
      <c r="H42" s="5">
        <v>622506900</v>
      </c>
      <c r="I42" s="5">
        <v>452418100</v>
      </c>
      <c r="J42" s="5">
        <v>636383100</v>
      </c>
      <c r="K42" s="5">
        <v>638838100</v>
      </c>
      <c r="L42" s="5">
        <v>50907140</v>
      </c>
      <c r="M42" s="5">
        <v>376741300</v>
      </c>
      <c r="N42" s="5">
        <v>355096900</v>
      </c>
      <c r="O42" s="5">
        <v>253446700</v>
      </c>
      <c r="P42" s="5">
        <v>119928400</v>
      </c>
      <c r="Q42" s="5">
        <v>198412300</v>
      </c>
      <c r="R42" s="5">
        <v>12037980</v>
      </c>
      <c r="S42" s="5">
        <v>113962900</v>
      </c>
      <c r="T42" s="5">
        <v>71598050</v>
      </c>
      <c r="U42" s="5">
        <v>85673140</v>
      </c>
      <c r="V42" s="5">
        <v>31808920</v>
      </c>
      <c r="W42" s="5">
        <v>84092970</v>
      </c>
      <c r="X42" s="5">
        <v>18722870</v>
      </c>
      <c r="Y42" s="5">
        <v>51938680</v>
      </c>
      <c r="Z42" s="5">
        <v>30246580</v>
      </c>
      <c r="AA42" s="5">
        <v>18510920</v>
      </c>
    </row>
    <row r="43" spans="1:27" x14ac:dyDescent="0.25">
      <c r="A43" s="1">
        <v>2032</v>
      </c>
      <c r="B43" s="5">
        <v>4288506000</v>
      </c>
      <c r="C43" s="5">
        <v>1077263000</v>
      </c>
      <c r="D43" s="5">
        <v>1627905000</v>
      </c>
      <c r="E43" s="5">
        <v>2205505000</v>
      </c>
      <c r="F43" s="5">
        <v>2420698000</v>
      </c>
      <c r="G43" s="5">
        <v>1231908000</v>
      </c>
      <c r="H43" s="5">
        <v>597612400</v>
      </c>
      <c r="I43" s="5">
        <v>434387400</v>
      </c>
      <c r="J43" s="5">
        <v>610962700</v>
      </c>
      <c r="K43" s="5">
        <v>613295800</v>
      </c>
      <c r="L43" s="5">
        <v>48866240</v>
      </c>
      <c r="M43" s="5">
        <v>361732100</v>
      </c>
      <c r="N43" s="5">
        <v>340883100</v>
      </c>
      <c r="O43" s="5">
        <v>243363500</v>
      </c>
      <c r="P43" s="5">
        <v>115138400</v>
      </c>
      <c r="Q43" s="5">
        <v>190498500</v>
      </c>
      <c r="R43" s="5">
        <v>11555300</v>
      </c>
      <c r="S43" s="5">
        <v>109373000</v>
      </c>
      <c r="T43" s="5">
        <v>68750040</v>
      </c>
      <c r="U43" s="5">
        <v>82254030</v>
      </c>
      <c r="V43" s="5">
        <v>30541770</v>
      </c>
      <c r="W43" s="5">
        <v>80757290</v>
      </c>
      <c r="X43" s="5">
        <v>17978640</v>
      </c>
      <c r="Y43" s="5">
        <v>49886470</v>
      </c>
      <c r="Z43" s="5">
        <v>29054350</v>
      </c>
      <c r="AA43" s="5">
        <v>17787970</v>
      </c>
    </row>
    <row r="44" spans="1:27" x14ac:dyDescent="0.25">
      <c r="A44" s="1">
        <v>2033</v>
      </c>
      <c r="B44" s="5">
        <v>4111003000</v>
      </c>
      <c r="C44" s="5">
        <v>1032736000</v>
      </c>
      <c r="D44" s="5">
        <v>1560435000</v>
      </c>
      <c r="E44" s="5">
        <v>2114266000</v>
      </c>
      <c r="F44" s="5">
        <v>2320648000</v>
      </c>
      <c r="G44" s="5">
        <v>1181152000</v>
      </c>
      <c r="H44" s="5">
        <v>572838100</v>
      </c>
      <c r="I44" s="5">
        <v>416447500</v>
      </c>
      <c r="J44" s="5">
        <v>585661400</v>
      </c>
      <c r="K44" s="5">
        <v>587877600</v>
      </c>
      <c r="L44" s="5">
        <v>46834870</v>
      </c>
      <c r="M44" s="5">
        <v>346801800</v>
      </c>
      <c r="N44" s="5">
        <v>326731400</v>
      </c>
      <c r="O44" s="5">
        <v>233325000</v>
      </c>
      <c r="P44" s="5">
        <v>110371200</v>
      </c>
      <c r="Q44" s="5">
        <v>182624600</v>
      </c>
      <c r="R44" s="5">
        <v>11074950</v>
      </c>
      <c r="S44" s="5">
        <v>104803800</v>
      </c>
      <c r="T44" s="5">
        <v>65913690</v>
      </c>
      <c r="U44" s="5">
        <v>78851250</v>
      </c>
      <c r="V44" s="5">
        <v>29280630</v>
      </c>
      <c r="W44" s="5">
        <v>77435850</v>
      </c>
      <c r="X44" s="5">
        <v>17238150</v>
      </c>
      <c r="Y44" s="5">
        <v>47843220</v>
      </c>
      <c r="Z44" s="5">
        <v>27867570</v>
      </c>
      <c r="AA44" s="5">
        <v>17067880</v>
      </c>
    </row>
    <row r="45" spans="1:27" x14ac:dyDescent="0.25">
      <c r="A45" s="1">
        <v>2034</v>
      </c>
      <c r="B45" s="5">
        <v>3934295000</v>
      </c>
      <c r="C45" s="5">
        <v>988411700</v>
      </c>
      <c r="D45" s="5">
        <v>1493285000</v>
      </c>
      <c r="E45" s="5">
        <v>2023440000</v>
      </c>
      <c r="F45" s="5">
        <v>2221088000</v>
      </c>
      <c r="G45" s="5">
        <v>1130608000</v>
      </c>
      <c r="H45" s="5">
        <v>548179600</v>
      </c>
      <c r="I45" s="5">
        <v>398595000</v>
      </c>
      <c r="J45" s="5">
        <v>560475100</v>
      </c>
      <c r="K45" s="5">
        <v>562579000</v>
      </c>
      <c r="L45" s="5">
        <v>44812660</v>
      </c>
      <c r="M45" s="5">
        <v>331947600</v>
      </c>
      <c r="N45" s="5">
        <v>312639600</v>
      </c>
      <c r="O45" s="5">
        <v>223329600</v>
      </c>
      <c r="P45" s="5">
        <v>105626000</v>
      </c>
      <c r="Q45" s="5">
        <v>174789200</v>
      </c>
      <c r="R45" s="5">
        <v>10596850</v>
      </c>
      <c r="S45" s="5">
        <v>100254700</v>
      </c>
      <c r="T45" s="5">
        <v>63088570</v>
      </c>
      <c r="U45" s="5">
        <v>75464220</v>
      </c>
      <c r="V45" s="5">
        <v>28025290</v>
      </c>
      <c r="W45" s="5">
        <v>74128130</v>
      </c>
      <c r="X45" s="5">
        <v>16501250</v>
      </c>
      <c r="Y45" s="5">
        <v>45808600</v>
      </c>
      <c r="Z45" s="5">
        <v>26686020</v>
      </c>
      <c r="AA45" s="5">
        <v>16350540</v>
      </c>
    </row>
    <row r="46" spans="1:27" x14ac:dyDescent="0.25">
      <c r="A46" s="1">
        <v>2035</v>
      </c>
      <c r="B46" s="5">
        <v>3758354000</v>
      </c>
      <c r="C46" s="5">
        <v>944283100</v>
      </c>
      <c r="D46" s="5">
        <v>1426442000</v>
      </c>
      <c r="E46" s="5">
        <v>1933013000</v>
      </c>
      <c r="F46" s="5">
        <v>2122000000</v>
      </c>
      <c r="G46" s="5">
        <v>1080270000</v>
      </c>
      <c r="H46" s="5">
        <v>523632800</v>
      </c>
      <c r="I46" s="5">
        <v>380826900</v>
      </c>
      <c r="J46" s="5">
        <v>535399600</v>
      </c>
      <c r="K46" s="5">
        <v>537395700</v>
      </c>
      <c r="L46" s="5">
        <v>42799290</v>
      </c>
      <c r="M46" s="5">
        <v>317166700</v>
      </c>
      <c r="N46" s="5">
        <v>298605400</v>
      </c>
      <c r="O46" s="5">
        <v>213375800</v>
      </c>
      <c r="P46" s="5">
        <v>100902000</v>
      </c>
      <c r="Q46" s="5">
        <v>166990700</v>
      </c>
      <c r="R46" s="5">
        <v>10120910</v>
      </c>
      <c r="S46" s="5">
        <v>95724910</v>
      </c>
      <c r="T46" s="5">
        <v>60274270</v>
      </c>
      <c r="U46" s="5">
        <v>72092370</v>
      </c>
      <c r="V46" s="5">
        <v>26775520</v>
      </c>
      <c r="W46" s="5">
        <v>70833640</v>
      </c>
      <c r="X46" s="5">
        <v>15767810</v>
      </c>
      <c r="Y46" s="5">
        <v>43782300</v>
      </c>
      <c r="Z46" s="5">
        <v>25509540</v>
      </c>
      <c r="AA46" s="5">
        <v>15635840</v>
      </c>
    </row>
    <row r="47" spans="1:27" x14ac:dyDescent="0.25">
      <c r="A47" s="1">
        <v>2036</v>
      </c>
      <c r="B47" s="5">
        <v>3687459000</v>
      </c>
      <c r="C47" s="5">
        <v>926442900</v>
      </c>
      <c r="D47" s="5">
        <v>1399223000</v>
      </c>
      <c r="E47" s="5">
        <v>1896495000</v>
      </c>
      <c r="F47" s="5">
        <v>2081374000</v>
      </c>
      <c r="G47" s="5">
        <v>1060233000</v>
      </c>
      <c r="H47" s="5">
        <v>513660700</v>
      </c>
      <c r="I47" s="5">
        <v>373548600</v>
      </c>
      <c r="J47" s="5">
        <v>525269200</v>
      </c>
      <c r="K47" s="5">
        <v>527152200</v>
      </c>
      <c r="L47" s="5">
        <v>41986830</v>
      </c>
      <c r="M47" s="5">
        <v>311057600</v>
      </c>
      <c r="N47" s="5">
        <v>293009900</v>
      </c>
      <c r="O47" s="5">
        <v>209395600</v>
      </c>
      <c r="P47" s="5">
        <v>98987810</v>
      </c>
      <c r="Q47" s="5">
        <v>163796200</v>
      </c>
      <c r="R47" s="5">
        <v>9927535.2210000008</v>
      </c>
      <c r="S47" s="5">
        <v>93906480</v>
      </c>
      <c r="T47" s="5">
        <v>59164900</v>
      </c>
      <c r="U47" s="5">
        <v>70725280</v>
      </c>
      <c r="V47" s="5">
        <v>26269560</v>
      </c>
      <c r="W47" s="5">
        <v>69525440</v>
      </c>
      <c r="X47" s="5">
        <v>15467610</v>
      </c>
      <c r="Y47" s="5">
        <v>42974500</v>
      </c>
      <c r="Z47" s="5">
        <v>25036690</v>
      </c>
      <c r="AA47" s="5">
        <v>15355840</v>
      </c>
    </row>
    <row r="48" spans="1:27" x14ac:dyDescent="0.25">
      <c r="A48" s="1">
        <v>2037</v>
      </c>
      <c r="B48" s="5">
        <v>3617276000</v>
      </c>
      <c r="C48" s="5">
        <v>908784400</v>
      </c>
      <c r="D48" s="5">
        <v>1372289000</v>
      </c>
      <c r="E48" s="5">
        <v>1860347000</v>
      </c>
      <c r="F48" s="5">
        <v>2041187000</v>
      </c>
      <c r="G48" s="5">
        <v>1040386000</v>
      </c>
      <c r="H48" s="5">
        <v>503792300</v>
      </c>
      <c r="I48" s="5">
        <v>366348600</v>
      </c>
      <c r="J48" s="5">
        <v>515241600</v>
      </c>
      <c r="K48" s="5">
        <v>517015700</v>
      </c>
      <c r="L48" s="5">
        <v>41182570</v>
      </c>
      <c r="M48" s="5">
        <v>305016500</v>
      </c>
      <c r="N48" s="5">
        <v>287468000</v>
      </c>
      <c r="O48" s="5">
        <v>205454100</v>
      </c>
      <c r="P48" s="5">
        <v>97093280</v>
      </c>
      <c r="Q48" s="5">
        <v>160636100</v>
      </c>
      <c r="R48" s="5">
        <v>9736170.4969999995</v>
      </c>
      <c r="S48" s="5">
        <v>92106000</v>
      </c>
      <c r="T48" s="5">
        <v>58065580</v>
      </c>
      <c r="U48" s="5">
        <v>69372280</v>
      </c>
      <c r="V48" s="5">
        <v>25768790</v>
      </c>
      <c r="W48" s="5">
        <v>68229520</v>
      </c>
      <c r="X48" s="5">
        <v>15170630</v>
      </c>
      <c r="Y48" s="5">
        <v>42174420</v>
      </c>
      <c r="Z48" s="5">
        <v>24568540</v>
      </c>
      <c r="AA48" s="5">
        <v>15078300</v>
      </c>
    </row>
    <row r="49" spans="1:27" x14ac:dyDescent="0.25">
      <c r="A49" s="1">
        <v>2038</v>
      </c>
      <c r="B49" s="5">
        <v>3547779000</v>
      </c>
      <c r="C49" s="5">
        <v>891301000</v>
      </c>
      <c r="D49" s="5">
        <v>1345631000</v>
      </c>
      <c r="E49" s="5">
        <v>1824555000</v>
      </c>
      <c r="F49" s="5">
        <v>2001423000</v>
      </c>
      <c r="G49" s="5">
        <v>1020722000</v>
      </c>
      <c r="H49" s="5">
        <v>494023800</v>
      </c>
      <c r="I49" s="5">
        <v>359224000</v>
      </c>
      <c r="J49" s="5">
        <v>505313200</v>
      </c>
      <c r="K49" s="5">
        <v>506982400</v>
      </c>
      <c r="L49" s="5">
        <v>40386230</v>
      </c>
      <c r="M49" s="5">
        <v>299041100</v>
      </c>
      <c r="N49" s="5">
        <v>281977600</v>
      </c>
      <c r="O49" s="5">
        <v>201549800</v>
      </c>
      <c r="P49" s="5">
        <v>95217740</v>
      </c>
      <c r="Q49" s="5">
        <v>157509100</v>
      </c>
      <c r="R49" s="5">
        <v>9546744.8259999994</v>
      </c>
      <c r="S49" s="5">
        <v>90322830</v>
      </c>
      <c r="T49" s="5">
        <v>56975950</v>
      </c>
      <c r="U49" s="5">
        <v>68032860</v>
      </c>
      <c r="V49" s="5">
        <v>25273010</v>
      </c>
      <c r="W49" s="5">
        <v>66945440</v>
      </c>
      <c r="X49" s="5">
        <v>14876760</v>
      </c>
      <c r="Y49" s="5">
        <v>41381780</v>
      </c>
      <c r="Z49" s="5">
        <v>24104920</v>
      </c>
      <c r="AA49" s="5">
        <v>14803130</v>
      </c>
    </row>
    <row r="50" spans="1:27" x14ac:dyDescent="0.25">
      <c r="A50" s="1">
        <v>2039</v>
      </c>
      <c r="B50" s="5">
        <v>3478942000</v>
      </c>
      <c r="C50" s="5">
        <v>873986300</v>
      </c>
      <c r="D50" s="5">
        <v>1319238000</v>
      </c>
      <c r="E50" s="5">
        <v>1789108000</v>
      </c>
      <c r="F50" s="5">
        <v>1962066000</v>
      </c>
      <c r="G50" s="5">
        <v>1001235000</v>
      </c>
      <c r="H50" s="5">
        <v>484351600</v>
      </c>
      <c r="I50" s="5">
        <v>352172200</v>
      </c>
      <c r="J50" s="5">
        <v>495480400</v>
      </c>
      <c r="K50" s="5">
        <v>497048600</v>
      </c>
      <c r="L50" s="5">
        <v>39597510</v>
      </c>
      <c r="M50" s="5">
        <v>293128900</v>
      </c>
      <c r="N50" s="5">
        <v>276537000</v>
      </c>
      <c r="O50" s="5">
        <v>197681300</v>
      </c>
      <c r="P50" s="5">
        <v>93360480</v>
      </c>
      <c r="Q50" s="5">
        <v>154414100</v>
      </c>
      <c r="R50" s="5">
        <v>9359187.9399999995</v>
      </c>
      <c r="S50" s="5">
        <v>88556340</v>
      </c>
      <c r="T50" s="5">
        <v>55895650</v>
      </c>
      <c r="U50" s="5">
        <v>66706540</v>
      </c>
      <c r="V50" s="5">
        <v>24782050</v>
      </c>
      <c r="W50" s="5">
        <v>65672770</v>
      </c>
      <c r="X50" s="5">
        <v>14585870</v>
      </c>
      <c r="Y50" s="5">
        <v>40596330</v>
      </c>
      <c r="Z50" s="5">
        <v>23645650</v>
      </c>
      <c r="AA50" s="5">
        <v>14530240</v>
      </c>
    </row>
    <row r="51" spans="1:27" x14ac:dyDescent="0.25">
      <c r="A51" s="1">
        <v>2040</v>
      </c>
      <c r="B51" s="5">
        <v>3410685000</v>
      </c>
      <c r="C51" s="5">
        <v>856819500</v>
      </c>
      <c r="D51" s="5">
        <v>1293078000</v>
      </c>
      <c r="E51" s="5">
        <v>1753961000</v>
      </c>
      <c r="F51" s="5">
        <v>1923067000</v>
      </c>
      <c r="G51" s="5">
        <v>981903000</v>
      </c>
      <c r="H51" s="5">
        <v>474763800</v>
      </c>
      <c r="I51" s="5">
        <v>345184100</v>
      </c>
      <c r="J51" s="5">
        <v>485731200</v>
      </c>
      <c r="K51" s="5">
        <v>487201900</v>
      </c>
      <c r="L51" s="5">
        <v>38815470</v>
      </c>
      <c r="M51" s="5">
        <v>287272100</v>
      </c>
      <c r="N51" s="5">
        <v>271140000</v>
      </c>
      <c r="O51" s="5">
        <v>193844200</v>
      </c>
      <c r="P51" s="5">
        <v>91519230</v>
      </c>
      <c r="Q51" s="5">
        <v>151347000</v>
      </c>
      <c r="R51" s="5">
        <v>9173267.5380000006</v>
      </c>
      <c r="S51" s="5">
        <v>86804450</v>
      </c>
      <c r="T51" s="5">
        <v>54823530</v>
      </c>
      <c r="U51" s="5">
        <v>65391680</v>
      </c>
      <c r="V51" s="5">
        <v>24295310</v>
      </c>
      <c r="W51" s="5">
        <v>64410090</v>
      </c>
      <c r="X51" s="5">
        <v>14297610</v>
      </c>
      <c r="Y51" s="5">
        <v>39817160</v>
      </c>
      <c r="Z51" s="5">
        <v>23190200</v>
      </c>
      <c r="AA51" s="5">
        <v>14259360</v>
      </c>
    </row>
    <row r="52" spans="1:27" x14ac:dyDescent="0.25">
      <c r="A52" s="1">
        <v>2041</v>
      </c>
      <c r="B52" s="5">
        <v>3349889000</v>
      </c>
      <c r="C52" s="5">
        <v>841557400</v>
      </c>
      <c r="D52" s="5">
        <v>1269914000</v>
      </c>
      <c r="E52" s="5">
        <v>1722696000</v>
      </c>
      <c r="F52" s="5">
        <v>1888665000</v>
      </c>
      <c r="G52" s="5">
        <v>964565800</v>
      </c>
      <c r="H52" s="5">
        <v>466262900</v>
      </c>
      <c r="I52" s="5">
        <v>339016800</v>
      </c>
      <c r="J52" s="5">
        <v>477060300</v>
      </c>
      <c r="K52" s="5">
        <v>478477600</v>
      </c>
      <c r="L52" s="5">
        <v>38119480</v>
      </c>
      <c r="M52" s="5">
        <v>282129100</v>
      </c>
      <c r="N52" s="5">
        <v>266304300</v>
      </c>
      <c r="O52" s="5">
        <v>190411800</v>
      </c>
      <c r="P52" s="5">
        <v>89884390</v>
      </c>
      <c r="Q52" s="5">
        <v>148640100</v>
      </c>
      <c r="R52" s="5">
        <v>9008438.0639999993</v>
      </c>
      <c r="S52" s="5">
        <v>85240780</v>
      </c>
      <c r="T52" s="5">
        <v>53856770</v>
      </c>
      <c r="U52" s="5">
        <v>64224600</v>
      </c>
      <c r="V52" s="5">
        <v>23862900</v>
      </c>
      <c r="W52" s="5">
        <v>63276160</v>
      </c>
      <c r="X52" s="5">
        <v>14043090</v>
      </c>
      <c r="Y52" s="5">
        <v>39118990</v>
      </c>
      <c r="Z52" s="5">
        <v>22783950</v>
      </c>
      <c r="AA52" s="5">
        <v>14014250</v>
      </c>
    </row>
    <row r="53" spans="1:27" x14ac:dyDescent="0.25">
      <c r="A53" s="1">
        <v>2042</v>
      </c>
      <c r="B53" s="5">
        <v>3289261000</v>
      </c>
      <c r="C53" s="5">
        <v>826338100</v>
      </c>
      <c r="D53" s="5">
        <v>1246818000</v>
      </c>
      <c r="E53" s="5">
        <v>1691517000</v>
      </c>
      <c r="F53" s="5">
        <v>1854367000</v>
      </c>
      <c r="G53" s="5">
        <v>947273500</v>
      </c>
      <c r="H53" s="5">
        <v>457786500</v>
      </c>
      <c r="I53" s="5">
        <v>332868100</v>
      </c>
      <c r="J53" s="5">
        <v>468413700</v>
      </c>
      <c r="K53" s="5">
        <v>469778600</v>
      </c>
      <c r="L53" s="5">
        <v>37425430</v>
      </c>
      <c r="M53" s="5">
        <v>277002100</v>
      </c>
      <c r="N53" s="5">
        <v>261481300</v>
      </c>
      <c r="O53" s="5">
        <v>186988500</v>
      </c>
      <c r="P53" s="5">
        <v>88254200</v>
      </c>
      <c r="Q53" s="5">
        <v>145941400</v>
      </c>
      <c r="R53" s="5">
        <v>8844083.8900000006</v>
      </c>
      <c r="S53" s="5">
        <v>83681350</v>
      </c>
      <c r="T53" s="5">
        <v>52892380</v>
      </c>
      <c r="U53" s="5">
        <v>63060840</v>
      </c>
      <c r="V53" s="5">
        <v>23431720</v>
      </c>
      <c r="W53" s="5">
        <v>62145140</v>
      </c>
      <c r="X53" s="5">
        <v>13789330</v>
      </c>
      <c r="Y53" s="5">
        <v>38422650</v>
      </c>
      <c r="Z53" s="5">
        <v>22378810</v>
      </c>
      <c r="AA53" s="5">
        <v>13769720</v>
      </c>
    </row>
    <row r="54" spans="1:27" x14ac:dyDescent="0.25">
      <c r="A54" s="1">
        <v>2043</v>
      </c>
      <c r="B54" s="5">
        <v>3228835000</v>
      </c>
      <c r="C54" s="5">
        <v>811170500</v>
      </c>
      <c r="D54" s="5">
        <v>1223804000</v>
      </c>
      <c r="E54" s="5">
        <v>1660444000</v>
      </c>
      <c r="F54" s="5">
        <v>1820194000</v>
      </c>
      <c r="G54" s="5">
        <v>930035400</v>
      </c>
      <c r="H54" s="5">
        <v>449339600</v>
      </c>
      <c r="I54" s="5">
        <v>326741600</v>
      </c>
      <c r="J54" s="5">
        <v>459796300</v>
      </c>
      <c r="K54" s="5">
        <v>461110000</v>
      </c>
      <c r="L54" s="5">
        <v>36733720</v>
      </c>
      <c r="M54" s="5">
        <v>271894500</v>
      </c>
      <c r="N54" s="5">
        <v>256673500</v>
      </c>
      <c r="O54" s="5">
        <v>183576200</v>
      </c>
      <c r="P54" s="5">
        <v>86629600</v>
      </c>
      <c r="Q54" s="5">
        <v>143252500</v>
      </c>
      <c r="R54" s="5">
        <v>8680301.4059999995</v>
      </c>
      <c r="S54" s="5">
        <v>82127020</v>
      </c>
      <c r="T54" s="5">
        <v>51930850</v>
      </c>
      <c r="U54" s="5">
        <v>61901090</v>
      </c>
      <c r="V54" s="5">
        <v>23002020</v>
      </c>
      <c r="W54" s="5">
        <v>61017600</v>
      </c>
      <c r="X54" s="5">
        <v>13536490</v>
      </c>
      <c r="Y54" s="5">
        <v>37728500</v>
      </c>
      <c r="Z54" s="5">
        <v>21975000</v>
      </c>
      <c r="AA54" s="5">
        <v>13525880</v>
      </c>
    </row>
    <row r="55" spans="1:27" x14ac:dyDescent="0.25">
      <c r="A55" s="1">
        <v>2044</v>
      </c>
      <c r="B55" s="5">
        <v>3168608000</v>
      </c>
      <c r="C55" s="5">
        <v>796053500</v>
      </c>
      <c r="D55" s="5">
        <v>1200868000</v>
      </c>
      <c r="E55" s="5">
        <v>1629474000</v>
      </c>
      <c r="F55" s="5">
        <v>1786143000</v>
      </c>
      <c r="G55" s="5">
        <v>912850100</v>
      </c>
      <c r="H55" s="5">
        <v>440921500</v>
      </c>
      <c r="I55" s="5">
        <v>320636800</v>
      </c>
      <c r="J55" s="5">
        <v>451207500</v>
      </c>
      <c r="K55" s="5">
        <v>452471200</v>
      </c>
      <c r="L55" s="5">
        <v>36044280</v>
      </c>
      <c r="M55" s="5">
        <v>266805900</v>
      </c>
      <c r="N55" s="5">
        <v>251880600</v>
      </c>
      <c r="O55" s="5">
        <v>180174700</v>
      </c>
      <c r="P55" s="5">
        <v>85010480</v>
      </c>
      <c r="Q55" s="5">
        <v>140573100</v>
      </c>
      <c r="R55" s="5">
        <v>8517078.4700000007</v>
      </c>
      <c r="S55" s="5">
        <v>80577690</v>
      </c>
      <c r="T55" s="5">
        <v>50972110</v>
      </c>
      <c r="U55" s="5">
        <v>60745260</v>
      </c>
      <c r="V55" s="5">
        <v>22573760</v>
      </c>
      <c r="W55" s="5">
        <v>59893480</v>
      </c>
      <c r="X55" s="5">
        <v>13284540</v>
      </c>
      <c r="Y55" s="5">
        <v>37036500</v>
      </c>
      <c r="Z55" s="5">
        <v>21572500</v>
      </c>
      <c r="AA55" s="5">
        <v>13282740</v>
      </c>
    </row>
    <row r="56" spans="1:27" x14ac:dyDescent="0.25">
      <c r="A56" s="1">
        <v>2045</v>
      </c>
      <c r="B56" s="5">
        <v>3108574000</v>
      </c>
      <c r="C56" s="5">
        <v>780985900</v>
      </c>
      <c r="D56" s="5">
        <v>1178011000</v>
      </c>
      <c r="E56" s="5">
        <v>1598605000</v>
      </c>
      <c r="F56" s="5">
        <v>1752211000</v>
      </c>
      <c r="G56" s="5">
        <v>895716700</v>
      </c>
      <c r="H56" s="5">
        <v>432531600</v>
      </c>
      <c r="I56" s="5">
        <v>314553400</v>
      </c>
      <c r="J56" s="5">
        <v>442646800</v>
      </c>
      <c r="K56" s="5">
        <v>443861600</v>
      </c>
      <c r="L56" s="5">
        <v>35357080</v>
      </c>
      <c r="M56" s="5">
        <v>261735700</v>
      </c>
      <c r="N56" s="5">
        <v>247102200</v>
      </c>
      <c r="O56" s="5">
        <v>176783600</v>
      </c>
      <c r="P56" s="5">
        <v>83396720</v>
      </c>
      <c r="Q56" s="5">
        <v>137903100</v>
      </c>
      <c r="R56" s="5">
        <v>8354403.2000000002</v>
      </c>
      <c r="S56" s="5">
        <v>79033240</v>
      </c>
      <c r="T56" s="5">
        <v>50016110</v>
      </c>
      <c r="U56" s="5">
        <v>59593260</v>
      </c>
      <c r="V56" s="5">
        <v>22146900</v>
      </c>
      <c r="W56" s="5">
        <v>58772700</v>
      </c>
      <c r="X56" s="5">
        <v>13033470</v>
      </c>
      <c r="Y56" s="5">
        <v>36346600</v>
      </c>
      <c r="Z56" s="5">
        <v>21171280</v>
      </c>
      <c r="AA56" s="5">
        <v>13040260</v>
      </c>
    </row>
    <row r="57" spans="1:27" x14ac:dyDescent="0.25">
      <c r="A57" s="1">
        <v>2046</v>
      </c>
      <c r="B57" s="5">
        <v>3048729000</v>
      </c>
      <c r="C57" s="5">
        <v>765966700</v>
      </c>
      <c r="D57" s="5">
        <v>1155230000</v>
      </c>
      <c r="E57" s="5">
        <v>1567835000</v>
      </c>
      <c r="F57" s="5">
        <v>1718396000</v>
      </c>
      <c r="G57" s="5">
        <v>878633900</v>
      </c>
      <c r="H57" s="5">
        <v>424169400</v>
      </c>
      <c r="I57" s="5">
        <v>308490900</v>
      </c>
      <c r="J57" s="5">
        <v>434113400</v>
      </c>
      <c r="K57" s="5">
        <v>435280500</v>
      </c>
      <c r="L57" s="5">
        <v>34672070</v>
      </c>
      <c r="M57" s="5">
        <v>256683800</v>
      </c>
      <c r="N57" s="5">
        <v>242338200</v>
      </c>
      <c r="O57" s="5">
        <v>173402800</v>
      </c>
      <c r="P57" s="5">
        <v>81788200</v>
      </c>
      <c r="Q57" s="5">
        <v>135242200</v>
      </c>
      <c r="R57" s="5">
        <v>8192263.9670000002</v>
      </c>
      <c r="S57" s="5">
        <v>77493580</v>
      </c>
      <c r="T57" s="5">
        <v>49062790</v>
      </c>
      <c r="U57" s="5">
        <v>58445030</v>
      </c>
      <c r="V57" s="5">
        <v>21721430</v>
      </c>
      <c r="W57" s="5">
        <v>57655190</v>
      </c>
      <c r="X57" s="5">
        <v>12783260</v>
      </c>
      <c r="Y57" s="5">
        <v>35658770</v>
      </c>
      <c r="Z57" s="5">
        <v>20771300</v>
      </c>
      <c r="AA57" s="5">
        <v>12798440</v>
      </c>
    </row>
    <row r="58" spans="1:27" x14ac:dyDescent="0.25">
      <c r="A58" s="1">
        <v>2047</v>
      </c>
      <c r="B58" s="5">
        <v>2989070000</v>
      </c>
      <c r="C58" s="5">
        <v>750994800</v>
      </c>
      <c r="D58" s="5">
        <v>1132523000</v>
      </c>
      <c r="E58" s="5">
        <v>1537160000</v>
      </c>
      <c r="F58" s="5">
        <v>1684696000</v>
      </c>
      <c r="G58" s="5">
        <v>861600800</v>
      </c>
      <c r="H58" s="5">
        <v>415834200</v>
      </c>
      <c r="I58" s="5">
        <v>302448700</v>
      </c>
      <c r="J58" s="5">
        <v>425606900</v>
      </c>
      <c r="K58" s="5">
        <v>426727300</v>
      </c>
      <c r="L58" s="5">
        <v>33989200</v>
      </c>
      <c r="M58" s="5">
        <v>251649500</v>
      </c>
      <c r="N58" s="5">
        <v>237588100</v>
      </c>
      <c r="O58" s="5">
        <v>170032100</v>
      </c>
      <c r="P58" s="5">
        <v>80184820</v>
      </c>
      <c r="Q58" s="5">
        <v>132590300</v>
      </c>
      <c r="R58" s="5">
        <v>8030649.392</v>
      </c>
      <c r="S58" s="5">
        <v>75958600</v>
      </c>
      <c r="T58" s="5">
        <v>48112090</v>
      </c>
      <c r="U58" s="5">
        <v>57300460</v>
      </c>
      <c r="V58" s="5">
        <v>21297310</v>
      </c>
      <c r="W58" s="5">
        <v>56540890</v>
      </c>
      <c r="X58" s="5">
        <v>12533880</v>
      </c>
      <c r="Y58" s="5">
        <v>34972940</v>
      </c>
      <c r="Z58" s="5">
        <v>20372550</v>
      </c>
      <c r="AA58" s="5">
        <v>12557260</v>
      </c>
    </row>
    <row r="59" spans="1:27" x14ac:dyDescent="0.25">
      <c r="A59" s="1">
        <v>2048</v>
      </c>
      <c r="B59" s="5">
        <v>2929593000</v>
      </c>
      <c r="C59" s="5">
        <v>736069400</v>
      </c>
      <c r="D59" s="5">
        <v>1109889000</v>
      </c>
      <c r="E59" s="5">
        <v>1506581000</v>
      </c>
      <c r="F59" s="5">
        <v>1651107000</v>
      </c>
      <c r="G59" s="5">
        <v>844616200</v>
      </c>
      <c r="H59" s="5">
        <v>407525400</v>
      </c>
      <c r="I59" s="5">
        <v>296426600</v>
      </c>
      <c r="J59" s="5">
        <v>417126600</v>
      </c>
      <c r="K59" s="5">
        <v>418201400</v>
      </c>
      <c r="L59" s="5">
        <v>33308420</v>
      </c>
      <c r="M59" s="5">
        <v>246632700</v>
      </c>
      <c r="N59" s="5">
        <v>232851600</v>
      </c>
      <c r="O59" s="5">
        <v>166671200</v>
      </c>
      <c r="P59" s="5">
        <v>78586460</v>
      </c>
      <c r="Q59" s="5">
        <v>129947200</v>
      </c>
      <c r="R59" s="5">
        <v>7869548.3380000005</v>
      </c>
      <c r="S59" s="5">
        <v>74428200</v>
      </c>
      <c r="T59" s="5">
        <v>47163950</v>
      </c>
      <c r="U59" s="5">
        <v>56159500</v>
      </c>
      <c r="V59" s="5">
        <v>20874520</v>
      </c>
      <c r="W59" s="5">
        <v>55429720</v>
      </c>
      <c r="X59" s="5">
        <v>12285330</v>
      </c>
      <c r="Y59" s="5">
        <v>34289090</v>
      </c>
      <c r="Z59" s="5">
        <v>19975000</v>
      </c>
      <c r="AA59" s="5">
        <v>12316700</v>
      </c>
    </row>
    <row r="60" spans="1:27" x14ac:dyDescent="0.25">
      <c r="A60" s="1">
        <v>2049</v>
      </c>
      <c r="B60" s="5">
        <v>2870294000</v>
      </c>
      <c r="C60" s="5">
        <v>721189300</v>
      </c>
      <c r="D60" s="5">
        <v>1087327000</v>
      </c>
      <c r="E60" s="5">
        <v>1476094000</v>
      </c>
      <c r="F60" s="5">
        <v>1617628000</v>
      </c>
      <c r="G60" s="5">
        <v>827679200</v>
      </c>
      <c r="H60" s="5">
        <v>399242600</v>
      </c>
      <c r="I60" s="5">
        <v>290424000</v>
      </c>
      <c r="J60" s="5">
        <v>408672100</v>
      </c>
      <c r="K60" s="5">
        <v>409702300</v>
      </c>
      <c r="L60" s="5">
        <v>32629700</v>
      </c>
      <c r="M60" s="5">
        <v>241632800</v>
      </c>
      <c r="N60" s="5">
        <v>228128500</v>
      </c>
      <c r="O60" s="5">
        <v>163320000</v>
      </c>
      <c r="P60" s="5">
        <v>76993020</v>
      </c>
      <c r="Q60" s="5">
        <v>127312600</v>
      </c>
      <c r="R60" s="5">
        <v>7708949.909</v>
      </c>
      <c r="S60" s="5">
        <v>72902290</v>
      </c>
      <c r="T60" s="5">
        <v>46218320</v>
      </c>
      <c r="U60" s="5">
        <v>55022060</v>
      </c>
      <c r="V60" s="5">
        <v>20453020</v>
      </c>
      <c r="W60" s="5">
        <v>54321620</v>
      </c>
      <c r="X60" s="5">
        <v>12037590</v>
      </c>
      <c r="Y60" s="5">
        <v>33607170</v>
      </c>
      <c r="Z60" s="5">
        <v>19578620</v>
      </c>
      <c r="AA60" s="5">
        <v>12076760</v>
      </c>
    </row>
    <row r="61" spans="1:27" x14ac:dyDescent="0.25">
      <c r="A61" s="1">
        <v>2050</v>
      </c>
      <c r="B61" s="5">
        <v>2810681000</v>
      </c>
      <c r="C61" s="5">
        <v>706229200</v>
      </c>
      <c r="D61" s="5">
        <v>1064638000</v>
      </c>
      <c r="E61" s="5">
        <v>1445443000</v>
      </c>
      <c r="F61" s="5">
        <v>1583956000</v>
      </c>
      <c r="G61" s="5">
        <v>810658400</v>
      </c>
      <c r="H61" s="5">
        <v>390914000</v>
      </c>
      <c r="I61" s="5">
        <v>284386900</v>
      </c>
      <c r="J61" s="5">
        <v>400172100</v>
      </c>
      <c r="K61" s="5">
        <v>401156000</v>
      </c>
      <c r="L61" s="5">
        <v>31947350</v>
      </c>
      <c r="M61" s="5">
        <v>236603000</v>
      </c>
      <c r="N61" s="5">
        <v>223381900</v>
      </c>
      <c r="O61" s="5">
        <v>159951800</v>
      </c>
      <c r="P61" s="5">
        <v>75390910</v>
      </c>
      <c r="Q61" s="5">
        <v>124662900</v>
      </c>
      <c r="R61" s="5">
        <v>7547464.693</v>
      </c>
      <c r="S61" s="5">
        <v>71368470</v>
      </c>
      <c r="T61" s="5">
        <v>45268270</v>
      </c>
      <c r="U61" s="5">
        <v>53878400</v>
      </c>
      <c r="V61" s="5">
        <v>20029230</v>
      </c>
      <c r="W61" s="5">
        <v>53208110</v>
      </c>
      <c r="X61" s="5">
        <v>11788420</v>
      </c>
      <c r="Y61" s="5">
        <v>32921850</v>
      </c>
      <c r="Z61" s="5">
        <v>19180170</v>
      </c>
      <c r="AA61" s="5">
        <v>11835740</v>
      </c>
    </row>
    <row r="63" spans="1:27" ht="60" x14ac:dyDescent="0.25">
      <c r="A63" s="3" t="s">
        <v>28</v>
      </c>
    </row>
    <row r="64" spans="1:27" ht="15.75" x14ac:dyDescent="0.25">
      <c r="A64" s="4"/>
      <c r="B64" s="1" t="s">
        <v>0</v>
      </c>
      <c r="C64" s="1" t="s">
        <v>1</v>
      </c>
      <c r="D64" s="1" t="s">
        <v>2</v>
      </c>
      <c r="E64" s="1" t="s">
        <v>3</v>
      </c>
      <c r="F64" s="1" t="s">
        <v>4</v>
      </c>
      <c r="G64" s="1" t="s">
        <v>5</v>
      </c>
      <c r="H64" s="1" t="s">
        <v>6</v>
      </c>
      <c r="I64" s="1" t="s">
        <v>7</v>
      </c>
      <c r="J64" s="1" t="s">
        <v>8</v>
      </c>
      <c r="K64" s="1" t="s">
        <v>9</v>
      </c>
      <c r="L64" s="1" t="s">
        <v>10</v>
      </c>
      <c r="M64" s="1" t="s">
        <v>11</v>
      </c>
      <c r="N64" s="1" t="s">
        <v>12</v>
      </c>
      <c r="O64" s="1" t="s">
        <v>13</v>
      </c>
      <c r="P64" s="1" t="s">
        <v>14</v>
      </c>
      <c r="Q64" s="1" t="s">
        <v>15</v>
      </c>
      <c r="R64" s="1" t="s">
        <v>16</v>
      </c>
      <c r="S64" s="1" t="s">
        <v>17</v>
      </c>
      <c r="T64" s="1" t="s">
        <v>18</v>
      </c>
      <c r="U64" s="1" t="s">
        <v>19</v>
      </c>
      <c r="V64" s="1" t="s">
        <v>20</v>
      </c>
      <c r="W64" s="1" t="s">
        <v>21</v>
      </c>
      <c r="X64" s="1" t="s">
        <v>22</v>
      </c>
      <c r="Y64" s="1" t="s">
        <v>23</v>
      </c>
      <c r="Z64" s="1" t="s">
        <v>24</v>
      </c>
      <c r="AA64" s="1" t="s">
        <v>25</v>
      </c>
    </row>
    <row r="65" spans="1:27" x14ac:dyDescent="0.25">
      <c r="A65" s="1">
        <v>2024</v>
      </c>
      <c r="B65" s="5">
        <v>6338409000</v>
      </c>
      <c r="C65" s="5">
        <v>1594329000</v>
      </c>
      <c r="D65" s="5">
        <v>2419293000</v>
      </c>
      <c r="E65" s="5">
        <v>3262959000</v>
      </c>
      <c r="F65" s="5">
        <v>3607507000</v>
      </c>
      <c r="G65" s="5">
        <v>1808179000</v>
      </c>
      <c r="H65" s="5">
        <v>887128700</v>
      </c>
      <c r="I65" s="5">
        <v>646962200</v>
      </c>
      <c r="J65" s="5">
        <v>904258800</v>
      </c>
      <c r="K65" s="5">
        <v>910930300</v>
      </c>
      <c r="L65" s="5">
        <v>72341320</v>
      </c>
      <c r="M65" s="5">
        <v>541081700</v>
      </c>
      <c r="N65" s="5">
        <v>501513700</v>
      </c>
      <c r="O65" s="5">
        <v>358083100</v>
      </c>
      <c r="P65" s="5">
        <v>170657300</v>
      </c>
      <c r="Q65" s="5">
        <v>283771400</v>
      </c>
      <c r="R65" s="5">
        <v>17164530</v>
      </c>
      <c r="S65" s="5">
        <v>161663900</v>
      </c>
      <c r="T65" s="5">
        <v>100458200</v>
      </c>
      <c r="U65" s="5">
        <v>121929500</v>
      </c>
      <c r="V65" s="5">
        <v>45222860</v>
      </c>
      <c r="W65" s="5">
        <v>118352100</v>
      </c>
      <c r="X65" s="5">
        <v>26750960</v>
      </c>
      <c r="Y65" s="5">
        <v>73189990</v>
      </c>
      <c r="Z65" s="5">
        <v>42771850</v>
      </c>
      <c r="AA65" s="5">
        <v>25819210</v>
      </c>
    </row>
    <row r="66" spans="1:27" x14ac:dyDescent="0.25">
      <c r="A66" s="1">
        <v>2025</v>
      </c>
      <c r="B66" s="5">
        <v>5918765000</v>
      </c>
      <c r="C66" s="5">
        <v>1488225000</v>
      </c>
      <c r="D66" s="5">
        <v>2258406000</v>
      </c>
      <c r="E66" s="5">
        <v>3046357000</v>
      </c>
      <c r="F66" s="5">
        <v>3365079000</v>
      </c>
      <c r="G66" s="5">
        <v>1688297000</v>
      </c>
      <c r="H66" s="5">
        <v>828259600</v>
      </c>
      <c r="I66" s="5">
        <v>603442900</v>
      </c>
      <c r="J66" s="5">
        <v>844350200</v>
      </c>
      <c r="K66" s="5">
        <v>850397500</v>
      </c>
      <c r="L66" s="5">
        <v>67591410</v>
      </c>
      <c r="M66" s="5">
        <v>504418600</v>
      </c>
      <c r="N66" s="5">
        <v>468768700</v>
      </c>
      <c r="O66" s="5">
        <v>334327800</v>
      </c>
      <c r="P66" s="5">
        <v>159322700</v>
      </c>
      <c r="Q66" s="5">
        <v>264715200</v>
      </c>
      <c r="R66" s="5">
        <v>16032040</v>
      </c>
      <c r="S66" s="5">
        <v>151201900</v>
      </c>
      <c r="T66" s="5">
        <v>93861540</v>
      </c>
      <c r="U66" s="5">
        <v>113813600</v>
      </c>
      <c r="V66" s="5">
        <v>42203980</v>
      </c>
      <c r="W66" s="5">
        <v>110488800</v>
      </c>
      <c r="X66" s="5">
        <v>24942340</v>
      </c>
      <c r="Y66" s="5">
        <v>68270940</v>
      </c>
      <c r="Z66" s="5">
        <v>39865310</v>
      </c>
      <c r="AA66" s="5">
        <v>24060890</v>
      </c>
    </row>
    <row r="67" spans="1:27" x14ac:dyDescent="0.25">
      <c r="A67" s="1">
        <v>2026</v>
      </c>
      <c r="B67" s="5">
        <v>5555005000</v>
      </c>
      <c r="C67" s="5">
        <v>1396477000</v>
      </c>
      <c r="D67" s="5">
        <v>2117666000</v>
      </c>
      <c r="E67" s="5">
        <v>2858687000</v>
      </c>
      <c r="F67" s="5">
        <v>3154045000</v>
      </c>
      <c r="G67" s="5">
        <v>1586437000</v>
      </c>
      <c r="H67" s="5">
        <v>776785900</v>
      </c>
      <c r="I67" s="5">
        <v>565660900</v>
      </c>
      <c r="J67" s="5">
        <v>792271700</v>
      </c>
      <c r="K67" s="5">
        <v>797475700</v>
      </c>
      <c r="L67" s="5">
        <v>63417110</v>
      </c>
      <c r="M67" s="5">
        <v>472507000</v>
      </c>
      <c r="N67" s="5">
        <v>440275000</v>
      </c>
      <c r="O67" s="5">
        <v>314025000</v>
      </c>
      <c r="P67" s="5">
        <v>149460900</v>
      </c>
      <c r="Q67" s="5">
        <v>248131700</v>
      </c>
      <c r="R67" s="5">
        <v>15033590</v>
      </c>
      <c r="S67" s="5">
        <v>141891400</v>
      </c>
      <c r="T67" s="5">
        <v>88262580</v>
      </c>
      <c r="U67" s="5">
        <v>106767900</v>
      </c>
      <c r="V67" s="5">
        <v>39599510</v>
      </c>
      <c r="W67" s="5">
        <v>103851300</v>
      </c>
      <c r="X67" s="5">
        <v>23385130</v>
      </c>
      <c r="Y67" s="5">
        <v>64161410</v>
      </c>
      <c r="Z67" s="5">
        <v>37445840</v>
      </c>
      <c r="AA67" s="5">
        <v>22656190</v>
      </c>
    </row>
    <row r="68" spans="1:27" x14ac:dyDescent="0.25">
      <c r="A68" s="1">
        <v>2027</v>
      </c>
      <c r="B68" s="5">
        <v>5208093000</v>
      </c>
      <c r="C68" s="5">
        <v>1309030000</v>
      </c>
      <c r="D68" s="5">
        <v>1983693000</v>
      </c>
      <c r="E68" s="5">
        <v>2679779000</v>
      </c>
      <c r="F68" s="5">
        <v>2953395000</v>
      </c>
      <c r="G68" s="5">
        <v>1489080000</v>
      </c>
      <c r="H68" s="5">
        <v>727766400</v>
      </c>
      <c r="I68" s="5">
        <v>529732300</v>
      </c>
      <c r="J68" s="5">
        <v>742628000</v>
      </c>
      <c r="K68" s="5">
        <v>747088400</v>
      </c>
      <c r="L68" s="5">
        <v>59437110</v>
      </c>
      <c r="M68" s="5">
        <v>442207100</v>
      </c>
      <c r="N68" s="5">
        <v>413048900</v>
      </c>
      <c r="O68" s="5">
        <v>294636000</v>
      </c>
      <c r="P68" s="5">
        <v>140065100</v>
      </c>
      <c r="Q68" s="5">
        <v>232361700</v>
      </c>
      <c r="R68" s="5">
        <v>14082760</v>
      </c>
      <c r="S68" s="5">
        <v>133006000</v>
      </c>
      <c r="T68" s="5">
        <v>82901520</v>
      </c>
      <c r="U68" s="5">
        <v>100055900</v>
      </c>
      <c r="V68" s="5">
        <v>37117750</v>
      </c>
      <c r="W68" s="5">
        <v>97504610</v>
      </c>
      <c r="X68" s="5">
        <v>21904130</v>
      </c>
      <c r="Y68" s="5">
        <v>60234780</v>
      </c>
      <c r="Z68" s="5">
        <v>35137470</v>
      </c>
      <c r="AA68" s="5">
        <v>21309680</v>
      </c>
    </row>
    <row r="69" spans="1:27" x14ac:dyDescent="0.25">
      <c r="A69" s="1">
        <v>2028</v>
      </c>
      <c r="B69" s="5">
        <v>4876056000</v>
      </c>
      <c r="C69" s="5">
        <v>1225380000</v>
      </c>
      <c r="D69" s="5">
        <v>1855693000</v>
      </c>
      <c r="E69" s="5">
        <v>2508608000</v>
      </c>
      <c r="F69" s="5">
        <v>2761911000</v>
      </c>
      <c r="G69" s="5">
        <v>1395701000</v>
      </c>
      <c r="H69" s="5">
        <v>680913800</v>
      </c>
      <c r="I69" s="5">
        <v>495440100</v>
      </c>
      <c r="J69" s="5">
        <v>695134000</v>
      </c>
      <c r="K69" s="5">
        <v>698938700</v>
      </c>
      <c r="L69" s="5">
        <v>55628670</v>
      </c>
      <c r="M69" s="5">
        <v>413330100</v>
      </c>
      <c r="N69" s="5">
        <v>386941800</v>
      </c>
      <c r="O69" s="5">
        <v>276053800</v>
      </c>
      <c r="P69" s="5">
        <v>131080800</v>
      </c>
      <c r="Q69" s="5">
        <v>217310000</v>
      </c>
      <c r="R69" s="5">
        <v>13173980</v>
      </c>
      <c r="S69" s="5">
        <v>124495800</v>
      </c>
      <c r="T69" s="5">
        <v>77750500</v>
      </c>
      <c r="U69" s="5">
        <v>93638480</v>
      </c>
      <c r="V69" s="5">
        <v>34744330</v>
      </c>
      <c r="W69" s="5">
        <v>91414550</v>
      </c>
      <c r="X69" s="5">
        <v>20490410</v>
      </c>
      <c r="Y69" s="5">
        <v>56469630</v>
      </c>
      <c r="Z69" s="5">
        <v>32927170</v>
      </c>
      <c r="AA69" s="5">
        <v>20014570</v>
      </c>
    </row>
    <row r="70" spans="1:27" x14ac:dyDescent="0.25">
      <c r="A70" s="1">
        <v>2029</v>
      </c>
      <c r="B70" s="5">
        <v>4557152000</v>
      </c>
      <c r="C70" s="5">
        <v>1145082000</v>
      </c>
      <c r="D70" s="5">
        <v>1732969000</v>
      </c>
      <c r="E70" s="5">
        <v>2344268000</v>
      </c>
      <c r="F70" s="5">
        <v>2578522000</v>
      </c>
      <c r="G70" s="5">
        <v>1305833000</v>
      </c>
      <c r="H70" s="5">
        <v>635974500</v>
      </c>
      <c r="I70" s="5">
        <v>462592900</v>
      </c>
      <c r="J70" s="5">
        <v>649538100</v>
      </c>
      <c r="K70" s="5">
        <v>652764900</v>
      </c>
      <c r="L70" s="5">
        <v>51971700</v>
      </c>
      <c r="M70" s="5">
        <v>385709600</v>
      </c>
      <c r="N70" s="5">
        <v>361822900</v>
      </c>
      <c r="O70" s="5">
        <v>258183900</v>
      </c>
      <c r="P70" s="5">
        <v>122459800</v>
      </c>
      <c r="Q70" s="5">
        <v>202892400</v>
      </c>
      <c r="R70" s="5">
        <v>12302330</v>
      </c>
      <c r="S70" s="5">
        <v>116316800</v>
      </c>
      <c r="T70" s="5">
        <v>72784940</v>
      </c>
      <c r="U70" s="5">
        <v>87481160</v>
      </c>
      <c r="V70" s="5">
        <v>32466560</v>
      </c>
      <c r="W70" s="5">
        <v>85551130</v>
      </c>
      <c r="X70" s="5">
        <v>19136100</v>
      </c>
      <c r="Y70" s="5">
        <v>52847060</v>
      </c>
      <c r="Z70" s="5">
        <v>30803480</v>
      </c>
      <c r="AA70" s="5">
        <v>18764820</v>
      </c>
    </row>
    <row r="71" spans="1:27" x14ac:dyDescent="0.25">
      <c r="A71" s="1">
        <v>2030</v>
      </c>
      <c r="B71" s="5">
        <v>4249671000</v>
      </c>
      <c r="C71" s="5">
        <v>1067701000</v>
      </c>
      <c r="D71" s="5">
        <v>1614833000</v>
      </c>
      <c r="E71" s="5">
        <v>2185870000</v>
      </c>
      <c r="F71" s="5">
        <v>2402174000</v>
      </c>
      <c r="G71" s="5">
        <v>1219020000</v>
      </c>
      <c r="H71" s="5">
        <v>592699400</v>
      </c>
      <c r="I71" s="5">
        <v>431002500</v>
      </c>
      <c r="J71" s="5">
        <v>605593100</v>
      </c>
      <c r="K71" s="5">
        <v>608309600</v>
      </c>
      <c r="L71" s="5">
        <v>48446490</v>
      </c>
      <c r="M71" s="5">
        <v>359181900</v>
      </c>
      <c r="N71" s="5">
        <v>337563400</v>
      </c>
      <c r="O71" s="5">
        <v>240933700</v>
      </c>
      <c r="P71" s="5">
        <v>114154900</v>
      </c>
      <c r="Q71" s="5">
        <v>189026400</v>
      </c>
      <c r="R71" s="5">
        <v>11462960</v>
      </c>
      <c r="S71" s="5">
        <v>108426100</v>
      </c>
      <c r="T71" s="5">
        <v>67980700</v>
      </c>
      <c r="U71" s="5">
        <v>81550090</v>
      </c>
      <c r="V71" s="5">
        <v>30271990</v>
      </c>
      <c r="W71" s="5">
        <v>79884830</v>
      </c>
      <c r="X71" s="5">
        <v>17833460</v>
      </c>
      <c r="Y71" s="5">
        <v>49348510</v>
      </c>
      <c r="Z71" s="5">
        <v>28755120</v>
      </c>
      <c r="AA71" s="5">
        <v>17554540</v>
      </c>
    </row>
    <row r="72" spans="1:27" x14ac:dyDescent="0.25">
      <c r="A72" s="1">
        <v>2031</v>
      </c>
      <c r="B72" s="5">
        <v>4007007000</v>
      </c>
      <c r="C72" s="5">
        <v>1006866000</v>
      </c>
      <c r="D72" s="5">
        <v>1522729000</v>
      </c>
      <c r="E72" s="5">
        <v>2061184000</v>
      </c>
      <c r="F72" s="5">
        <v>2265772000</v>
      </c>
      <c r="G72" s="5">
        <v>1149536000</v>
      </c>
      <c r="H72" s="5">
        <v>558866700</v>
      </c>
      <c r="I72" s="5">
        <v>406542900</v>
      </c>
      <c r="J72" s="5">
        <v>571015400</v>
      </c>
      <c r="K72" s="5">
        <v>573605000</v>
      </c>
      <c r="L72" s="5">
        <v>45668820</v>
      </c>
      <c r="M72" s="5">
        <v>338854800</v>
      </c>
      <c r="N72" s="5">
        <v>318180400</v>
      </c>
      <c r="O72" s="5">
        <v>227198900</v>
      </c>
      <c r="P72" s="5">
        <v>107642900</v>
      </c>
      <c r="Q72" s="5">
        <v>178290100</v>
      </c>
      <c r="R72" s="5">
        <v>10806820</v>
      </c>
      <c r="S72" s="5">
        <v>102170400</v>
      </c>
      <c r="T72" s="5">
        <v>64091730</v>
      </c>
      <c r="U72" s="5">
        <v>76902700</v>
      </c>
      <c r="V72" s="5">
        <v>28549490</v>
      </c>
      <c r="W72" s="5">
        <v>75337020</v>
      </c>
      <c r="X72" s="5">
        <v>16824000</v>
      </c>
      <c r="Y72" s="5">
        <v>46553610</v>
      </c>
      <c r="Z72" s="5">
        <v>27134150</v>
      </c>
      <c r="AA72" s="5">
        <v>16568170</v>
      </c>
    </row>
    <row r="73" spans="1:27" x14ac:dyDescent="0.25">
      <c r="A73" s="1">
        <v>2032</v>
      </c>
      <c r="B73" s="5">
        <v>3765153000</v>
      </c>
      <c r="C73" s="5">
        <v>946237900</v>
      </c>
      <c r="D73" s="5">
        <v>1430950000</v>
      </c>
      <c r="E73" s="5">
        <v>1936920000</v>
      </c>
      <c r="F73" s="5">
        <v>2129870000</v>
      </c>
      <c r="G73" s="5">
        <v>1080269000</v>
      </c>
      <c r="H73" s="5">
        <v>525151900</v>
      </c>
      <c r="I73" s="5">
        <v>382172300</v>
      </c>
      <c r="J73" s="5">
        <v>536554800</v>
      </c>
      <c r="K73" s="5">
        <v>539022200</v>
      </c>
      <c r="L73" s="5">
        <v>42900490</v>
      </c>
      <c r="M73" s="5">
        <v>318605100</v>
      </c>
      <c r="N73" s="5">
        <v>298858400</v>
      </c>
      <c r="O73" s="5">
        <v>213508000</v>
      </c>
      <c r="P73" s="5">
        <v>101153300</v>
      </c>
      <c r="Q73" s="5">
        <v>167593000</v>
      </c>
      <c r="R73" s="5">
        <v>10152960</v>
      </c>
      <c r="S73" s="5">
        <v>95935200</v>
      </c>
      <c r="T73" s="5">
        <v>60214190</v>
      </c>
      <c r="U73" s="5">
        <v>72271340</v>
      </c>
      <c r="V73" s="5">
        <v>26832900</v>
      </c>
      <c r="W73" s="5">
        <v>70803180</v>
      </c>
      <c r="X73" s="5">
        <v>15818200</v>
      </c>
      <c r="Y73" s="5">
        <v>43767510</v>
      </c>
      <c r="Z73" s="5">
        <v>25518520</v>
      </c>
      <c r="AA73" s="5">
        <v>15584590</v>
      </c>
    </row>
    <row r="74" spans="1:27" x14ac:dyDescent="0.25">
      <c r="A74" s="1">
        <v>2033</v>
      </c>
      <c r="B74" s="5">
        <v>3524123000</v>
      </c>
      <c r="C74" s="5">
        <v>885820200</v>
      </c>
      <c r="D74" s="5">
        <v>1339503000</v>
      </c>
      <c r="E74" s="5">
        <v>1813085000</v>
      </c>
      <c r="F74" s="5">
        <v>1994475000</v>
      </c>
      <c r="G74" s="5">
        <v>1011223000</v>
      </c>
      <c r="H74" s="5">
        <v>491557400</v>
      </c>
      <c r="I74" s="5">
        <v>357892600</v>
      </c>
      <c r="J74" s="5">
        <v>502213400</v>
      </c>
      <c r="K74" s="5">
        <v>504563600</v>
      </c>
      <c r="L74" s="5">
        <v>40141680</v>
      </c>
      <c r="M74" s="5">
        <v>298434400</v>
      </c>
      <c r="N74" s="5">
        <v>279598400</v>
      </c>
      <c r="O74" s="5">
        <v>199861900</v>
      </c>
      <c r="P74" s="5">
        <v>94686590</v>
      </c>
      <c r="Q74" s="5">
        <v>156935700</v>
      </c>
      <c r="R74" s="5">
        <v>9501435.9829999991</v>
      </c>
      <c r="S74" s="5">
        <v>89720780</v>
      </c>
      <c r="T74" s="5">
        <v>56348300</v>
      </c>
      <c r="U74" s="5">
        <v>67656330</v>
      </c>
      <c r="V74" s="5">
        <v>25122310</v>
      </c>
      <c r="W74" s="5">
        <v>66283580</v>
      </c>
      <c r="X74" s="5">
        <v>14816140</v>
      </c>
      <c r="Y74" s="5">
        <v>40990360</v>
      </c>
      <c r="Z74" s="5">
        <v>23908330</v>
      </c>
      <c r="AA74" s="5">
        <v>14603870</v>
      </c>
    </row>
    <row r="75" spans="1:27" x14ac:dyDescent="0.25">
      <c r="A75" s="1">
        <v>2034</v>
      </c>
      <c r="B75" s="5">
        <v>3283889000</v>
      </c>
      <c r="C75" s="5">
        <v>825605600</v>
      </c>
      <c r="D75" s="5">
        <v>1248375000</v>
      </c>
      <c r="E75" s="5">
        <v>1689664000</v>
      </c>
      <c r="F75" s="5">
        <v>1859571000</v>
      </c>
      <c r="G75" s="5">
        <v>942389200</v>
      </c>
      <c r="H75" s="5">
        <v>458078700</v>
      </c>
      <c r="I75" s="5">
        <v>333700300</v>
      </c>
      <c r="J75" s="5">
        <v>467987000</v>
      </c>
      <c r="K75" s="5">
        <v>470224600</v>
      </c>
      <c r="L75" s="5">
        <v>37392030</v>
      </c>
      <c r="M75" s="5">
        <v>278339800</v>
      </c>
      <c r="N75" s="5">
        <v>260398200</v>
      </c>
      <c r="O75" s="5">
        <v>186258900</v>
      </c>
      <c r="P75" s="5">
        <v>88241850</v>
      </c>
      <c r="Q75" s="5">
        <v>146316700</v>
      </c>
      <c r="R75" s="5">
        <v>8852159.8389999997</v>
      </c>
      <c r="S75" s="5">
        <v>83526410</v>
      </c>
      <c r="T75" s="5">
        <v>52493640</v>
      </c>
      <c r="U75" s="5">
        <v>63057060</v>
      </c>
      <c r="V75" s="5">
        <v>23417520</v>
      </c>
      <c r="W75" s="5">
        <v>61777710</v>
      </c>
      <c r="X75" s="5">
        <v>13817670</v>
      </c>
      <c r="Y75" s="5">
        <v>38221850</v>
      </c>
      <c r="Z75" s="5">
        <v>22303390</v>
      </c>
      <c r="AA75" s="5">
        <v>13625900</v>
      </c>
    </row>
    <row r="76" spans="1:27" x14ac:dyDescent="0.25">
      <c r="A76" s="1">
        <v>2035</v>
      </c>
      <c r="B76" s="5">
        <v>3044421000</v>
      </c>
      <c r="C76" s="5">
        <v>765586500</v>
      </c>
      <c r="D76" s="5">
        <v>1157555000</v>
      </c>
      <c r="E76" s="5">
        <v>1566641000</v>
      </c>
      <c r="F76" s="5">
        <v>1725140000</v>
      </c>
      <c r="G76" s="5">
        <v>873760400</v>
      </c>
      <c r="H76" s="5">
        <v>424711600</v>
      </c>
      <c r="I76" s="5">
        <v>309592400</v>
      </c>
      <c r="J76" s="5">
        <v>433871300</v>
      </c>
      <c r="K76" s="5">
        <v>436000800</v>
      </c>
      <c r="L76" s="5">
        <v>34651230</v>
      </c>
      <c r="M76" s="5">
        <v>258318500</v>
      </c>
      <c r="N76" s="5">
        <v>241255700</v>
      </c>
      <c r="O76" s="5">
        <v>172697400</v>
      </c>
      <c r="P76" s="5">
        <v>81818310</v>
      </c>
      <c r="Q76" s="5">
        <v>135734800</v>
      </c>
      <c r="R76" s="5">
        <v>8205049.9210000001</v>
      </c>
      <c r="S76" s="5">
        <v>77351380</v>
      </c>
      <c r="T76" s="5">
        <v>48649810</v>
      </c>
      <c r="U76" s="5">
        <v>58472970</v>
      </c>
      <c r="V76" s="5">
        <v>21718300</v>
      </c>
      <c r="W76" s="5">
        <v>57285050</v>
      </c>
      <c r="X76" s="5">
        <v>12822670</v>
      </c>
      <c r="Y76" s="5">
        <v>35461650</v>
      </c>
      <c r="Z76" s="5">
        <v>20703500</v>
      </c>
      <c r="AA76" s="5">
        <v>12650570</v>
      </c>
    </row>
    <row r="77" spans="1:27" x14ac:dyDescent="0.25">
      <c r="A77" s="1">
        <v>2036</v>
      </c>
      <c r="B77" s="5">
        <v>2998405000</v>
      </c>
      <c r="C77" s="5">
        <v>753972200</v>
      </c>
      <c r="D77" s="5">
        <v>1139713000</v>
      </c>
      <c r="E77" s="5">
        <v>1542890000</v>
      </c>
      <c r="F77" s="5">
        <v>1698348000</v>
      </c>
      <c r="G77" s="5">
        <v>860908400</v>
      </c>
      <c r="H77" s="5">
        <v>418189100</v>
      </c>
      <c r="I77" s="5">
        <v>304796600</v>
      </c>
      <c r="J77" s="5">
        <v>427279700</v>
      </c>
      <c r="K77" s="5">
        <v>429293000</v>
      </c>
      <c r="L77" s="5">
        <v>34123020</v>
      </c>
      <c r="M77" s="5">
        <v>254260600</v>
      </c>
      <c r="N77" s="5">
        <v>237659400</v>
      </c>
      <c r="O77" s="5">
        <v>170133300</v>
      </c>
      <c r="P77" s="5">
        <v>80569320</v>
      </c>
      <c r="Q77" s="5">
        <v>133629900</v>
      </c>
      <c r="R77" s="5">
        <v>8078527.6519999998</v>
      </c>
      <c r="S77" s="5">
        <v>76174570</v>
      </c>
      <c r="T77" s="5">
        <v>47944900</v>
      </c>
      <c r="U77" s="5">
        <v>57580530</v>
      </c>
      <c r="V77" s="5">
        <v>21388510</v>
      </c>
      <c r="W77" s="5">
        <v>56448030</v>
      </c>
      <c r="X77" s="5">
        <v>12625040</v>
      </c>
      <c r="Y77" s="5">
        <v>34942960</v>
      </c>
      <c r="Z77" s="5">
        <v>20397590</v>
      </c>
      <c r="AA77" s="5">
        <v>12473950</v>
      </c>
    </row>
    <row r="78" spans="1:27" x14ac:dyDescent="0.25">
      <c r="A78" s="1">
        <v>2037</v>
      </c>
      <c r="B78" s="5">
        <v>2953101000</v>
      </c>
      <c r="C78" s="5">
        <v>742539600</v>
      </c>
      <c r="D78" s="5">
        <v>1122156000</v>
      </c>
      <c r="E78" s="5">
        <v>1519508000</v>
      </c>
      <c r="F78" s="5">
        <v>1671995000</v>
      </c>
      <c r="G78" s="5">
        <v>848246700</v>
      </c>
      <c r="H78" s="5">
        <v>411770200</v>
      </c>
      <c r="I78" s="5">
        <v>300079100</v>
      </c>
      <c r="J78" s="5">
        <v>420791000</v>
      </c>
      <c r="K78" s="5">
        <v>422692300</v>
      </c>
      <c r="L78" s="5">
        <v>33603030</v>
      </c>
      <c r="M78" s="5">
        <v>250270800</v>
      </c>
      <c r="N78" s="5">
        <v>234116700</v>
      </c>
      <c r="O78" s="5">
        <v>167607700</v>
      </c>
      <c r="P78" s="5">
        <v>79340010</v>
      </c>
      <c r="Q78" s="5">
        <v>131559200</v>
      </c>
      <c r="R78" s="5">
        <v>7954017.3650000002</v>
      </c>
      <c r="S78" s="5">
        <v>75015720</v>
      </c>
      <c r="T78" s="5">
        <v>47250040</v>
      </c>
      <c r="U78" s="5">
        <v>56702190</v>
      </c>
      <c r="V78" s="5">
        <v>21063900</v>
      </c>
      <c r="W78" s="5">
        <v>55623290</v>
      </c>
      <c r="X78" s="5">
        <v>12430630</v>
      </c>
      <c r="Y78" s="5">
        <v>34432000</v>
      </c>
      <c r="Z78" s="5">
        <v>20096370</v>
      </c>
      <c r="AA78" s="5">
        <v>12299790</v>
      </c>
    </row>
    <row r="79" spans="1:27" x14ac:dyDescent="0.25">
      <c r="A79" s="1">
        <v>2038</v>
      </c>
      <c r="B79" s="5">
        <v>2908483000</v>
      </c>
      <c r="C79" s="5">
        <v>731282000</v>
      </c>
      <c r="D79" s="5">
        <v>1104874000</v>
      </c>
      <c r="E79" s="5">
        <v>1496483000</v>
      </c>
      <c r="F79" s="5">
        <v>1646064000</v>
      </c>
      <c r="G79" s="5">
        <v>835768400</v>
      </c>
      <c r="H79" s="5">
        <v>405451300</v>
      </c>
      <c r="I79" s="5">
        <v>295437100</v>
      </c>
      <c r="J79" s="5">
        <v>414401400</v>
      </c>
      <c r="K79" s="5">
        <v>416194800</v>
      </c>
      <c r="L79" s="5">
        <v>33090940</v>
      </c>
      <c r="M79" s="5">
        <v>246346700</v>
      </c>
      <c r="N79" s="5">
        <v>230625500</v>
      </c>
      <c r="O79" s="5">
        <v>165119400</v>
      </c>
      <c r="P79" s="5">
        <v>78129680</v>
      </c>
      <c r="Q79" s="5">
        <v>129521800</v>
      </c>
      <c r="R79" s="5">
        <v>7831446.1299999999</v>
      </c>
      <c r="S79" s="5">
        <v>73874180</v>
      </c>
      <c r="T79" s="5">
        <v>46564870</v>
      </c>
      <c r="U79" s="5">
        <v>55837430</v>
      </c>
      <c r="V79" s="5">
        <v>20744280</v>
      </c>
      <c r="W79" s="5">
        <v>54810390</v>
      </c>
      <c r="X79" s="5">
        <v>12239320</v>
      </c>
      <c r="Y79" s="5">
        <v>33928480</v>
      </c>
      <c r="Z79" s="5">
        <v>19799670</v>
      </c>
      <c r="AA79" s="5">
        <v>12128000</v>
      </c>
    </row>
    <row r="80" spans="1:27" x14ac:dyDescent="0.25">
      <c r="A80" s="1">
        <v>2039</v>
      </c>
      <c r="B80" s="5">
        <v>2864526000</v>
      </c>
      <c r="C80" s="5">
        <v>720193300</v>
      </c>
      <c r="D80" s="5">
        <v>1087858000</v>
      </c>
      <c r="E80" s="5">
        <v>1473803000</v>
      </c>
      <c r="F80" s="5">
        <v>1620541000</v>
      </c>
      <c r="G80" s="5">
        <v>823466900</v>
      </c>
      <c r="H80" s="5">
        <v>399228700</v>
      </c>
      <c r="I80" s="5">
        <v>290867900</v>
      </c>
      <c r="J80" s="5">
        <v>408107400</v>
      </c>
      <c r="K80" s="5">
        <v>409796800</v>
      </c>
      <c r="L80" s="5">
        <v>32586480</v>
      </c>
      <c r="M80" s="5">
        <v>242485700</v>
      </c>
      <c r="N80" s="5">
        <v>227184200</v>
      </c>
      <c r="O80" s="5">
        <v>162666900</v>
      </c>
      <c r="P80" s="5">
        <v>76937630</v>
      </c>
      <c r="Q80" s="5">
        <v>127516200</v>
      </c>
      <c r="R80" s="5">
        <v>7710743.6809999999</v>
      </c>
      <c r="S80" s="5">
        <v>72749310</v>
      </c>
      <c r="T80" s="5">
        <v>45889030</v>
      </c>
      <c r="U80" s="5">
        <v>54985760</v>
      </c>
      <c r="V80" s="5">
        <v>20429480</v>
      </c>
      <c r="W80" s="5">
        <v>54008890</v>
      </c>
      <c r="X80" s="5">
        <v>12051000</v>
      </c>
      <c r="Y80" s="5">
        <v>33432140</v>
      </c>
      <c r="Z80" s="5">
        <v>19507330</v>
      </c>
      <c r="AA80" s="5">
        <v>11958500</v>
      </c>
    </row>
    <row r="81" spans="1:27" x14ac:dyDescent="0.25">
      <c r="A81" s="1">
        <v>2040</v>
      </c>
      <c r="B81" s="5">
        <v>2821147000</v>
      </c>
      <c r="C81" s="5">
        <v>709252300</v>
      </c>
      <c r="D81" s="5">
        <v>1071075000</v>
      </c>
      <c r="E81" s="5">
        <v>1451423000</v>
      </c>
      <c r="F81" s="5">
        <v>1595375000</v>
      </c>
      <c r="G81" s="5">
        <v>811320100</v>
      </c>
      <c r="H81" s="5">
        <v>393090400</v>
      </c>
      <c r="I81" s="5">
        <v>286362300</v>
      </c>
      <c r="J81" s="5">
        <v>401897000</v>
      </c>
      <c r="K81" s="5">
        <v>403485800</v>
      </c>
      <c r="L81" s="5">
        <v>32088690</v>
      </c>
      <c r="M81" s="5">
        <v>238680200</v>
      </c>
      <c r="N81" s="5">
        <v>223786300</v>
      </c>
      <c r="O81" s="5">
        <v>160245900</v>
      </c>
      <c r="P81" s="5">
        <v>75761610</v>
      </c>
      <c r="Q81" s="5">
        <v>125538600</v>
      </c>
      <c r="R81" s="5">
        <v>7591677.716</v>
      </c>
      <c r="S81" s="5">
        <v>71639040</v>
      </c>
      <c r="T81" s="5">
        <v>45221370</v>
      </c>
      <c r="U81" s="5">
        <v>54145560</v>
      </c>
      <c r="V81" s="5">
        <v>20118900</v>
      </c>
      <c r="W81" s="5">
        <v>53217390</v>
      </c>
      <c r="X81" s="5">
        <v>11865300</v>
      </c>
      <c r="Y81" s="5">
        <v>32942080</v>
      </c>
      <c r="Z81" s="5">
        <v>19218810</v>
      </c>
      <c r="AA81" s="5">
        <v>11790990</v>
      </c>
    </row>
    <row r="82" spans="1:27" x14ac:dyDescent="0.25">
      <c r="A82" s="1">
        <v>2041</v>
      </c>
      <c r="B82" s="5">
        <v>2785230000</v>
      </c>
      <c r="C82" s="5">
        <v>700216000</v>
      </c>
      <c r="D82" s="5">
        <v>1057288000</v>
      </c>
      <c r="E82" s="5">
        <v>1432924000</v>
      </c>
      <c r="F82" s="5">
        <v>1574808000</v>
      </c>
      <c r="G82" s="5">
        <v>801168300</v>
      </c>
      <c r="H82" s="5">
        <v>388039000</v>
      </c>
      <c r="I82" s="5">
        <v>282677600</v>
      </c>
      <c r="J82" s="5">
        <v>396764900</v>
      </c>
      <c r="K82" s="5">
        <v>398297300</v>
      </c>
      <c r="L82" s="5">
        <v>31676960</v>
      </c>
      <c r="M82" s="5">
        <v>235588400</v>
      </c>
      <c r="N82" s="5">
        <v>220949900</v>
      </c>
      <c r="O82" s="5">
        <v>158229500</v>
      </c>
      <c r="P82" s="5">
        <v>74791980</v>
      </c>
      <c r="Q82" s="5">
        <v>123921200</v>
      </c>
      <c r="R82" s="5">
        <v>7493702.6780000003</v>
      </c>
      <c r="S82" s="5">
        <v>70717000</v>
      </c>
      <c r="T82" s="5">
        <v>44659070</v>
      </c>
      <c r="U82" s="5">
        <v>53453130</v>
      </c>
      <c r="V82" s="5">
        <v>19862660</v>
      </c>
      <c r="W82" s="5">
        <v>52554640</v>
      </c>
      <c r="X82" s="5">
        <v>11713350</v>
      </c>
      <c r="Y82" s="5">
        <v>32533030</v>
      </c>
      <c r="Z82" s="5">
        <v>18979490</v>
      </c>
      <c r="AA82" s="5">
        <v>11649260</v>
      </c>
    </row>
    <row r="83" spans="1:27" x14ac:dyDescent="0.25">
      <c r="A83" s="1">
        <v>2042</v>
      </c>
      <c r="B83" s="5">
        <v>2749481000</v>
      </c>
      <c r="C83" s="5">
        <v>691222700</v>
      </c>
      <c r="D83" s="5">
        <v>1043569000</v>
      </c>
      <c r="E83" s="5">
        <v>1414512000</v>
      </c>
      <c r="F83" s="5">
        <v>1554343000</v>
      </c>
      <c r="G83" s="5">
        <v>791061400</v>
      </c>
      <c r="H83" s="5">
        <v>383012200</v>
      </c>
      <c r="I83" s="5">
        <v>279011400</v>
      </c>
      <c r="J83" s="5">
        <v>391657200</v>
      </c>
      <c r="K83" s="5">
        <v>393134000</v>
      </c>
      <c r="L83" s="5">
        <v>31267170</v>
      </c>
      <c r="M83" s="5">
        <v>232512700</v>
      </c>
      <c r="N83" s="5">
        <v>218126000</v>
      </c>
      <c r="O83" s="5">
        <v>156222200</v>
      </c>
      <c r="P83" s="5">
        <v>73827000</v>
      </c>
      <c r="Q83" s="5">
        <v>122312000</v>
      </c>
      <c r="R83" s="5">
        <v>7396202.9400000004</v>
      </c>
      <c r="S83" s="5">
        <v>69799190</v>
      </c>
      <c r="T83" s="5">
        <v>44099150</v>
      </c>
      <c r="U83" s="5">
        <v>52764020</v>
      </c>
      <c r="V83" s="5">
        <v>19607640</v>
      </c>
      <c r="W83" s="5">
        <v>51894790</v>
      </c>
      <c r="X83" s="5">
        <v>11562160</v>
      </c>
      <c r="Y83" s="5">
        <v>32125800</v>
      </c>
      <c r="Z83" s="5">
        <v>18741280</v>
      </c>
      <c r="AA83" s="5">
        <v>11508110</v>
      </c>
    </row>
    <row r="84" spans="1:27" x14ac:dyDescent="0.25">
      <c r="A84" s="1">
        <v>2043</v>
      </c>
      <c r="B84" s="5">
        <v>2713935000</v>
      </c>
      <c r="C84" s="5">
        <v>682281000</v>
      </c>
      <c r="D84" s="5">
        <v>1029931000</v>
      </c>
      <c r="E84" s="5">
        <v>1396206000</v>
      </c>
      <c r="F84" s="5">
        <v>1534004000</v>
      </c>
      <c r="G84" s="5">
        <v>781008700</v>
      </c>
      <c r="H84" s="5">
        <v>378014800</v>
      </c>
      <c r="I84" s="5">
        <v>275367400</v>
      </c>
      <c r="J84" s="5">
        <v>386578600</v>
      </c>
      <c r="K84" s="5">
        <v>388001200</v>
      </c>
      <c r="L84" s="5">
        <v>30859700</v>
      </c>
      <c r="M84" s="5">
        <v>229456400</v>
      </c>
      <c r="N84" s="5">
        <v>215317400</v>
      </c>
      <c r="O84" s="5">
        <v>154225900</v>
      </c>
      <c r="P84" s="5">
        <v>72867620</v>
      </c>
      <c r="Q84" s="5">
        <v>120712600</v>
      </c>
      <c r="R84" s="5">
        <v>7299274.8930000002</v>
      </c>
      <c r="S84" s="5">
        <v>68886490</v>
      </c>
      <c r="T84" s="5">
        <v>43542080</v>
      </c>
      <c r="U84" s="5">
        <v>52078930</v>
      </c>
      <c r="V84" s="5">
        <v>19354100</v>
      </c>
      <c r="W84" s="5">
        <v>51238430</v>
      </c>
      <c r="X84" s="5">
        <v>11411890</v>
      </c>
      <c r="Y84" s="5">
        <v>31720770</v>
      </c>
      <c r="Z84" s="5">
        <v>18504400</v>
      </c>
      <c r="AA84" s="5">
        <v>11367660</v>
      </c>
    </row>
    <row r="85" spans="1:27" x14ac:dyDescent="0.25">
      <c r="A85" s="1">
        <v>2044</v>
      </c>
      <c r="B85" s="5">
        <v>2678586000</v>
      </c>
      <c r="C85" s="5">
        <v>673389800</v>
      </c>
      <c r="D85" s="5">
        <v>1016373000</v>
      </c>
      <c r="E85" s="5">
        <v>1378003000</v>
      </c>
      <c r="F85" s="5">
        <v>1513786000</v>
      </c>
      <c r="G85" s="5">
        <v>771008800</v>
      </c>
      <c r="H85" s="5">
        <v>373046200</v>
      </c>
      <c r="I85" s="5">
        <v>271745200</v>
      </c>
      <c r="J85" s="5">
        <v>381528700</v>
      </c>
      <c r="K85" s="5">
        <v>382898200</v>
      </c>
      <c r="L85" s="5">
        <v>30454530</v>
      </c>
      <c r="M85" s="5">
        <v>226419000</v>
      </c>
      <c r="N85" s="5">
        <v>212523700</v>
      </c>
      <c r="O85" s="5">
        <v>152240300</v>
      </c>
      <c r="P85" s="5">
        <v>71913720</v>
      </c>
      <c r="Q85" s="5">
        <v>119122700</v>
      </c>
      <c r="R85" s="5">
        <v>7202906.3940000003</v>
      </c>
      <c r="S85" s="5">
        <v>67978780</v>
      </c>
      <c r="T85" s="5">
        <v>42987800</v>
      </c>
      <c r="U85" s="5">
        <v>51397750</v>
      </c>
      <c r="V85" s="5">
        <v>19102000</v>
      </c>
      <c r="W85" s="5">
        <v>50585480</v>
      </c>
      <c r="X85" s="5">
        <v>11262510</v>
      </c>
      <c r="Y85" s="5">
        <v>31317880</v>
      </c>
      <c r="Z85" s="5">
        <v>18268820</v>
      </c>
      <c r="AA85" s="5">
        <v>11227890</v>
      </c>
    </row>
    <row r="86" spans="1:27" x14ac:dyDescent="0.25">
      <c r="A86" s="1">
        <v>2045</v>
      </c>
      <c r="B86" s="5">
        <v>2643431000</v>
      </c>
      <c r="C86" s="5">
        <v>664548000</v>
      </c>
      <c r="D86" s="5">
        <v>1002892000</v>
      </c>
      <c r="E86" s="5">
        <v>1359900000</v>
      </c>
      <c r="F86" s="5">
        <v>1493688000</v>
      </c>
      <c r="G86" s="5">
        <v>761060700</v>
      </c>
      <c r="H86" s="5">
        <v>368105900</v>
      </c>
      <c r="I86" s="5">
        <v>268144300</v>
      </c>
      <c r="J86" s="5">
        <v>376506800</v>
      </c>
      <c r="K86" s="5">
        <v>377824300</v>
      </c>
      <c r="L86" s="5">
        <v>30051580</v>
      </c>
      <c r="M86" s="5">
        <v>223400100</v>
      </c>
      <c r="N86" s="5">
        <v>209744500</v>
      </c>
      <c r="O86" s="5">
        <v>150265200</v>
      </c>
      <c r="P86" s="5">
        <v>70965170</v>
      </c>
      <c r="Q86" s="5">
        <v>117542200</v>
      </c>
      <c r="R86" s="5">
        <v>7107085.5599999996</v>
      </c>
      <c r="S86" s="5">
        <v>67075960</v>
      </c>
      <c r="T86" s="5">
        <v>42436260</v>
      </c>
      <c r="U86" s="5">
        <v>50720410</v>
      </c>
      <c r="V86" s="5">
        <v>18851310</v>
      </c>
      <c r="W86" s="5">
        <v>49935880</v>
      </c>
      <c r="X86" s="5">
        <v>11114000</v>
      </c>
      <c r="Y86" s="5">
        <v>30917100</v>
      </c>
      <c r="Z86" s="5">
        <v>18034530</v>
      </c>
      <c r="AA86" s="5">
        <v>11088800</v>
      </c>
    </row>
    <row r="87" spans="1:27" x14ac:dyDescent="0.25">
      <c r="A87" s="1">
        <v>2046</v>
      </c>
      <c r="B87" s="5">
        <v>2608466000</v>
      </c>
      <c r="C87" s="5">
        <v>655754700</v>
      </c>
      <c r="D87" s="5">
        <v>989487700</v>
      </c>
      <c r="E87" s="5">
        <v>1341896000</v>
      </c>
      <c r="F87" s="5">
        <v>1473707000</v>
      </c>
      <c r="G87" s="5">
        <v>751163400</v>
      </c>
      <c r="H87" s="5">
        <v>363193200</v>
      </c>
      <c r="I87" s="5">
        <v>264564300</v>
      </c>
      <c r="J87" s="5">
        <v>371512300</v>
      </c>
      <c r="K87" s="5">
        <v>372779000</v>
      </c>
      <c r="L87" s="5">
        <v>29650830</v>
      </c>
      <c r="M87" s="5">
        <v>220399400</v>
      </c>
      <c r="N87" s="5">
        <v>206979700</v>
      </c>
      <c r="O87" s="5">
        <v>148300400</v>
      </c>
      <c r="P87" s="5">
        <v>70021870</v>
      </c>
      <c r="Q87" s="5">
        <v>115970800</v>
      </c>
      <c r="R87" s="5">
        <v>7011800.7640000004</v>
      </c>
      <c r="S87" s="5">
        <v>66177920</v>
      </c>
      <c r="T87" s="5">
        <v>41887400</v>
      </c>
      <c r="U87" s="5">
        <v>50046830</v>
      </c>
      <c r="V87" s="5">
        <v>18602000</v>
      </c>
      <c r="W87" s="5">
        <v>49289550</v>
      </c>
      <c r="X87" s="5">
        <v>10966360</v>
      </c>
      <c r="Y87" s="5">
        <v>30518380</v>
      </c>
      <c r="Z87" s="5">
        <v>17801480</v>
      </c>
      <c r="AA87" s="5">
        <v>10950350</v>
      </c>
    </row>
    <row r="88" spans="1:27" x14ac:dyDescent="0.25">
      <c r="A88" s="1">
        <v>2047</v>
      </c>
      <c r="B88" s="5">
        <v>2573686000</v>
      </c>
      <c r="C88" s="5">
        <v>647008700</v>
      </c>
      <c r="D88" s="5">
        <v>976157800</v>
      </c>
      <c r="E88" s="5">
        <v>1323989000</v>
      </c>
      <c r="F88" s="5">
        <v>1453840000</v>
      </c>
      <c r="G88" s="5">
        <v>741315600</v>
      </c>
      <c r="H88" s="5">
        <v>358307600</v>
      </c>
      <c r="I88" s="5">
        <v>261004700</v>
      </c>
      <c r="J88" s="5">
        <v>366544600</v>
      </c>
      <c r="K88" s="5">
        <v>367761500</v>
      </c>
      <c r="L88" s="5">
        <v>29252210</v>
      </c>
      <c r="M88" s="5">
        <v>217416400</v>
      </c>
      <c r="N88" s="5">
        <v>204228800</v>
      </c>
      <c r="O88" s="5">
        <v>146345700</v>
      </c>
      <c r="P88" s="5">
        <v>69083700</v>
      </c>
      <c r="Q88" s="5">
        <v>114408400</v>
      </c>
      <c r="R88" s="5">
        <v>6917040.625</v>
      </c>
      <c r="S88" s="5">
        <v>65284570</v>
      </c>
      <c r="T88" s="5">
        <v>41341160</v>
      </c>
      <c r="U88" s="5">
        <v>49376920</v>
      </c>
      <c r="V88" s="5">
        <v>18354040</v>
      </c>
      <c r="W88" s="5">
        <v>48646430</v>
      </c>
      <c r="X88" s="5">
        <v>10819550</v>
      </c>
      <c r="Y88" s="5">
        <v>30121670</v>
      </c>
      <c r="Z88" s="5">
        <v>17569660</v>
      </c>
      <c r="AA88" s="5">
        <v>10812550</v>
      </c>
    </row>
    <row r="89" spans="1:27" x14ac:dyDescent="0.25">
      <c r="A89" s="1">
        <v>2048</v>
      </c>
      <c r="B89" s="5">
        <v>2539088000</v>
      </c>
      <c r="C89" s="5">
        <v>638309200</v>
      </c>
      <c r="D89" s="5">
        <v>962900900</v>
      </c>
      <c r="E89" s="5">
        <v>1306176000</v>
      </c>
      <c r="F89" s="5">
        <v>1434086000</v>
      </c>
      <c r="G89" s="5">
        <v>731516400</v>
      </c>
      <c r="H89" s="5">
        <v>353448400</v>
      </c>
      <c r="I89" s="5">
        <v>257465100</v>
      </c>
      <c r="J89" s="5">
        <v>361603100</v>
      </c>
      <c r="K89" s="5">
        <v>362771400</v>
      </c>
      <c r="L89" s="5">
        <v>28855690</v>
      </c>
      <c r="M89" s="5">
        <v>214450800</v>
      </c>
      <c r="N89" s="5">
        <v>201491500</v>
      </c>
      <c r="O89" s="5">
        <v>144400900</v>
      </c>
      <c r="P89" s="5">
        <v>68150560</v>
      </c>
      <c r="Q89" s="5">
        <v>112854700</v>
      </c>
      <c r="R89" s="5">
        <v>6822794.0080000004</v>
      </c>
      <c r="S89" s="5">
        <v>64395790</v>
      </c>
      <c r="T89" s="5">
        <v>40797480</v>
      </c>
      <c r="U89" s="5">
        <v>48710610</v>
      </c>
      <c r="V89" s="5">
        <v>18107400</v>
      </c>
      <c r="W89" s="5">
        <v>48006430</v>
      </c>
      <c r="X89" s="5">
        <v>10673570</v>
      </c>
      <c r="Y89" s="5">
        <v>29726930</v>
      </c>
      <c r="Z89" s="5">
        <v>17339040</v>
      </c>
      <c r="AA89" s="5">
        <v>10675380</v>
      </c>
    </row>
    <row r="90" spans="1:27" x14ac:dyDescent="0.25">
      <c r="A90" s="1">
        <v>2049</v>
      </c>
      <c r="B90" s="5">
        <v>2504668000</v>
      </c>
      <c r="C90" s="5">
        <v>629655000</v>
      </c>
      <c r="D90" s="5">
        <v>949715400</v>
      </c>
      <c r="E90" s="5">
        <v>1288456000</v>
      </c>
      <c r="F90" s="5">
        <v>1414440000</v>
      </c>
      <c r="G90" s="5">
        <v>721764800</v>
      </c>
      <c r="H90" s="5">
        <v>348615100</v>
      </c>
      <c r="I90" s="5">
        <v>253945000</v>
      </c>
      <c r="J90" s="5">
        <v>356687400</v>
      </c>
      <c r="K90" s="5">
        <v>357808100</v>
      </c>
      <c r="L90" s="5">
        <v>28461220</v>
      </c>
      <c r="M90" s="5">
        <v>211502200</v>
      </c>
      <c r="N90" s="5">
        <v>198767600</v>
      </c>
      <c r="O90" s="5">
        <v>142465600</v>
      </c>
      <c r="P90" s="5">
        <v>67222340</v>
      </c>
      <c r="Q90" s="5">
        <v>111309600</v>
      </c>
      <c r="R90" s="5">
        <v>6729050.0149999997</v>
      </c>
      <c r="S90" s="5">
        <v>63511510</v>
      </c>
      <c r="T90" s="5">
        <v>40256320</v>
      </c>
      <c r="U90" s="5">
        <v>48047820</v>
      </c>
      <c r="V90" s="5">
        <v>17862060</v>
      </c>
      <c r="W90" s="5">
        <v>47369510</v>
      </c>
      <c r="X90" s="5">
        <v>10528390</v>
      </c>
      <c r="Y90" s="5">
        <v>29334130</v>
      </c>
      <c r="Z90" s="5">
        <v>17109590</v>
      </c>
      <c r="AA90" s="5">
        <v>10538820</v>
      </c>
    </row>
    <row r="91" spans="1:27" x14ac:dyDescent="0.25">
      <c r="A91" s="1">
        <v>2050</v>
      </c>
      <c r="B91" s="5">
        <v>2469934000</v>
      </c>
      <c r="C91" s="5">
        <v>620920700</v>
      </c>
      <c r="D91" s="5">
        <v>936403800</v>
      </c>
      <c r="E91" s="5">
        <v>1270572000</v>
      </c>
      <c r="F91" s="5">
        <v>1394602000</v>
      </c>
      <c r="G91" s="5">
        <v>711929300</v>
      </c>
      <c r="H91" s="5">
        <v>343736100</v>
      </c>
      <c r="I91" s="5">
        <v>250390500</v>
      </c>
      <c r="J91" s="5">
        <v>351726300</v>
      </c>
      <c r="K91" s="5">
        <v>352797500</v>
      </c>
      <c r="L91" s="5">
        <v>28063130</v>
      </c>
      <c r="M91" s="5">
        <v>208523700</v>
      </c>
      <c r="N91" s="5">
        <v>196020200</v>
      </c>
      <c r="O91" s="5">
        <v>140513400</v>
      </c>
      <c r="P91" s="5">
        <v>66285440</v>
      </c>
      <c r="Q91" s="5">
        <v>109749400</v>
      </c>
      <c r="R91" s="5">
        <v>6634419.2359999996</v>
      </c>
      <c r="S91" s="5">
        <v>62619300</v>
      </c>
      <c r="T91" s="5">
        <v>39710730</v>
      </c>
      <c r="U91" s="5">
        <v>47378820</v>
      </c>
      <c r="V91" s="5">
        <v>17614440</v>
      </c>
      <c r="W91" s="5">
        <v>46727180</v>
      </c>
      <c r="X91" s="5">
        <v>10381790</v>
      </c>
      <c r="Y91" s="5">
        <v>28937910</v>
      </c>
      <c r="Z91" s="5">
        <v>16878070</v>
      </c>
      <c r="AA91" s="5">
        <v>10401170</v>
      </c>
    </row>
    <row r="93" spans="1:27" x14ac:dyDescent="0.25">
      <c r="A93" s="3"/>
    </row>
    <row r="94" spans="1:27" ht="15.75" x14ac:dyDescent="0.25">
      <c r="A94" s="4"/>
      <c r="B94" s="1" t="s">
        <v>0</v>
      </c>
      <c r="C94" s="1" t="s">
        <v>1</v>
      </c>
      <c r="D94" s="1" t="s">
        <v>2</v>
      </c>
      <c r="E94" s="1" t="s">
        <v>3</v>
      </c>
      <c r="F94" s="1" t="s">
        <v>4</v>
      </c>
      <c r="G94" s="1" t="s">
        <v>5</v>
      </c>
      <c r="H94" s="1" t="s">
        <v>6</v>
      </c>
      <c r="I94" s="1" t="s">
        <v>7</v>
      </c>
      <c r="J94" s="1" t="s">
        <v>8</v>
      </c>
      <c r="K94" s="1" t="s">
        <v>9</v>
      </c>
      <c r="L94" s="1" t="s">
        <v>10</v>
      </c>
      <c r="M94" s="1" t="s">
        <v>11</v>
      </c>
      <c r="N94" s="1" t="s">
        <v>12</v>
      </c>
      <c r="O94" s="1" t="s">
        <v>13</v>
      </c>
      <c r="P94" s="1" t="s">
        <v>14</v>
      </c>
      <c r="Q94" s="1" t="s">
        <v>15</v>
      </c>
      <c r="R94" s="1" t="s">
        <v>16</v>
      </c>
      <c r="S94" s="1" t="s">
        <v>17</v>
      </c>
      <c r="T94" s="1" t="s">
        <v>18</v>
      </c>
      <c r="U94" s="1" t="s">
        <v>19</v>
      </c>
      <c r="V94" s="1" t="s">
        <v>20</v>
      </c>
      <c r="W94" s="1" t="s">
        <v>21</v>
      </c>
      <c r="X94" s="1" t="s">
        <v>22</v>
      </c>
      <c r="Y94" s="1" t="s">
        <v>23</v>
      </c>
      <c r="Z94" s="1" t="s">
        <v>24</v>
      </c>
      <c r="AA94" s="1" t="s">
        <v>25</v>
      </c>
    </row>
    <row r="95" spans="1:27" x14ac:dyDescent="0.25">
      <c r="B95" s="2">
        <v>4.5028999999999995</v>
      </c>
      <c r="C95" s="2">
        <v>1.1605000000000001</v>
      </c>
      <c r="D95" s="2">
        <v>1.5274000000000001</v>
      </c>
      <c r="E95" s="2">
        <v>2.3254000000000001</v>
      </c>
      <c r="F95" s="2">
        <v>2.4021999999999997</v>
      </c>
      <c r="G95" s="2">
        <v>1.5807</v>
      </c>
      <c r="H95" s="2">
        <v>0.56470000000000009</v>
      </c>
      <c r="I95" s="2">
        <v>0.4451</v>
      </c>
      <c r="J95" s="2">
        <v>0.62060000000000004</v>
      </c>
      <c r="K95" s="2">
        <v>0.57999999999999996</v>
      </c>
      <c r="L95" s="2">
        <v>4.3499999999999997E-2</v>
      </c>
      <c r="M95" s="2">
        <v>0.35799999999999998</v>
      </c>
      <c r="N95" s="2">
        <v>0.34449999999999997</v>
      </c>
      <c r="O95" s="2">
        <v>0.29580000000000001</v>
      </c>
      <c r="P95" s="2">
        <v>0.11559999999999999</v>
      </c>
      <c r="Q95" s="2">
        <v>0.18980000000000002</v>
      </c>
      <c r="R95" s="2">
        <v>9.8000000000000014E-3</v>
      </c>
      <c r="S95" s="2">
        <v>8.2000000000000003E-2</v>
      </c>
      <c r="T95" s="2">
        <v>8.9099999999999999E-2</v>
      </c>
      <c r="U95" s="2">
        <v>8.4699999999999998E-2</v>
      </c>
      <c r="V95" s="2">
        <v>3.3700000000000001E-2</v>
      </c>
      <c r="W95" s="2">
        <v>0.10970000000000001</v>
      </c>
      <c r="X95" s="2">
        <v>2.0199999999999999E-2</v>
      </c>
      <c r="Y95" s="2">
        <v>7.3700000000000002E-2</v>
      </c>
      <c r="Z95" s="2">
        <v>4.4200000000000003E-2</v>
      </c>
      <c r="AA95" s="2">
        <v>3.5200000000000002E-2</v>
      </c>
    </row>
    <row r="96" spans="1:27" x14ac:dyDescent="0.25">
      <c r="A96" s="3"/>
    </row>
    <row r="97" spans="1:27" ht="15.75" x14ac:dyDescent="0.25">
      <c r="A97" s="4"/>
      <c r="B97" s="1" t="s">
        <v>0</v>
      </c>
      <c r="C97" s="1" t="s">
        <v>1</v>
      </c>
      <c r="D97" s="1" t="s">
        <v>2</v>
      </c>
      <c r="E97" s="1" t="s">
        <v>3</v>
      </c>
      <c r="F97" s="1" t="s">
        <v>4</v>
      </c>
      <c r="G97" s="1" t="s">
        <v>5</v>
      </c>
      <c r="H97" s="1" t="s">
        <v>6</v>
      </c>
      <c r="I97" s="1" t="s">
        <v>7</v>
      </c>
      <c r="J97" s="1" t="s">
        <v>8</v>
      </c>
      <c r="K97" s="1" t="s">
        <v>9</v>
      </c>
      <c r="L97" s="1" t="s">
        <v>10</v>
      </c>
      <c r="M97" s="1" t="s">
        <v>11</v>
      </c>
      <c r="N97" s="1" t="s">
        <v>12</v>
      </c>
      <c r="O97" s="1" t="s">
        <v>13</v>
      </c>
      <c r="P97" s="1" t="s">
        <v>14</v>
      </c>
      <c r="Q97" s="1" t="s">
        <v>15</v>
      </c>
      <c r="R97" s="1" t="s">
        <v>16</v>
      </c>
      <c r="S97" s="1" t="s">
        <v>17</v>
      </c>
      <c r="T97" s="1" t="s">
        <v>18</v>
      </c>
      <c r="U97" s="1" t="s">
        <v>19</v>
      </c>
      <c r="V97" s="1" t="s">
        <v>20</v>
      </c>
      <c r="W97" s="1" t="s">
        <v>21</v>
      </c>
      <c r="X97" s="1" t="s">
        <v>22</v>
      </c>
      <c r="Y97" s="1" t="s">
        <v>23</v>
      </c>
      <c r="Z97" s="1" t="s">
        <v>24</v>
      </c>
      <c r="AA97" s="1" t="s">
        <v>25</v>
      </c>
    </row>
    <row r="98" spans="1:27" x14ac:dyDescent="0.25">
      <c r="B98" s="5">
        <v>2086155000</v>
      </c>
      <c r="C98" s="5">
        <v>888288900</v>
      </c>
      <c r="D98" s="5">
        <v>818951100</v>
      </c>
      <c r="E98" s="5">
        <v>1282873000</v>
      </c>
      <c r="F98" s="5">
        <v>2569229000</v>
      </c>
      <c r="G98" s="5">
        <v>474290600</v>
      </c>
      <c r="H98" s="5">
        <v>309770200</v>
      </c>
      <c r="I98" s="5">
        <v>534229100</v>
      </c>
      <c r="J98" s="5">
        <v>339334700</v>
      </c>
      <c r="K98" s="5">
        <v>295071600</v>
      </c>
      <c r="L98" s="5">
        <v>20712080</v>
      </c>
      <c r="M98" s="5">
        <v>394337300</v>
      </c>
      <c r="N98" s="5">
        <v>174410500</v>
      </c>
      <c r="O98" s="5">
        <v>67576250</v>
      </c>
      <c r="P98" s="5">
        <v>66552390</v>
      </c>
      <c r="Q98" s="5">
        <v>176053500</v>
      </c>
      <c r="R98" s="5">
        <v>5283002.4189999998</v>
      </c>
      <c r="S98" s="5">
        <v>46076160</v>
      </c>
      <c r="T98" s="5">
        <v>41246040</v>
      </c>
      <c r="U98" s="5">
        <v>50002320</v>
      </c>
      <c r="V98" s="5">
        <v>5544076.784</v>
      </c>
      <c r="W98" s="5">
        <v>20071430</v>
      </c>
      <c r="X98" s="5">
        <v>26387390</v>
      </c>
      <c r="Y98" s="5">
        <v>32183920</v>
      </c>
      <c r="Z98" s="5">
        <v>20403380</v>
      </c>
      <c r="AA98" s="5">
        <v>7614295.9910000004</v>
      </c>
    </row>
    <row r="99" spans="1:27" x14ac:dyDescent="0.25">
      <c r="A99" s="3"/>
    </row>
    <row r="100" spans="1:27" ht="15.75" x14ac:dyDescent="0.25">
      <c r="A100" s="4"/>
      <c r="B100" s="1" t="s">
        <v>0</v>
      </c>
      <c r="C100" s="1" t="s">
        <v>1</v>
      </c>
      <c r="D100" s="1" t="s">
        <v>2</v>
      </c>
      <c r="E100" s="1" t="s">
        <v>3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 t="s">
        <v>9</v>
      </c>
      <c r="L100" s="1" t="s">
        <v>10</v>
      </c>
      <c r="M100" s="1" t="s">
        <v>11</v>
      </c>
      <c r="N100" s="1" t="s">
        <v>12</v>
      </c>
      <c r="O100" s="1" t="s">
        <v>13</v>
      </c>
      <c r="P100" s="1" t="s">
        <v>14</v>
      </c>
      <c r="Q100" s="1" t="s">
        <v>15</v>
      </c>
      <c r="R100" s="1" t="s">
        <v>16</v>
      </c>
      <c r="S100" s="1" t="s">
        <v>17</v>
      </c>
      <c r="T100" s="1" t="s">
        <v>18</v>
      </c>
      <c r="U100" s="1" t="s">
        <v>19</v>
      </c>
      <c r="V100" s="1" t="s">
        <v>20</v>
      </c>
      <c r="W100" s="1" t="s">
        <v>21</v>
      </c>
      <c r="X100" s="1" t="s">
        <v>22</v>
      </c>
      <c r="Y100" s="1" t="s">
        <v>23</v>
      </c>
      <c r="Z100" s="1" t="s">
        <v>24</v>
      </c>
      <c r="AA100" s="1" t="s">
        <v>25</v>
      </c>
    </row>
    <row r="101" spans="1:27" x14ac:dyDescent="0.25">
      <c r="B101" s="5">
        <v>5814222000</v>
      </c>
      <c r="C101" s="2">
        <v>1322234000</v>
      </c>
      <c r="D101" s="5">
        <v>2823999000</v>
      </c>
      <c r="E101" s="5">
        <v>2230286000</v>
      </c>
      <c r="F101" s="2">
        <v>1946454000</v>
      </c>
      <c r="G101" s="5">
        <v>1814667000</v>
      </c>
      <c r="H101" s="5">
        <v>794880000</v>
      </c>
      <c r="I101" s="2">
        <v>153121400</v>
      </c>
      <c r="J101" s="5">
        <v>843795800</v>
      </c>
      <c r="K101" s="5">
        <v>1058984000</v>
      </c>
      <c r="L101" s="5">
        <v>79472440</v>
      </c>
      <c r="M101" s="2">
        <v>245334900</v>
      </c>
      <c r="N101" s="5">
        <v>341480800</v>
      </c>
      <c r="O101" s="5">
        <v>434060200</v>
      </c>
      <c r="P101" s="5">
        <v>180786000</v>
      </c>
      <c r="Q101" s="5">
        <v>158266400</v>
      </c>
      <c r="R101" s="5">
        <v>18959740</v>
      </c>
      <c r="S101" s="5">
        <v>143725400</v>
      </c>
      <c r="T101" s="5">
        <v>34065500</v>
      </c>
      <c r="U101" s="5">
        <v>112211300</v>
      </c>
      <c r="V101" s="5">
        <v>71391740</v>
      </c>
      <c r="W101" s="5">
        <v>136320600</v>
      </c>
      <c r="X101" s="2">
        <v>0</v>
      </c>
      <c r="Y101" s="5">
        <v>16675920</v>
      </c>
      <c r="Z101" s="5">
        <v>29579040</v>
      </c>
      <c r="AA101" s="5">
        <v>15472160</v>
      </c>
    </row>
    <row r="103" spans="1:27" x14ac:dyDescent="0.25">
      <c r="A103" s="3"/>
    </row>
    <row r="104" spans="1:27" x14ac:dyDescent="0.25">
      <c r="B104" s="1" t="s">
        <v>0</v>
      </c>
      <c r="C104" s="1" t="s">
        <v>1</v>
      </c>
      <c r="D104" s="1" t="s">
        <v>2</v>
      </c>
      <c r="E104" s="1" t="s">
        <v>3</v>
      </c>
      <c r="F104" s="1" t="s">
        <v>4</v>
      </c>
      <c r="G104" s="1" t="s">
        <v>5</v>
      </c>
      <c r="H104" s="1" t="s">
        <v>6</v>
      </c>
      <c r="I104" s="1" t="s">
        <v>7</v>
      </c>
      <c r="J104" s="1" t="s">
        <v>8</v>
      </c>
      <c r="K104" s="1" t="s">
        <v>9</v>
      </c>
      <c r="L104" s="1" t="s">
        <v>10</v>
      </c>
      <c r="M104" s="1" t="s">
        <v>11</v>
      </c>
      <c r="N104" s="1" t="s">
        <v>12</v>
      </c>
      <c r="O104" s="1" t="s">
        <v>13</v>
      </c>
      <c r="P104" s="1" t="s">
        <v>14</v>
      </c>
      <c r="Q104" s="1" t="s">
        <v>15</v>
      </c>
      <c r="R104" s="1" t="s">
        <v>16</v>
      </c>
      <c r="S104" s="1" t="s">
        <v>17</v>
      </c>
      <c r="T104" s="1" t="s">
        <v>18</v>
      </c>
      <c r="U104" s="1" t="s">
        <v>19</v>
      </c>
      <c r="V104" s="1" t="s">
        <v>20</v>
      </c>
      <c r="W104" s="1" t="s">
        <v>21</v>
      </c>
      <c r="X104" s="1" t="s">
        <v>22</v>
      </c>
      <c r="Y104" s="1" t="s">
        <v>23</v>
      </c>
      <c r="Z104" s="1" t="s">
        <v>24</v>
      </c>
      <c r="AA104" s="1" t="s">
        <v>25</v>
      </c>
    </row>
    <row r="105" spans="1:27" x14ac:dyDescent="0.25">
      <c r="B105" s="5">
        <v>4024229000</v>
      </c>
      <c r="C105" s="5">
        <v>1329034000</v>
      </c>
      <c r="D105" s="5">
        <v>1760284000</v>
      </c>
      <c r="E105" s="5">
        <v>2026301000</v>
      </c>
      <c r="F105" s="5">
        <v>3218047000</v>
      </c>
      <c r="G105" s="5">
        <v>1079179000</v>
      </c>
      <c r="H105" s="5">
        <v>574730200</v>
      </c>
      <c r="I105" s="5">
        <v>585269600</v>
      </c>
      <c r="J105" s="5">
        <v>620600000</v>
      </c>
      <c r="K105" s="5">
        <v>648066100</v>
      </c>
      <c r="L105" s="5">
        <v>47202890</v>
      </c>
      <c r="M105" s="5">
        <v>476115600</v>
      </c>
      <c r="N105" s="5">
        <v>288237400</v>
      </c>
      <c r="O105" s="5">
        <v>212263000</v>
      </c>
      <c r="P105" s="5">
        <v>126814400</v>
      </c>
      <c r="Q105" s="5">
        <v>228809000</v>
      </c>
      <c r="R105" s="5">
        <v>11602910</v>
      </c>
      <c r="S105" s="5">
        <v>93984620</v>
      </c>
      <c r="T105" s="5">
        <v>52601200</v>
      </c>
      <c r="U105" s="5">
        <v>87406070</v>
      </c>
      <c r="V105" s="5">
        <v>29341320</v>
      </c>
      <c r="W105" s="5">
        <v>65511620</v>
      </c>
      <c r="X105" s="5">
        <v>26387390</v>
      </c>
      <c r="Y105" s="5">
        <v>37742560</v>
      </c>
      <c r="Z105" s="5">
        <v>30263060</v>
      </c>
      <c r="AA105" s="5">
        <v>12771680</v>
      </c>
    </row>
    <row r="106" spans="1:27" x14ac:dyDescent="0.25">
      <c r="A106" s="3"/>
    </row>
    <row r="107" spans="1:27" x14ac:dyDescent="0.25">
      <c r="B107" s="1" t="s">
        <v>0</v>
      </c>
      <c r="C107" s="1" t="s">
        <v>1</v>
      </c>
      <c r="D107" s="1" t="s">
        <v>2</v>
      </c>
      <c r="E107" s="1" t="s">
        <v>3</v>
      </c>
      <c r="F107" s="1" t="s">
        <v>4</v>
      </c>
      <c r="G107" s="1" t="s">
        <v>5</v>
      </c>
      <c r="H107" s="1" t="s">
        <v>6</v>
      </c>
      <c r="I107" s="1" t="s">
        <v>7</v>
      </c>
      <c r="J107" s="1" t="s">
        <v>8</v>
      </c>
      <c r="K107" s="1" t="s">
        <v>9</v>
      </c>
      <c r="L107" s="1" t="s">
        <v>10</v>
      </c>
      <c r="M107" s="1" t="s">
        <v>11</v>
      </c>
      <c r="N107" s="1" t="s">
        <v>12</v>
      </c>
      <c r="O107" s="1" t="s">
        <v>13</v>
      </c>
      <c r="P107" s="1" t="s">
        <v>14</v>
      </c>
      <c r="Q107" s="1" t="s">
        <v>15</v>
      </c>
      <c r="R107" s="1" t="s">
        <v>16</v>
      </c>
      <c r="S107" s="1" t="s">
        <v>17</v>
      </c>
      <c r="T107" s="1" t="s">
        <v>18</v>
      </c>
      <c r="U107" s="1" t="s">
        <v>19</v>
      </c>
      <c r="V107" s="1" t="s">
        <v>20</v>
      </c>
      <c r="W107" s="1" t="s">
        <v>21</v>
      </c>
      <c r="X107" s="1" t="s">
        <v>22</v>
      </c>
      <c r="Y107" s="1" t="s">
        <v>23</v>
      </c>
      <c r="Z107" s="1" t="s">
        <v>24</v>
      </c>
      <c r="AA107" s="1" t="s">
        <v>25</v>
      </c>
    </row>
    <row r="108" spans="1:27" x14ac:dyDescent="0.25">
      <c r="B108" s="5">
        <v>48451900000</v>
      </c>
      <c r="C108" s="5">
        <v>11018600000</v>
      </c>
      <c r="D108" s="5">
        <v>23533300000</v>
      </c>
      <c r="E108" s="5">
        <v>18585700000</v>
      </c>
      <c r="F108" s="5">
        <v>16220400000</v>
      </c>
      <c r="G108" s="5">
        <v>15122200000</v>
      </c>
      <c r="H108" s="5">
        <v>6624000000</v>
      </c>
      <c r="I108" s="2">
        <v>1276012000</v>
      </c>
      <c r="J108" s="5">
        <v>7031632000</v>
      </c>
      <c r="K108" s="5">
        <v>8824863000</v>
      </c>
      <c r="L108" s="5">
        <v>662270400</v>
      </c>
      <c r="M108" s="5">
        <v>2044458000</v>
      </c>
      <c r="N108" s="5">
        <v>2845673000</v>
      </c>
      <c r="O108" s="5">
        <v>3617169000</v>
      </c>
      <c r="P108" s="5">
        <v>1506550000</v>
      </c>
      <c r="Q108" s="5">
        <v>1318887000</v>
      </c>
      <c r="R108" s="5">
        <v>157997800</v>
      </c>
      <c r="S108" s="5">
        <v>1197711000</v>
      </c>
      <c r="T108" s="5">
        <v>283879200</v>
      </c>
      <c r="U108" s="5">
        <v>935093800</v>
      </c>
      <c r="V108" s="5">
        <v>594931200</v>
      </c>
      <c r="W108" s="5">
        <v>1136005000</v>
      </c>
      <c r="X108" s="2">
        <v>0</v>
      </c>
      <c r="Y108" s="5">
        <v>138966000</v>
      </c>
      <c r="Z108" s="5">
        <v>246492000</v>
      </c>
      <c r="AA108" s="5">
        <v>128934600</v>
      </c>
    </row>
    <row r="110" spans="1:27" x14ac:dyDescent="0.25">
      <c r="A110" s="3" t="s">
        <v>36</v>
      </c>
    </row>
    <row r="111" spans="1:27" ht="15.75" x14ac:dyDescent="0.25">
      <c r="A111" s="4"/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6</v>
      </c>
      <c r="I111" s="1" t="s">
        <v>7</v>
      </c>
      <c r="J111" s="1" t="s">
        <v>8</v>
      </c>
      <c r="K111" s="1" t="s">
        <v>9</v>
      </c>
      <c r="L111" s="1" t="s">
        <v>10</v>
      </c>
      <c r="M111" s="1" t="s">
        <v>11</v>
      </c>
      <c r="N111" s="1" t="s">
        <v>12</v>
      </c>
      <c r="O111" s="1" t="s">
        <v>13</v>
      </c>
      <c r="P111" s="1" t="s">
        <v>14</v>
      </c>
      <c r="Q111" s="1" t="s">
        <v>15</v>
      </c>
      <c r="R111" s="1" t="s">
        <v>16</v>
      </c>
      <c r="S111" s="1" t="s">
        <v>17</v>
      </c>
      <c r="T111" s="1" t="s">
        <v>18</v>
      </c>
      <c r="U111" s="1" t="s">
        <v>19</v>
      </c>
      <c r="V111" s="1" t="s">
        <v>20</v>
      </c>
      <c r="W111" s="1" t="s">
        <v>21</v>
      </c>
      <c r="X111" s="1" t="s">
        <v>22</v>
      </c>
      <c r="Y111" s="1" t="s">
        <v>23</v>
      </c>
      <c r="Z111" s="1" t="s">
        <v>24</v>
      </c>
      <c r="AA111" s="1" t="s">
        <v>25</v>
      </c>
    </row>
    <row r="112" spans="1:27" x14ac:dyDescent="0.25">
      <c r="A112" s="1">
        <v>2024</v>
      </c>
      <c r="B112" s="2">
        <f>B5/($B$105*9.077)</f>
        <v>0.17352227690563102</v>
      </c>
      <c r="C112" s="2">
        <f>C5/($C$105*9.077)</f>
        <v>0.13215984447193149</v>
      </c>
      <c r="D112" s="2">
        <f>D5/($D$105*9.077)</f>
        <v>0.1514130793281232</v>
      </c>
      <c r="E112" s="2">
        <f>E5/($E$105*9.077)</f>
        <v>0.17740478216013744</v>
      </c>
      <c r="F112" s="2">
        <f>F5/($F$105*9.077)</f>
        <v>0.1235015659438737</v>
      </c>
      <c r="G112" s="2">
        <f>G5/($G$105*9.077)</f>
        <v>0.18458890771915548</v>
      </c>
      <c r="H112" s="2">
        <f>H5/($H$105*9.077)</f>
        <v>0.17005142507737345</v>
      </c>
      <c r="I112" s="2">
        <f>I5/($I$105*9.077)</f>
        <v>0.12178129973888283</v>
      </c>
      <c r="J112" s="2">
        <f>J5/($J$105*9.077)</f>
        <v>0.16052350621749376</v>
      </c>
      <c r="K112" s="2">
        <f>K5/($K$105*9.077)</f>
        <v>0.15485438521250167</v>
      </c>
      <c r="L112" s="2">
        <f>L5/($L$105*9.077)</f>
        <v>0.16884006255798728</v>
      </c>
      <c r="M112" s="2">
        <f>M5/($M$105*9.077)</f>
        <v>0.12520108686126891</v>
      </c>
      <c r="N112" s="2">
        <f>N5/($N$105*9.077)</f>
        <v>0.19168588494370298</v>
      </c>
      <c r="O112" s="2">
        <f>O5/($O$105*9.077)</f>
        <v>0.18585197953982363</v>
      </c>
      <c r="P112" s="2">
        <f>P5/($P$105*9.077)</f>
        <v>0.14825657523918079</v>
      </c>
      <c r="Q112" s="2">
        <f>Q5/($Q$105*9.077)</f>
        <v>0.136632238720686</v>
      </c>
      <c r="R112" s="2">
        <f>R5/($R$105*9.077)</f>
        <v>0.1629756256853705</v>
      </c>
      <c r="S112" s="2">
        <f>S5/($S$105*9.077)</f>
        <v>0.18950205604333423</v>
      </c>
      <c r="T112" s="2">
        <f>T5/($T$105*9.077)</f>
        <v>0.21040080877593201</v>
      </c>
      <c r="U112" s="2">
        <f>U5/($U$105*9.077)</f>
        <v>0.15368265819164412</v>
      </c>
      <c r="V112" s="2">
        <f>V5/($V$105*9.077)</f>
        <v>0.1697993570167646</v>
      </c>
      <c r="W112" s="2">
        <f>W5/($W$105*9.077)</f>
        <v>0.19902851098288266</v>
      </c>
      <c r="X112" s="2">
        <f>X5/($X$105*9.077)</f>
        <v>0.11168647924136367</v>
      </c>
      <c r="Y112" s="2">
        <f>Y5/($Y$105*9.077)</f>
        <v>0.21363775140174207</v>
      </c>
      <c r="Z112" s="2">
        <f>Z5/($Z$105*9.077)</f>
        <v>0.15570510823890243</v>
      </c>
      <c r="AA112" s="2">
        <f>AA5/($AA$105*9.077)</f>
        <v>0.22271659888530143</v>
      </c>
    </row>
    <row r="113" spans="1:27" x14ac:dyDescent="0.25">
      <c r="A113" s="1">
        <v>2025</v>
      </c>
      <c r="B113" s="2">
        <f t="shared" ref="B113:B138" si="0">B6/($B$105*9.077)</f>
        <v>0.16714198047266976</v>
      </c>
      <c r="C113" s="2">
        <f t="shared" ref="C113:C138" si="1">C6/($C$105*9.077)</f>
        <v>0.12725684736103041</v>
      </c>
      <c r="D113" s="2">
        <f t="shared" ref="D113:D138" si="2">D6/($D$105*9.077)</f>
        <v>0.14566183154136128</v>
      </c>
      <c r="E113" s="2">
        <f t="shared" ref="E113:E138" si="3">E6/($E$105*9.077)</f>
        <v>0.17084023341833132</v>
      </c>
      <c r="F113" s="2">
        <f t="shared" ref="F113:F138" si="4">F6/($F$105*9.077)</f>
        <v>0.11872666061130255</v>
      </c>
      <c r="G113" s="2">
        <f t="shared" ref="G113:G138" si="5">G6/($G$105*9.077)</f>
        <v>0.17807605521137462</v>
      </c>
      <c r="H113" s="2">
        <f t="shared" ref="H113:H138" si="6">H6/($H$105*9.077)</f>
        <v>0.16363641337541929</v>
      </c>
      <c r="I113" s="2">
        <f t="shared" ref="I113:I138" si="7">I6/($I$105*9.077)</f>
        <v>0.11708781516463834</v>
      </c>
      <c r="J113" s="2">
        <f t="shared" ref="J113:J138" si="8">J6/($J$105*9.077)</f>
        <v>0.15457227385808764</v>
      </c>
      <c r="K113" s="2">
        <f t="shared" ref="K113:K138" si="9">K6/($K$105*9.077)</f>
        <v>0.14899199277562067</v>
      </c>
      <c r="L113" s="2">
        <f t="shared" ref="L113:L138" si="10">L6/($L$105*9.077)</f>
        <v>0.16258424861267148</v>
      </c>
      <c r="M113" s="2">
        <f t="shared" ref="M113:M138" si="11">M6/($M$105*9.077)</f>
        <v>0.12025319747472973</v>
      </c>
      <c r="N113" s="2">
        <f t="shared" ref="N113:N138" si="12">N6/($N$105*9.077)</f>
        <v>0.18484902033376213</v>
      </c>
      <c r="O113" s="2">
        <f t="shared" ref="O113:O138" si="13">O6/($O$105*9.077)</f>
        <v>0.17919493635634559</v>
      </c>
      <c r="P113" s="2">
        <f t="shared" ref="P113:P138" si="14">P6/($P$105*9.077)</f>
        <v>0.1427111564570703</v>
      </c>
      <c r="Q113" s="2">
        <f t="shared" ref="Q113:Q138" si="15">Q6/($Q$105*9.077)</f>
        <v>0.13136323023438962</v>
      </c>
      <c r="R113" s="2">
        <f t="shared" ref="R113:R138" si="16">R6/($R$105*9.077)</f>
        <v>0.15681219634002028</v>
      </c>
      <c r="S113" s="2">
        <f t="shared" ref="S113:S138" si="17">S6/($S$105*9.077)</f>
        <v>0.18256557599654313</v>
      </c>
      <c r="T113" s="2">
        <f t="shared" ref="T113:T138" si="18">T6/($T$105*9.077)</f>
        <v>0.20319863030581883</v>
      </c>
      <c r="U113" s="2">
        <f t="shared" ref="U113:U138" si="19">U6/($U$105*9.077)</f>
        <v>0.14792807423747575</v>
      </c>
      <c r="V113" s="2">
        <f t="shared" ref="V113:V138" si="20">V6/($V$105*9.077)</f>
        <v>0.1634783167388133</v>
      </c>
      <c r="W113" s="2">
        <f t="shared" ref="W113:W138" si="21">W6/($W$105*9.077)</f>
        <v>0.19206927927511858</v>
      </c>
      <c r="X113" s="2">
        <f t="shared" ref="X113:X138" si="22">X6/($X$105*9.077)</f>
        <v>0.10740050262613914</v>
      </c>
      <c r="Y113" s="2">
        <f t="shared" ref="Y113:Y138" si="23">Y6/($Y$105*9.077)</f>
        <v>0.20609723386380935</v>
      </c>
      <c r="Z113" s="2">
        <f t="shared" ref="Z113:Z138" si="24">Z6/($Z$105*9.077)</f>
        <v>0.15008067286069762</v>
      </c>
      <c r="AA113" s="2">
        <f t="shared" ref="AA113:AA138" si="25">AA6/($AA$105*9.077)</f>
        <v>0.21535180325591224</v>
      </c>
    </row>
    <row r="114" spans="1:27" x14ac:dyDescent="0.25">
      <c r="A114" s="1">
        <v>2026</v>
      </c>
      <c r="B114" s="2">
        <f t="shared" si="0"/>
        <v>0.16128407886905974</v>
      </c>
      <c r="C114" s="2">
        <f t="shared" si="1"/>
        <v>0.12275762550757167</v>
      </c>
      <c r="D114" s="2">
        <f t="shared" si="2"/>
        <v>0.1403902403484765</v>
      </c>
      <c r="E114" s="2">
        <f t="shared" si="3"/>
        <v>0.16481529993462049</v>
      </c>
      <c r="F114" s="2">
        <f t="shared" si="4"/>
        <v>0.11435442266610774</v>
      </c>
      <c r="G114" s="2">
        <f t="shared" si="5"/>
        <v>0.17208404306684491</v>
      </c>
      <c r="H114" s="2">
        <f t="shared" si="6"/>
        <v>0.15775429274295155</v>
      </c>
      <c r="I114" s="2">
        <f t="shared" si="7"/>
        <v>0.11278951235011923</v>
      </c>
      <c r="J114" s="2">
        <f t="shared" si="8"/>
        <v>0.14911060458111611</v>
      </c>
      <c r="K114" s="2">
        <f t="shared" si="9"/>
        <v>0.14361760747126073</v>
      </c>
      <c r="L114" s="2">
        <f t="shared" si="10"/>
        <v>0.15684211079834678</v>
      </c>
      <c r="M114" s="2">
        <f t="shared" si="11"/>
        <v>0.11572773432100149</v>
      </c>
      <c r="N114" s="2">
        <f t="shared" si="12"/>
        <v>0.17856090130148683</v>
      </c>
      <c r="O114" s="2">
        <f t="shared" si="13"/>
        <v>0.17307512987580514</v>
      </c>
      <c r="P114" s="2">
        <f t="shared" si="14"/>
        <v>0.13762443162902033</v>
      </c>
      <c r="Q114" s="2">
        <f t="shared" si="15"/>
        <v>0.12653786386550617</v>
      </c>
      <c r="R114" s="2">
        <f t="shared" si="16"/>
        <v>0.15116101725760911</v>
      </c>
      <c r="S114" s="2">
        <f t="shared" si="17"/>
        <v>0.17619339193530764</v>
      </c>
      <c r="T114" s="2">
        <f t="shared" si="18"/>
        <v>0.19656083290107265</v>
      </c>
      <c r="U114" s="2">
        <f t="shared" si="19"/>
        <v>0.14264992990453476</v>
      </c>
      <c r="V114" s="2">
        <f t="shared" si="20"/>
        <v>0.1576791080000037</v>
      </c>
      <c r="W114" s="2">
        <f t="shared" si="21"/>
        <v>0.18566398781444571</v>
      </c>
      <c r="X114" s="2">
        <f t="shared" si="22"/>
        <v>0.10347487420115983</v>
      </c>
      <c r="Y114" s="2">
        <f t="shared" si="23"/>
        <v>0.19916140552695979</v>
      </c>
      <c r="Z114" s="2">
        <f t="shared" si="24"/>
        <v>0.14491426809652094</v>
      </c>
      <c r="AA114" s="2">
        <f t="shared" si="25"/>
        <v>0.20855572004508693</v>
      </c>
    </row>
    <row r="115" spans="1:27" x14ac:dyDescent="0.25">
      <c r="A115" s="1">
        <v>2027</v>
      </c>
      <c r="B115" s="2">
        <f t="shared" si="0"/>
        <v>0.15588738603235466</v>
      </c>
      <c r="C115" s="2">
        <f t="shared" si="1"/>
        <v>0.11861492949731955</v>
      </c>
      <c r="D115" s="2">
        <f t="shared" si="2"/>
        <v>0.1355421038155829</v>
      </c>
      <c r="E115" s="2">
        <f t="shared" si="3"/>
        <v>0.15926680458760376</v>
      </c>
      <c r="F115" s="2">
        <f t="shared" si="4"/>
        <v>0.11033760835768738</v>
      </c>
      <c r="G115" s="2">
        <f t="shared" si="5"/>
        <v>0.16655182413989328</v>
      </c>
      <c r="H115" s="2">
        <f t="shared" si="6"/>
        <v>0.15234263058236891</v>
      </c>
      <c r="I115" s="2">
        <f t="shared" si="7"/>
        <v>0.10884010416818612</v>
      </c>
      <c r="J115" s="2">
        <f t="shared" si="8"/>
        <v>0.14408117736282178</v>
      </c>
      <c r="K115" s="2">
        <f t="shared" si="9"/>
        <v>0.13867405968968663</v>
      </c>
      <c r="L115" s="2">
        <f t="shared" si="10"/>
        <v>0.15155345688720515</v>
      </c>
      <c r="M115" s="2">
        <f t="shared" si="11"/>
        <v>0.11157520300306496</v>
      </c>
      <c r="N115" s="2">
        <f t="shared" si="12"/>
        <v>0.17275723934220102</v>
      </c>
      <c r="O115" s="2">
        <f t="shared" si="13"/>
        <v>0.16742955117564734</v>
      </c>
      <c r="P115" s="2">
        <f t="shared" si="14"/>
        <v>0.13294253896497069</v>
      </c>
      <c r="Q115" s="2">
        <f t="shared" si="15"/>
        <v>0.1221041390185499</v>
      </c>
      <c r="R115" s="2">
        <f t="shared" si="16"/>
        <v>0.14596198567327318</v>
      </c>
      <c r="S115" s="2">
        <f t="shared" si="17"/>
        <v>0.17031939190785098</v>
      </c>
      <c r="T115" s="2">
        <f t="shared" si="18"/>
        <v>0.19042129599081864</v>
      </c>
      <c r="U115" s="2">
        <f t="shared" si="19"/>
        <v>0.13779226244366108</v>
      </c>
      <c r="V115" s="2">
        <f t="shared" si="20"/>
        <v>0.15234060389389439</v>
      </c>
      <c r="W115" s="2">
        <f t="shared" si="21"/>
        <v>0.17974738802288243</v>
      </c>
      <c r="X115" s="2">
        <f t="shared" si="22"/>
        <v>9.9867384254881536E-2</v>
      </c>
      <c r="Y115" s="2">
        <f t="shared" si="23"/>
        <v>0.19275948190998918</v>
      </c>
      <c r="Z115" s="2">
        <f t="shared" si="24"/>
        <v>0.14015230778647339</v>
      </c>
      <c r="AA115" s="2">
        <f t="shared" si="25"/>
        <v>0.20226167024485489</v>
      </c>
    </row>
    <row r="116" spans="1:27" x14ac:dyDescent="0.25">
      <c r="A116" s="1">
        <v>2028</v>
      </c>
      <c r="B116" s="2">
        <f t="shared" si="0"/>
        <v>0.15089791587076745</v>
      </c>
      <c r="C116" s="2">
        <f t="shared" si="1"/>
        <v>0.11478698090084459</v>
      </c>
      <c r="D116" s="2">
        <f t="shared" si="2"/>
        <v>0.13106785409007735</v>
      </c>
      <c r="E116" s="2">
        <f t="shared" si="3"/>
        <v>0.1541389644800715</v>
      </c>
      <c r="F116" s="2">
        <f t="shared" si="4"/>
        <v>0.10663465687935259</v>
      </c>
      <c r="G116" s="2">
        <f t="shared" si="5"/>
        <v>0.16142570144285406</v>
      </c>
      <c r="H116" s="2">
        <f t="shared" si="6"/>
        <v>0.14734633592483307</v>
      </c>
      <c r="I116" s="2">
        <f t="shared" si="7"/>
        <v>0.10519870585261419</v>
      </c>
      <c r="J116" s="2">
        <f t="shared" si="8"/>
        <v>0.13943334590999318</v>
      </c>
      <c r="K116" s="2">
        <f t="shared" si="9"/>
        <v>0.1341109116574567</v>
      </c>
      <c r="L116" s="2">
        <f t="shared" si="10"/>
        <v>0.14666521315841088</v>
      </c>
      <c r="M116" s="2">
        <f t="shared" si="11"/>
        <v>0.10775194016085696</v>
      </c>
      <c r="N116" s="2">
        <f t="shared" si="12"/>
        <v>0.16738131380136301</v>
      </c>
      <c r="O116" s="2">
        <f t="shared" si="13"/>
        <v>0.1622027171107229</v>
      </c>
      <c r="P116" s="2">
        <f t="shared" si="14"/>
        <v>0.12861813221398147</v>
      </c>
      <c r="Q116" s="2">
        <f t="shared" si="15"/>
        <v>0.11801631442897313</v>
      </c>
      <c r="R116" s="2">
        <f t="shared" si="16"/>
        <v>0.14116212000281972</v>
      </c>
      <c r="S116" s="2">
        <f t="shared" si="17"/>
        <v>0.16488520046739152</v>
      </c>
      <c r="T116" s="2">
        <f t="shared" si="18"/>
        <v>0.18472169021494075</v>
      </c>
      <c r="U116" s="2">
        <f t="shared" si="19"/>
        <v>0.13330591538599795</v>
      </c>
      <c r="V116" s="2">
        <f t="shared" si="20"/>
        <v>0.14740888658409113</v>
      </c>
      <c r="W116" s="2">
        <f t="shared" si="21"/>
        <v>0.17426247147791391</v>
      </c>
      <c r="X116" s="2">
        <f t="shared" si="22"/>
        <v>9.6540833130542777E-2</v>
      </c>
      <c r="Y116" s="2">
        <f t="shared" si="23"/>
        <v>0.18682888077466994</v>
      </c>
      <c r="Z116" s="2">
        <f t="shared" si="24"/>
        <v>0.13574739438966599</v>
      </c>
      <c r="AA116" s="2">
        <f t="shared" si="25"/>
        <v>0.19641082451053837</v>
      </c>
    </row>
    <row r="117" spans="1:27" x14ac:dyDescent="0.25">
      <c r="A117" s="1">
        <v>2029</v>
      </c>
      <c r="B117" s="2">
        <f t="shared" si="0"/>
        <v>0.14626797884479861</v>
      </c>
      <c r="C117" s="2">
        <f t="shared" si="1"/>
        <v>0.11123689201755926</v>
      </c>
      <c r="D117" s="2">
        <f t="shared" si="2"/>
        <v>0.12692380637256964</v>
      </c>
      <c r="E117" s="2">
        <f t="shared" si="3"/>
        <v>0.14938252103027716</v>
      </c>
      <c r="F117" s="2">
        <f t="shared" si="4"/>
        <v>0.10320880026867839</v>
      </c>
      <c r="G117" s="2">
        <f t="shared" si="5"/>
        <v>0.15665800103420663</v>
      </c>
      <c r="H117" s="2">
        <f t="shared" si="6"/>
        <v>0.14271679683681102</v>
      </c>
      <c r="I117" s="2">
        <f t="shared" si="7"/>
        <v>0.10182932676204899</v>
      </c>
      <c r="J117" s="2">
        <f t="shared" si="8"/>
        <v>0.13512248183807593</v>
      </c>
      <c r="K117" s="2">
        <f t="shared" si="9"/>
        <v>0.12988365845685262</v>
      </c>
      <c r="L117" s="2">
        <f t="shared" si="10"/>
        <v>0.14213049082341558</v>
      </c>
      <c r="M117" s="2">
        <f t="shared" si="11"/>
        <v>0.10421939616116846</v>
      </c>
      <c r="N117" s="2">
        <f t="shared" si="12"/>
        <v>0.16238305455939753</v>
      </c>
      <c r="O117" s="2">
        <f t="shared" si="13"/>
        <v>0.15734558037311216</v>
      </c>
      <c r="P117" s="2">
        <f t="shared" si="14"/>
        <v>0.12460933817797364</v>
      </c>
      <c r="Q117" s="2">
        <f t="shared" si="15"/>
        <v>0.11423375259437772</v>
      </c>
      <c r="R117" s="2">
        <f t="shared" si="16"/>
        <v>0.13671480025012211</v>
      </c>
      <c r="S117" s="2">
        <f t="shared" si="17"/>
        <v>0.15983935813373423</v>
      </c>
      <c r="T117" s="2">
        <f t="shared" si="18"/>
        <v>0.17941051399479435</v>
      </c>
      <c r="U117" s="2">
        <f t="shared" si="19"/>
        <v>0.12914740416294124</v>
      </c>
      <c r="V117" s="2">
        <f t="shared" si="20"/>
        <v>0.14283634617049087</v>
      </c>
      <c r="W117" s="2">
        <f t="shared" si="21"/>
        <v>0.16915862008167296</v>
      </c>
      <c r="X117" s="2">
        <f t="shared" si="22"/>
        <v>9.3462279717947322E-2</v>
      </c>
      <c r="Y117" s="2">
        <f t="shared" si="23"/>
        <v>0.18131449238883154</v>
      </c>
      <c r="Z117" s="2">
        <f t="shared" si="24"/>
        <v>0.13165773652596011</v>
      </c>
      <c r="AA117" s="2">
        <f t="shared" si="25"/>
        <v>0.19095134056039054</v>
      </c>
    </row>
    <row r="118" spans="1:27" x14ac:dyDescent="0.25">
      <c r="A118" s="1">
        <v>2030</v>
      </c>
      <c r="B118" s="2">
        <f t="shared" si="0"/>
        <v>0.14195078883332032</v>
      </c>
      <c r="C118" s="2">
        <f t="shared" si="1"/>
        <v>0.1079286040839679</v>
      </c>
      <c r="D118" s="2">
        <f t="shared" si="2"/>
        <v>0.12306683913472197</v>
      </c>
      <c r="E118" s="2">
        <f t="shared" si="3"/>
        <v>0.14494913993449818</v>
      </c>
      <c r="F118" s="2">
        <f t="shared" si="4"/>
        <v>0.10002398948987945</v>
      </c>
      <c r="G118" s="2">
        <f t="shared" si="5"/>
        <v>0.15220206982770915</v>
      </c>
      <c r="H118" s="2">
        <f t="shared" si="6"/>
        <v>0.13840626397822756</v>
      </c>
      <c r="I118" s="2">
        <f t="shared" si="7"/>
        <v>9.8696503314737546E-2</v>
      </c>
      <c r="J118" s="2">
        <f t="shared" si="8"/>
        <v>0.13110466684023334</v>
      </c>
      <c r="K118" s="2">
        <f t="shared" si="9"/>
        <v>0.12594852615237984</v>
      </c>
      <c r="L118" s="2">
        <f t="shared" si="10"/>
        <v>0.13790326465025443</v>
      </c>
      <c r="M118" s="2">
        <f t="shared" si="11"/>
        <v>0.10093971554185671</v>
      </c>
      <c r="N118" s="2">
        <f t="shared" si="12"/>
        <v>0.15771330881189716</v>
      </c>
      <c r="O118" s="2">
        <f t="shared" si="13"/>
        <v>0.15281002788933212</v>
      </c>
      <c r="P118" s="2">
        <f t="shared" si="14"/>
        <v>0.1208750655235626</v>
      </c>
      <c r="Q118" s="2">
        <f t="shared" si="15"/>
        <v>0.11071682713505551</v>
      </c>
      <c r="R118" s="2">
        <f t="shared" si="16"/>
        <v>0.13257407106258304</v>
      </c>
      <c r="S118" s="2">
        <f t="shared" si="17"/>
        <v>0.15513134318486532</v>
      </c>
      <c r="T118" s="2">
        <f t="shared" si="18"/>
        <v>0.17443718729279228</v>
      </c>
      <c r="U118" s="2">
        <f t="shared" si="19"/>
        <v>0.12527402566769952</v>
      </c>
      <c r="V118" s="2">
        <f t="shared" si="20"/>
        <v>0.13857616124502706</v>
      </c>
      <c r="W118" s="2">
        <f t="shared" si="21"/>
        <v>0.16438634245142766</v>
      </c>
      <c r="X118" s="2">
        <f t="shared" si="22"/>
        <v>9.0599492664659872E-2</v>
      </c>
      <c r="Y118" s="2">
        <f t="shared" si="23"/>
        <v>0.17616208270460698</v>
      </c>
      <c r="Z118" s="2">
        <f t="shared" si="24"/>
        <v>0.12784230729168311</v>
      </c>
      <c r="AA118" s="2">
        <f t="shared" si="25"/>
        <v>0.18583223871302643</v>
      </c>
    </row>
    <row r="119" spans="1:27" x14ac:dyDescent="0.25">
      <c r="A119" s="1">
        <v>2031</v>
      </c>
      <c r="B119" s="2">
        <f t="shared" si="0"/>
        <v>0.13940802200909852</v>
      </c>
      <c r="C119" s="2">
        <f t="shared" si="1"/>
        <v>0.10599187546255902</v>
      </c>
      <c r="D119" s="2">
        <f t="shared" si="2"/>
        <v>0.12083916470851347</v>
      </c>
      <c r="E119" s="2">
        <f t="shared" si="3"/>
        <v>0.14234871089878634</v>
      </c>
      <c r="F119" s="2">
        <f t="shared" si="4"/>
        <v>9.8206714117995586E-2</v>
      </c>
      <c r="G119" s="2">
        <f t="shared" si="5"/>
        <v>0.14951528081939722</v>
      </c>
      <c r="H119" s="2">
        <f t="shared" si="6"/>
        <v>0.13590572055652128</v>
      </c>
      <c r="I119" s="2">
        <f t="shared" si="7"/>
        <v>9.6905950083797349E-2</v>
      </c>
      <c r="J119" s="2">
        <f t="shared" si="8"/>
        <v>0.12874976509741504</v>
      </c>
      <c r="K119" s="2">
        <f t="shared" si="9"/>
        <v>0.12367098953808234</v>
      </c>
      <c r="L119" s="2">
        <f t="shared" si="10"/>
        <v>0.13542077286630852</v>
      </c>
      <c r="M119" s="2">
        <f t="shared" si="11"/>
        <v>9.9094793960213368E-2</v>
      </c>
      <c r="N119" s="2">
        <f t="shared" si="12"/>
        <v>0.15490743282095171</v>
      </c>
      <c r="O119" s="2">
        <f t="shared" si="13"/>
        <v>0.15009908716207523</v>
      </c>
      <c r="P119" s="2">
        <f t="shared" si="14"/>
        <v>0.1186985279620036</v>
      </c>
      <c r="Q119" s="2">
        <f t="shared" si="15"/>
        <v>0.10870685967343145</v>
      </c>
      <c r="R119" s="2">
        <f t="shared" si="16"/>
        <v>0.13017309378752456</v>
      </c>
      <c r="S119" s="2">
        <f t="shared" si="17"/>
        <v>0.15233998873865939</v>
      </c>
      <c r="T119" s="2">
        <f t="shared" si="18"/>
        <v>0.17138081259917129</v>
      </c>
      <c r="U119" s="2">
        <f t="shared" si="19"/>
        <v>0.12301867645965879</v>
      </c>
      <c r="V119" s="2">
        <f t="shared" si="20"/>
        <v>0.13608854396464459</v>
      </c>
      <c r="W119" s="2">
        <f t="shared" si="21"/>
        <v>0.16149498961465239</v>
      </c>
      <c r="X119" s="2">
        <f t="shared" si="22"/>
        <v>8.8960745495697421E-2</v>
      </c>
      <c r="Y119" s="2">
        <f t="shared" si="23"/>
        <v>0.17306361974385306</v>
      </c>
      <c r="Z119" s="2">
        <f t="shared" si="24"/>
        <v>0.12558273328018052</v>
      </c>
      <c r="AA119" s="2">
        <f t="shared" si="25"/>
        <v>0.18264475785593992</v>
      </c>
    </row>
    <row r="120" spans="1:27" x14ac:dyDescent="0.25">
      <c r="A120" s="1">
        <v>2032</v>
      </c>
      <c r="B120" s="2">
        <f t="shared" si="0"/>
        <v>0.13688742999945458</v>
      </c>
      <c r="C120" s="2">
        <f t="shared" si="1"/>
        <v>0.10407230583895152</v>
      </c>
      <c r="D120" s="2">
        <f t="shared" si="2"/>
        <v>0.11863183062586058</v>
      </c>
      <c r="E120" s="2">
        <f t="shared" si="3"/>
        <v>0.13977117133649095</v>
      </c>
      <c r="F120" s="2">
        <f t="shared" si="4"/>
        <v>9.6406556047054434E-2</v>
      </c>
      <c r="G120" s="2">
        <f t="shared" si="5"/>
        <v>0.14685064437063558</v>
      </c>
      <c r="H120" s="2">
        <f t="shared" si="6"/>
        <v>0.13342779625215295</v>
      </c>
      <c r="I120" s="2">
        <f t="shared" si="7"/>
        <v>9.5132168642316786E-2</v>
      </c>
      <c r="J120" s="2">
        <f t="shared" si="8"/>
        <v>0.12641561537589507</v>
      </c>
      <c r="K120" s="2">
        <f t="shared" si="9"/>
        <v>0.12141415842026342</v>
      </c>
      <c r="L120" s="2">
        <f t="shared" si="10"/>
        <v>0.13296008005125465</v>
      </c>
      <c r="M120" s="2">
        <f t="shared" si="11"/>
        <v>9.7267805131113216E-2</v>
      </c>
      <c r="N120" s="2">
        <f t="shared" si="12"/>
        <v>0.15212483370238894</v>
      </c>
      <c r="O120" s="2">
        <f t="shared" si="13"/>
        <v>0.14741093137468786</v>
      </c>
      <c r="P120" s="2">
        <f t="shared" si="14"/>
        <v>0.11654136327009526</v>
      </c>
      <c r="Q120" s="2">
        <f t="shared" si="15"/>
        <v>0.10671567020462171</v>
      </c>
      <c r="R120" s="2">
        <f t="shared" si="16"/>
        <v>0.12779376490170613</v>
      </c>
      <c r="S120" s="2">
        <f t="shared" si="17"/>
        <v>0.14957254712607485</v>
      </c>
      <c r="T120" s="2">
        <f t="shared" si="18"/>
        <v>0.16834839797304499</v>
      </c>
      <c r="U120" s="2">
        <f t="shared" si="19"/>
        <v>0.12078354442496328</v>
      </c>
      <c r="V120" s="2">
        <f t="shared" si="20"/>
        <v>0.13362304200852132</v>
      </c>
      <c r="W120" s="2">
        <f t="shared" si="21"/>
        <v>0.15862711281263547</v>
      </c>
      <c r="X120" s="2">
        <f t="shared" si="22"/>
        <v>8.7337278993822182E-2</v>
      </c>
      <c r="Y120" s="2">
        <f t="shared" si="23"/>
        <v>0.16999081433319338</v>
      </c>
      <c r="Z120" s="2">
        <f t="shared" si="24"/>
        <v>0.12334263521673905</v>
      </c>
      <c r="AA120" s="2">
        <f t="shared" si="25"/>
        <v>0.17948125728891268</v>
      </c>
    </row>
    <row r="121" spans="1:27" x14ac:dyDescent="0.25">
      <c r="A121" s="1">
        <v>2033</v>
      </c>
      <c r="B121" s="2">
        <f t="shared" si="0"/>
        <v>0.13438942344910287</v>
      </c>
      <c r="C121" s="2">
        <f t="shared" si="1"/>
        <v>0.10217014389427297</v>
      </c>
      <c r="D121" s="2">
        <f t="shared" si="2"/>
        <v>0.11644527498647063</v>
      </c>
      <c r="E121" s="2">
        <f t="shared" si="3"/>
        <v>0.13721695620197621</v>
      </c>
      <c r="F121" s="2">
        <f t="shared" si="4"/>
        <v>9.4623789153871068E-2</v>
      </c>
      <c r="G121" s="2">
        <f t="shared" si="5"/>
        <v>0.14420846673800783</v>
      </c>
      <c r="H121" s="2">
        <f t="shared" si="6"/>
        <v>0.13097289360873615</v>
      </c>
      <c r="I121" s="2">
        <f t="shared" si="7"/>
        <v>9.3375478990768132E-2</v>
      </c>
      <c r="J121" s="2">
        <f t="shared" si="8"/>
        <v>0.12410264372230409</v>
      </c>
      <c r="K121" s="2">
        <f t="shared" si="9"/>
        <v>0.11917842378941486</v>
      </c>
      <c r="L121" s="2">
        <f t="shared" si="10"/>
        <v>0.13052158297433394</v>
      </c>
      <c r="M121" s="2">
        <f t="shared" si="11"/>
        <v>9.5459073001053801E-2</v>
      </c>
      <c r="N121" s="2">
        <f t="shared" si="12"/>
        <v>0.14936593189232747</v>
      </c>
      <c r="O121" s="2">
        <f t="shared" si="13"/>
        <v>0.14474597574247516</v>
      </c>
      <c r="P121" s="2">
        <f t="shared" si="14"/>
        <v>0.11440409269096719</v>
      </c>
      <c r="Q121" s="2">
        <f t="shared" si="15"/>
        <v>0.104743692066922</v>
      </c>
      <c r="R121" s="2">
        <f t="shared" si="16"/>
        <v>0.12543655915050583</v>
      </c>
      <c r="S121" s="2">
        <f t="shared" si="17"/>
        <v>0.14682948722620229</v>
      </c>
      <c r="T121" s="2">
        <f t="shared" si="18"/>
        <v>0.16534036229671226</v>
      </c>
      <c r="U121" s="2">
        <f t="shared" si="19"/>
        <v>0.11856900769029649</v>
      </c>
      <c r="V121" s="2">
        <f t="shared" si="20"/>
        <v>0.13118010594353521</v>
      </c>
      <c r="W121" s="2">
        <f t="shared" si="21"/>
        <v>0.15578318291140353</v>
      </c>
      <c r="X121" s="2">
        <f t="shared" si="22"/>
        <v>8.5729427162686347E-2</v>
      </c>
      <c r="Y121" s="2">
        <f t="shared" si="23"/>
        <v>0.16694413350425652</v>
      </c>
      <c r="Z121" s="2">
        <f t="shared" si="24"/>
        <v>0.12112230433048861</v>
      </c>
      <c r="AA121" s="2">
        <f t="shared" si="25"/>
        <v>0.17634242709223419</v>
      </c>
    </row>
    <row r="122" spans="1:27" x14ac:dyDescent="0.25">
      <c r="A122" s="1">
        <v>2034</v>
      </c>
      <c r="B122" s="2">
        <f t="shared" si="0"/>
        <v>0.13191320844492893</v>
      </c>
      <c r="C122" s="2">
        <f t="shared" si="1"/>
        <v>0.10028489226626824</v>
      </c>
      <c r="D122" s="2">
        <f t="shared" si="2"/>
        <v>0.11427862159092891</v>
      </c>
      <c r="E122" s="2">
        <f t="shared" si="3"/>
        <v>0.13468524995580922</v>
      </c>
      <c r="F122" s="2">
        <f t="shared" si="4"/>
        <v>9.2857797215611562E-2</v>
      </c>
      <c r="G122" s="2">
        <f t="shared" si="5"/>
        <v>0.14158803332281886</v>
      </c>
      <c r="H122" s="2">
        <f t="shared" si="6"/>
        <v>0.12854020753904363</v>
      </c>
      <c r="I122" s="2">
        <f t="shared" si="7"/>
        <v>9.1635259951763998E-2</v>
      </c>
      <c r="J122" s="2">
        <f t="shared" si="8"/>
        <v>0.12181006905115262</v>
      </c>
      <c r="K122" s="2">
        <f t="shared" si="9"/>
        <v>0.1169630206641397</v>
      </c>
      <c r="L122" s="2">
        <f t="shared" si="10"/>
        <v>0.12810451143643137</v>
      </c>
      <c r="M122" s="2">
        <f t="shared" si="11"/>
        <v>9.3667926538004487E-2</v>
      </c>
      <c r="N122" s="2">
        <f t="shared" si="12"/>
        <v>0.14662992473999542</v>
      </c>
      <c r="O122" s="2">
        <f t="shared" si="13"/>
        <v>0.14210344173674003</v>
      </c>
      <c r="P122" s="2">
        <f t="shared" si="14"/>
        <v>0.11228584748607004</v>
      </c>
      <c r="Q122" s="2">
        <f t="shared" si="15"/>
        <v>0.10279015488113992</v>
      </c>
      <c r="R122" s="2">
        <f t="shared" si="16"/>
        <v>0.12310071694131874</v>
      </c>
      <c r="S122" s="2">
        <f t="shared" si="17"/>
        <v>0.14410998850063317</v>
      </c>
      <c r="T122" s="2">
        <f t="shared" si="18"/>
        <v>0.16235586780557537</v>
      </c>
      <c r="U122" s="2">
        <f t="shared" si="19"/>
        <v>0.11637431000229138</v>
      </c>
      <c r="V122" s="2">
        <f t="shared" si="20"/>
        <v>0.12875890973041001</v>
      </c>
      <c r="W122" s="2">
        <f t="shared" si="21"/>
        <v>0.1529623254454785</v>
      </c>
      <c r="X122" s="2">
        <f t="shared" si="22"/>
        <v>8.4136563745442067E-2</v>
      </c>
      <c r="Y122" s="2">
        <f t="shared" si="23"/>
        <v>0.16392267238326208</v>
      </c>
      <c r="Z122" s="2">
        <f t="shared" si="24"/>
        <v>0.11892108535588691</v>
      </c>
      <c r="AA122" s="2">
        <f t="shared" si="25"/>
        <v>0.1732273184055064</v>
      </c>
    </row>
    <row r="123" spans="1:27" x14ac:dyDescent="0.25">
      <c r="A123" s="1">
        <v>2035</v>
      </c>
      <c r="B123" s="2">
        <f t="shared" si="0"/>
        <v>0.1294579363211896</v>
      </c>
      <c r="C123" s="2">
        <f t="shared" si="1"/>
        <v>9.8415804911554688E-2</v>
      </c>
      <c r="D123" s="2">
        <f t="shared" si="2"/>
        <v>0.11213130716818313</v>
      </c>
      <c r="E123" s="2">
        <f t="shared" si="3"/>
        <v>0.13217518268926157</v>
      </c>
      <c r="F123" s="2">
        <f t="shared" si="4"/>
        <v>9.1107998244043864E-2</v>
      </c>
      <c r="G123" s="2">
        <f t="shared" si="5"/>
        <v>0.13898852744084556</v>
      </c>
      <c r="H123" s="2">
        <f t="shared" si="6"/>
        <v>0.12612891378710459</v>
      </c>
      <c r="I123" s="2">
        <f t="shared" si="7"/>
        <v>8.9910909171474193E-2</v>
      </c>
      <c r="J123" s="2">
        <f t="shared" si="8"/>
        <v>0.11953714578083714</v>
      </c>
      <c r="K123" s="2">
        <f t="shared" si="9"/>
        <v>0.11476723506180073</v>
      </c>
      <c r="L123" s="2">
        <f t="shared" si="10"/>
        <v>0.12570804855969764</v>
      </c>
      <c r="M123" s="2">
        <f t="shared" si="11"/>
        <v>9.1893764127041241E-2</v>
      </c>
      <c r="N123" s="2">
        <f t="shared" si="12"/>
        <v>0.14391593315169035</v>
      </c>
      <c r="O123" s="2">
        <f t="shared" si="13"/>
        <v>0.13948249892687214</v>
      </c>
      <c r="P123" s="2">
        <f t="shared" si="14"/>
        <v>0.11018610641227419</v>
      </c>
      <c r="Q123" s="2">
        <f t="shared" si="15"/>
        <v>0.10085448086288121</v>
      </c>
      <c r="R123" s="2">
        <f t="shared" si="16"/>
        <v>0.12078538373246435</v>
      </c>
      <c r="S123" s="2">
        <f t="shared" si="17"/>
        <v>0.14141311319118621</v>
      </c>
      <c r="T123" s="2">
        <f t="shared" si="18"/>
        <v>0.15939403484680673</v>
      </c>
      <c r="U123" s="2">
        <f t="shared" si="19"/>
        <v>0.11419874552447208</v>
      </c>
      <c r="V123" s="2">
        <f t="shared" si="20"/>
        <v>0.12635866487710937</v>
      </c>
      <c r="W123" s="2">
        <f t="shared" si="21"/>
        <v>0.15016371639931367</v>
      </c>
      <c r="X123" s="2">
        <f t="shared" si="22"/>
        <v>8.2558187736611069E-2</v>
      </c>
      <c r="Y123" s="2">
        <f t="shared" si="23"/>
        <v>0.16092549690695296</v>
      </c>
      <c r="Z123" s="2">
        <f t="shared" si="24"/>
        <v>0.11673825022010928</v>
      </c>
      <c r="AA123" s="2">
        <f t="shared" si="25"/>
        <v>0.1701349823683313</v>
      </c>
    </row>
    <row r="124" spans="1:27" x14ac:dyDescent="0.25">
      <c r="A124" s="1">
        <v>2036</v>
      </c>
      <c r="B124" s="2">
        <f t="shared" si="0"/>
        <v>0.12697531525947095</v>
      </c>
      <c r="C124" s="2">
        <f t="shared" si="1"/>
        <v>9.6526242810672333E-2</v>
      </c>
      <c r="D124" s="2">
        <f t="shared" si="2"/>
        <v>0.10996152448901748</v>
      </c>
      <c r="E124" s="2">
        <f t="shared" si="3"/>
        <v>0.12963755018988224</v>
      </c>
      <c r="F124" s="2">
        <f t="shared" si="4"/>
        <v>8.9340671156310836E-2</v>
      </c>
      <c r="G124" s="2">
        <f t="shared" si="5"/>
        <v>0.13635788547286845</v>
      </c>
      <c r="H124" s="2">
        <f t="shared" si="6"/>
        <v>0.12369206810007111</v>
      </c>
      <c r="I124" s="2">
        <f t="shared" si="7"/>
        <v>8.8169203071451763E-2</v>
      </c>
      <c r="J124" s="2">
        <f t="shared" si="8"/>
        <v>0.1172392987826321</v>
      </c>
      <c r="K124" s="2">
        <f t="shared" si="9"/>
        <v>0.112548330021686</v>
      </c>
      <c r="L124" s="2">
        <f t="shared" si="10"/>
        <v>0.12328514218001452</v>
      </c>
      <c r="M124" s="2">
        <f t="shared" si="11"/>
        <v>9.0102802776276247E-2</v>
      </c>
      <c r="N124" s="2">
        <f t="shared" si="12"/>
        <v>0.14116983553251258</v>
      </c>
      <c r="O124" s="2">
        <f t="shared" si="13"/>
        <v>0.13683098589016338</v>
      </c>
      <c r="P124" s="2">
        <f t="shared" si="14"/>
        <v>0.10806369126234013</v>
      </c>
      <c r="Q124" s="2">
        <f t="shared" si="15"/>
        <v>9.8899306621315311E-2</v>
      </c>
      <c r="R124" s="2">
        <f t="shared" si="16"/>
        <v>0.11844564861117707</v>
      </c>
      <c r="S124" s="2">
        <f t="shared" si="17"/>
        <v>0.13868552630130399</v>
      </c>
      <c r="T124" s="2">
        <f t="shared" si="18"/>
        <v>0.15639483758697989</v>
      </c>
      <c r="U124" s="2">
        <f t="shared" si="19"/>
        <v>0.1119998254218344</v>
      </c>
      <c r="V124" s="2">
        <f t="shared" si="20"/>
        <v>0.12393239978660726</v>
      </c>
      <c r="W124" s="2">
        <f t="shared" si="21"/>
        <v>0.14733115454929707</v>
      </c>
      <c r="X124" s="2">
        <f t="shared" si="22"/>
        <v>8.096382130293199E-2</v>
      </c>
      <c r="Y124" s="2">
        <f t="shared" si="23"/>
        <v>0.15789273945844265</v>
      </c>
      <c r="Z124" s="2">
        <f t="shared" si="24"/>
        <v>0.11453066060829134</v>
      </c>
      <c r="AA124" s="2">
        <f t="shared" si="25"/>
        <v>0.16700227663422187</v>
      </c>
    </row>
    <row r="125" spans="1:27" x14ac:dyDescent="0.25">
      <c r="A125" s="1">
        <v>2037</v>
      </c>
      <c r="B125" s="2">
        <f t="shared" si="0"/>
        <v>0.12451218613352935</v>
      </c>
      <c r="C125" s="2">
        <f t="shared" si="1"/>
        <v>9.4651767364861722E-2</v>
      </c>
      <c r="D125" s="2">
        <f t="shared" si="2"/>
        <v>0.10780964131218075</v>
      </c>
      <c r="E125" s="2">
        <f t="shared" si="3"/>
        <v>0.12711997996055199</v>
      </c>
      <c r="F125" s="2">
        <f t="shared" si="4"/>
        <v>8.7588373058805499E-2</v>
      </c>
      <c r="G125" s="2">
        <f t="shared" si="5"/>
        <v>0.13374674184071667</v>
      </c>
      <c r="H125" s="2">
        <f t="shared" si="6"/>
        <v>0.12127508123131056</v>
      </c>
      <c r="I125" s="2">
        <f t="shared" si="7"/>
        <v>8.6442235816712024E-2</v>
      </c>
      <c r="J125" s="2">
        <f t="shared" si="8"/>
        <v>0.11495970078177072</v>
      </c>
      <c r="K125" s="2">
        <f t="shared" si="9"/>
        <v>0.11034763153881968</v>
      </c>
      <c r="L125" s="2">
        <f t="shared" si="10"/>
        <v>0.12088137408137155</v>
      </c>
      <c r="M125" s="2">
        <f t="shared" si="11"/>
        <v>8.8327575969678176E-2</v>
      </c>
      <c r="N125" s="2">
        <f t="shared" si="12"/>
        <v>0.13844418639728351</v>
      </c>
      <c r="O125" s="2">
        <f t="shared" si="13"/>
        <v>0.13419945509001441</v>
      </c>
      <c r="P125" s="2">
        <f t="shared" si="14"/>
        <v>0.10595839026182839</v>
      </c>
      <c r="Q125" s="2">
        <f t="shared" si="15"/>
        <v>9.6960695532385649E-2</v>
      </c>
      <c r="R125" s="2">
        <f t="shared" si="16"/>
        <v>0.11612499825408827</v>
      </c>
      <c r="S125" s="2">
        <f t="shared" si="17"/>
        <v>0.13597903897049943</v>
      </c>
      <c r="T125" s="2">
        <f t="shared" si="18"/>
        <v>0.15341668916267073</v>
      </c>
      <c r="U125" s="2">
        <f t="shared" si="19"/>
        <v>0.10981867727332188</v>
      </c>
      <c r="V125" s="2">
        <f t="shared" si="20"/>
        <v>0.12152562171357637</v>
      </c>
      <c r="W125" s="2">
        <f t="shared" si="21"/>
        <v>0.14451924353787879</v>
      </c>
      <c r="X125" s="2">
        <f t="shared" si="22"/>
        <v>7.9382898516253131E-2</v>
      </c>
      <c r="Y125" s="2">
        <f t="shared" si="23"/>
        <v>0.15488254547548733</v>
      </c>
      <c r="Z125" s="2">
        <f t="shared" si="24"/>
        <v>0.1123401807078542</v>
      </c>
      <c r="AA125" s="2">
        <f t="shared" si="25"/>
        <v>0.16389087712905004</v>
      </c>
    </row>
    <row r="126" spans="1:27" x14ac:dyDescent="0.25">
      <c r="A126" s="1">
        <v>2038</v>
      </c>
      <c r="B126" s="2">
        <f t="shared" si="0"/>
        <v>0.12206783715919318</v>
      </c>
      <c r="C126" s="2">
        <f t="shared" si="1"/>
        <v>9.2791881211867738E-2</v>
      </c>
      <c r="D126" s="2">
        <f t="shared" si="2"/>
        <v>0.10567503178094816</v>
      </c>
      <c r="E126" s="2">
        <f t="shared" si="3"/>
        <v>0.12462187393902006</v>
      </c>
      <c r="F126" s="2">
        <f t="shared" si="4"/>
        <v>8.5850521963295817E-2</v>
      </c>
      <c r="G126" s="2">
        <f t="shared" si="5"/>
        <v>0.13115417777463931</v>
      </c>
      <c r="H126" s="2">
        <f t="shared" si="6"/>
        <v>0.11887726310605674</v>
      </c>
      <c r="I126" s="2">
        <f t="shared" si="7"/>
        <v>8.4729480347653555E-2</v>
      </c>
      <c r="J126" s="2">
        <f t="shared" si="8"/>
        <v>0.11269771270830707</v>
      </c>
      <c r="K126" s="2">
        <f t="shared" si="9"/>
        <v>0.10816447662932438</v>
      </c>
      <c r="L126" s="2">
        <f t="shared" si="10"/>
        <v>0.11849609076148931</v>
      </c>
      <c r="M126" s="2">
        <f t="shared" si="11"/>
        <v>8.6567528370394081E-2</v>
      </c>
      <c r="N126" s="2">
        <f t="shared" si="12"/>
        <v>0.13573825953816193</v>
      </c>
      <c r="O126" s="2">
        <f t="shared" si="13"/>
        <v>0.13158728370346762</v>
      </c>
      <c r="P126" s="2">
        <f t="shared" si="14"/>
        <v>0.10386959529375445</v>
      </c>
      <c r="Q126" s="2">
        <f t="shared" si="15"/>
        <v>9.5038021662998365E-2</v>
      </c>
      <c r="R126" s="2">
        <f t="shared" si="16"/>
        <v>0.11382267306859303</v>
      </c>
      <c r="S126" s="2">
        <f t="shared" si="17"/>
        <v>0.13329283066036399</v>
      </c>
      <c r="T126" s="2">
        <f t="shared" si="18"/>
        <v>0.15045883558574125</v>
      </c>
      <c r="U126" s="2">
        <f t="shared" si="19"/>
        <v>0.10765464565934973</v>
      </c>
      <c r="V126" s="2">
        <f t="shared" si="20"/>
        <v>0.11913757971322007</v>
      </c>
      <c r="W126" s="2">
        <f t="shared" si="21"/>
        <v>0.14172724343273119</v>
      </c>
      <c r="X126" s="2">
        <f t="shared" si="22"/>
        <v>7.781491837109622E-2</v>
      </c>
      <c r="Y126" s="2">
        <f t="shared" si="23"/>
        <v>0.15189406846326023</v>
      </c>
      <c r="Z126" s="2">
        <f t="shared" si="24"/>
        <v>0.11016615525325561</v>
      </c>
      <c r="AA126" s="2">
        <f t="shared" si="25"/>
        <v>0.16079983499241771</v>
      </c>
    </row>
    <row r="127" spans="1:27" x14ac:dyDescent="0.25">
      <c r="A127" s="1">
        <v>2039</v>
      </c>
      <c r="B127" s="2">
        <f t="shared" si="0"/>
        <v>0.11964155655229083</v>
      </c>
      <c r="C127" s="2">
        <f t="shared" si="1"/>
        <v>9.094592120201693E-2</v>
      </c>
      <c r="D127" s="2">
        <f t="shared" si="2"/>
        <v>0.10355700745292243</v>
      </c>
      <c r="E127" s="2">
        <f t="shared" si="3"/>
        <v>0.12214241658585354</v>
      </c>
      <c r="F127" s="2">
        <f t="shared" si="4"/>
        <v>8.4126638585355379E-2</v>
      </c>
      <c r="G127" s="2">
        <f t="shared" si="5"/>
        <v>0.12857978493252487</v>
      </c>
      <c r="H127" s="2">
        <f t="shared" si="6"/>
        <v>0.11649788531205636</v>
      </c>
      <c r="I127" s="2">
        <f t="shared" si="7"/>
        <v>8.3030409604674948E-2</v>
      </c>
      <c r="J127" s="2">
        <f t="shared" si="8"/>
        <v>0.11045267774035235</v>
      </c>
      <c r="K127" s="2">
        <f t="shared" si="9"/>
        <v>0.10599821930890929</v>
      </c>
      <c r="L127" s="2">
        <f t="shared" si="10"/>
        <v>0.11612859203935415</v>
      </c>
      <c r="M127" s="2">
        <f t="shared" si="11"/>
        <v>8.4822127780606549E-2</v>
      </c>
      <c r="N127" s="2">
        <f t="shared" si="12"/>
        <v>0.13305132874730671</v>
      </c>
      <c r="O127" s="2">
        <f t="shared" si="13"/>
        <v>0.1289936932018258</v>
      </c>
      <c r="P127" s="2">
        <f t="shared" si="14"/>
        <v>0.10179661136727879</v>
      </c>
      <c r="Q127" s="2">
        <f t="shared" si="15"/>
        <v>9.3130707228759213E-2</v>
      </c>
      <c r="R127" s="2">
        <f t="shared" si="16"/>
        <v>0.11153810336023766</v>
      </c>
      <c r="S127" s="2">
        <f t="shared" si="17"/>
        <v>0.13062608083248908</v>
      </c>
      <c r="T127" s="2">
        <f t="shared" si="18"/>
        <v>0.14752054381216845</v>
      </c>
      <c r="U127" s="2">
        <f t="shared" si="19"/>
        <v>0.10550711297300158</v>
      </c>
      <c r="V127" s="2">
        <f t="shared" si="20"/>
        <v>0.1167676354824613</v>
      </c>
      <c r="W127" s="2">
        <f t="shared" si="21"/>
        <v>0.13895443111817044</v>
      </c>
      <c r="X127" s="2">
        <f t="shared" si="22"/>
        <v>7.6259463362896046E-2</v>
      </c>
      <c r="Y127" s="2">
        <f t="shared" si="23"/>
        <v>0.14892654949536491</v>
      </c>
      <c r="Z127" s="2">
        <f t="shared" si="24"/>
        <v>0.1080080017862358</v>
      </c>
      <c r="AA127" s="2">
        <f t="shared" si="25"/>
        <v>0.15772854640407158</v>
      </c>
    </row>
    <row r="128" spans="1:27" x14ac:dyDescent="0.25">
      <c r="A128" s="1">
        <v>2040</v>
      </c>
      <c r="B128" s="2">
        <f t="shared" si="0"/>
        <v>0.11723115420767878</v>
      </c>
      <c r="C128" s="2">
        <f t="shared" si="1"/>
        <v>8.9112229461125556E-2</v>
      </c>
      <c r="D128" s="2">
        <f t="shared" si="2"/>
        <v>0.10145356558658425</v>
      </c>
      <c r="E128" s="2">
        <f t="shared" si="3"/>
        <v>0.11967937875993585</v>
      </c>
      <c r="F128" s="2">
        <f t="shared" si="4"/>
        <v>8.2414976960288044E-2</v>
      </c>
      <c r="G128" s="2">
        <f t="shared" si="5"/>
        <v>0.12602111326170418</v>
      </c>
      <c r="H128" s="2">
        <f t="shared" si="6"/>
        <v>0.11413468593757564</v>
      </c>
      <c r="I128" s="2">
        <f t="shared" si="7"/>
        <v>8.1343329467628747E-2</v>
      </c>
      <c r="J128" s="2">
        <f t="shared" si="8"/>
        <v>0.10822248339669653</v>
      </c>
      <c r="K128" s="2">
        <f t="shared" si="9"/>
        <v>0.10384678562800925</v>
      </c>
      <c r="L128" s="2">
        <f t="shared" si="10"/>
        <v>0.11377668401445658</v>
      </c>
      <c r="M128" s="2">
        <f t="shared" si="11"/>
        <v>8.3089546216507965E-2</v>
      </c>
      <c r="N128" s="2">
        <f t="shared" si="12"/>
        <v>0.13038106251533299</v>
      </c>
      <c r="O128" s="2">
        <f t="shared" si="13"/>
        <v>0.12641645180282388</v>
      </c>
      <c r="P128" s="2">
        <f t="shared" si="14"/>
        <v>9.9737614131447785E-2</v>
      </c>
      <c r="Q128" s="2">
        <f t="shared" si="15"/>
        <v>9.1236874430386736E-2</v>
      </c>
      <c r="R128" s="2">
        <f t="shared" si="16"/>
        <v>0.10926920024935866</v>
      </c>
      <c r="S128" s="2">
        <f t="shared" si="17"/>
        <v>0.12797656231119428</v>
      </c>
      <c r="T128" s="2">
        <f t="shared" si="18"/>
        <v>0.14459936338050403</v>
      </c>
      <c r="U128" s="2">
        <f t="shared" si="19"/>
        <v>0.10337403733018645</v>
      </c>
      <c r="V128" s="2">
        <f t="shared" si="20"/>
        <v>0.11441353618691032</v>
      </c>
      <c r="W128" s="2">
        <f t="shared" si="21"/>
        <v>0.13619841863077556</v>
      </c>
      <c r="X128" s="2">
        <f t="shared" si="22"/>
        <v>7.471490522384823E-2</v>
      </c>
      <c r="Y128" s="2">
        <f t="shared" si="23"/>
        <v>0.14597736151889076</v>
      </c>
      <c r="Z128" s="2">
        <f t="shared" si="24"/>
        <v>0.10586371810652682</v>
      </c>
      <c r="AA128" s="2">
        <f t="shared" si="25"/>
        <v>0.15467442356292618</v>
      </c>
    </row>
    <row r="129" spans="1:27" x14ac:dyDescent="0.25">
      <c r="A129" s="1">
        <v>2041</v>
      </c>
      <c r="B129" s="2">
        <f t="shared" si="0"/>
        <v>0.11502500654401158</v>
      </c>
      <c r="C129" s="2">
        <f t="shared" si="1"/>
        <v>8.7436367342523288E-2</v>
      </c>
      <c r="D129" s="2">
        <f t="shared" si="2"/>
        <v>9.9537630394992402E-2</v>
      </c>
      <c r="E129" s="2">
        <f t="shared" si="3"/>
        <v>0.11742729380065894</v>
      </c>
      <c r="F129" s="2">
        <f t="shared" si="4"/>
        <v>8.086072603468987E-2</v>
      </c>
      <c r="G129" s="2">
        <f t="shared" si="5"/>
        <v>0.12366620430453483</v>
      </c>
      <c r="H129" s="2">
        <f t="shared" si="6"/>
        <v>0.11197985080501283</v>
      </c>
      <c r="I129" s="2">
        <f t="shared" si="7"/>
        <v>7.9810753088028763E-2</v>
      </c>
      <c r="J129" s="2">
        <f t="shared" si="8"/>
        <v>0.10618372600571946</v>
      </c>
      <c r="K129" s="2">
        <f t="shared" si="9"/>
        <v>0.1018861553071056</v>
      </c>
      <c r="L129" s="2">
        <f t="shared" si="10"/>
        <v>0.11162561124364496</v>
      </c>
      <c r="M129" s="2">
        <f t="shared" si="11"/>
        <v>8.1522131088091046E-2</v>
      </c>
      <c r="N129" s="2">
        <f t="shared" si="12"/>
        <v>0.12792537158969169</v>
      </c>
      <c r="O129" s="2">
        <f t="shared" si="13"/>
        <v>0.12404920554439633</v>
      </c>
      <c r="P129" s="2">
        <f t="shared" si="14"/>
        <v>9.7857924532204071E-2</v>
      </c>
      <c r="Q129" s="2">
        <f t="shared" si="15"/>
        <v>8.9516521396398777E-2</v>
      </c>
      <c r="R129" s="2">
        <f t="shared" si="16"/>
        <v>0.10720044978987456</v>
      </c>
      <c r="S129" s="2">
        <f t="shared" si="17"/>
        <v>0.12554765140203403</v>
      </c>
      <c r="T129" s="2">
        <f t="shared" si="18"/>
        <v>0.14189885014387824</v>
      </c>
      <c r="U129" s="2">
        <f t="shared" si="19"/>
        <v>0.10142720168322462</v>
      </c>
      <c r="V129" s="2">
        <f t="shared" si="20"/>
        <v>0.11226343104534961</v>
      </c>
      <c r="W129" s="2">
        <f t="shared" si="21"/>
        <v>0.13365892043243044</v>
      </c>
      <c r="X129" s="2">
        <f t="shared" si="22"/>
        <v>7.3311254875563669E-2</v>
      </c>
      <c r="Y129" s="2">
        <f t="shared" si="23"/>
        <v>0.14326463749385387</v>
      </c>
      <c r="Z129" s="2">
        <f t="shared" si="24"/>
        <v>0.10389857674533894</v>
      </c>
      <c r="AA129" s="2">
        <f t="shared" si="25"/>
        <v>0.15184267909506421</v>
      </c>
    </row>
    <row r="130" spans="1:27" x14ac:dyDescent="0.25">
      <c r="A130" s="1">
        <v>2042</v>
      </c>
      <c r="B130" s="2">
        <f t="shared" si="0"/>
        <v>0.1128234581011457</v>
      </c>
      <c r="C130" s="2">
        <f t="shared" si="1"/>
        <v>8.5764152547125175E-2</v>
      </c>
      <c r="D130" s="2">
        <f t="shared" si="2"/>
        <v>9.7625951029129091E-2</v>
      </c>
      <c r="E130" s="2">
        <f t="shared" si="3"/>
        <v>0.11517999333938833</v>
      </c>
      <c r="F130" s="2">
        <f t="shared" si="4"/>
        <v>7.9310035507687796E-2</v>
      </c>
      <c r="G130" s="2">
        <f t="shared" si="5"/>
        <v>0.12131578711059229</v>
      </c>
      <c r="H130" s="2">
        <f t="shared" si="6"/>
        <v>0.10982969284586563</v>
      </c>
      <c r="I130" s="2">
        <f t="shared" si="7"/>
        <v>7.828167789006682E-2</v>
      </c>
      <c r="J130" s="2">
        <f t="shared" si="8"/>
        <v>0.10414928233687713</v>
      </c>
      <c r="K130" s="2">
        <f t="shared" si="9"/>
        <v>9.9929825881611686E-2</v>
      </c>
      <c r="L130" s="2">
        <f t="shared" si="10"/>
        <v>0.10947906631005505</v>
      </c>
      <c r="M130" s="2">
        <f t="shared" si="11"/>
        <v>7.9958418205360454E-2</v>
      </c>
      <c r="N130" s="2">
        <f t="shared" si="12"/>
        <v>0.12547445834721596</v>
      </c>
      <c r="O130" s="2">
        <f t="shared" si="13"/>
        <v>0.12168668236006476</v>
      </c>
      <c r="P130" s="2">
        <f t="shared" si="14"/>
        <v>9.5982231130287393E-2</v>
      </c>
      <c r="Q130" s="2">
        <f t="shared" si="15"/>
        <v>8.7800020258372732E-2</v>
      </c>
      <c r="R130" s="2">
        <f t="shared" si="16"/>
        <v>0.10513616193694433</v>
      </c>
      <c r="S130" s="2">
        <f t="shared" si="17"/>
        <v>0.12312366372332524</v>
      </c>
      <c r="T130" s="2">
        <f t="shared" si="18"/>
        <v>0.13920330066249395</v>
      </c>
      <c r="U130" s="2">
        <f t="shared" si="19"/>
        <v>9.9484575846672585E-2</v>
      </c>
      <c r="V130" s="2">
        <f t="shared" si="20"/>
        <v>0.11011794421428786</v>
      </c>
      <c r="W130" s="2">
        <f t="shared" si="21"/>
        <v>0.13112429906079012</v>
      </c>
      <c r="X130" s="2">
        <f t="shared" si="22"/>
        <v>7.1910819312431332E-2</v>
      </c>
      <c r="Y130" s="2">
        <f t="shared" si="23"/>
        <v>0.14055722595359191</v>
      </c>
      <c r="Z130" s="2">
        <f t="shared" si="24"/>
        <v>0.10193743978468697</v>
      </c>
      <c r="AA130" s="2">
        <f t="shared" si="25"/>
        <v>0.14901602396933711</v>
      </c>
    </row>
    <row r="131" spans="1:27" x14ac:dyDescent="0.25">
      <c r="A131" s="1">
        <v>2043</v>
      </c>
      <c r="B131" s="2">
        <f t="shared" si="0"/>
        <v>0.11062743967376715</v>
      </c>
      <c r="C131" s="2">
        <f t="shared" si="1"/>
        <v>8.409616533089552E-2</v>
      </c>
      <c r="D131" s="2">
        <f t="shared" si="2"/>
        <v>9.5719341102736569E-2</v>
      </c>
      <c r="E131" s="2">
        <f t="shared" si="3"/>
        <v>0.1129383472848524</v>
      </c>
      <c r="F131" s="2">
        <f t="shared" si="4"/>
        <v>7.7763624305921389E-2</v>
      </c>
      <c r="G131" s="2">
        <f t="shared" si="5"/>
        <v>0.11897088253515535</v>
      </c>
      <c r="H131" s="2">
        <f t="shared" si="6"/>
        <v>0.10768520883479643</v>
      </c>
      <c r="I131" s="2">
        <f t="shared" si="7"/>
        <v>7.675678152180189E-2</v>
      </c>
      <c r="J131" s="2">
        <f t="shared" si="8"/>
        <v>0.10212002223537366</v>
      </c>
      <c r="K131" s="2">
        <f t="shared" si="9"/>
        <v>9.7978664330444123E-2</v>
      </c>
      <c r="L131" s="2">
        <f t="shared" si="10"/>
        <v>0.10733795944900461</v>
      </c>
      <c r="M131" s="2">
        <f t="shared" si="11"/>
        <v>7.8399194295524541E-2</v>
      </c>
      <c r="N131" s="2">
        <f t="shared" si="12"/>
        <v>0.12302943121040022</v>
      </c>
      <c r="O131" s="2">
        <f t="shared" si="13"/>
        <v>0.11932986838617884</v>
      </c>
      <c r="P131" s="2">
        <f t="shared" si="14"/>
        <v>9.4111489538102042E-2</v>
      </c>
      <c r="Q131" s="2">
        <f t="shared" si="15"/>
        <v>8.6088285841599541E-2</v>
      </c>
      <c r="R131" s="2">
        <f t="shared" si="16"/>
        <v>0.10307738113039974</v>
      </c>
      <c r="S131" s="2">
        <f t="shared" si="17"/>
        <v>0.12070565425302179</v>
      </c>
      <c r="T131" s="2">
        <f t="shared" si="18"/>
        <v>0.13651374119798332</v>
      </c>
      <c r="U131" s="2">
        <f t="shared" si="19"/>
        <v>9.754700430345685E-2</v>
      </c>
      <c r="V131" s="2">
        <f t="shared" si="20"/>
        <v>0.10797801437472077</v>
      </c>
      <c r="W131" s="2">
        <f t="shared" si="21"/>
        <v>0.12859556351448323</v>
      </c>
      <c r="X131" s="2">
        <f t="shared" si="22"/>
        <v>7.0514183040842546E-2</v>
      </c>
      <c r="Y131" s="2">
        <f t="shared" si="23"/>
        <v>0.13785620690874592</v>
      </c>
      <c r="Z131" s="2">
        <f t="shared" si="24"/>
        <v>9.9981180911960607E-2</v>
      </c>
      <c r="AA131" s="2">
        <f t="shared" si="25"/>
        <v>0.14619532078610672</v>
      </c>
    </row>
    <row r="132" spans="1:27" x14ac:dyDescent="0.25">
      <c r="A132" s="1">
        <v>2044</v>
      </c>
      <c r="B132" s="2">
        <f t="shared" si="0"/>
        <v>0.10843684175661873</v>
      </c>
      <c r="C132" s="2">
        <f t="shared" si="1"/>
        <v>8.2432372536350662E-2</v>
      </c>
      <c r="D132" s="2">
        <f t="shared" si="2"/>
        <v>9.3817675444469867E-2</v>
      </c>
      <c r="E132" s="2">
        <f t="shared" si="3"/>
        <v>0.11070235563705119</v>
      </c>
      <c r="F132" s="2">
        <f t="shared" si="4"/>
        <v>7.622135549098312E-2</v>
      </c>
      <c r="G132" s="2">
        <f t="shared" si="5"/>
        <v>0.116631490578224</v>
      </c>
      <c r="H132" s="2">
        <f t="shared" si="6"/>
        <v>0.10554622625311365</v>
      </c>
      <c r="I132" s="2">
        <f t="shared" si="7"/>
        <v>7.5235969865448005E-2</v>
      </c>
      <c r="J132" s="2">
        <f t="shared" si="8"/>
        <v>0.10009583918955138</v>
      </c>
      <c r="K132" s="2">
        <f t="shared" si="9"/>
        <v>9.6032568656083311E-2</v>
      </c>
      <c r="L132" s="2">
        <f t="shared" si="10"/>
        <v>0.105202173963658</v>
      </c>
      <c r="M132" s="2">
        <f t="shared" si="11"/>
        <v>7.6844343663405618E-2</v>
      </c>
      <c r="N132" s="2">
        <f t="shared" si="12"/>
        <v>0.12059006085045251</v>
      </c>
      <c r="O132" s="2">
        <f t="shared" si="13"/>
        <v>0.11697865981891233</v>
      </c>
      <c r="P132" s="2">
        <f t="shared" si="14"/>
        <v>9.2245439134083229E-2</v>
      </c>
      <c r="Q132" s="2">
        <f t="shared" si="15"/>
        <v>8.4381125551281119E-2</v>
      </c>
      <c r="R132" s="2">
        <f t="shared" si="16"/>
        <v>0.10102391747208954</v>
      </c>
      <c r="S132" s="2">
        <f t="shared" si="17"/>
        <v>0.11829362299112368</v>
      </c>
      <c r="T132" s="2">
        <f t="shared" si="18"/>
        <v>0.13383004608565671</v>
      </c>
      <c r="U132" s="2">
        <f t="shared" si="19"/>
        <v>9.5614361011349583E-2</v>
      </c>
      <c r="V132" s="2">
        <f t="shared" si="20"/>
        <v>0.10584345379044922</v>
      </c>
      <c r="W132" s="2">
        <f t="shared" si="21"/>
        <v>0.12607256244371542</v>
      </c>
      <c r="X132" s="2">
        <f t="shared" si="22"/>
        <v>6.9121262559884239E-2</v>
      </c>
      <c r="Y132" s="2">
        <f t="shared" si="23"/>
        <v>0.13516149279088555</v>
      </c>
      <c r="Z132" s="2">
        <f t="shared" si="24"/>
        <v>9.8029654512594877E-2</v>
      </c>
      <c r="AA132" s="2">
        <f t="shared" si="25"/>
        <v>0.1433804832853369</v>
      </c>
    </row>
    <row r="133" spans="1:27" x14ac:dyDescent="0.25">
      <c r="A133" s="1">
        <v>2045</v>
      </c>
      <c r="B133" s="2">
        <f t="shared" si="0"/>
        <v>0.10625155484444328</v>
      </c>
      <c r="C133" s="2">
        <f t="shared" si="1"/>
        <v>8.0772682980410473E-2</v>
      </c>
      <c r="D133" s="2">
        <f t="shared" si="2"/>
        <v>9.1920954054328985E-2</v>
      </c>
      <c r="E133" s="2">
        <f t="shared" si="3"/>
        <v>0.10847185528809809</v>
      </c>
      <c r="F133" s="2">
        <f t="shared" si="4"/>
        <v>7.4683194828271099E-2</v>
      </c>
      <c r="G133" s="2">
        <f t="shared" si="5"/>
        <v>0.11429730498321461</v>
      </c>
      <c r="H133" s="2">
        <f t="shared" si="6"/>
        <v>0.10341266842584328</v>
      </c>
      <c r="I133" s="2">
        <f t="shared" si="7"/>
        <v>7.3719186450333582E-2</v>
      </c>
      <c r="J133" s="2">
        <f t="shared" si="8"/>
        <v>9.807662668775266E-2</v>
      </c>
      <c r="K133" s="2">
        <f t="shared" si="9"/>
        <v>9.4091419861423053E-2</v>
      </c>
      <c r="L133" s="2">
        <f t="shared" si="10"/>
        <v>0.10307161649654675</v>
      </c>
      <c r="M133" s="2">
        <f t="shared" si="11"/>
        <v>7.5293796891897052E-2</v>
      </c>
      <c r="N133" s="2">
        <f t="shared" si="12"/>
        <v>0.11815623260297689</v>
      </c>
      <c r="O133" s="2">
        <f t="shared" si="13"/>
        <v>0.11463284905061262</v>
      </c>
      <c r="P133" s="2">
        <f t="shared" si="14"/>
        <v>9.0383993044375999E-2</v>
      </c>
      <c r="Q133" s="2">
        <f t="shared" si="15"/>
        <v>8.2678443090018428E-2</v>
      </c>
      <c r="R133" s="2">
        <f t="shared" si="16"/>
        <v>9.8975676012938135E-2</v>
      </c>
      <c r="S133" s="2">
        <f t="shared" si="17"/>
        <v>0.11588718311238118</v>
      </c>
      <c r="T133" s="2">
        <f t="shared" si="18"/>
        <v>0.13115206871670954</v>
      </c>
      <c r="U133" s="2">
        <f t="shared" si="19"/>
        <v>9.3686557740791279E-2</v>
      </c>
      <c r="V133" s="2">
        <f t="shared" si="20"/>
        <v>0.10371422491423336</v>
      </c>
      <c r="W133" s="2">
        <f t="shared" si="21"/>
        <v>0.12355517813198004</v>
      </c>
      <c r="X133" s="2">
        <f t="shared" si="22"/>
        <v>6.7732016119099916E-2</v>
      </c>
      <c r="Y133" s="2">
        <f t="shared" si="23"/>
        <v>0.13247287927367327</v>
      </c>
      <c r="Z133" s="2">
        <f t="shared" si="24"/>
        <v>9.608278777930733E-2</v>
      </c>
      <c r="AA133" s="2">
        <f t="shared" si="25"/>
        <v>0.14057151146702759</v>
      </c>
    </row>
    <row r="134" spans="1:27" x14ac:dyDescent="0.25">
      <c r="A134" s="1">
        <v>2046</v>
      </c>
      <c r="B134" s="2">
        <f t="shared" si="0"/>
        <v>0.10407146943198363</v>
      </c>
      <c r="C134" s="2">
        <f t="shared" si="1"/>
        <v>7.9117013769365779E-2</v>
      </c>
      <c r="D134" s="2">
        <f t="shared" si="2"/>
        <v>9.0028926589624012E-2</v>
      </c>
      <c r="E134" s="2">
        <f t="shared" si="3"/>
        <v>0.10624668313010655</v>
      </c>
      <c r="F134" s="2">
        <f t="shared" si="4"/>
        <v>7.3149039613979672E-2</v>
      </c>
      <c r="G134" s="2">
        <f t="shared" si="5"/>
        <v>0.11196832575012716</v>
      </c>
      <c r="H134" s="2">
        <f t="shared" si="6"/>
        <v>0.10128440117178074</v>
      </c>
      <c r="I134" s="2">
        <f t="shared" si="7"/>
        <v>7.220633715867264E-2</v>
      </c>
      <c r="J134" s="2">
        <f t="shared" si="8"/>
        <v>9.6062278218319849E-2</v>
      </c>
      <c r="K134" s="2">
        <f t="shared" si="9"/>
        <v>9.2155132948530338E-2</v>
      </c>
      <c r="L134" s="2">
        <f t="shared" si="10"/>
        <v>0.10094617035083525</v>
      </c>
      <c r="M134" s="2">
        <f t="shared" si="11"/>
        <v>7.3747415146785622E-2</v>
      </c>
      <c r="N134" s="2">
        <f t="shared" si="12"/>
        <v>0.11572790824650801</v>
      </c>
      <c r="O134" s="2">
        <f t="shared" si="13"/>
        <v>0.11229238417936659</v>
      </c>
      <c r="P134" s="2">
        <f t="shared" si="14"/>
        <v>8.8527238142835307E-2</v>
      </c>
      <c r="Q134" s="2">
        <f t="shared" si="15"/>
        <v>8.0980238457811451E-2</v>
      </c>
      <c r="R134" s="2">
        <f t="shared" si="16"/>
        <v>9.6932466854794286E-2</v>
      </c>
      <c r="S134" s="2">
        <f t="shared" si="17"/>
        <v>0.11348640494865783</v>
      </c>
      <c r="T134" s="2">
        <f t="shared" si="18"/>
        <v>0.12847970437056705</v>
      </c>
      <c r="U134" s="2">
        <f t="shared" si="19"/>
        <v>9.1763493657999698E-2</v>
      </c>
      <c r="V134" s="2">
        <f t="shared" si="20"/>
        <v>0.1015901775571139</v>
      </c>
      <c r="W134" s="2">
        <f t="shared" si="21"/>
        <v>0.12104329286277044</v>
      </c>
      <c r="X134" s="2">
        <f t="shared" si="22"/>
        <v>6.6346360217576533E-2</v>
      </c>
      <c r="Y134" s="2">
        <f t="shared" si="23"/>
        <v>0.12979030797815555</v>
      </c>
      <c r="Z134" s="2">
        <f t="shared" si="24"/>
        <v>9.4140471501174258E-2</v>
      </c>
      <c r="AA134" s="2">
        <f t="shared" si="25"/>
        <v>0.13776814655107028</v>
      </c>
    </row>
    <row r="135" spans="1:27" x14ac:dyDescent="0.25">
      <c r="A135" s="1">
        <v>2047</v>
      </c>
      <c r="B135" s="2">
        <f t="shared" si="0"/>
        <v>0.10189644863766829</v>
      </c>
      <c r="C135" s="2">
        <f t="shared" si="1"/>
        <v>7.7465265430765554E-2</v>
      </c>
      <c r="D135" s="2">
        <f t="shared" si="2"/>
        <v>8.8141593050354947E-2</v>
      </c>
      <c r="E135" s="2">
        <f t="shared" si="3"/>
        <v>0.10402678479378101</v>
      </c>
      <c r="F135" s="2">
        <f t="shared" si="4"/>
        <v>7.1618787144303184E-2</v>
      </c>
      <c r="G135" s="2">
        <f t="shared" si="5"/>
        <v>0.10964434870790592</v>
      </c>
      <c r="H135" s="2">
        <f t="shared" si="6"/>
        <v>9.9161309478465021E-2</v>
      </c>
      <c r="I135" s="2">
        <f t="shared" si="7"/>
        <v>7.0697327872679225E-2</v>
      </c>
      <c r="J135" s="2">
        <f t="shared" si="8"/>
        <v>9.4052705021538258E-2</v>
      </c>
      <c r="K135" s="2">
        <f t="shared" si="9"/>
        <v>9.022357192071237E-2</v>
      </c>
      <c r="L135" s="2">
        <f t="shared" si="10"/>
        <v>9.8825718829687881E-2</v>
      </c>
      <c r="M135" s="2">
        <f t="shared" si="11"/>
        <v>7.2205175289035778E-2</v>
      </c>
      <c r="N135" s="2">
        <f t="shared" si="12"/>
        <v>0.11330489667371925</v>
      </c>
      <c r="O135" s="2">
        <f t="shared" si="13"/>
        <v>0.10995716140134794</v>
      </c>
      <c r="P135" s="2">
        <f t="shared" si="14"/>
        <v>8.6674826934041396E-2</v>
      </c>
      <c r="Q135" s="2">
        <f t="shared" si="15"/>
        <v>7.9286270911162568E-2</v>
      </c>
      <c r="R135" s="2">
        <f t="shared" si="16"/>
        <v>9.4894236313450647E-2</v>
      </c>
      <c r="S135" s="2">
        <f t="shared" si="17"/>
        <v>0.11109110094831744</v>
      </c>
      <c r="T135" s="2">
        <f t="shared" si="18"/>
        <v>0.12581280643842468</v>
      </c>
      <c r="U135" s="2">
        <f t="shared" si="19"/>
        <v>8.9845055324969753E-2</v>
      </c>
      <c r="V135" s="2">
        <f t="shared" si="20"/>
        <v>9.9471199077371328E-2</v>
      </c>
      <c r="W135" s="2">
        <f t="shared" si="21"/>
        <v>0.11853680573622374</v>
      </c>
      <c r="X135" s="2">
        <f t="shared" si="22"/>
        <v>6.4964169603944508E-2</v>
      </c>
      <c r="Y135" s="2">
        <f t="shared" si="23"/>
        <v>0.12711360376747166</v>
      </c>
      <c r="Z135" s="2">
        <f t="shared" si="24"/>
        <v>9.2202596467271927E-2</v>
      </c>
      <c r="AA135" s="2">
        <f t="shared" si="25"/>
        <v>0.13497030227742879</v>
      </c>
    </row>
    <row r="136" spans="1:27" x14ac:dyDescent="0.25">
      <c r="A136" s="1">
        <v>2048</v>
      </c>
      <c r="B136" s="2">
        <f t="shared" si="0"/>
        <v>9.9726410332554388E-2</v>
      </c>
      <c r="C136" s="2">
        <f t="shared" si="1"/>
        <v>7.5817363360271534E-2</v>
      </c>
      <c r="D136" s="2">
        <f t="shared" si="2"/>
        <v>8.6258828265176821E-2</v>
      </c>
      <c r="E136" s="2">
        <f t="shared" si="3"/>
        <v>0.10181199717123493</v>
      </c>
      <c r="F136" s="2">
        <f t="shared" si="4"/>
        <v>7.009236895003787E-2</v>
      </c>
      <c r="G136" s="2">
        <f t="shared" si="5"/>
        <v>0.10732537385655086</v>
      </c>
      <c r="H136" s="2">
        <f t="shared" si="6"/>
        <v>9.7043297502178577E-2</v>
      </c>
      <c r="I136" s="2">
        <f t="shared" si="7"/>
        <v>6.9192064474567369E-2</v>
      </c>
      <c r="J136" s="2">
        <f t="shared" si="8"/>
        <v>9.2047782833807268E-2</v>
      </c>
      <c r="K136" s="2">
        <f t="shared" si="9"/>
        <v>8.829666877962275E-2</v>
      </c>
      <c r="L136" s="2">
        <f t="shared" si="10"/>
        <v>9.6710145236269043E-2</v>
      </c>
      <c r="M136" s="2">
        <f t="shared" si="11"/>
        <v>7.0666938484434283E-2</v>
      </c>
      <c r="N136" s="2">
        <f t="shared" si="12"/>
        <v>0.11088712144167996</v>
      </c>
      <c r="O136" s="2">
        <f t="shared" si="13"/>
        <v>0.10762707691273039</v>
      </c>
      <c r="P136" s="2">
        <f t="shared" si="14"/>
        <v>8.482682022969272E-2</v>
      </c>
      <c r="Q136" s="2">
        <f t="shared" si="15"/>
        <v>7.7596588598771318E-2</v>
      </c>
      <c r="R136" s="2">
        <f t="shared" si="16"/>
        <v>9.2860901289476216E-2</v>
      </c>
      <c r="S136" s="2">
        <f t="shared" si="17"/>
        <v>0.10870117733554185</v>
      </c>
      <c r="T136" s="2">
        <f t="shared" si="18"/>
        <v>0.12315131208793759</v>
      </c>
      <c r="U136" s="2">
        <f t="shared" si="19"/>
        <v>8.7931154512141979E-2</v>
      </c>
      <c r="V136" s="2">
        <f t="shared" si="20"/>
        <v>9.7357176833286166E-2</v>
      </c>
      <c r="W136" s="2">
        <f t="shared" si="21"/>
        <v>0.11603558221918948</v>
      </c>
      <c r="X136" s="2">
        <f t="shared" si="22"/>
        <v>6.358544427820384E-2</v>
      </c>
      <c r="Y136" s="2">
        <f t="shared" si="23"/>
        <v>0.12444264988371447</v>
      </c>
      <c r="Z136" s="2">
        <f t="shared" si="24"/>
        <v>9.0269089870317898E-2</v>
      </c>
      <c r="AA136" s="2">
        <f t="shared" si="25"/>
        <v>0.13217789238606689</v>
      </c>
    </row>
    <row r="137" spans="1:27" x14ac:dyDescent="0.25">
      <c r="A137" s="1">
        <v>2049</v>
      </c>
      <c r="B137" s="2">
        <f t="shared" si="0"/>
        <v>9.7561245011384773E-2</v>
      </c>
      <c r="C137" s="2">
        <f t="shared" si="1"/>
        <v>7.4173216374803619E-2</v>
      </c>
      <c r="D137" s="2">
        <f t="shared" si="2"/>
        <v>8.4380569648417184E-2</v>
      </c>
      <c r="E137" s="2">
        <f t="shared" si="3"/>
        <v>9.9602265893172753E-2</v>
      </c>
      <c r="F137" s="2">
        <f t="shared" si="4"/>
        <v>6.8569716561979951E-2</v>
      </c>
      <c r="G137" s="2">
        <f t="shared" si="5"/>
        <v>0.10501119702500623</v>
      </c>
      <c r="H137" s="2">
        <f t="shared" si="6"/>
        <v>9.4930250230460381E-2</v>
      </c>
      <c r="I137" s="2">
        <f t="shared" si="7"/>
        <v>6.7690490493665476E-2</v>
      </c>
      <c r="J137" s="2">
        <f t="shared" si="8"/>
        <v>9.0047405143469247E-2</v>
      </c>
      <c r="K137" s="2">
        <f t="shared" si="9"/>
        <v>8.6374321527741882E-2</v>
      </c>
      <c r="L137" s="2">
        <f t="shared" si="10"/>
        <v>9.4599356213110247E-2</v>
      </c>
      <c r="M137" s="2">
        <f t="shared" si="11"/>
        <v>6.9132658454910068E-2</v>
      </c>
      <c r="N137" s="2">
        <f t="shared" si="12"/>
        <v>0.10847442966452885</v>
      </c>
      <c r="O137" s="2">
        <f t="shared" si="13"/>
        <v>0.10530197500777454</v>
      </c>
      <c r="P137" s="2">
        <f t="shared" si="14"/>
        <v>8.2983087719006893E-2</v>
      </c>
      <c r="Q137" s="2">
        <f t="shared" si="15"/>
        <v>7.5910998925839593E-2</v>
      </c>
      <c r="R137" s="2">
        <f t="shared" si="16"/>
        <v>9.0832338633919957E-2</v>
      </c>
      <c r="S137" s="2">
        <f t="shared" si="17"/>
        <v>0.10631650516858115</v>
      </c>
      <c r="T137" s="2">
        <f t="shared" si="18"/>
        <v>0.12049507471030116</v>
      </c>
      <c r="U137" s="2">
        <f t="shared" si="19"/>
        <v>8.6021690385734109E-2</v>
      </c>
      <c r="V137" s="2">
        <f t="shared" si="20"/>
        <v>9.5248035730378766E-2</v>
      </c>
      <c r="W137" s="2">
        <f t="shared" si="21"/>
        <v>0.11353952141180479</v>
      </c>
      <c r="X137" s="2">
        <f t="shared" si="22"/>
        <v>6.2210058988984962E-2</v>
      </c>
      <c r="Y137" s="2">
        <f t="shared" si="23"/>
        <v>0.12177735875845362</v>
      </c>
      <c r="Z137" s="2">
        <f t="shared" si="24"/>
        <v>8.8339878903029689E-2</v>
      </c>
      <c r="AA137" s="2">
        <f t="shared" si="25"/>
        <v>0.12939074435691225</v>
      </c>
    </row>
    <row r="138" spans="1:27" x14ac:dyDescent="0.25">
      <c r="A138" s="1">
        <v>2050</v>
      </c>
      <c r="B138" s="2">
        <f t="shared" si="0"/>
        <v>9.5387483527526934E-2</v>
      </c>
      <c r="C138" s="2">
        <f t="shared" si="1"/>
        <v>7.2522437892600863E-2</v>
      </c>
      <c r="D138" s="2">
        <f t="shared" si="2"/>
        <v>8.249436265125272E-2</v>
      </c>
      <c r="E138" s="2">
        <f t="shared" si="3"/>
        <v>9.7383672419939851E-2</v>
      </c>
      <c r="F138" s="2">
        <f t="shared" si="4"/>
        <v>6.7040422661156257E-2</v>
      </c>
      <c r="G138" s="2">
        <f t="shared" si="5"/>
        <v>0.10268854709464745</v>
      </c>
      <c r="H138" s="2">
        <f t="shared" si="6"/>
        <v>9.280844284295961E-2</v>
      </c>
      <c r="I138" s="2">
        <f t="shared" si="7"/>
        <v>6.618242238553175E-2</v>
      </c>
      <c r="J138" s="2">
        <f t="shared" si="8"/>
        <v>8.8039003574921768E-2</v>
      </c>
      <c r="K138" s="2">
        <f t="shared" si="9"/>
        <v>8.4443950470985907E-2</v>
      </c>
      <c r="L138" s="2">
        <f t="shared" si="10"/>
        <v>9.2480141678420363E-2</v>
      </c>
      <c r="M138" s="2">
        <f t="shared" si="11"/>
        <v>6.759141357568843E-2</v>
      </c>
      <c r="N138" s="2">
        <f t="shared" si="12"/>
        <v>0.10605275584302645</v>
      </c>
      <c r="O138" s="2">
        <f t="shared" si="13"/>
        <v>0.10296804977758445</v>
      </c>
      <c r="P138" s="2">
        <f t="shared" si="14"/>
        <v>8.1131814557712637E-2</v>
      </c>
      <c r="Q138" s="2">
        <f t="shared" si="15"/>
        <v>7.4218138799279756E-2</v>
      </c>
      <c r="R138" s="2">
        <f t="shared" si="16"/>
        <v>8.8795356027266931E-2</v>
      </c>
      <c r="S138" s="2">
        <f t="shared" si="17"/>
        <v>0.10392256091760353</v>
      </c>
      <c r="T138" s="2">
        <f t="shared" si="18"/>
        <v>0.11782953814563007</v>
      </c>
      <c r="U138" s="2">
        <f t="shared" si="19"/>
        <v>8.4104399036977487E-2</v>
      </c>
      <c r="V138" s="2">
        <f t="shared" si="20"/>
        <v>9.3130296309550539E-2</v>
      </c>
      <c r="W138" s="2">
        <f t="shared" si="21"/>
        <v>0.11103436280011907</v>
      </c>
      <c r="X138" s="2">
        <f t="shared" si="22"/>
        <v>6.0828786885396433E-2</v>
      </c>
      <c r="Y138" s="2">
        <f t="shared" si="23"/>
        <v>0.11910211402160899</v>
      </c>
      <c r="Z138" s="2">
        <f t="shared" si="24"/>
        <v>8.6403095978364444E-2</v>
      </c>
      <c r="AA138" s="2">
        <f t="shared" si="25"/>
        <v>0.12659428024384969</v>
      </c>
    </row>
    <row r="140" spans="1:27" x14ac:dyDescent="0.25">
      <c r="A140" s="3" t="s">
        <v>37</v>
      </c>
    </row>
    <row r="141" spans="1:27" ht="15.75" x14ac:dyDescent="0.25">
      <c r="A141" s="4"/>
      <c r="B141" s="1" t="s">
        <v>0</v>
      </c>
      <c r="C141" s="1" t="s">
        <v>1</v>
      </c>
      <c r="D141" s="1" t="s">
        <v>2</v>
      </c>
      <c r="E141" s="1" t="s">
        <v>3</v>
      </c>
      <c r="F141" s="1" t="s">
        <v>4</v>
      </c>
      <c r="G141" s="1" t="s">
        <v>5</v>
      </c>
      <c r="H141" s="1" t="s">
        <v>6</v>
      </c>
      <c r="I141" s="1" t="s">
        <v>7</v>
      </c>
      <c r="J141" s="1" t="s">
        <v>8</v>
      </c>
      <c r="K141" s="1" t="s">
        <v>9</v>
      </c>
      <c r="L141" s="1" t="s">
        <v>10</v>
      </c>
      <c r="M141" s="1" t="s">
        <v>11</v>
      </c>
      <c r="N141" s="1" t="s">
        <v>12</v>
      </c>
      <c r="O141" s="1" t="s">
        <v>13</v>
      </c>
      <c r="P141" s="1" t="s">
        <v>14</v>
      </c>
      <c r="Q141" s="1" t="s">
        <v>15</v>
      </c>
      <c r="R141" s="1" t="s">
        <v>16</v>
      </c>
      <c r="S141" s="1" t="s">
        <v>17</v>
      </c>
      <c r="T141" s="1" t="s">
        <v>18</v>
      </c>
      <c r="U141" s="1" t="s">
        <v>19</v>
      </c>
      <c r="V141" s="1" t="s">
        <v>20</v>
      </c>
      <c r="W141" s="1" t="s">
        <v>21</v>
      </c>
      <c r="X141" s="1" t="s">
        <v>22</v>
      </c>
      <c r="Y141" s="1" t="s">
        <v>23</v>
      </c>
      <c r="Z141" s="1" t="s">
        <v>24</v>
      </c>
      <c r="AA141" s="1" t="s">
        <v>25</v>
      </c>
    </row>
    <row r="142" spans="1:27" x14ac:dyDescent="0.25">
      <c r="A142" s="1">
        <v>2024</v>
      </c>
      <c r="B142" s="2">
        <f>B35/($B$105*9.077)</f>
        <v>0.17352227690563102</v>
      </c>
      <c r="C142" s="2">
        <f>C35/($C$105*9.077)</f>
        <v>0.13215984447193149</v>
      </c>
      <c r="D142" s="2">
        <f>D35/($D$105*9.077)</f>
        <v>0.1514130793281232</v>
      </c>
      <c r="E142" s="2">
        <f>E35/($E$105*9.077)</f>
        <v>0.17740478216013744</v>
      </c>
      <c r="F142" s="2">
        <f>F35/($F$105*9.077)</f>
        <v>0.1235015659438737</v>
      </c>
      <c r="G142" s="2">
        <f>G35/($G$105*9.077)</f>
        <v>0.18458890771915548</v>
      </c>
      <c r="H142" s="2">
        <f>H35/($H$105*9.077)</f>
        <v>0.17005142507737345</v>
      </c>
      <c r="I142" s="2">
        <f>I35/($I$105*9.077)</f>
        <v>0.12178129973888283</v>
      </c>
      <c r="J142" s="2">
        <f>J35/($J$105*9.077)</f>
        <v>0.16052350621749376</v>
      </c>
      <c r="K142" s="2">
        <f>K35/($K$105*9.077)</f>
        <v>0.15485438521250167</v>
      </c>
      <c r="L142" s="2">
        <f>L35/($L$105*9.077)</f>
        <v>0.16884006255798728</v>
      </c>
      <c r="M142" s="2">
        <f>M35/($M$105*9.077)</f>
        <v>0.12520108686126891</v>
      </c>
      <c r="N142" s="2">
        <f>N35/($N$105*9.077)</f>
        <v>0.19168588494370298</v>
      </c>
      <c r="O142" s="2">
        <f>O35/($O$105*9.077)</f>
        <v>0.18585197953982363</v>
      </c>
      <c r="P142" s="2">
        <f>P35/($P$105*9.077)</f>
        <v>0.14825657523918079</v>
      </c>
      <c r="Q142" s="2">
        <f>Q35/($Q$105*9.077)</f>
        <v>0.136632238720686</v>
      </c>
      <c r="R142" s="2">
        <f>R35/($R$105*9.077)</f>
        <v>0.1629756256853705</v>
      </c>
      <c r="S142" s="2">
        <f>S35/($S$105*9.077)</f>
        <v>0.18950205604333423</v>
      </c>
      <c r="T142" s="2">
        <f>T35/($T$105*9.077)</f>
        <v>0.21040080877593201</v>
      </c>
      <c r="U142" s="2">
        <f>U35/($U$105*9.077)</f>
        <v>0.15368265819164412</v>
      </c>
      <c r="V142" s="2">
        <f>V35/($V$105*9.077)</f>
        <v>0.1697993570167646</v>
      </c>
      <c r="W142" s="2">
        <f>W35/($W$105*9.077)</f>
        <v>0.19902851098288266</v>
      </c>
      <c r="X142" s="2">
        <f>X35/($X$105*9.077)</f>
        <v>0.11168647924136367</v>
      </c>
      <c r="Y142" s="2">
        <f>Y35/($Y$105*9.077)</f>
        <v>0.21363775140174207</v>
      </c>
      <c r="Z142" s="2">
        <f>Z35/($Z$105*9.077)</f>
        <v>0.15570510823890243</v>
      </c>
      <c r="AA142" s="2">
        <f>AA35/($AA$105*9.077)</f>
        <v>0.22271659888530143</v>
      </c>
    </row>
    <row r="143" spans="1:27" x14ac:dyDescent="0.25">
      <c r="A143" s="1">
        <v>2025</v>
      </c>
      <c r="B143" s="2">
        <f t="shared" ref="B143:B168" si="26">B36/($B$105*9.077)</f>
        <v>0.16418755601041451</v>
      </c>
      <c r="C143" s="2">
        <f t="shared" ref="C143:C168" si="27">C36/($C$105*9.077)</f>
        <v>0.1250051226447168</v>
      </c>
      <c r="D143" s="2">
        <f t="shared" ref="D143:D168" si="28">D36/($D$105*9.077)</f>
        <v>0.14316585233723642</v>
      </c>
      <c r="E143" s="2">
        <f t="shared" ref="E143:E168" si="29">E36/($E$105*9.077)</f>
        <v>0.16782556472000709</v>
      </c>
      <c r="F143" s="2">
        <f t="shared" ref="F143:F168" si="30">F36/($F$105*9.077)</f>
        <v>0.11668860629185959</v>
      </c>
      <c r="G143" s="2">
        <f t="shared" ref="G143:G168" si="31">G36/($G$105*9.077)</f>
        <v>0.17476041935131295</v>
      </c>
      <c r="H143" s="2">
        <f t="shared" ref="H143:H168" si="32">H36/($H$105*9.077)</f>
        <v>0.16082163674140762</v>
      </c>
      <c r="I143" s="2">
        <f t="shared" ref="I143:I168" si="33">I36/($I$105*9.077)</f>
        <v>0.11506450864899755</v>
      </c>
      <c r="J143" s="2">
        <f t="shared" ref="J143:J168" si="34">J36/($J$105*9.077)</f>
        <v>0.15186377116382199</v>
      </c>
      <c r="K143" s="2">
        <f t="shared" ref="K143:K168" si="35">K36/($K$105*9.077)</f>
        <v>0.14643239902045896</v>
      </c>
      <c r="L143" s="2">
        <f t="shared" ref="L143:L168" si="36">L36/($L$105*9.077)</f>
        <v>0.15979321039537095</v>
      </c>
      <c r="M143" s="2">
        <f t="shared" ref="M143:M168" si="37">M36/($M$105*9.077)</f>
        <v>0.11820870171155734</v>
      </c>
      <c r="N143" s="2">
        <f t="shared" ref="N143:N168" si="38">N36/($N$105*9.077)</f>
        <v>0.18156545246918962</v>
      </c>
      <c r="O143" s="2">
        <f t="shared" ref="O143:O168" si="39">O36/($O$105*9.077)</f>
        <v>0.17591110231182222</v>
      </c>
      <c r="P143" s="2">
        <f t="shared" ref="P143:P168" si="40">P36/($P$105*9.077)</f>
        <v>0.14022395799026124</v>
      </c>
      <c r="Q143" s="2">
        <f t="shared" ref="Q143:Q168" si="41">Q36/($Q$105*9.077)</f>
        <v>0.12910438214492667</v>
      </c>
      <c r="R143" s="2">
        <f t="shared" ref="R143:R168" si="42">R36/($R$105*9.077)</f>
        <v>0.15416083835256691</v>
      </c>
      <c r="S143" s="2">
        <f t="shared" ref="S143:S168" si="43">S36/($S$105*9.077)</f>
        <v>0.17949019804119692</v>
      </c>
      <c r="T143" s="2">
        <f t="shared" ref="T143:T168" si="44">T36/($T$105*9.077)</f>
        <v>0.19936839150917171</v>
      </c>
      <c r="U143" s="2">
        <f t="shared" ref="U143:U168" si="45">U36/($U$105*9.077)</f>
        <v>0.14534004917327961</v>
      </c>
      <c r="V143" s="2">
        <f t="shared" ref="V143:V168" si="46">V36/($V$105*9.077)</f>
        <v>0.16057726680067508</v>
      </c>
      <c r="W143" s="2">
        <f t="shared" ref="W143:W168" si="47">W36/($W$105*9.077)</f>
        <v>0.18844024754098745</v>
      </c>
      <c r="X143" s="2">
        <f t="shared" ref="X143:X168" si="48">X36/($X$105*9.077)</f>
        <v>0.10551104396575942</v>
      </c>
      <c r="Y143" s="2">
        <f t="shared" ref="Y143:Y168" si="49">Y36/($Y$105*9.077)</f>
        <v>0.20214480357022627</v>
      </c>
      <c r="Z143" s="2">
        <f t="shared" ref="Z143:Z168" si="50">Z36/($Z$105*9.077)</f>
        <v>0.14720656898149448</v>
      </c>
      <c r="AA143" s="2">
        <f t="shared" ref="AA143:AA168" si="51">AA36/($AA$105*9.077)</f>
        <v>0.21081840705424032</v>
      </c>
    </row>
    <row r="144" spans="1:27" x14ac:dyDescent="0.25">
      <c r="A144" s="1">
        <v>2026</v>
      </c>
      <c r="B144" s="2">
        <f t="shared" si="26"/>
        <v>0.15596828304109236</v>
      </c>
      <c r="C144" s="2">
        <f t="shared" si="27"/>
        <v>0.11871705454703603</v>
      </c>
      <c r="D144" s="2">
        <f t="shared" si="28"/>
        <v>0.13585822404727305</v>
      </c>
      <c r="E144" s="2">
        <f t="shared" si="29"/>
        <v>0.15939430058561216</v>
      </c>
      <c r="F144" s="2">
        <f t="shared" si="30"/>
        <v>0.11067396332121165</v>
      </c>
      <c r="G144" s="2">
        <f t="shared" si="31"/>
        <v>0.16622913178626003</v>
      </c>
      <c r="H144" s="2">
        <f t="shared" si="32"/>
        <v>0.15264547756103136</v>
      </c>
      <c r="I144" s="2">
        <f t="shared" si="33"/>
        <v>0.10914594932547002</v>
      </c>
      <c r="J144" s="2">
        <f t="shared" si="34"/>
        <v>0.14422363670492552</v>
      </c>
      <c r="K144" s="2">
        <f t="shared" si="35"/>
        <v>0.13897275942583207</v>
      </c>
      <c r="L144" s="2">
        <f t="shared" si="36"/>
        <v>0.15174845729951059</v>
      </c>
      <c r="M144" s="2">
        <f t="shared" si="37"/>
        <v>0.11203724326471969</v>
      </c>
      <c r="N144" s="2">
        <f t="shared" si="38"/>
        <v>0.17262720991716668</v>
      </c>
      <c r="O144" s="2">
        <f t="shared" si="39"/>
        <v>0.16724602601077559</v>
      </c>
      <c r="P144" s="2">
        <f t="shared" si="40"/>
        <v>0.13313305332884467</v>
      </c>
      <c r="Q144" s="2">
        <f t="shared" si="41"/>
        <v>0.12245981346193274</v>
      </c>
      <c r="R144" s="2">
        <f t="shared" si="42"/>
        <v>0.14630598617422375</v>
      </c>
      <c r="S144" s="2">
        <f t="shared" si="43"/>
        <v>0.17050506802773466</v>
      </c>
      <c r="T144" s="2">
        <f t="shared" si="44"/>
        <v>0.18979814573892179</v>
      </c>
      <c r="U144" s="2">
        <f t="shared" si="45"/>
        <v>0.13798750185458203</v>
      </c>
      <c r="V144" s="2">
        <f t="shared" si="46"/>
        <v>0.15248576152307283</v>
      </c>
      <c r="W144" s="2">
        <f t="shared" si="47"/>
        <v>0.1792931704735827</v>
      </c>
      <c r="X144" s="2">
        <f t="shared" si="48"/>
        <v>0.10010164606642898</v>
      </c>
      <c r="Y144" s="2">
        <f t="shared" si="49"/>
        <v>0.19229151621816812</v>
      </c>
      <c r="Z144" s="2">
        <f t="shared" si="50"/>
        <v>0.1399401837689927</v>
      </c>
      <c r="AA144" s="2">
        <f t="shared" si="51"/>
        <v>0.20094965509448992</v>
      </c>
    </row>
    <row r="145" spans="1:27" x14ac:dyDescent="0.25">
      <c r="A145" s="1">
        <v>2027</v>
      </c>
      <c r="B145" s="2">
        <f t="shared" si="26"/>
        <v>0.14821024621498943</v>
      </c>
      <c r="C145" s="2">
        <f t="shared" si="27"/>
        <v>0.11278542939885269</v>
      </c>
      <c r="D145" s="2">
        <f t="shared" si="28"/>
        <v>0.1289740504173009</v>
      </c>
      <c r="E145" s="2">
        <f t="shared" si="29"/>
        <v>0.15143942021861581</v>
      </c>
      <c r="F145" s="2">
        <f t="shared" si="30"/>
        <v>0.10501474398733818</v>
      </c>
      <c r="G145" s="2">
        <f t="shared" si="31"/>
        <v>0.15815763743878516</v>
      </c>
      <c r="H145" s="2">
        <f t="shared" si="32"/>
        <v>0.14493979602128368</v>
      </c>
      <c r="I145" s="2">
        <f t="shared" si="33"/>
        <v>0.10357630345808568</v>
      </c>
      <c r="J145" s="2">
        <f t="shared" si="34"/>
        <v>0.13701572655276334</v>
      </c>
      <c r="K145" s="2">
        <f t="shared" si="35"/>
        <v>0.13194395735399103</v>
      </c>
      <c r="L145" s="2">
        <f t="shared" si="36"/>
        <v>0.14415718810683334</v>
      </c>
      <c r="M145" s="2">
        <f t="shared" si="37"/>
        <v>0.10623871665367376</v>
      </c>
      <c r="N145" s="2">
        <f t="shared" si="38"/>
        <v>0.16417346265959856</v>
      </c>
      <c r="O145" s="2">
        <f t="shared" si="39"/>
        <v>0.15905517749011161</v>
      </c>
      <c r="P145" s="2">
        <f t="shared" si="40"/>
        <v>0.12644698083142847</v>
      </c>
      <c r="Q145" s="2">
        <f t="shared" si="41"/>
        <v>0.11620698259826506</v>
      </c>
      <c r="R145" s="2">
        <f t="shared" si="42"/>
        <v>0.13890318654488021</v>
      </c>
      <c r="S145" s="2">
        <f t="shared" si="43"/>
        <v>0.16201812204805119</v>
      </c>
      <c r="T145" s="2">
        <f t="shared" si="44"/>
        <v>0.18072613951904912</v>
      </c>
      <c r="U145" s="2">
        <f t="shared" si="45"/>
        <v>0.13105543140795178</v>
      </c>
      <c r="V145" s="2">
        <f t="shared" si="46"/>
        <v>0.14485499842541069</v>
      </c>
      <c r="W145" s="2">
        <f t="shared" si="47"/>
        <v>0.17063495324172565</v>
      </c>
      <c r="X145" s="2">
        <f t="shared" si="48"/>
        <v>9.5010470146712586E-2</v>
      </c>
      <c r="Y145" s="2">
        <f t="shared" si="49"/>
        <v>0.18297207520703535</v>
      </c>
      <c r="Z145" s="2">
        <f t="shared" si="50"/>
        <v>0.13307817020333756</v>
      </c>
      <c r="AA145" s="2">
        <f t="shared" si="51"/>
        <v>0.19158285028529665</v>
      </c>
    </row>
    <row r="146" spans="1:27" x14ac:dyDescent="0.25">
      <c r="A146" s="1">
        <v>2028</v>
      </c>
      <c r="B146" s="2">
        <f t="shared" si="26"/>
        <v>0.14085940468769009</v>
      </c>
      <c r="C146" s="2">
        <f t="shared" si="27"/>
        <v>0.1071685516644465</v>
      </c>
      <c r="D146" s="2">
        <f t="shared" si="28"/>
        <v>0.12246376359471677</v>
      </c>
      <c r="E146" s="2">
        <f t="shared" si="29"/>
        <v>0.14390514072180841</v>
      </c>
      <c r="F146" s="2">
        <f t="shared" si="30"/>
        <v>9.966938748355024E-2</v>
      </c>
      <c r="G146" s="2">
        <f t="shared" si="31"/>
        <v>0.15049213723569482</v>
      </c>
      <c r="H146" s="2">
        <f t="shared" si="32"/>
        <v>0.13764946281583931</v>
      </c>
      <c r="I146" s="2">
        <f t="shared" si="33"/>
        <v>9.8314667457062521E-2</v>
      </c>
      <c r="J146" s="2">
        <f t="shared" si="34"/>
        <v>0.13018941216606686</v>
      </c>
      <c r="K146" s="2">
        <f t="shared" si="35"/>
        <v>0.12529555503149414</v>
      </c>
      <c r="L146" s="2">
        <f t="shared" si="36"/>
        <v>0.13696630575713631</v>
      </c>
      <c r="M146" s="2">
        <f t="shared" si="37"/>
        <v>0.1007694353793208</v>
      </c>
      <c r="N146" s="2">
        <f t="shared" si="38"/>
        <v>0.15614745182047826</v>
      </c>
      <c r="O146" s="2">
        <f t="shared" si="39"/>
        <v>0.15128307360468099</v>
      </c>
      <c r="P146" s="2">
        <f t="shared" si="40"/>
        <v>0.1201184811209276</v>
      </c>
      <c r="Q146" s="2">
        <f t="shared" si="41"/>
        <v>0.1102999075458783</v>
      </c>
      <c r="R146" s="2">
        <f t="shared" si="42"/>
        <v>0.13189974272757038</v>
      </c>
      <c r="S146" s="2">
        <f t="shared" si="43"/>
        <v>0.1539711018751376</v>
      </c>
      <c r="T146" s="2">
        <f t="shared" si="44"/>
        <v>0.17209406443355257</v>
      </c>
      <c r="U146" s="2">
        <f t="shared" si="45"/>
        <v>0.12449469396875483</v>
      </c>
      <c r="V146" s="2">
        <f t="shared" si="46"/>
        <v>0.13763098457681477</v>
      </c>
      <c r="W146" s="2">
        <f t="shared" si="47"/>
        <v>0.16240845288975095</v>
      </c>
      <c r="X146" s="2">
        <f t="shared" si="48"/>
        <v>9.020014954802269E-2</v>
      </c>
      <c r="Y146" s="2">
        <f t="shared" si="49"/>
        <v>0.17412401505650751</v>
      </c>
      <c r="Z146" s="2">
        <f t="shared" si="50"/>
        <v>0.12657323995456385</v>
      </c>
      <c r="AA146" s="2">
        <f t="shared" si="51"/>
        <v>0.1826593358020551</v>
      </c>
    </row>
    <row r="147" spans="1:27" x14ac:dyDescent="0.25">
      <c r="A147" s="1">
        <v>2029</v>
      </c>
      <c r="B147" s="2">
        <f t="shared" si="26"/>
        <v>0.1338681236723234</v>
      </c>
      <c r="C147" s="2">
        <f t="shared" si="27"/>
        <v>0.10182961653693913</v>
      </c>
      <c r="D147" s="2">
        <f t="shared" si="28"/>
        <v>0.11628361619445803</v>
      </c>
      <c r="E147" s="2">
        <f t="shared" si="29"/>
        <v>0.13674231225203445</v>
      </c>
      <c r="F147" s="2">
        <f t="shared" si="30"/>
        <v>9.4601125847422918E-2</v>
      </c>
      <c r="G147" s="2">
        <f t="shared" si="31"/>
        <v>0.14318516140652415</v>
      </c>
      <c r="H147" s="2">
        <f t="shared" si="32"/>
        <v>0.13072588517990874</v>
      </c>
      <c r="I147" s="2">
        <f t="shared" si="33"/>
        <v>9.3325031857488902E-2</v>
      </c>
      <c r="J147" s="2">
        <f t="shared" si="34"/>
        <v>0.12370004740833881</v>
      </c>
      <c r="K147" s="2">
        <f t="shared" si="35"/>
        <v>0.11898303054103654</v>
      </c>
      <c r="L147" s="2">
        <f t="shared" si="36"/>
        <v>0.1301289681406054</v>
      </c>
      <c r="M147" s="2">
        <f t="shared" si="37"/>
        <v>9.5590896086522908E-2</v>
      </c>
      <c r="N147" s="2">
        <f t="shared" si="38"/>
        <v>0.14849906905876514</v>
      </c>
      <c r="O147" s="2">
        <f t="shared" si="39"/>
        <v>0.14388071894847726</v>
      </c>
      <c r="P147" s="2">
        <f t="shared" si="40"/>
        <v>0.11410550725155319</v>
      </c>
      <c r="Q147" s="2">
        <f t="shared" si="41"/>
        <v>0.10469823969457145</v>
      </c>
      <c r="R147" s="2">
        <f t="shared" si="42"/>
        <v>0.12524865492986514</v>
      </c>
      <c r="S147" s="2">
        <f t="shared" si="43"/>
        <v>0.14631231358925353</v>
      </c>
      <c r="T147" s="2">
        <f t="shared" si="44"/>
        <v>0.16385039795967257</v>
      </c>
      <c r="U147" s="2">
        <f t="shared" si="45"/>
        <v>0.11826180496838712</v>
      </c>
      <c r="V147" s="2">
        <f t="shared" si="46"/>
        <v>0.13076611007718203</v>
      </c>
      <c r="W147" s="2">
        <f t="shared" si="47"/>
        <v>0.15456305131979148</v>
      </c>
      <c r="X147" s="2">
        <f t="shared" si="48"/>
        <v>8.5637868411532633E-2</v>
      </c>
      <c r="Y147" s="2">
        <f t="shared" si="49"/>
        <v>0.16569210927650693</v>
      </c>
      <c r="Z147" s="2">
        <f t="shared" si="50"/>
        <v>0.12038356523889167</v>
      </c>
      <c r="AA147" s="2">
        <f t="shared" si="51"/>
        <v>0.1741271831029822</v>
      </c>
    </row>
    <row r="148" spans="1:27" x14ac:dyDescent="0.25">
      <c r="A148" s="1">
        <v>2030</v>
      </c>
      <c r="B148" s="2">
        <f t="shared" si="26"/>
        <v>0.12718956229513295</v>
      </c>
      <c r="C148" s="2">
        <f t="shared" si="27"/>
        <v>9.6732482359125738E-2</v>
      </c>
      <c r="D148" s="2">
        <f t="shared" si="28"/>
        <v>0.11039067444520424</v>
      </c>
      <c r="E148" s="2">
        <f t="shared" si="29"/>
        <v>0.12990254613627583</v>
      </c>
      <c r="F148" s="2">
        <f t="shared" si="30"/>
        <v>8.9773875808568965E-2</v>
      </c>
      <c r="G148" s="2">
        <f t="shared" si="31"/>
        <v>0.13618995477950346</v>
      </c>
      <c r="H148" s="2">
        <f t="shared" si="32"/>
        <v>0.12412133294216027</v>
      </c>
      <c r="I148" s="2">
        <f t="shared" si="33"/>
        <v>8.8571970724726223E-2</v>
      </c>
      <c r="J148" s="2">
        <f t="shared" si="34"/>
        <v>0.11750376722857128</v>
      </c>
      <c r="K148" s="2">
        <f t="shared" si="35"/>
        <v>0.11296264394629682</v>
      </c>
      <c r="L148" s="2">
        <f t="shared" si="36"/>
        <v>0.12359915002527573</v>
      </c>
      <c r="M148" s="2">
        <f t="shared" si="37"/>
        <v>9.0665220174101752E-2</v>
      </c>
      <c r="N148" s="2">
        <f t="shared" si="38"/>
        <v>0.14117923801298246</v>
      </c>
      <c r="O148" s="2">
        <f t="shared" si="39"/>
        <v>0.13679989664419104</v>
      </c>
      <c r="P148" s="2">
        <f t="shared" si="40"/>
        <v>0.10836714163763052</v>
      </c>
      <c r="Q148" s="2">
        <f t="shared" si="41"/>
        <v>9.9362111921138779E-2</v>
      </c>
      <c r="R148" s="2">
        <f t="shared" si="42"/>
        <v>0.11890425264639408</v>
      </c>
      <c r="S148" s="2">
        <f t="shared" si="43"/>
        <v>0.13899135268815785</v>
      </c>
      <c r="T148" s="2">
        <f t="shared" si="44"/>
        <v>0.15594460194805185</v>
      </c>
      <c r="U148" s="2">
        <f t="shared" si="45"/>
        <v>0.11231407390427992</v>
      </c>
      <c r="V148" s="2">
        <f t="shared" si="46"/>
        <v>0.12421366616016537</v>
      </c>
      <c r="W148" s="2">
        <f t="shared" si="47"/>
        <v>0.14704913943260858</v>
      </c>
      <c r="X148" s="2">
        <f t="shared" si="48"/>
        <v>8.1291353634350555E-2</v>
      </c>
      <c r="Y148" s="2">
        <f t="shared" si="49"/>
        <v>0.15762224057707377</v>
      </c>
      <c r="Z148" s="2">
        <f t="shared" si="50"/>
        <v>0.11446811915264833</v>
      </c>
      <c r="AA148" s="2">
        <f t="shared" si="51"/>
        <v>0.16593549876672922</v>
      </c>
    </row>
    <row r="149" spans="1:27" x14ac:dyDescent="0.25">
      <c r="A149" s="1">
        <v>2031</v>
      </c>
      <c r="B149" s="2">
        <f t="shared" si="26"/>
        <v>0.12228542410519903</v>
      </c>
      <c r="C149" s="2">
        <f t="shared" si="27"/>
        <v>9.3006824599785626E-2</v>
      </c>
      <c r="D149" s="2">
        <f t="shared" si="28"/>
        <v>0.10612690033624471</v>
      </c>
      <c r="E149" s="2">
        <f t="shared" si="29"/>
        <v>0.12489567771128887</v>
      </c>
      <c r="F149" s="2">
        <f t="shared" si="30"/>
        <v>8.6314195411231975E-2</v>
      </c>
      <c r="G149" s="2">
        <f t="shared" si="31"/>
        <v>0.1309638903506683</v>
      </c>
      <c r="H149" s="2">
        <f t="shared" si="32"/>
        <v>0.11932675097254548</v>
      </c>
      <c r="I149" s="2">
        <f t="shared" si="33"/>
        <v>8.5161179808334805E-2</v>
      </c>
      <c r="J149" s="2">
        <f t="shared" si="34"/>
        <v>0.11297036479994217</v>
      </c>
      <c r="K149" s="2">
        <f t="shared" si="35"/>
        <v>0.10859983604214578</v>
      </c>
      <c r="L149" s="2">
        <f t="shared" si="36"/>
        <v>0.11881404295979417</v>
      </c>
      <c r="M149" s="2">
        <f t="shared" si="37"/>
        <v>8.7174303299348999E-2</v>
      </c>
      <c r="N149" s="2">
        <f t="shared" si="38"/>
        <v>0.13572323850228937</v>
      </c>
      <c r="O149" s="2">
        <f t="shared" si="39"/>
        <v>0.13154368609642794</v>
      </c>
      <c r="P149" s="2">
        <f t="shared" si="40"/>
        <v>0.10418642424270494</v>
      </c>
      <c r="Q149" s="2">
        <f t="shared" si="41"/>
        <v>9.5532942145404254E-2</v>
      </c>
      <c r="R149" s="2">
        <f t="shared" si="42"/>
        <v>0.11429950732632799</v>
      </c>
      <c r="S149" s="2">
        <f t="shared" si="43"/>
        <v>0.13358705228972512</v>
      </c>
      <c r="T149" s="2">
        <f t="shared" si="44"/>
        <v>0.14995577888892714</v>
      </c>
      <c r="U149" s="2">
        <f t="shared" si="45"/>
        <v>0.1079843343147054</v>
      </c>
      <c r="V149" s="2">
        <f t="shared" si="46"/>
        <v>0.11943371479375042</v>
      </c>
      <c r="W149" s="2">
        <f t="shared" si="47"/>
        <v>0.14141615233889573</v>
      </c>
      <c r="X149" s="2">
        <f t="shared" si="48"/>
        <v>7.816883699103698E-2</v>
      </c>
      <c r="Y149" s="2">
        <f t="shared" si="49"/>
        <v>0.15160628941163448</v>
      </c>
      <c r="Z149" s="2">
        <f t="shared" si="50"/>
        <v>0.11010856469282067</v>
      </c>
      <c r="AA149" s="2">
        <f t="shared" si="51"/>
        <v>0.15967526290068149</v>
      </c>
    </row>
    <row r="150" spans="1:27" x14ac:dyDescent="0.25">
      <c r="A150" s="1">
        <v>2032</v>
      </c>
      <c r="B150" s="2">
        <f t="shared" si="26"/>
        <v>0.11740348810615725</v>
      </c>
      <c r="C150" s="2">
        <f t="shared" si="27"/>
        <v>8.92983258382469E-2</v>
      </c>
      <c r="D150" s="2">
        <f t="shared" si="28"/>
        <v>0.10188352915651323</v>
      </c>
      <c r="E150" s="2">
        <f t="shared" si="29"/>
        <v>0.11991175312901386</v>
      </c>
      <c r="F150" s="2">
        <f t="shared" si="30"/>
        <v>8.2871632314837684E-2</v>
      </c>
      <c r="G150" s="2">
        <f t="shared" si="31"/>
        <v>0.1257599784813834</v>
      </c>
      <c r="H150" s="2">
        <f t="shared" si="32"/>
        <v>0.11455478812026862</v>
      </c>
      <c r="I150" s="2">
        <f t="shared" si="33"/>
        <v>8.1767160681403009E-2</v>
      </c>
      <c r="J150" s="2">
        <f t="shared" si="34"/>
        <v>0.1084577498964973</v>
      </c>
      <c r="K150" s="2">
        <f t="shared" si="35"/>
        <v>0.1042577506340599</v>
      </c>
      <c r="L150" s="2">
        <f t="shared" si="36"/>
        <v>0.11405071152383757</v>
      </c>
      <c r="M150" s="2">
        <f t="shared" si="37"/>
        <v>8.3701319177139438E-2</v>
      </c>
      <c r="N150" s="2">
        <f t="shared" si="38"/>
        <v>0.13029051586397897</v>
      </c>
      <c r="O150" s="2">
        <f t="shared" si="39"/>
        <v>0.12631031239044754</v>
      </c>
      <c r="P150" s="2">
        <f t="shared" si="40"/>
        <v>0.10002516659128495</v>
      </c>
      <c r="Q150" s="2">
        <f t="shared" si="41"/>
        <v>9.1722550362484043E-2</v>
      </c>
      <c r="R150" s="2">
        <f t="shared" si="42"/>
        <v>0.10971650534457755</v>
      </c>
      <c r="S150" s="2">
        <f t="shared" si="43"/>
        <v>0.12820678194468643</v>
      </c>
      <c r="T150" s="2">
        <f t="shared" si="44"/>
        <v>0.14399087400906721</v>
      </c>
      <c r="U150" s="2">
        <f t="shared" si="45"/>
        <v>0.10367481189847609</v>
      </c>
      <c r="V150" s="2">
        <f t="shared" si="46"/>
        <v>0.1146759162988345</v>
      </c>
      <c r="W150" s="2">
        <f t="shared" si="47"/>
        <v>0.13580665809658501</v>
      </c>
      <c r="X150" s="2">
        <f t="shared" si="48"/>
        <v>7.5061642765267139E-2</v>
      </c>
      <c r="Y150" s="2">
        <f t="shared" si="49"/>
        <v>0.14561599579628942</v>
      </c>
      <c r="Z150" s="2">
        <f t="shared" si="50"/>
        <v>0.10576841337377164</v>
      </c>
      <c r="AA150" s="2">
        <f t="shared" si="51"/>
        <v>0.15343909358472918</v>
      </c>
    </row>
    <row r="151" spans="1:27" x14ac:dyDescent="0.25">
      <c r="A151" s="1">
        <v>2033</v>
      </c>
      <c r="B151" s="2">
        <f t="shared" si="26"/>
        <v>0.11254411019009342</v>
      </c>
      <c r="C151" s="2">
        <f t="shared" si="27"/>
        <v>8.5607317649346301E-2</v>
      </c>
      <c r="D151" s="2">
        <f t="shared" si="28"/>
        <v>9.7660873834372233E-2</v>
      </c>
      <c r="E151" s="2">
        <f t="shared" si="29"/>
        <v>0.11495115297451949</v>
      </c>
      <c r="F151" s="2">
        <f t="shared" si="30"/>
        <v>7.9446460396201193E-2</v>
      </c>
      <c r="G151" s="2">
        <f t="shared" si="31"/>
        <v>0.12057852542823244</v>
      </c>
      <c r="H151" s="2">
        <f t="shared" si="32"/>
        <v>0.10980586609768681</v>
      </c>
      <c r="I151" s="2">
        <f t="shared" si="33"/>
        <v>7.8390233344403135E-2</v>
      </c>
      <c r="J151" s="2">
        <f t="shared" si="34"/>
        <v>0.10396627755709549</v>
      </c>
      <c r="K151" s="2">
        <f t="shared" si="35"/>
        <v>9.9936761712944411E-2</v>
      </c>
      <c r="L151" s="2">
        <f t="shared" si="36"/>
        <v>0.10930962250474835</v>
      </c>
      <c r="M151" s="2">
        <f t="shared" si="37"/>
        <v>8.0246591753970614E-2</v>
      </c>
      <c r="N151" s="2">
        <f t="shared" si="38"/>
        <v>0.12488152875563517</v>
      </c>
      <c r="O151" s="2">
        <f t="shared" si="39"/>
        <v>0.12110013883964182</v>
      </c>
      <c r="P151" s="2">
        <f t="shared" si="40"/>
        <v>9.588371617879031E-2</v>
      </c>
      <c r="Q151" s="2">
        <f t="shared" si="41"/>
        <v>8.7931369910673851E-2</v>
      </c>
      <c r="R151" s="2">
        <f t="shared" si="42"/>
        <v>0.10515562649744527</v>
      </c>
      <c r="S151" s="2">
        <f t="shared" si="43"/>
        <v>0.1228507760925871</v>
      </c>
      <c r="T151" s="2">
        <f t="shared" si="44"/>
        <v>0.13805038996723076</v>
      </c>
      <c r="U151" s="2">
        <f t="shared" si="45"/>
        <v>9.9385872178052712E-2</v>
      </c>
      <c r="V151" s="2">
        <f t="shared" si="46"/>
        <v>0.10994068369505573</v>
      </c>
      <c r="W151" s="2">
        <f t="shared" si="47"/>
        <v>0.13022111075505929</v>
      </c>
      <c r="X151" s="2">
        <f t="shared" si="48"/>
        <v>7.1970063210236676E-2</v>
      </c>
      <c r="Y151" s="2">
        <f t="shared" si="49"/>
        <v>0.13965185595214394</v>
      </c>
      <c r="Z151" s="2">
        <f t="shared" si="50"/>
        <v>0.10144810203919612</v>
      </c>
      <c r="AA151" s="2">
        <f t="shared" si="51"/>
        <v>0.14722759463912563</v>
      </c>
    </row>
    <row r="152" spans="1:27" x14ac:dyDescent="0.25">
      <c r="A152" s="1">
        <v>2034</v>
      </c>
      <c r="B152" s="2">
        <f t="shared" si="26"/>
        <v>0.10770649644389303</v>
      </c>
      <c r="C152" s="2">
        <f t="shared" si="27"/>
        <v>8.1933112015297599E-2</v>
      </c>
      <c r="D152" s="2">
        <f t="shared" si="28"/>
        <v>9.3458245927424438E-2</v>
      </c>
      <c r="E152" s="2">
        <f t="shared" si="29"/>
        <v>0.11001300733907736</v>
      </c>
      <c r="F152" s="2">
        <f t="shared" si="30"/>
        <v>7.6038063432488562E-2</v>
      </c>
      <c r="G152" s="2">
        <f t="shared" si="31"/>
        <v>0.11541871450699236</v>
      </c>
      <c r="H152" s="2">
        <f t="shared" si="32"/>
        <v>0.10507914148008575</v>
      </c>
      <c r="I152" s="2">
        <f t="shared" si="33"/>
        <v>7.5029757796390581E-2</v>
      </c>
      <c r="J152" s="2">
        <f t="shared" si="34"/>
        <v>9.949521995207615E-2</v>
      </c>
      <c r="K152" s="2">
        <f t="shared" si="35"/>
        <v>9.5636104297402311E-2</v>
      </c>
      <c r="L152" s="2">
        <f t="shared" si="36"/>
        <v>0.10458991234594302</v>
      </c>
      <c r="M152" s="2">
        <f t="shared" si="37"/>
        <v>7.6809473136847439E-2</v>
      </c>
      <c r="N152" s="2">
        <f t="shared" si="38"/>
        <v>0.11949543630502082</v>
      </c>
      <c r="O152" s="2">
        <f t="shared" si="39"/>
        <v>0.11591233501340051</v>
      </c>
      <c r="P152" s="2">
        <f t="shared" si="40"/>
        <v>9.1761378014381514E-2</v>
      </c>
      <c r="Q152" s="2">
        <f t="shared" si="41"/>
        <v>8.4158726708180351E-2</v>
      </c>
      <c r="R152" s="2">
        <f t="shared" si="42"/>
        <v>0.10061611119232618</v>
      </c>
      <c r="S152" s="2">
        <f t="shared" si="43"/>
        <v>0.11751833141479118</v>
      </c>
      <c r="T152" s="2">
        <f t="shared" si="44"/>
        <v>0.13213342616647522</v>
      </c>
      <c r="U152" s="2">
        <f t="shared" si="45"/>
        <v>9.5116784108513791E-2</v>
      </c>
      <c r="V152" s="2">
        <f t="shared" si="46"/>
        <v>0.10522722849037772</v>
      </c>
      <c r="W152" s="2">
        <f t="shared" si="47"/>
        <v>0.12465863584884047</v>
      </c>
      <c r="X152" s="2">
        <f t="shared" si="48"/>
        <v>6.8893472069097794E-2</v>
      </c>
      <c r="Y152" s="2">
        <f t="shared" si="49"/>
        <v>0.1337129066264641</v>
      </c>
      <c r="Z152" s="2">
        <f t="shared" si="50"/>
        <v>9.7146829808986868E-2</v>
      </c>
      <c r="AA152" s="2">
        <f t="shared" si="51"/>
        <v>0.14103981720347278</v>
      </c>
    </row>
    <row r="153" spans="1:27" x14ac:dyDescent="0.25">
      <c r="A153" s="1">
        <v>2035</v>
      </c>
      <c r="B153" s="2">
        <f t="shared" si="26"/>
        <v>0.10288988033075587</v>
      </c>
      <c r="C153" s="2">
        <f t="shared" si="27"/>
        <v>7.8275128680136488E-2</v>
      </c>
      <c r="D153" s="2">
        <f t="shared" si="28"/>
        <v>8.9274831821927608E-2</v>
      </c>
      <c r="E153" s="2">
        <f t="shared" si="29"/>
        <v>0.10509655505255008</v>
      </c>
      <c r="F153" s="2">
        <f t="shared" si="30"/>
        <v>7.2645825200865849E-2</v>
      </c>
      <c r="G153" s="2">
        <f t="shared" si="31"/>
        <v>0.11027993320449583</v>
      </c>
      <c r="H153" s="2">
        <f t="shared" si="32"/>
        <v>0.1003738283489817</v>
      </c>
      <c r="I153" s="2">
        <f t="shared" si="33"/>
        <v>7.1685169330649542E-2</v>
      </c>
      <c r="J153" s="2">
        <f t="shared" si="34"/>
        <v>9.5043831499835738E-2</v>
      </c>
      <c r="K153" s="2">
        <f t="shared" si="35"/>
        <v>9.1355047405209791E-2</v>
      </c>
      <c r="L153" s="2">
        <f t="shared" si="36"/>
        <v>9.9890834187673652E-2</v>
      </c>
      <c r="M153" s="2">
        <f t="shared" si="37"/>
        <v>7.3389315432774785E-2</v>
      </c>
      <c r="N153" s="2">
        <f t="shared" si="38"/>
        <v>0.11413135941843344</v>
      </c>
      <c r="O153" s="2">
        <f t="shared" si="39"/>
        <v>0.11074612238302646</v>
      </c>
      <c r="P153" s="2">
        <f t="shared" si="40"/>
        <v>8.7657457107219089E-2</v>
      </c>
      <c r="Q153" s="2">
        <f t="shared" si="41"/>
        <v>8.0403850375811173E-2</v>
      </c>
      <c r="R153" s="2">
        <f t="shared" si="42"/>
        <v>9.609710488753978E-2</v>
      </c>
      <c r="S153" s="2">
        <f t="shared" si="43"/>
        <v>0.11220852187509471</v>
      </c>
      <c r="T153" s="2">
        <f t="shared" si="44"/>
        <v>0.12623912389808792</v>
      </c>
      <c r="U153" s="2">
        <f t="shared" si="45"/>
        <v>9.0866829249160688E-2</v>
      </c>
      <c r="V153" s="2">
        <f t="shared" si="46"/>
        <v>0.10053468709828439</v>
      </c>
      <c r="W153" s="2">
        <f t="shared" si="47"/>
        <v>0.11911840936238187</v>
      </c>
      <c r="X153" s="2">
        <f t="shared" si="48"/>
        <v>6.5831326585915659E-2</v>
      </c>
      <c r="Y153" s="2">
        <f t="shared" si="49"/>
        <v>0.12779824294546963</v>
      </c>
      <c r="Z153" s="2">
        <f t="shared" si="50"/>
        <v>9.2864014224884148E-2</v>
      </c>
      <c r="AA153" s="2">
        <f t="shared" si="51"/>
        <v>0.13487481241737265</v>
      </c>
    </row>
    <row r="154" spans="1:27" x14ac:dyDescent="0.25">
      <c r="A154" s="1">
        <v>2036</v>
      </c>
      <c r="B154" s="2">
        <f t="shared" si="26"/>
        <v>0.10094903652890831</v>
      </c>
      <c r="C154" s="2">
        <f t="shared" si="27"/>
        <v>7.6796288329526202E-2</v>
      </c>
      <c r="D154" s="2">
        <f t="shared" si="28"/>
        <v>8.7571312402728613E-2</v>
      </c>
      <c r="E154" s="2">
        <f t="shared" si="29"/>
        <v>0.10311109711853256</v>
      </c>
      <c r="F154" s="2">
        <f t="shared" si="30"/>
        <v>7.1255010264668697E-2</v>
      </c>
      <c r="G154" s="2">
        <f t="shared" si="31"/>
        <v>0.10823444548233518</v>
      </c>
      <c r="H154" s="2">
        <f t="shared" si="32"/>
        <v>9.8462302077749489E-2</v>
      </c>
      <c r="I154" s="2">
        <f t="shared" si="33"/>
        <v>7.0315134367417514E-2</v>
      </c>
      <c r="J154" s="2">
        <f t="shared" si="34"/>
        <v>9.3245488672112423E-2</v>
      </c>
      <c r="K154" s="2">
        <f t="shared" si="35"/>
        <v>8.9613694751857223E-2</v>
      </c>
      <c r="L154" s="2">
        <f t="shared" si="36"/>
        <v>9.7994603966468641E-2</v>
      </c>
      <c r="M154" s="2">
        <f t="shared" si="37"/>
        <v>7.1975728612625106E-2</v>
      </c>
      <c r="N154" s="2">
        <f t="shared" si="38"/>
        <v>0.1119926773261945</v>
      </c>
      <c r="O154" s="2">
        <f t="shared" si="39"/>
        <v>0.10868032243613031</v>
      </c>
      <c r="P154" s="2">
        <f t="shared" si="40"/>
        <v>8.5994526463425425E-2</v>
      </c>
      <c r="Q154" s="2">
        <f t="shared" si="41"/>
        <v>7.8865740169521067E-2</v>
      </c>
      <c r="R154" s="2">
        <f t="shared" si="42"/>
        <v>9.4261029236223079E-2</v>
      </c>
      <c r="S154" s="2">
        <f t="shared" si="43"/>
        <v>0.11007696236322546</v>
      </c>
      <c r="T154" s="2">
        <f t="shared" si="44"/>
        <v>0.12391564661866468</v>
      </c>
      <c r="U154" s="2">
        <f t="shared" si="45"/>
        <v>8.9143718556611184E-2</v>
      </c>
      <c r="V154" s="2">
        <f t="shared" si="46"/>
        <v>9.8634946951902613E-2</v>
      </c>
      <c r="W154" s="2">
        <f t="shared" si="47"/>
        <v>0.11691845601919822</v>
      </c>
      <c r="X154" s="2">
        <f t="shared" si="48"/>
        <v>6.45779778811119E-2</v>
      </c>
      <c r="Y154" s="2">
        <f t="shared" si="49"/>
        <v>0.12544031701075742</v>
      </c>
      <c r="Z154" s="2">
        <f t="shared" si="50"/>
        <v>9.1142668049052036E-2</v>
      </c>
      <c r="AA154" s="2">
        <f t="shared" si="51"/>
        <v>0.13245953140420902</v>
      </c>
    </row>
    <row r="155" spans="1:27" x14ac:dyDescent="0.25">
      <c r="A155" s="1">
        <v>2037</v>
      </c>
      <c r="B155" s="2">
        <f t="shared" si="26"/>
        <v>9.9027684662837845E-2</v>
      </c>
      <c r="C155" s="2">
        <f t="shared" si="27"/>
        <v>7.5332509765874911E-2</v>
      </c>
      <c r="D155" s="2">
        <f t="shared" si="28"/>
        <v>8.588562990018607E-2</v>
      </c>
      <c r="E155" s="2">
        <f t="shared" si="29"/>
        <v>0.10114575582385964</v>
      </c>
      <c r="F155" s="2">
        <f t="shared" si="30"/>
        <v>6.9879224318699237E-2</v>
      </c>
      <c r="G155" s="2">
        <f t="shared" si="31"/>
        <v>0.10620835401047202</v>
      </c>
      <c r="H155" s="2">
        <f t="shared" si="32"/>
        <v>9.6570653793533731E-2</v>
      </c>
      <c r="I155" s="2">
        <f t="shared" si="33"/>
        <v>6.8959838249468192E-2</v>
      </c>
      <c r="J155" s="2">
        <f t="shared" si="34"/>
        <v>9.1465394841732731E-2</v>
      </c>
      <c r="K155" s="2">
        <f t="shared" si="35"/>
        <v>8.7890531656166448E-2</v>
      </c>
      <c r="L155" s="2">
        <f t="shared" si="36"/>
        <v>9.6117512026303781E-2</v>
      </c>
      <c r="M155" s="2">
        <f t="shared" si="37"/>
        <v>7.0577876336642364E-2</v>
      </c>
      <c r="N155" s="2">
        <f t="shared" si="38"/>
        <v>0.10987448193936956</v>
      </c>
      <c r="O155" s="2">
        <f t="shared" si="39"/>
        <v>0.1066346085296203</v>
      </c>
      <c r="P155" s="2">
        <f t="shared" si="40"/>
        <v>8.4348675219512129E-2</v>
      </c>
      <c r="Q155" s="2">
        <f t="shared" si="41"/>
        <v>7.7344193115867169E-2</v>
      </c>
      <c r="R155" s="2">
        <f t="shared" si="42"/>
        <v>9.2444038871324741E-2</v>
      </c>
      <c r="S155" s="2">
        <f t="shared" si="43"/>
        <v>0.10796644380054757</v>
      </c>
      <c r="T155" s="2">
        <f t="shared" si="44"/>
        <v>0.12161321817475908</v>
      </c>
      <c r="U155" s="2">
        <f t="shared" si="45"/>
        <v>8.7438367213964044E-2</v>
      </c>
      <c r="V155" s="2">
        <f t="shared" si="46"/>
        <v>9.6754693822992038E-2</v>
      </c>
      <c r="W155" s="2">
        <f t="shared" si="47"/>
        <v>0.11473915351461285</v>
      </c>
      <c r="X155" s="2">
        <f t="shared" si="48"/>
        <v>6.3338072823308361E-2</v>
      </c>
      <c r="Y155" s="2">
        <f t="shared" si="49"/>
        <v>0.1231049253521234</v>
      </c>
      <c r="Z155" s="2">
        <f t="shared" si="50"/>
        <v>8.9438431584600714E-2</v>
      </c>
      <c r="AA155" s="2">
        <f t="shared" si="51"/>
        <v>0.13006547035994676</v>
      </c>
    </row>
    <row r="156" spans="1:27" x14ac:dyDescent="0.25">
      <c r="A156" s="1">
        <v>2038</v>
      </c>
      <c r="B156" s="2">
        <f t="shared" si="26"/>
        <v>9.7125112948372797E-2</v>
      </c>
      <c r="C156" s="2">
        <f t="shared" si="27"/>
        <v>7.3883245890701985E-2</v>
      </c>
      <c r="D156" s="2">
        <f t="shared" si="28"/>
        <v>8.421722104324765E-2</v>
      </c>
      <c r="E156" s="2">
        <f t="shared" si="29"/>
        <v>9.9199769998393972E-2</v>
      </c>
      <c r="F156" s="2">
        <f t="shared" si="30"/>
        <v>6.8517919609327307E-2</v>
      </c>
      <c r="G156" s="2">
        <f t="shared" si="31"/>
        <v>0.10420094419021116</v>
      </c>
      <c r="H156" s="2">
        <f t="shared" si="32"/>
        <v>9.4698155084081179E-2</v>
      </c>
      <c r="I156" s="2">
        <f t="shared" si="33"/>
        <v>6.761873509364294E-2</v>
      </c>
      <c r="J156" s="2">
        <f t="shared" si="34"/>
        <v>8.9702910938750796E-2</v>
      </c>
      <c r="K156" s="2">
        <f t="shared" si="35"/>
        <v>8.6184912133846686E-2</v>
      </c>
      <c r="L156" s="2">
        <f t="shared" si="36"/>
        <v>9.4258904864899656E-2</v>
      </c>
      <c r="M156" s="2">
        <f t="shared" si="37"/>
        <v>6.9195226407009147E-2</v>
      </c>
      <c r="N156" s="2">
        <f t="shared" si="38"/>
        <v>0.1077759706071868</v>
      </c>
      <c r="O156" s="2">
        <f t="shared" si="39"/>
        <v>0.10460820213479928</v>
      </c>
      <c r="P156" s="2">
        <f t="shared" si="40"/>
        <v>8.2719321320651115E-2</v>
      </c>
      <c r="Q156" s="2">
        <f t="shared" si="41"/>
        <v>7.5838583281755689E-2</v>
      </c>
      <c r="R156" s="2">
        <f t="shared" si="42"/>
        <v>9.0645459635418132E-2</v>
      </c>
      <c r="S156" s="2">
        <f t="shared" si="43"/>
        <v>0.10587621598051605</v>
      </c>
      <c r="T156" s="2">
        <f t="shared" si="44"/>
        <v>0.11933108457823317</v>
      </c>
      <c r="U156" s="2">
        <f t="shared" si="45"/>
        <v>8.5750132405857285E-2</v>
      </c>
      <c r="V156" s="2">
        <f t="shared" si="46"/>
        <v>9.4893176766756057E-2</v>
      </c>
      <c r="W156" s="2">
        <f t="shared" si="47"/>
        <v>0.11257976191629816</v>
      </c>
      <c r="X156" s="2">
        <f t="shared" si="48"/>
        <v>6.2111152157483293E-2</v>
      </c>
      <c r="Y156" s="2">
        <f t="shared" si="49"/>
        <v>0.12079125066421763</v>
      </c>
      <c r="Z156" s="2">
        <f t="shared" si="50"/>
        <v>8.7750685969629191E-2</v>
      </c>
      <c r="AA156" s="2">
        <f t="shared" si="51"/>
        <v>0.12769185294426019</v>
      </c>
    </row>
    <row r="157" spans="1:27" x14ac:dyDescent="0.25">
      <c r="A157" s="1">
        <v>2039</v>
      </c>
      <c r="B157" s="2">
        <f t="shared" si="26"/>
        <v>9.5240609601341564E-2</v>
      </c>
      <c r="C157" s="2">
        <f t="shared" si="27"/>
        <v>7.2447966184268658E-2</v>
      </c>
      <c r="D157" s="2">
        <f t="shared" si="28"/>
        <v>8.2565397389516099E-2</v>
      </c>
      <c r="E157" s="2">
        <f t="shared" si="29"/>
        <v>9.7272541579884755E-2</v>
      </c>
      <c r="F157" s="2">
        <f t="shared" si="30"/>
        <v>6.7170548382922746E-2</v>
      </c>
      <c r="G157" s="2">
        <f t="shared" si="31"/>
        <v>0.1022116035083853</v>
      </c>
      <c r="H157" s="2">
        <f t="shared" si="32"/>
        <v>9.2844115874625585E-2</v>
      </c>
      <c r="I157" s="2">
        <f t="shared" si="33"/>
        <v>6.6291335487454736E-2</v>
      </c>
      <c r="J157" s="2">
        <f t="shared" si="34"/>
        <v>8.7957397893220712E-2</v>
      </c>
      <c r="K157" s="2">
        <f t="shared" si="35"/>
        <v>8.4496207200193754E-2</v>
      </c>
      <c r="L157" s="2">
        <f t="shared" si="36"/>
        <v>9.2418082301242599E-2</v>
      </c>
      <c r="M157" s="2">
        <f t="shared" si="37"/>
        <v>6.7827200347836944E-2</v>
      </c>
      <c r="N157" s="2">
        <f t="shared" si="38"/>
        <v>0.10569649356473569</v>
      </c>
      <c r="O157" s="2">
        <f t="shared" si="39"/>
        <v>0.10260037662488326</v>
      </c>
      <c r="P157" s="2">
        <f t="shared" si="40"/>
        <v>8.1105847962472361E-2</v>
      </c>
      <c r="Q157" s="2">
        <f t="shared" si="41"/>
        <v>7.4348381031491828E-2</v>
      </c>
      <c r="R157" s="2">
        <f t="shared" si="42"/>
        <v>8.8864624340338705E-2</v>
      </c>
      <c r="S157" s="2">
        <f t="shared" si="43"/>
        <v>0.1038055404185632</v>
      </c>
      <c r="T157" s="2">
        <f t="shared" si="44"/>
        <v>0.11706849184094902</v>
      </c>
      <c r="U157" s="2">
        <f t="shared" si="45"/>
        <v>8.4078409129597312E-2</v>
      </c>
      <c r="V157" s="2">
        <f t="shared" si="46"/>
        <v>9.3049757480117609E-2</v>
      </c>
      <c r="W157" s="2">
        <f t="shared" si="47"/>
        <v>0.11043955810857033</v>
      </c>
      <c r="X157" s="2">
        <f t="shared" si="48"/>
        <v>6.0896673127701924E-2</v>
      </c>
      <c r="Y157" s="2">
        <f t="shared" si="49"/>
        <v>0.11849856321012045</v>
      </c>
      <c r="Z157" s="2">
        <f t="shared" si="50"/>
        <v>8.6078775938595212E-2</v>
      </c>
      <c r="AA157" s="2">
        <f t="shared" si="51"/>
        <v>0.12533790281682369</v>
      </c>
    </row>
    <row r="158" spans="1:27" x14ac:dyDescent="0.25">
      <c r="A158" s="1">
        <v>2040</v>
      </c>
      <c r="B158" s="2">
        <f t="shared" si="26"/>
        <v>9.3371984516600642E-2</v>
      </c>
      <c r="C158" s="2">
        <f t="shared" si="27"/>
        <v>7.1024946457423854E-2</v>
      </c>
      <c r="D158" s="2">
        <f t="shared" si="28"/>
        <v>8.0928156197472109E-2</v>
      </c>
      <c r="E158" s="2">
        <f t="shared" si="29"/>
        <v>9.5361623950033336E-2</v>
      </c>
      <c r="F158" s="2">
        <f t="shared" si="30"/>
        <v>6.5835433143993163E-2</v>
      </c>
      <c r="G158" s="2">
        <f t="shared" si="31"/>
        <v>0.10023808608338107</v>
      </c>
      <c r="H158" s="2">
        <f t="shared" si="32"/>
        <v>9.1006255084689652E-2</v>
      </c>
      <c r="I158" s="2">
        <f t="shared" si="33"/>
        <v>6.4975926487198951E-2</v>
      </c>
      <c r="J158" s="2">
        <f t="shared" si="34"/>
        <v>8.6226725471989549E-2</v>
      </c>
      <c r="K158" s="2">
        <f t="shared" si="35"/>
        <v>8.2822308906469258E-2</v>
      </c>
      <c r="L158" s="2">
        <f t="shared" si="36"/>
        <v>9.0592850434823124E-2</v>
      </c>
      <c r="M158" s="2">
        <f t="shared" si="37"/>
        <v>6.6471993314353689E-2</v>
      </c>
      <c r="N158" s="2">
        <f t="shared" si="38"/>
        <v>0.10363368108116612</v>
      </c>
      <c r="O158" s="2">
        <f t="shared" si="39"/>
        <v>0.10060884831569399</v>
      </c>
      <c r="P158" s="2">
        <f t="shared" si="40"/>
        <v>7.95062831084688E-2</v>
      </c>
      <c r="Q158" s="2">
        <f t="shared" si="41"/>
        <v>7.2871612268395142E-2</v>
      </c>
      <c r="R158" s="2">
        <f t="shared" si="42"/>
        <v>8.7099327309565044E-2</v>
      </c>
      <c r="S158" s="2">
        <f t="shared" si="43"/>
        <v>0.10175197894341782</v>
      </c>
      <c r="T158" s="2">
        <f t="shared" si="44"/>
        <v>0.11482303138968816</v>
      </c>
      <c r="U158" s="2">
        <f t="shared" si="45"/>
        <v>8.2421130292647554E-2</v>
      </c>
      <c r="V158" s="2">
        <f t="shared" si="46"/>
        <v>9.1222183128686934E-2</v>
      </c>
      <c r="W158" s="2">
        <f t="shared" si="47"/>
        <v>0.10831615412800838</v>
      </c>
      <c r="X158" s="2">
        <f t="shared" si="48"/>
        <v>5.9693174467985957E-2</v>
      </c>
      <c r="Y158" s="2">
        <f t="shared" si="49"/>
        <v>0.11622420674744441</v>
      </c>
      <c r="Z158" s="2">
        <f t="shared" si="50"/>
        <v>8.4420772098513286E-2</v>
      </c>
      <c r="AA158" s="2">
        <f t="shared" si="51"/>
        <v>0.12300129095666025</v>
      </c>
    </row>
    <row r="159" spans="1:27" x14ac:dyDescent="0.25">
      <c r="A159" s="1">
        <v>2041</v>
      </c>
      <c r="B159" s="2">
        <f t="shared" si="26"/>
        <v>9.170761411280455E-2</v>
      </c>
      <c r="C159" s="2">
        <f t="shared" si="27"/>
        <v>6.9759814378464569E-2</v>
      </c>
      <c r="D159" s="2">
        <f t="shared" si="28"/>
        <v>7.9478421680174424E-2</v>
      </c>
      <c r="E159" s="2">
        <f t="shared" si="29"/>
        <v>9.3661767925413753E-2</v>
      </c>
      <c r="F159" s="2">
        <f t="shared" si="30"/>
        <v>6.4657694369930865E-2</v>
      </c>
      <c r="G159" s="2">
        <f t="shared" si="31"/>
        <v>9.8468208869394766E-2</v>
      </c>
      <c r="H159" s="2">
        <f t="shared" si="32"/>
        <v>8.9376739367928101E-2</v>
      </c>
      <c r="I159" s="2">
        <f t="shared" si="33"/>
        <v>6.3815021244389383E-2</v>
      </c>
      <c r="J159" s="2">
        <f t="shared" si="34"/>
        <v>8.4687472251494186E-2</v>
      </c>
      <c r="K159" s="2">
        <f t="shared" si="35"/>
        <v>8.1339213972741145E-2</v>
      </c>
      <c r="L159" s="2">
        <f t="shared" si="36"/>
        <v>8.8968453822489635E-2</v>
      </c>
      <c r="M159" s="2">
        <f t="shared" si="37"/>
        <v>6.5281952716552086E-2</v>
      </c>
      <c r="N159" s="2">
        <f t="shared" si="38"/>
        <v>0.10178540568246362</v>
      </c>
      <c r="O159" s="2">
        <f t="shared" si="39"/>
        <v>9.8827367048992226E-2</v>
      </c>
      <c r="P159" s="2">
        <f t="shared" si="40"/>
        <v>7.8086034578438018E-2</v>
      </c>
      <c r="Q159" s="2">
        <f t="shared" si="41"/>
        <v>7.1568275120983446E-2</v>
      </c>
      <c r="R159" s="2">
        <f t="shared" si="42"/>
        <v>8.5534286690536102E-2</v>
      </c>
      <c r="S159" s="2">
        <f t="shared" si="43"/>
        <v>9.9919048524361481E-2</v>
      </c>
      <c r="T159" s="2">
        <f t="shared" si="44"/>
        <v>0.11279823813346598</v>
      </c>
      <c r="U159" s="2">
        <f t="shared" si="45"/>
        <v>8.0950116659996685E-2</v>
      </c>
      <c r="V159" s="2">
        <f t="shared" si="46"/>
        <v>8.9598602931246552E-2</v>
      </c>
      <c r="W159" s="2">
        <f t="shared" si="47"/>
        <v>0.10640926443649618</v>
      </c>
      <c r="X159" s="2">
        <f t="shared" si="48"/>
        <v>5.863054184857671E-2</v>
      </c>
      <c r="Y159" s="2">
        <f t="shared" si="49"/>
        <v>0.11418628504672886</v>
      </c>
      <c r="Z159" s="2">
        <f t="shared" si="50"/>
        <v>8.2941874173311211E-2</v>
      </c>
      <c r="AA159" s="2">
        <f t="shared" si="51"/>
        <v>0.12088697120974405</v>
      </c>
    </row>
    <row r="160" spans="1:27" x14ac:dyDescent="0.25">
      <c r="A160" s="1">
        <v>2042</v>
      </c>
      <c r="B160" s="2">
        <f t="shared" si="26"/>
        <v>9.0047842929809802E-2</v>
      </c>
      <c r="C160" s="2">
        <f t="shared" si="27"/>
        <v>6.8498230150258424E-2</v>
      </c>
      <c r="D160" s="2">
        <f t="shared" si="28"/>
        <v>7.8032942988605303E-2</v>
      </c>
      <c r="E160" s="2">
        <f t="shared" si="29"/>
        <v>9.1966587660209403E-2</v>
      </c>
      <c r="F160" s="2">
        <f t="shared" si="30"/>
        <v>6.3483515994464668E-2</v>
      </c>
      <c r="G160" s="2">
        <f t="shared" si="31"/>
        <v>9.6702915295610342E-2</v>
      </c>
      <c r="H160" s="2">
        <f t="shared" si="32"/>
        <v>8.7751919993325683E-2</v>
      </c>
      <c r="I160" s="2">
        <f t="shared" si="33"/>
        <v>6.2657617183217842E-2</v>
      </c>
      <c r="J160" s="2">
        <f t="shared" si="34"/>
        <v>8.3152532753133571E-2</v>
      </c>
      <c r="K160" s="2">
        <f t="shared" si="35"/>
        <v>7.9860419934422791E-2</v>
      </c>
      <c r="L160" s="2">
        <f t="shared" si="36"/>
        <v>8.734858504737783E-2</v>
      </c>
      <c r="M160" s="2">
        <f t="shared" si="37"/>
        <v>6.4095614364436823E-2</v>
      </c>
      <c r="N160" s="2">
        <f t="shared" si="38"/>
        <v>9.9941984409857354E-2</v>
      </c>
      <c r="O160" s="2">
        <f t="shared" si="39"/>
        <v>9.7050608856386444E-2</v>
      </c>
      <c r="P160" s="2">
        <f t="shared" si="40"/>
        <v>7.6669825682661744E-2</v>
      </c>
      <c r="Q160" s="2">
        <f t="shared" si="41"/>
        <v>7.0268886166932693E-2</v>
      </c>
      <c r="R160" s="2">
        <f t="shared" si="42"/>
        <v>8.3973759001071138E-2</v>
      </c>
      <c r="S160" s="2">
        <f t="shared" si="43"/>
        <v>9.8091088223665676E-2</v>
      </c>
      <c r="T160" s="2">
        <f t="shared" si="44"/>
        <v>0.11077840863248527</v>
      </c>
      <c r="U160" s="2">
        <f t="shared" si="45"/>
        <v>7.9483287629310034E-2</v>
      </c>
      <c r="V160" s="2">
        <f t="shared" si="46"/>
        <v>8.7979641044305099E-2</v>
      </c>
      <c r="W160" s="2">
        <f t="shared" si="47"/>
        <v>0.10450726838833262</v>
      </c>
      <c r="X160" s="2">
        <f t="shared" si="48"/>
        <v>5.7571082263863177E-2</v>
      </c>
      <c r="Y160" s="2">
        <f t="shared" si="49"/>
        <v>0.112153705020265</v>
      </c>
      <c r="Z160" s="2">
        <f t="shared" si="50"/>
        <v>8.1467017052286303E-2</v>
      </c>
      <c r="AA160" s="2">
        <f t="shared" si="51"/>
        <v>0.11877765454492654</v>
      </c>
    </row>
    <row r="161" spans="1:27" x14ac:dyDescent="0.25">
      <c r="A161" s="1">
        <v>2043</v>
      </c>
      <c r="B161" s="2">
        <f t="shared" si="26"/>
        <v>8.8393601762302362E-2</v>
      </c>
      <c r="C161" s="2">
        <f t="shared" si="27"/>
        <v>6.7240931526817177E-2</v>
      </c>
      <c r="D161" s="2">
        <f t="shared" si="28"/>
        <v>7.6592596322179449E-2</v>
      </c>
      <c r="E161" s="2">
        <f t="shared" si="29"/>
        <v>9.0277170540330812E-2</v>
      </c>
      <c r="F161" s="2">
        <f t="shared" si="30"/>
        <v>6.2313616944234131E-2</v>
      </c>
      <c r="G161" s="2">
        <f t="shared" si="31"/>
        <v>9.4943154757437087E-2</v>
      </c>
      <c r="H161" s="2">
        <f t="shared" si="32"/>
        <v>8.6132755398057759E-2</v>
      </c>
      <c r="I161" s="2">
        <f t="shared" si="33"/>
        <v>6.1504391951743329E-2</v>
      </c>
      <c r="J161" s="2">
        <f t="shared" si="34"/>
        <v>8.1622776822111789E-2</v>
      </c>
      <c r="K161" s="2">
        <f t="shared" si="35"/>
        <v>7.8386793770430785E-2</v>
      </c>
      <c r="L161" s="2">
        <f t="shared" si="36"/>
        <v>8.5734177684172602E-2</v>
      </c>
      <c r="M161" s="2">
        <f t="shared" si="37"/>
        <v>6.2913764985216239E-2</v>
      </c>
      <c r="N161" s="2">
        <f t="shared" si="38"/>
        <v>9.8104372799980424E-2</v>
      </c>
      <c r="O161" s="2">
        <f t="shared" si="39"/>
        <v>9.5279559874226316E-2</v>
      </c>
      <c r="P161" s="2">
        <f t="shared" si="40"/>
        <v>7.5258473035376375E-2</v>
      </c>
      <c r="Q161" s="2">
        <f t="shared" si="41"/>
        <v>6.8974215785435292E-2</v>
      </c>
      <c r="R161" s="2">
        <f t="shared" si="42"/>
        <v>8.2418659455309948E-2</v>
      </c>
      <c r="S161" s="2">
        <f t="shared" si="43"/>
        <v>9.6269106131375223E-2</v>
      </c>
      <c r="T161" s="2">
        <f t="shared" si="44"/>
        <v>0.10876456914837822</v>
      </c>
      <c r="U161" s="2">
        <f t="shared" si="45"/>
        <v>7.8021512891959688E-2</v>
      </c>
      <c r="V161" s="2">
        <f t="shared" si="46"/>
        <v>8.6366236148858341E-2</v>
      </c>
      <c r="W161" s="2">
        <f t="shared" si="47"/>
        <v>0.10261112453221481</v>
      </c>
      <c r="X161" s="2">
        <f t="shared" si="48"/>
        <v>5.6515463721149704E-2</v>
      </c>
      <c r="Y161" s="2">
        <f t="shared" si="49"/>
        <v>0.11012751748921712</v>
      </c>
      <c r="Z161" s="2">
        <f t="shared" si="50"/>
        <v>7.9997001615545765E-2</v>
      </c>
      <c r="AA161" s="2">
        <f t="shared" si="51"/>
        <v>0.11667428982260576</v>
      </c>
    </row>
    <row r="162" spans="1:27" x14ac:dyDescent="0.25">
      <c r="A162" s="1">
        <v>2044</v>
      </c>
      <c r="B162" s="2">
        <f t="shared" si="26"/>
        <v>8.674480848133935E-2</v>
      </c>
      <c r="C162" s="2">
        <f t="shared" si="27"/>
        <v>6.5987827325060713E-2</v>
      </c>
      <c r="D162" s="2">
        <f t="shared" si="28"/>
        <v>7.5157131338206923E-2</v>
      </c>
      <c r="E162" s="2">
        <f t="shared" si="29"/>
        <v>8.8593353457891391E-2</v>
      </c>
      <c r="F162" s="2">
        <f t="shared" si="30"/>
        <v>6.1147894515433621E-2</v>
      </c>
      <c r="G162" s="2">
        <f t="shared" si="31"/>
        <v>9.3188784335135985E-2</v>
      </c>
      <c r="H162" s="2">
        <f t="shared" si="32"/>
        <v>8.451911140091975E-2</v>
      </c>
      <c r="I162" s="2">
        <f t="shared" si="33"/>
        <v>6.0355251432179846E-2</v>
      </c>
      <c r="J162" s="2">
        <f t="shared" si="34"/>
        <v>8.0098097946771224E-2</v>
      </c>
      <c r="K162" s="2">
        <f t="shared" si="35"/>
        <v>7.6918233483245516E-2</v>
      </c>
      <c r="L162" s="2">
        <f t="shared" si="36"/>
        <v>8.41250683573041E-2</v>
      </c>
      <c r="M162" s="2">
        <f t="shared" si="37"/>
        <v>6.173631202274818E-2</v>
      </c>
      <c r="N162" s="2">
        <f t="shared" si="38"/>
        <v>9.627245618843687E-2</v>
      </c>
      <c r="O162" s="2">
        <f t="shared" si="39"/>
        <v>9.3514116298685585E-2</v>
      </c>
      <c r="P162" s="2">
        <f t="shared" si="40"/>
        <v>7.3851881075341477E-2</v>
      </c>
      <c r="Q162" s="2">
        <f t="shared" si="41"/>
        <v>6.7684119530392661E-2</v>
      </c>
      <c r="R162" s="2">
        <f t="shared" si="42"/>
        <v>8.0868872766084954E-2</v>
      </c>
      <c r="S162" s="2">
        <f t="shared" si="43"/>
        <v>9.4452985027717457E-2</v>
      </c>
      <c r="T162" s="2">
        <f t="shared" si="44"/>
        <v>0.10675657307234025</v>
      </c>
      <c r="U162" s="2">
        <f t="shared" si="45"/>
        <v>7.6564679009940587E-2</v>
      </c>
      <c r="V162" s="2">
        <f t="shared" si="46"/>
        <v>8.4758238055946927E-2</v>
      </c>
      <c r="W162" s="2">
        <f t="shared" si="47"/>
        <v>0.10072073196827992</v>
      </c>
      <c r="X162" s="2">
        <f t="shared" si="48"/>
        <v>5.5463560969066725E-2</v>
      </c>
      <c r="Y162" s="2">
        <f t="shared" si="49"/>
        <v>0.10810760569567807</v>
      </c>
      <c r="Z162" s="2">
        <f t="shared" si="50"/>
        <v>7.8531755055807104E-2</v>
      </c>
      <c r="AA162" s="2">
        <f t="shared" si="51"/>
        <v>0.1145769633028179</v>
      </c>
    </row>
    <row r="163" spans="1:27" x14ac:dyDescent="0.25">
      <c r="A163" s="1">
        <v>2045</v>
      </c>
      <c r="B163" s="2">
        <f t="shared" si="26"/>
        <v>8.5101298829035013E-2</v>
      </c>
      <c r="C163" s="2">
        <f t="shared" si="27"/>
        <v>6.4738818072538007E-2</v>
      </c>
      <c r="D163" s="2">
        <f t="shared" si="28"/>
        <v>7.3726610622360217E-2</v>
      </c>
      <c r="E163" s="2">
        <f t="shared" si="29"/>
        <v>8.691502767430008E-2</v>
      </c>
      <c r="F163" s="2">
        <f t="shared" si="30"/>
        <v>5.9986246004257476E-2</v>
      </c>
      <c r="G163" s="2">
        <f t="shared" si="31"/>
        <v>9.1439712151731911E-2</v>
      </c>
      <c r="H163" s="2">
        <f t="shared" si="32"/>
        <v>8.2910872989450643E-2</v>
      </c>
      <c r="I163" s="2">
        <f t="shared" si="33"/>
        <v>5.9210139153855826E-2</v>
      </c>
      <c r="J163" s="2">
        <f t="shared" si="34"/>
        <v>7.8578407367397157E-2</v>
      </c>
      <c r="K163" s="2">
        <f t="shared" si="35"/>
        <v>7.54546370753474E-2</v>
      </c>
      <c r="L163" s="2">
        <f t="shared" si="36"/>
        <v>8.2521187048670952E-2</v>
      </c>
      <c r="M163" s="2">
        <f t="shared" si="37"/>
        <v>6.0563116642819409E-2</v>
      </c>
      <c r="N163" s="2">
        <f t="shared" si="38"/>
        <v>9.4446081689365372E-2</v>
      </c>
      <c r="O163" s="2">
        <f t="shared" si="39"/>
        <v>9.1754070522111666E-2</v>
      </c>
      <c r="P163" s="2">
        <f t="shared" si="40"/>
        <v>7.2449945553931139E-2</v>
      </c>
      <c r="Q163" s="2">
        <f t="shared" si="41"/>
        <v>6.639854925310526E-2</v>
      </c>
      <c r="R163" s="2">
        <f t="shared" si="42"/>
        <v>7.9324286114904496E-2</v>
      </c>
      <c r="S163" s="2">
        <f t="shared" si="43"/>
        <v>9.2642584248965196E-2</v>
      </c>
      <c r="T163" s="2">
        <f t="shared" si="44"/>
        <v>0.10475431568379666</v>
      </c>
      <c r="U163" s="2">
        <f t="shared" si="45"/>
        <v>7.5112672545247686E-2</v>
      </c>
      <c r="V163" s="2">
        <f t="shared" si="46"/>
        <v>8.3155496576611559E-2</v>
      </c>
      <c r="W163" s="2">
        <f t="shared" si="47"/>
        <v>9.8835956163377481E-2</v>
      </c>
      <c r="X163" s="2">
        <f t="shared" si="48"/>
        <v>5.4415332257157729E-2</v>
      </c>
      <c r="Y163" s="2">
        <f t="shared" si="49"/>
        <v>0.1060938236922639</v>
      </c>
      <c r="Z163" s="2">
        <f t="shared" si="50"/>
        <v>7.7071168162146611E-2</v>
      </c>
      <c r="AA163" s="2">
        <f t="shared" si="51"/>
        <v>0.1124853299454182</v>
      </c>
    </row>
    <row r="164" spans="1:27" x14ac:dyDescent="0.25">
      <c r="A164" s="1">
        <v>2046</v>
      </c>
      <c r="B164" s="2">
        <f t="shared" si="26"/>
        <v>8.3462963300132184E-2</v>
      </c>
      <c r="C164" s="2">
        <f t="shared" si="27"/>
        <v>6.3493820875539869E-2</v>
      </c>
      <c r="D164" s="2">
        <f t="shared" si="28"/>
        <v>7.2300846417621911E-2</v>
      </c>
      <c r="E164" s="2">
        <f t="shared" si="29"/>
        <v>8.5242084450965858E-2</v>
      </c>
      <c r="F164" s="2">
        <f t="shared" si="30"/>
        <v>5.8828602941501926E-2</v>
      </c>
      <c r="G164" s="2">
        <f t="shared" si="31"/>
        <v>8.9695805496038658E-2</v>
      </c>
      <c r="H164" s="2">
        <f t="shared" si="32"/>
        <v>8.1307944319932893E-2</v>
      </c>
      <c r="I164" s="2">
        <f t="shared" si="33"/>
        <v>5.80689609989853E-2</v>
      </c>
      <c r="J164" s="2">
        <f t="shared" si="34"/>
        <v>7.7063563068446056E-2</v>
      </c>
      <c r="K164" s="2">
        <f t="shared" si="35"/>
        <v>7.3995885549630228E-2</v>
      </c>
      <c r="L164" s="2">
        <f t="shared" si="36"/>
        <v>8.092241706143756E-2</v>
      </c>
      <c r="M164" s="2">
        <f t="shared" si="37"/>
        <v>5.9394155706394385E-2</v>
      </c>
      <c r="N164" s="2">
        <f t="shared" si="38"/>
        <v>9.2625211081300632E-2</v>
      </c>
      <c r="O164" s="2">
        <f t="shared" si="39"/>
        <v>8.999937064259142E-2</v>
      </c>
      <c r="P164" s="2">
        <f t="shared" si="40"/>
        <v>7.1052562222519433E-2</v>
      </c>
      <c r="Q164" s="2">
        <f t="shared" si="41"/>
        <v>6.5117360507474548E-2</v>
      </c>
      <c r="R164" s="2">
        <f t="shared" si="42"/>
        <v>7.778478908548854E-2</v>
      </c>
      <c r="S164" s="2">
        <f t="shared" si="43"/>
        <v>9.0837798297323052E-2</v>
      </c>
      <c r="T164" s="2">
        <f t="shared" si="44"/>
        <v>0.10275767131805776</v>
      </c>
      <c r="U164" s="2">
        <f t="shared" si="45"/>
        <v>7.3665417872544256E-2</v>
      </c>
      <c r="V164" s="2">
        <f t="shared" si="46"/>
        <v>8.1557974163612407E-2</v>
      </c>
      <c r="W164" s="2">
        <f t="shared" si="47"/>
        <v>9.6956679401000792E-2</v>
      </c>
      <c r="X164" s="2">
        <f t="shared" si="48"/>
        <v>5.3370694084509659E-2</v>
      </c>
      <c r="Y164" s="2">
        <f t="shared" si="49"/>
        <v>0.1040860839105443</v>
      </c>
      <c r="Z164" s="2">
        <f t="shared" si="50"/>
        <v>7.5615095319999354E-2</v>
      </c>
      <c r="AA164" s="2">
        <f t="shared" si="51"/>
        <v>0.11039938975040667</v>
      </c>
    </row>
    <row r="165" spans="1:27" x14ac:dyDescent="0.25">
      <c r="A165" s="1">
        <v>2047</v>
      </c>
      <c r="B165" s="2">
        <f t="shared" si="26"/>
        <v>8.1829719765687967E-2</v>
      </c>
      <c r="C165" s="2">
        <f t="shared" si="27"/>
        <v>6.2252744550986214E-2</v>
      </c>
      <c r="D165" s="2">
        <f t="shared" si="28"/>
        <v>7.0879713552647022E-2</v>
      </c>
      <c r="E165" s="2">
        <f t="shared" si="29"/>
        <v>8.35743063107066E-2</v>
      </c>
      <c r="F165" s="2">
        <f t="shared" si="30"/>
        <v>5.7674896857963197E-2</v>
      </c>
      <c r="G165" s="2">
        <f t="shared" si="31"/>
        <v>8.7956972491081101E-2</v>
      </c>
      <c r="H165" s="2">
        <f t="shared" si="32"/>
        <v>7.9710191211161949E-2</v>
      </c>
      <c r="I165" s="2">
        <f t="shared" si="33"/>
        <v>5.6931604026225102E-2</v>
      </c>
      <c r="J165" s="2">
        <f t="shared" si="34"/>
        <v>7.555349404214616E-2</v>
      </c>
      <c r="K165" s="2">
        <f t="shared" si="35"/>
        <v>7.2541876908574415E-2</v>
      </c>
      <c r="L165" s="2">
        <f t="shared" si="36"/>
        <v>7.9328641698768312E-2</v>
      </c>
      <c r="M165" s="2">
        <f t="shared" si="37"/>
        <v>5.8229267240224328E-2</v>
      </c>
      <c r="N165" s="2">
        <f t="shared" si="38"/>
        <v>9.0809653256916006E-2</v>
      </c>
      <c r="O165" s="2">
        <f t="shared" si="39"/>
        <v>8.8249912856298574E-2</v>
      </c>
      <c r="P165" s="2">
        <f t="shared" si="40"/>
        <v>6.9659644207251431E-2</v>
      </c>
      <c r="Q165" s="2">
        <f t="shared" si="41"/>
        <v>6.3840505144800969E-2</v>
      </c>
      <c r="R165" s="2">
        <f t="shared" si="42"/>
        <v>7.6250273635283944E-2</v>
      </c>
      <c r="S165" s="2">
        <f t="shared" si="43"/>
        <v>8.903849823104111E-2</v>
      </c>
      <c r="T165" s="2">
        <f t="shared" si="44"/>
        <v>0.1007665143104339</v>
      </c>
      <c r="U165" s="2">
        <f t="shared" si="45"/>
        <v>7.2222776345379713E-2</v>
      </c>
      <c r="V165" s="2">
        <f t="shared" si="46"/>
        <v>7.9965520627990158E-2</v>
      </c>
      <c r="W165" s="2">
        <f t="shared" si="47"/>
        <v>9.5082800781287016E-2</v>
      </c>
      <c r="X165" s="2">
        <f t="shared" si="48"/>
        <v>5.2329521199752954E-2</v>
      </c>
      <c r="Y165" s="2">
        <f t="shared" si="49"/>
        <v>0.10208418202418174</v>
      </c>
      <c r="Z165" s="2">
        <f t="shared" si="50"/>
        <v>7.4163500125724091E-2</v>
      </c>
      <c r="AA165" s="2">
        <f t="shared" si="51"/>
        <v>0.10831897019771095</v>
      </c>
    </row>
    <row r="166" spans="1:27" x14ac:dyDescent="0.25">
      <c r="A166" s="1">
        <v>2048</v>
      </c>
      <c r="B166" s="2">
        <f t="shared" si="26"/>
        <v>8.0201458720445193E-2</v>
      </c>
      <c r="C166" s="2">
        <f t="shared" si="27"/>
        <v>6.1015522783909676E-2</v>
      </c>
      <c r="D166" s="2">
        <f t="shared" si="28"/>
        <v>6.9463149441763072E-2</v>
      </c>
      <c r="E166" s="2">
        <f t="shared" si="29"/>
        <v>8.1911747622817832E-2</v>
      </c>
      <c r="F166" s="2">
        <f t="shared" si="30"/>
        <v>5.6524990815233753E-2</v>
      </c>
      <c r="G166" s="2">
        <f t="shared" si="31"/>
        <v>8.6223090634225799E-2</v>
      </c>
      <c r="H166" s="2">
        <f t="shared" si="32"/>
        <v>7.8117498650676784E-2</v>
      </c>
      <c r="I166" s="2">
        <f t="shared" si="33"/>
        <v>5.5798030588460848E-2</v>
      </c>
      <c r="J166" s="2">
        <f t="shared" si="34"/>
        <v>7.4048076024896881E-2</v>
      </c>
      <c r="K166" s="2">
        <f t="shared" si="35"/>
        <v>7.1092509154660338E-2</v>
      </c>
      <c r="L166" s="2">
        <f t="shared" si="36"/>
        <v>7.773974426382757E-2</v>
      </c>
      <c r="M166" s="2">
        <f t="shared" si="37"/>
        <v>5.7068428105273704E-2</v>
      </c>
      <c r="N166" s="2">
        <f t="shared" si="38"/>
        <v>8.8999293551815531E-2</v>
      </c>
      <c r="O166" s="2">
        <f t="shared" si="39"/>
        <v>8.6505541457493673E-2</v>
      </c>
      <c r="P166" s="2">
        <f t="shared" si="40"/>
        <v>6.8271087259501179E-2</v>
      </c>
      <c r="Q166" s="2">
        <f t="shared" si="41"/>
        <v>6.2567886867685496E-2</v>
      </c>
      <c r="R166" s="2">
        <f t="shared" si="42"/>
        <v>7.4720634019505211E-2</v>
      </c>
      <c r="S166" s="2">
        <f t="shared" si="43"/>
        <v>8.7244566830346718E-2</v>
      </c>
      <c r="T166" s="2">
        <f t="shared" si="44"/>
        <v>9.8780718996235431E-2</v>
      </c>
      <c r="U166" s="2">
        <f t="shared" si="45"/>
        <v>7.0784684942640105E-2</v>
      </c>
      <c r="V166" s="2">
        <f t="shared" si="46"/>
        <v>7.8378060875265151E-2</v>
      </c>
      <c r="W166" s="2">
        <f t="shared" si="47"/>
        <v>9.3214185771085686E-2</v>
      </c>
      <c r="X166" s="2">
        <f t="shared" si="48"/>
        <v>5.1291813602887606E-2</v>
      </c>
      <c r="Y166" s="2">
        <f t="shared" si="49"/>
        <v>0.10008805965422266</v>
      </c>
      <c r="Z166" s="2">
        <f t="shared" si="50"/>
        <v>7.2716273368397116E-2</v>
      </c>
      <c r="AA166" s="2">
        <f t="shared" si="51"/>
        <v>0.10624389876725865</v>
      </c>
    </row>
    <row r="167" spans="1:27" x14ac:dyDescent="0.25">
      <c r="A167" s="1">
        <v>2049</v>
      </c>
      <c r="B167" s="2">
        <f t="shared" si="26"/>
        <v>7.8578070659146682E-2</v>
      </c>
      <c r="C167" s="2">
        <f t="shared" si="27"/>
        <v>5.9782056101859243E-2</v>
      </c>
      <c r="D167" s="2">
        <f t="shared" si="28"/>
        <v>6.8051091499297611E-2</v>
      </c>
      <c r="E167" s="2">
        <f t="shared" si="29"/>
        <v>8.0254190910117457E-2</v>
      </c>
      <c r="F167" s="2">
        <f t="shared" si="30"/>
        <v>5.5378850578711704E-2</v>
      </c>
      <c r="G167" s="2">
        <f t="shared" si="31"/>
        <v>8.4494068048497642E-2</v>
      </c>
      <c r="H167" s="2">
        <f t="shared" si="32"/>
        <v>7.6529789963503361E-2</v>
      </c>
      <c r="I167" s="2">
        <f t="shared" si="33"/>
        <v>5.4668127744349371E-2</v>
      </c>
      <c r="J167" s="2">
        <f t="shared" si="34"/>
        <v>7.2547238008926457E-2</v>
      </c>
      <c r="K167" s="2">
        <f t="shared" si="35"/>
        <v>6.9647697289955027E-2</v>
      </c>
      <c r="L167" s="2">
        <f t="shared" si="36"/>
        <v>7.6155654738514003E-2</v>
      </c>
      <c r="M167" s="2">
        <f t="shared" si="37"/>
        <v>5.5911499467329269E-2</v>
      </c>
      <c r="N167" s="2">
        <f t="shared" si="38"/>
        <v>8.7194055523068553E-2</v>
      </c>
      <c r="O167" s="2">
        <f t="shared" si="39"/>
        <v>8.476620454426359E-2</v>
      </c>
      <c r="P167" s="2">
        <f t="shared" si="40"/>
        <v>6.6886804505413788E-2</v>
      </c>
      <c r="Q167" s="2">
        <f t="shared" si="41"/>
        <v>6.1299361230029561E-2</v>
      </c>
      <c r="R167" s="2">
        <f t="shared" si="42"/>
        <v>7.3195766781639526E-2</v>
      </c>
      <c r="S167" s="2">
        <f t="shared" si="43"/>
        <v>8.5455898597444471E-2</v>
      </c>
      <c r="T167" s="2">
        <f t="shared" si="44"/>
        <v>9.6800180654887644E-2</v>
      </c>
      <c r="U167" s="2">
        <f t="shared" si="45"/>
        <v>6.9351030226320401E-2</v>
      </c>
      <c r="V167" s="2">
        <f t="shared" si="46"/>
        <v>7.6795444716478062E-2</v>
      </c>
      <c r="W167" s="2">
        <f t="shared" si="47"/>
        <v>9.1350733470533921E-2</v>
      </c>
      <c r="X167" s="2">
        <f t="shared" si="48"/>
        <v>5.0257487793000585E-2</v>
      </c>
      <c r="Y167" s="2">
        <f t="shared" si="49"/>
        <v>9.8097570853283134E-2</v>
      </c>
      <c r="Z167" s="2">
        <f t="shared" si="50"/>
        <v>7.1273305837094722E-2</v>
      </c>
      <c r="AA167" s="2">
        <f t="shared" si="51"/>
        <v>0.10417417545904979</v>
      </c>
    </row>
    <row r="168" spans="1:27" x14ac:dyDescent="0.25">
      <c r="A168" s="1">
        <v>2050</v>
      </c>
      <c r="B168" s="2">
        <f t="shared" si="26"/>
        <v>7.6946086435159974E-2</v>
      </c>
      <c r="C168" s="2">
        <f t="shared" si="27"/>
        <v>5.854195792307397E-2</v>
      </c>
      <c r="D168" s="2">
        <f t="shared" si="28"/>
        <v>6.6631085176427338E-2</v>
      </c>
      <c r="E168" s="2">
        <f t="shared" si="29"/>
        <v>7.8587717632950818E-2</v>
      </c>
      <c r="F168" s="2">
        <f t="shared" si="30"/>
        <v>5.4226103064025769E-2</v>
      </c>
      <c r="G168" s="2">
        <f t="shared" si="31"/>
        <v>8.2756490695533036E-2</v>
      </c>
      <c r="H168" s="2">
        <f t="shared" si="32"/>
        <v>7.4933301991803855E-2</v>
      </c>
      <c r="I168" s="2">
        <f t="shared" si="33"/>
        <v>5.3531730773006055E-2</v>
      </c>
      <c r="J168" s="2">
        <f t="shared" si="34"/>
        <v>7.1038322858917743E-2</v>
      </c>
      <c r="K168" s="2">
        <f t="shared" si="35"/>
        <v>6.8194861620374594E-2</v>
      </c>
      <c r="L168" s="2">
        <f t="shared" si="36"/>
        <v>7.4563093022935095E-2</v>
      </c>
      <c r="M168" s="2">
        <f t="shared" si="37"/>
        <v>5.4747652257758496E-2</v>
      </c>
      <c r="N168" s="2">
        <f t="shared" si="38"/>
        <v>8.5379835449970284E-2</v>
      </c>
      <c r="O168" s="2">
        <f t="shared" si="39"/>
        <v>8.3018044305799302E-2</v>
      </c>
      <c r="P168" s="2">
        <f t="shared" si="40"/>
        <v>6.5494989788103447E-2</v>
      </c>
      <c r="Q168" s="2">
        <f t="shared" si="41"/>
        <v>6.0023565138745509E-2</v>
      </c>
      <c r="R168" s="2">
        <f t="shared" si="42"/>
        <v>7.166247958318217E-2</v>
      </c>
      <c r="S168" s="2">
        <f t="shared" si="43"/>
        <v>8.3657958280525316E-2</v>
      </c>
      <c r="T168" s="2">
        <f t="shared" si="44"/>
        <v>9.4810385014735085E-2</v>
      </c>
      <c r="U168" s="2">
        <f t="shared" si="45"/>
        <v>6.7909535683429181E-2</v>
      </c>
      <c r="V168" s="2">
        <f t="shared" si="46"/>
        <v>7.5204230239770159E-2</v>
      </c>
      <c r="W168" s="2">
        <f t="shared" si="47"/>
        <v>8.9478183365681113E-2</v>
      </c>
      <c r="X168" s="2">
        <f t="shared" si="48"/>
        <v>4.9217191667830847E-2</v>
      </c>
      <c r="Y168" s="2">
        <f t="shared" si="49"/>
        <v>9.6097157630236629E-2</v>
      </c>
      <c r="Z168" s="2">
        <f t="shared" si="50"/>
        <v>6.9822802752056531E-2</v>
      </c>
      <c r="AA168" s="2">
        <f t="shared" si="51"/>
        <v>0.10209513606693302</v>
      </c>
    </row>
    <row r="170" spans="1:27" x14ac:dyDescent="0.25">
      <c r="A170" s="3" t="s">
        <v>38</v>
      </c>
    </row>
    <row r="171" spans="1:27" ht="15.75" x14ac:dyDescent="0.25">
      <c r="A171" s="4"/>
      <c r="B171" s="1" t="s">
        <v>0</v>
      </c>
      <c r="C171" s="1" t="s">
        <v>1</v>
      </c>
      <c r="D171" s="1" t="s">
        <v>2</v>
      </c>
      <c r="E171" s="1" t="s">
        <v>3</v>
      </c>
      <c r="F171" s="1" t="s">
        <v>4</v>
      </c>
      <c r="G171" s="1" t="s">
        <v>5</v>
      </c>
      <c r="H171" s="1" t="s">
        <v>6</v>
      </c>
      <c r="I171" s="1" t="s">
        <v>7</v>
      </c>
      <c r="J171" s="1" t="s">
        <v>8</v>
      </c>
      <c r="K171" s="1" t="s">
        <v>9</v>
      </c>
      <c r="L171" s="1" t="s">
        <v>10</v>
      </c>
      <c r="M171" s="1" t="s">
        <v>11</v>
      </c>
      <c r="N171" s="1" t="s">
        <v>12</v>
      </c>
      <c r="O171" s="1" t="s">
        <v>13</v>
      </c>
      <c r="P171" s="1" t="s">
        <v>14</v>
      </c>
      <c r="Q171" s="1" t="s">
        <v>15</v>
      </c>
      <c r="R171" s="1" t="s">
        <v>16</v>
      </c>
      <c r="S171" s="1" t="s">
        <v>17</v>
      </c>
      <c r="T171" s="1" t="s">
        <v>18</v>
      </c>
      <c r="U171" s="1" t="s">
        <v>19</v>
      </c>
      <c r="V171" s="1" t="s">
        <v>20</v>
      </c>
      <c r="W171" s="1" t="s">
        <v>21</v>
      </c>
      <c r="X171" s="1" t="s">
        <v>22</v>
      </c>
      <c r="Y171" s="1" t="s">
        <v>23</v>
      </c>
      <c r="Z171" s="1" t="s">
        <v>24</v>
      </c>
      <c r="AA171" s="1" t="s">
        <v>25</v>
      </c>
    </row>
    <row r="172" spans="1:27" x14ac:dyDescent="0.25">
      <c r="A172" s="1">
        <v>2024</v>
      </c>
      <c r="B172" s="2">
        <f>B65/($B$105*9.077)</f>
        <v>0.17352227690563102</v>
      </c>
      <c r="C172" s="2">
        <f>C65/($C$105*9.077)</f>
        <v>0.13215984447193149</v>
      </c>
      <c r="D172" s="2">
        <f>D65/($D$105*9.077)</f>
        <v>0.1514130793281232</v>
      </c>
      <c r="E172" s="2">
        <f>E65/($E$105*9.077)</f>
        <v>0.17740478216013744</v>
      </c>
      <c r="F172" s="2">
        <f>F65/($F$105*9.077)</f>
        <v>0.1235015659438737</v>
      </c>
      <c r="G172" s="2">
        <f>G65/($G$105*9.077)</f>
        <v>0.18458890771915548</v>
      </c>
      <c r="H172" s="2">
        <f>H65/($H$105*9.077)</f>
        <v>0.17005142507737345</v>
      </c>
      <c r="I172" s="2">
        <f>I65/($I$105*9.077)</f>
        <v>0.12178129973888283</v>
      </c>
      <c r="J172" s="2">
        <f>J65/($J$105*9.077)</f>
        <v>0.16052350621749376</v>
      </c>
      <c r="K172" s="2">
        <f>K65/($K$105*9.077)</f>
        <v>0.15485438521250167</v>
      </c>
      <c r="L172" s="2">
        <f>L65/($L$105*9.077)</f>
        <v>0.16884006255798728</v>
      </c>
      <c r="M172" s="2">
        <f>M65/($M$105*9.077)</f>
        <v>0.12520108686126891</v>
      </c>
      <c r="N172" s="2">
        <f>N65/($N$105*9.077)</f>
        <v>0.19168588494370298</v>
      </c>
      <c r="O172" s="2">
        <f>O65/($O$105*9.077)</f>
        <v>0.18585197953982363</v>
      </c>
      <c r="P172" s="2">
        <f>P65/($P$105*9.077)</f>
        <v>0.14825657523918079</v>
      </c>
      <c r="Q172" s="2">
        <f>Q65/($Q$105*9.077)</f>
        <v>0.136632238720686</v>
      </c>
      <c r="R172" s="2">
        <f>R65/($R$105*9.077)</f>
        <v>0.1629756256853705</v>
      </c>
      <c r="S172" s="2">
        <f>S65/($S$105*9.077)</f>
        <v>0.18950205604333423</v>
      </c>
      <c r="T172" s="2">
        <f>T65/($T$105*9.077)</f>
        <v>0.21040080877593201</v>
      </c>
      <c r="U172" s="2">
        <f>U65/($U$105*9.077)</f>
        <v>0.15368265819164412</v>
      </c>
      <c r="V172" s="2">
        <f>V65/($V$105*9.077)</f>
        <v>0.1697993570167646</v>
      </c>
      <c r="W172" s="2">
        <f>W65/($W$105*9.077)</f>
        <v>0.19902851098288266</v>
      </c>
      <c r="X172" s="2">
        <f>X65/($X$105*9.077)</f>
        <v>0.11168647924136367</v>
      </c>
      <c r="Y172" s="2">
        <f>Y65/($Y$105*9.077)</f>
        <v>0.21363775140174207</v>
      </c>
      <c r="Z172" s="2">
        <f>Z65/($Z$105*9.077)</f>
        <v>0.15570510823890243</v>
      </c>
      <c r="AA172" s="2">
        <f>AA65/($AA$105*9.077)</f>
        <v>0.22271659888530143</v>
      </c>
    </row>
    <row r="173" spans="1:27" x14ac:dyDescent="0.25">
      <c r="A173" s="1">
        <v>2025</v>
      </c>
      <c r="B173" s="2">
        <f t="shared" ref="B173:B198" si="52">B66/($B$105*9.077)</f>
        <v>0.16203397087019111</v>
      </c>
      <c r="C173" s="2">
        <f t="shared" ref="C173:C198" si="53">C66/($C$105*9.077)</f>
        <v>0.12336449035251836</v>
      </c>
      <c r="D173" s="2">
        <f t="shared" ref="D173:D198" si="54">D66/($D$105*9.077)</f>
        <v>0.14134385824003515</v>
      </c>
      <c r="E173" s="2">
        <f t="shared" ref="E173:E198" si="55">E66/($E$105*9.077)</f>
        <v>0.16562828401062038</v>
      </c>
      <c r="F173" s="2">
        <f t="shared" ref="F173:F198" si="56">F66/($F$105*9.077)</f>
        <v>0.11520213987799456</v>
      </c>
      <c r="G173" s="2">
        <f t="shared" ref="G173:G198" si="57">G66/($G$105*9.077)</f>
        <v>0.17235069046567128</v>
      </c>
      <c r="H173" s="2">
        <f t="shared" ref="H173:H198" si="58">H66/($H$105*9.077)</f>
        <v>0.15876695829366733</v>
      </c>
      <c r="I173" s="2">
        <f t="shared" ref="I173:I198" si="59">I66/($I$105*9.077)</f>
        <v>0.11358941941306724</v>
      </c>
      <c r="J173" s="2">
        <f t="shared" ref="J173:J198" si="60">J66/($J$105*9.077)</f>
        <v>0.1498885657285747</v>
      </c>
      <c r="K173" s="2">
        <f t="shared" ref="K173:K198" si="61">K66/($K$105*9.077)</f>
        <v>0.14456405945520573</v>
      </c>
      <c r="L173" s="2">
        <f t="shared" ref="L173:L198" si="62">L66/($L$105*9.077)</f>
        <v>0.15775407322927709</v>
      </c>
      <c r="M173" s="2">
        <f t="shared" ref="M173:M198" si="63">M66/($M$105*9.077)</f>
        <v>0.11671759912235001</v>
      </c>
      <c r="N173" s="2">
        <f t="shared" ref="N173:N198" si="64">N66/($N$105*9.077)</f>
        <v>0.17917026612315717</v>
      </c>
      <c r="O173" s="2">
        <f t="shared" ref="O173:O198" si="65">O66/($O$105*9.077)</f>
        <v>0.17352252436709314</v>
      </c>
      <c r="P173" s="2">
        <f t="shared" ref="P173:P198" si="66">P66/($P$105*9.077)</f>
        <v>0.13840977127763904</v>
      </c>
      <c r="Q173" s="2">
        <f t="shared" ref="Q173:Q198" si="67">Q66/($Q$105*9.077)</f>
        <v>0.12745692624201785</v>
      </c>
      <c r="R173" s="2">
        <f t="shared" ref="R173:R198" si="68">R66/($R$105*9.077)</f>
        <v>0.15222273782112808</v>
      </c>
      <c r="S173" s="2">
        <f t="shared" ref="S173:S198" si="69">S66/($S$105*9.077)</f>
        <v>0.1772385234282893</v>
      </c>
      <c r="T173" s="2">
        <f t="shared" ref="T173:T198" si="70">T66/($T$105*9.077)</f>
        <v>0.19658468824799263</v>
      </c>
      <c r="U173" s="2">
        <f t="shared" ref="U173:U198" si="71">U66/($U$105*9.077)</f>
        <v>0.14345319702254586</v>
      </c>
      <c r="V173" s="2">
        <f t="shared" ref="V173:V198" si="72">V66/($V$105*9.077)</f>
        <v>0.15846429587930513</v>
      </c>
      <c r="W173" s="2">
        <f t="shared" ref="W173:W198" si="73">W66/($W$105*9.077)</f>
        <v>0.18580507945600902</v>
      </c>
      <c r="X173" s="2">
        <f t="shared" ref="X173:X198" si="74">X66/($X$105*9.077)</f>
        <v>0.10413540817380142</v>
      </c>
      <c r="Y173" s="2">
        <f t="shared" ref="Y173:Y198" si="75">Y66/($Y$105*9.077)</f>
        <v>0.19927930182369541</v>
      </c>
      <c r="Z173" s="2">
        <f t="shared" ref="Z173:Z198" si="76">Z66/($Z$105*9.077)</f>
        <v>0.14512424429916873</v>
      </c>
      <c r="AA173" s="2">
        <f t="shared" ref="AA173:AA198" si="77">AA66/($AA$105*9.077)</f>
        <v>0.20754932420292335</v>
      </c>
    </row>
    <row r="174" spans="1:27" x14ac:dyDescent="0.25">
      <c r="A174" s="1">
        <v>2026</v>
      </c>
      <c r="B174" s="2">
        <f t="shared" si="52"/>
        <v>0.15207556278273693</v>
      </c>
      <c r="C174" s="2">
        <f t="shared" si="53"/>
        <v>0.11575915832217157</v>
      </c>
      <c r="D174" s="2">
        <f t="shared" si="54"/>
        <v>0.13253555069537643</v>
      </c>
      <c r="E174" s="2">
        <f t="shared" si="55"/>
        <v>0.15542479831926079</v>
      </c>
      <c r="F174" s="2">
        <f t="shared" si="56"/>
        <v>0.10797747490370638</v>
      </c>
      <c r="G174" s="2">
        <f t="shared" si="57"/>
        <v>0.16195225859566661</v>
      </c>
      <c r="H174" s="2">
        <f t="shared" si="58"/>
        <v>0.1489000967672561</v>
      </c>
      <c r="I174" s="2">
        <f t="shared" si="59"/>
        <v>0.10647750303412815</v>
      </c>
      <c r="J174" s="2">
        <f t="shared" si="60"/>
        <v>0.14064362012390075</v>
      </c>
      <c r="K174" s="2">
        <f t="shared" si="61"/>
        <v>0.1355675722340221</v>
      </c>
      <c r="L174" s="2">
        <f t="shared" si="62"/>
        <v>0.14801152121148414</v>
      </c>
      <c r="M174" s="2">
        <f t="shared" si="63"/>
        <v>0.10933356265709519</v>
      </c>
      <c r="N174" s="2">
        <f t="shared" si="64"/>
        <v>0.16827955645795684</v>
      </c>
      <c r="O174" s="2">
        <f t="shared" si="65"/>
        <v>0.16298498274560602</v>
      </c>
      <c r="P174" s="2">
        <f t="shared" si="66"/>
        <v>0.12984244545159027</v>
      </c>
      <c r="Q174" s="2">
        <f t="shared" si="67"/>
        <v>0.11947218665647646</v>
      </c>
      <c r="R174" s="2">
        <f t="shared" si="68"/>
        <v>0.14274254736641953</v>
      </c>
      <c r="S174" s="2">
        <f t="shared" si="69"/>
        <v>0.16632477649535335</v>
      </c>
      <c r="T174" s="2">
        <f t="shared" si="70"/>
        <v>0.18485816206790887</v>
      </c>
      <c r="U174" s="2">
        <f t="shared" si="71"/>
        <v>0.13457263977576911</v>
      </c>
      <c r="V174" s="2">
        <f t="shared" si="72"/>
        <v>0.14868522990759409</v>
      </c>
      <c r="W174" s="2">
        <f t="shared" si="73"/>
        <v>0.17464303212732721</v>
      </c>
      <c r="X174" s="2">
        <f t="shared" si="74"/>
        <v>9.7633985333669918E-2</v>
      </c>
      <c r="Y174" s="2">
        <f t="shared" si="75"/>
        <v>0.18728379877036802</v>
      </c>
      <c r="Z174" s="2">
        <f t="shared" si="76"/>
        <v>0.13631649251310435</v>
      </c>
      <c r="AA174" s="2">
        <f t="shared" si="77"/>
        <v>0.19543237692009854</v>
      </c>
    </row>
    <row r="175" spans="1:27" x14ac:dyDescent="0.25">
      <c r="A175" s="1">
        <v>2027</v>
      </c>
      <c r="B175" s="2">
        <f t="shared" si="52"/>
        <v>0.14257839083850199</v>
      </c>
      <c r="C175" s="2">
        <f t="shared" si="53"/>
        <v>0.10851035213503141</v>
      </c>
      <c r="D175" s="2">
        <f t="shared" si="54"/>
        <v>0.12415076039638137</v>
      </c>
      <c r="E175" s="2">
        <f t="shared" si="55"/>
        <v>0.14569769639529978</v>
      </c>
      <c r="F175" s="2">
        <f t="shared" si="56"/>
        <v>0.10110830203539642</v>
      </c>
      <c r="G175" s="2">
        <f t="shared" si="57"/>
        <v>0.15201351785771211</v>
      </c>
      <c r="H175" s="2">
        <f t="shared" si="58"/>
        <v>0.13950367454398646</v>
      </c>
      <c r="I175" s="2">
        <f t="shared" si="59"/>
        <v>9.9714462464217848E-2</v>
      </c>
      <c r="J175" s="2">
        <f t="shared" si="60"/>
        <v>0.13183089882596105</v>
      </c>
      <c r="K175" s="2">
        <f t="shared" si="61"/>
        <v>0.12700193953521091</v>
      </c>
      <c r="L175" s="2">
        <f t="shared" si="62"/>
        <v>0.13872245309687425</v>
      </c>
      <c r="M175" s="2">
        <f t="shared" si="63"/>
        <v>0.1023224580276321</v>
      </c>
      <c r="N175" s="2">
        <f t="shared" si="64"/>
        <v>0.15787334208721132</v>
      </c>
      <c r="O175" s="2">
        <f t="shared" si="65"/>
        <v>0.1529217208064147</v>
      </c>
      <c r="P175" s="2">
        <f t="shared" si="66"/>
        <v>0.12167995178954186</v>
      </c>
      <c r="Q175" s="2">
        <f t="shared" si="67"/>
        <v>0.11187913674156179</v>
      </c>
      <c r="R175" s="2">
        <f t="shared" si="68"/>
        <v>0.13371450440978624</v>
      </c>
      <c r="S175" s="2">
        <f t="shared" si="69"/>
        <v>0.15590933081596889</v>
      </c>
      <c r="T175" s="2">
        <f t="shared" si="70"/>
        <v>0.17362989638231727</v>
      </c>
      <c r="U175" s="2">
        <f t="shared" si="71"/>
        <v>0.12611268544328749</v>
      </c>
      <c r="V175" s="2">
        <f t="shared" si="72"/>
        <v>0.13936690611582317</v>
      </c>
      <c r="W175" s="2">
        <f t="shared" si="73"/>
        <v>0.16397002961727497</v>
      </c>
      <c r="X175" s="2">
        <f t="shared" si="74"/>
        <v>9.1450742722695974E-2</v>
      </c>
      <c r="Y175" s="2">
        <f t="shared" si="75"/>
        <v>0.17582217124744279</v>
      </c>
      <c r="Z175" s="2">
        <f t="shared" si="76"/>
        <v>0.12791318518116909</v>
      </c>
      <c r="AA175" s="2">
        <f t="shared" si="77"/>
        <v>0.18381737678783086</v>
      </c>
    </row>
    <row r="176" spans="1:27" x14ac:dyDescent="0.25">
      <c r="A176" s="1">
        <v>2028</v>
      </c>
      <c r="B176" s="2">
        <f t="shared" si="52"/>
        <v>0.13348844156938491</v>
      </c>
      <c r="C176" s="2">
        <f t="shared" si="53"/>
        <v>0.1015762933616684</v>
      </c>
      <c r="D176" s="2">
        <f t="shared" si="54"/>
        <v>0.11613979431910186</v>
      </c>
      <c r="E176" s="2">
        <f t="shared" si="55"/>
        <v>0.13639124971082325</v>
      </c>
      <c r="F176" s="2">
        <f t="shared" si="56"/>
        <v>9.455292352796825E-2</v>
      </c>
      <c r="G176" s="2">
        <f t="shared" si="57"/>
        <v>0.14248087334967002</v>
      </c>
      <c r="H176" s="2">
        <f t="shared" si="58"/>
        <v>0.13052261982376362</v>
      </c>
      <c r="I176" s="2">
        <f t="shared" si="59"/>
        <v>9.3259450584225911E-2</v>
      </c>
      <c r="J176" s="2">
        <f t="shared" si="60"/>
        <v>0.12339979104543003</v>
      </c>
      <c r="K176" s="2">
        <f t="shared" si="61"/>
        <v>0.11881668958615729</v>
      </c>
      <c r="L176" s="2">
        <f t="shared" si="62"/>
        <v>0.12983379516461174</v>
      </c>
      <c r="M176" s="2">
        <f t="shared" si="63"/>
        <v>9.5640598734861956E-2</v>
      </c>
      <c r="N176" s="2">
        <f t="shared" si="64"/>
        <v>0.14789482591344827</v>
      </c>
      <c r="O176" s="2">
        <f t="shared" si="65"/>
        <v>0.14327720350245673</v>
      </c>
      <c r="P176" s="2">
        <f t="shared" si="66"/>
        <v>0.11387494404055384</v>
      </c>
      <c r="Q176" s="2">
        <f t="shared" si="67"/>
        <v>0.10463193893532709</v>
      </c>
      <c r="R176" s="2">
        <f t="shared" si="68"/>
        <v>0.12508572231611104</v>
      </c>
      <c r="S176" s="2">
        <f t="shared" si="69"/>
        <v>0.14593369372358164</v>
      </c>
      <c r="T176" s="2">
        <f t="shared" si="70"/>
        <v>0.16284154088698685</v>
      </c>
      <c r="U176" s="2">
        <f t="shared" si="71"/>
        <v>0.11802402630557086</v>
      </c>
      <c r="V176" s="2">
        <f t="shared" si="72"/>
        <v>0.13045536912035827</v>
      </c>
      <c r="W176" s="2">
        <f t="shared" si="73"/>
        <v>0.15372859263731084</v>
      </c>
      <c r="X176" s="2">
        <f t="shared" si="74"/>
        <v>8.5548397183205033E-2</v>
      </c>
      <c r="Y176" s="2">
        <f t="shared" si="75"/>
        <v>0.16483189539564572</v>
      </c>
      <c r="Z176" s="2">
        <f t="shared" si="76"/>
        <v>0.11986688835883276</v>
      </c>
      <c r="AA176" s="2">
        <f t="shared" si="77"/>
        <v>0.17264575324155107</v>
      </c>
    </row>
    <row r="177" spans="1:27" x14ac:dyDescent="0.25">
      <c r="A177" s="1">
        <v>2029</v>
      </c>
      <c r="B177" s="2">
        <f t="shared" si="52"/>
        <v>0.12475802543588622</v>
      </c>
      <c r="C177" s="2">
        <f t="shared" si="53"/>
        <v>9.492009430149502E-2</v>
      </c>
      <c r="D177" s="2">
        <f t="shared" si="54"/>
        <v>0.10845903024982022</v>
      </c>
      <c r="E177" s="2">
        <f t="shared" si="55"/>
        <v>0.12745619968408464</v>
      </c>
      <c r="F177" s="2">
        <f t="shared" si="56"/>
        <v>8.8274674122802557E-2</v>
      </c>
      <c r="G177" s="2">
        <f t="shared" si="57"/>
        <v>0.13330665113001972</v>
      </c>
      <c r="H177" s="2">
        <f t="shared" si="58"/>
        <v>0.1219083206730546</v>
      </c>
      <c r="I177" s="2">
        <f t="shared" si="59"/>
        <v>8.7076439105683537E-2</v>
      </c>
      <c r="J177" s="2">
        <f t="shared" si="60"/>
        <v>0.11530563289386742</v>
      </c>
      <c r="K177" s="2">
        <f t="shared" si="61"/>
        <v>0.11096733446872953</v>
      </c>
      <c r="L177" s="2">
        <f t="shared" si="62"/>
        <v>0.12129865862614821</v>
      </c>
      <c r="M177" s="2">
        <f t="shared" si="63"/>
        <v>8.9249481423646901E-2</v>
      </c>
      <c r="N177" s="2">
        <f t="shared" si="64"/>
        <v>0.13829401426002311</v>
      </c>
      <c r="O177" s="2">
        <f t="shared" si="65"/>
        <v>0.13400238352581251</v>
      </c>
      <c r="P177" s="2">
        <f t="shared" si="66"/>
        <v>0.10638554900654723</v>
      </c>
      <c r="Q177" s="2">
        <f t="shared" si="67"/>
        <v>9.7690052032773256E-2</v>
      </c>
      <c r="R177" s="2">
        <f t="shared" si="68"/>
        <v>0.11680948614019167</v>
      </c>
      <c r="S177" s="2">
        <f t="shared" si="69"/>
        <v>0.13634628851822392</v>
      </c>
      <c r="T177" s="2">
        <f t="shared" si="70"/>
        <v>0.15244161494738792</v>
      </c>
      <c r="U177" s="2">
        <f t="shared" si="71"/>
        <v>0.11026320300246067</v>
      </c>
      <c r="V177" s="2">
        <f t="shared" si="72"/>
        <v>0.12190297147385656</v>
      </c>
      <c r="W177" s="2">
        <f t="shared" si="73"/>
        <v>0.14386828807264951</v>
      </c>
      <c r="X177" s="2">
        <f t="shared" si="74"/>
        <v>7.9894091105913931E-2</v>
      </c>
      <c r="Y177" s="2">
        <f t="shared" si="75"/>
        <v>0.1542578031038527</v>
      </c>
      <c r="Z177" s="2">
        <f t="shared" si="76"/>
        <v>0.1121358834732392</v>
      </c>
      <c r="AA177" s="2">
        <f t="shared" si="77"/>
        <v>0.16186540521940376</v>
      </c>
    </row>
    <row r="178" spans="1:27" x14ac:dyDescent="0.25">
      <c r="A178" s="1">
        <v>2030</v>
      </c>
      <c r="B178" s="2">
        <f t="shared" si="52"/>
        <v>0.11634032894056377</v>
      </c>
      <c r="C178" s="2">
        <f t="shared" si="53"/>
        <v>8.8505696191015615E-2</v>
      </c>
      <c r="D178" s="2">
        <f t="shared" si="54"/>
        <v>0.10106540924587107</v>
      </c>
      <c r="E178" s="2">
        <f t="shared" si="55"/>
        <v>0.11884421201136136</v>
      </c>
      <c r="F178" s="2">
        <f t="shared" si="56"/>
        <v>8.2237470549512123E-2</v>
      </c>
      <c r="G178" s="2">
        <f t="shared" si="57"/>
        <v>0.12444430019804727</v>
      </c>
      <c r="H178" s="2">
        <f t="shared" si="58"/>
        <v>0.11361302775178415</v>
      </c>
      <c r="I178" s="2">
        <f t="shared" si="59"/>
        <v>8.1130002093952075E-2</v>
      </c>
      <c r="J178" s="2">
        <f t="shared" si="60"/>
        <v>0.10750454156832238</v>
      </c>
      <c r="K178" s="2">
        <f t="shared" si="61"/>
        <v>0.10341011724701966</v>
      </c>
      <c r="L178" s="2">
        <f t="shared" si="62"/>
        <v>0.11307104158888594</v>
      </c>
      <c r="M178" s="2">
        <f t="shared" si="63"/>
        <v>8.3111227492808568E-2</v>
      </c>
      <c r="N178" s="2">
        <f t="shared" si="64"/>
        <v>0.12902167787959767</v>
      </c>
      <c r="O178" s="2">
        <f t="shared" si="65"/>
        <v>0.1250491997049121</v>
      </c>
      <c r="P178" s="2">
        <f t="shared" si="66"/>
        <v>9.9170762227992357E-2</v>
      </c>
      <c r="Q178" s="2">
        <f t="shared" si="67"/>
        <v>9.1013753356793112E-2</v>
      </c>
      <c r="R178" s="2">
        <f t="shared" si="68"/>
        <v>0.10883974558035522</v>
      </c>
      <c r="S178" s="2">
        <f t="shared" si="69"/>
        <v>0.12709682791742721</v>
      </c>
      <c r="T178" s="2">
        <f t="shared" si="70"/>
        <v>0.14237955947004824</v>
      </c>
      <c r="U178" s="2">
        <f t="shared" si="71"/>
        <v>0.1027875502398338</v>
      </c>
      <c r="V178" s="2">
        <f t="shared" si="72"/>
        <v>0.1136629668627311</v>
      </c>
      <c r="W178" s="2">
        <f t="shared" si="73"/>
        <v>0.13433947319076478</v>
      </c>
      <c r="X178" s="2">
        <f t="shared" si="74"/>
        <v>7.4455509637474299E-2</v>
      </c>
      <c r="Y178" s="2">
        <f t="shared" si="75"/>
        <v>0.14404571870315028</v>
      </c>
      <c r="Z178" s="2">
        <f t="shared" si="76"/>
        <v>0.1046791072170745</v>
      </c>
      <c r="AA178" s="2">
        <f t="shared" si="77"/>
        <v>0.15142552556007638</v>
      </c>
    </row>
    <row r="179" spans="1:27" x14ac:dyDescent="0.25">
      <c r="A179" s="1">
        <v>2031</v>
      </c>
      <c r="B179" s="2">
        <f t="shared" si="52"/>
        <v>0.10969708300881212</v>
      </c>
      <c r="C179" s="2">
        <f t="shared" si="53"/>
        <v>8.3462857392718678E-2</v>
      </c>
      <c r="D179" s="2">
        <f t="shared" si="54"/>
        <v>9.5301018467888632E-2</v>
      </c>
      <c r="E179" s="2">
        <f t="shared" si="55"/>
        <v>0.11206512202940973</v>
      </c>
      <c r="F179" s="2">
        <f t="shared" si="56"/>
        <v>7.7567802383136777E-2</v>
      </c>
      <c r="G179" s="2">
        <f t="shared" si="57"/>
        <v>0.11735098937873246</v>
      </c>
      <c r="H179" s="2">
        <f t="shared" si="58"/>
        <v>0.10712772426739091</v>
      </c>
      <c r="I179" s="2">
        <f t="shared" si="59"/>
        <v>7.6525835298591888E-2</v>
      </c>
      <c r="J179" s="2">
        <f t="shared" si="60"/>
        <v>0.10136632799391578</v>
      </c>
      <c r="K179" s="2">
        <f t="shared" si="61"/>
        <v>9.7510478715898477E-2</v>
      </c>
      <c r="L179" s="2">
        <f t="shared" si="62"/>
        <v>0.10658813560147176</v>
      </c>
      <c r="M179" s="2">
        <f t="shared" si="63"/>
        <v>7.8407732599638652E-2</v>
      </c>
      <c r="N179" s="2">
        <f t="shared" si="64"/>
        <v>0.12161321125572719</v>
      </c>
      <c r="O179" s="2">
        <f t="shared" si="65"/>
        <v>0.11792057573862166</v>
      </c>
      <c r="P179" s="2">
        <f t="shared" si="66"/>
        <v>9.3513536794579633E-2</v>
      </c>
      <c r="Q179" s="2">
        <f t="shared" si="67"/>
        <v>8.5844364529811604E-2</v>
      </c>
      <c r="R179" s="2">
        <f t="shared" si="68"/>
        <v>0.10260975693299937</v>
      </c>
      <c r="S179" s="2">
        <f t="shared" si="69"/>
        <v>0.11976391059952082</v>
      </c>
      <c r="T179" s="2">
        <f t="shared" si="70"/>
        <v>0.13423445600108966</v>
      </c>
      <c r="U179" s="2">
        <f t="shared" si="71"/>
        <v>9.6929876347516791E-2</v>
      </c>
      <c r="V179" s="2">
        <f t="shared" si="72"/>
        <v>0.10719545480220735</v>
      </c>
      <c r="W179" s="2">
        <f t="shared" si="73"/>
        <v>0.1266915831023501</v>
      </c>
      <c r="X179" s="2">
        <f t="shared" si="74"/>
        <v>7.0240968053359665E-2</v>
      </c>
      <c r="Y179" s="2">
        <f t="shared" si="75"/>
        <v>0.13588755183644174</v>
      </c>
      <c r="Z179" s="2">
        <f t="shared" si="76"/>
        <v>9.8778186183684238E-2</v>
      </c>
      <c r="AA179" s="2">
        <f t="shared" si="77"/>
        <v>0.14291709437095421</v>
      </c>
    </row>
    <row r="180" spans="1:27" x14ac:dyDescent="0.25">
      <c r="A180" s="1">
        <v>2032</v>
      </c>
      <c r="B180" s="2">
        <f t="shared" si="52"/>
        <v>0.10307601189163831</v>
      </c>
      <c r="C180" s="2">
        <f t="shared" si="53"/>
        <v>7.8437169302852217E-2</v>
      </c>
      <c r="D180" s="2">
        <f t="shared" si="54"/>
        <v>8.955696803346179E-2</v>
      </c>
      <c r="E180" s="2">
        <f t="shared" si="55"/>
        <v>0.10530897589017006</v>
      </c>
      <c r="F180" s="2">
        <f t="shared" si="56"/>
        <v>7.291525151770413E-2</v>
      </c>
      <c r="G180" s="2">
        <f t="shared" si="57"/>
        <v>0.11027983111896796</v>
      </c>
      <c r="H180" s="2">
        <f t="shared" si="58"/>
        <v>0.10066502073159207</v>
      </c>
      <c r="I180" s="2">
        <f t="shared" si="59"/>
        <v>7.1938421469134137E-2</v>
      </c>
      <c r="J180" s="2">
        <f t="shared" si="60"/>
        <v>9.524890194469339E-2</v>
      </c>
      <c r="K180" s="2">
        <f t="shared" si="61"/>
        <v>9.1631545681255866E-2</v>
      </c>
      <c r="L180" s="2">
        <f t="shared" si="62"/>
        <v>0.10012702858294967</v>
      </c>
      <c r="M180" s="2">
        <f t="shared" si="63"/>
        <v>7.372214731997638E-2</v>
      </c>
      <c r="N180" s="2">
        <f t="shared" si="64"/>
        <v>0.11422805972570473</v>
      </c>
      <c r="O180" s="2">
        <f t="shared" si="65"/>
        <v>0.11081473671220078</v>
      </c>
      <c r="P180" s="2">
        <f t="shared" si="66"/>
        <v>8.7875771104672498E-2</v>
      </c>
      <c r="Q180" s="2">
        <f t="shared" si="67"/>
        <v>8.0693849993043451E-2</v>
      </c>
      <c r="R180" s="2">
        <f t="shared" si="68"/>
        <v>9.6401416674883569E-2</v>
      </c>
      <c r="S180" s="2">
        <f t="shared" si="69"/>
        <v>0.11245502333500848</v>
      </c>
      <c r="T180" s="2">
        <f t="shared" si="70"/>
        <v>0.12611329165551083</v>
      </c>
      <c r="U180" s="2">
        <f t="shared" si="71"/>
        <v>9.1092407024322225E-2</v>
      </c>
      <c r="V180" s="2">
        <f t="shared" si="72"/>
        <v>0.10075013316042247</v>
      </c>
      <c r="W180" s="2">
        <f t="shared" si="73"/>
        <v>0.11906718586533756</v>
      </c>
      <c r="X180" s="2">
        <f t="shared" si="74"/>
        <v>6.6041707136332256E-2</v>
      </c>
      <c r="Y180" s="2">
        <f t="shared" si="75"/>
        <v>0.12775507170930425</v>
      </c>
      <c r="Z180" s="2">
        <f t="shared" si="76"/>
        <v>9.2896704694713853E-2</v>
      </c>
      <c r="AA180" s="2">
        <f t="shared" si="77"/>
        <v>0.13443272973192752</v>
      </c>
    </row>
    <row r="181" spans="1:27" x14ac:dyDescent="0.25">
      <c r="A181" s="1">
        <v>2033</v>
      </c>
      <c r="B181" s="2">
        <f t="shared" si="52"/>
        <v>9.6477498857442473E-2</v>
      </c>
      <c r="C181" s="2">
        <f t="shared" si="53"/>
        <v>7.3428922049398368E-2</v>
      </c>
      <c r="D181" s="2">
        <f t="shared" si="54"/>
        <v>8.3833696042297887E-2</v>
      </c>
      <c r="E181" s="2">
        <f t="shared" si="55"/>
        <v>9.8576154178711045E-2</v>
      </c>
      <c r="F181" s="2">
        <f t="shared" si="56"/>
        <v>6.8280057595427393E-2</v>
      </c>
      <c r="G181" s="2">
        <f t="shared" si="57"/>
        <v>0.10323123376086524</v>
      </c>
      <c r="H181" s="2">
        <f t="shared" si="58"/>
        <v>9.4225377194231796E-2</v>
      </c>
      <c r="I181" s="2">
        <f t="shared" si="59"/>
        <v>6.7368118253165479E-2</v>
      </c>
      <c r="J181" s="2">
        <f t="shared" si="60"/>
        <v>8.9152636211457026E-2</v>
      </c>
      <c r="K181" s="2">
        <f t="shared" si="61"/>
        <v>8.5773726133170233E-2</v>
      </c>
      <c r="L181" s="2">
        <f t="shared" si="62"/>
        <v>9.3688140641927833E-2</v>
      </c>
      <c r="M181" s="2">
        <f t="shared" si="63"/>
        <v>6.9054841878390394E-2</v>
      </c>
      <c r="N181" s="2">
        <f t="shared" si="64"/>
        <v>0.10686660550418352</v>
      </c>
      <c r="O181" s="2">
        <f t="shared" si="65"/>
        <v>0.10373214974286772</v>
      </c>
      <c r="P181" s="2">
        <f t="shared" si="66"/>
        <v>8.225789084016015E-2</v>
      </c>
      <c r="Q181" s="2">
        <f t="shared" si="67"/>
        <v>7.5562498638685804E-2</v>
      </c>
      <c r="R181" s="2">
        <f t="shared" si="68"/>
        <v>9.0215256359417836E-2</v>
      </c>
      <c r="S181" s="2">
        <f t="shared" si="69"/>
        <v>0.1051704943392536</v>
      </c>
      <c r="T181" s="2">
        <f t="shared" si="70"/>
        <v>0.1180165272038405</v>
      </c>
      <c r="U181" s="2">
        <f t="shared" si="71"/>
        <v>8.5275545605379144E-2</v>
      </c>
      <c r="V181" s="2">
        <f t="shared" si="72"/>
        <v>9.4327339862534915E-2</v>
      </c>
      <c r="W181" s="2">
        <f t="shared" si="73"/>
        <v>0.11146673552911002</v>
      </c>
      <c r="X181" s="2">
        <f t="shared" si="74"/>
        <v>6.1858060890044239E-2</v>
      </c>
      <c r="Y181" s="2">
        <f t="shared" si="75"/>
        <v>0.11964871616388952</v>
      </c>
      <c r="Z181" s="2">
        <f t="shared" si="76"/>
        <v>8.7035026786575709E-2</v>
      </c>
      <c r="AA181" s="2">
        <f t="shared" si="77"/>
        <v>0.12597303546324953</v>
      </c>
    </row>
    <row r="182" spans="1:27" x14ac:dyDescent="0.25">
      <c r="A182" s="1">
        <v>2034</v>
      </c>
      <c r="B182" s="2">
        <f t="shared" si="52"/>
        <v>8.9900777369424367E-2</v>
      </c>
      <c r="C182" s="2">
        <f t="shared" si="53"/>
        <v>6.8437510508280092E-2</v>
      </c>
      <c r="D182" s="2">
        <f t="shared" si="54"/>
        <v>7.8130388880654711E-2</v>
      </c>
      <c r="E182" s="2">
        <f t="shared" si="55"/>
        <v>9.1865841355599775E-2</v>
      </c>
      <c r="F182" s="2">
        <f t="shared" si="56"/>
        <v>6.3661672862676405E-2</v>
      </c>
      <c r="G182" s="2">
        <f t="shared" si="57"/>
        <v>9.6204298951778969E-2</v>
      </c>
      <c r="H182" s="2">
        <f t="shared" si="58"/>
        <v>8.7807931061852279E-2</v>
      </c>
      <c r="I182" s="2">
        <f t="shared" si="59"/>
        <v>6.2814266826184156E-2</v>
      </c>
      <c r="J182" s="2">
        <f t="shared" si="60"/>
        <v>8.307678521260313E-2</v>
      </c>
      <c r="K182" s="2">
        <f t="shared" si="61"/>
        <v>7.9936238090657988E-2</v>
      </c>
      <c r="L182" s="2">
        <f t="shared" si="62"/>
        <v>8.7270631561189888E-2</v>
      </c>
      <c r="M182" s="2">
        <f t="shared" si="63"/>
        <v>6.4405145242850043E-2</v>
      </c>
      <c r="N182" s="2">
        <f t="shared" si="64"/>
        <v>9.9528007718926434E-2</v>
      </c>
      <c r="O182" s="2">
        <f t="shared" si="65"/>
        <v>9.6671932498099064E-2</v>
      </c>
      <c r="P182" s="2">
        <f t="shared" si="66"/>
        <v>7.6659096761577186E-2</v>
      </c>
      <c r="Q182" s="2">
        <f t="shared" si="67"/>
        <v>7.0449588236245794E-2</v>
      </c>
      <c r="R182" s="2">
        <f t="shared" si="68"/>
        <v>8.4050439390296938E-2</v>
      </c>
      <c r="S182" s="2">
        <f t="shared" si="69"/>
        <v>9.7909467907915812E-2</v>
      </c>
      <c r="T182" s="2">
        <f t="shared" si="70"/>
        <v>0.10994328299325108</v>
      </c>
      <c r="U182" s="2">
        <f t="shared" si="71"/>
        <v>7.9478523233097759E-2</v>
      </c>
      <c r="V182" s="2">
        <f t="shared" si="72"/>
        <v>8.7926323963748096E-2</v>
      </c>
      <c r="W182" s="2">
        <f t="shared" si="73"/>
        <v>0.10388937444483316</v>
      </c>
      <c r="X182" s="2">
        <f t="shared" si="74"/>
        <v>5.7689403057647783E-2</v>
      </c>
      <c r="Y182" s="2">
        <f t="shared" si="75"/>
        <v>0.11156758032641725</v>
      </c>
      <c r="Z182" s="2">
        <f t="shared" si="76"/>
        <v>8.1192460790086338E-2</v>
      </c>
      <c r="AA182" s="2">
        <f t="shared" si="77"/>
        <v>0.11753706270452229</v>
      </c>
    </row>
    <row r="183" spans="1:27" x14ac:dyDescent="0.25">
      <c r="A183" s="1">
        <v>2035</v>
      </c>
      <c r="B183" s="2">
        <f t="shared" si="52"/>
        <v>8.3345026138155184E-2</v>
      </c>
      <c r="C183" s="2">
        <f t="shared" si="53"/>
        <v>6.3462304687307569E-2</v>
      </c>
      <c r="D183" s="2">
        <f t="shared" si="54"/>
        <v>7.2446358106134992E-2</v>
      </c>
      <c r="E183" s="2">
        <f t="shared" si="55"/>
        <v>8.517716751210784E-2</v>
      </c>
      <c r="F183" s="2">
        <f t="shared" si="56"/>
        <v>5.9059481096617211E-2</v>
      </c>
      <c r="G183" s="2">
        <f t="shared" si="57"/>
        <v>8.9198291675908398E-2</v>
      </c>
      <c r="H183" s="2">
        <f t="shared" si="58"/>
        <v>8.1411877247226247E-2</v>
      </c>
      <c r="I183" s="2">
        <f t="shared" si="59"/>
        <v>5.8276302481474355E-2</v>
      </c>
      <c r="J183" s="2">
        <f t="shared" si="60"/>
        <v>7.7020585614585219E-2</v>
      </c>
      <c r="K183" s="2">
        <f t="shared" si="61"/>
        <v>7.4118333571908737E-2</v>
      </c>
      <c r="L183" s="2">
        <f t="shared" si="62"/>
        <v>8.0873777820355028E-2</v>
      </c>
      <c r="M183" s="2">
        <f t="shared" si="63"/>
        <v>5.9772409520360219E-2</v>
      </c>
      <c r="N183" s="2">
        <f t="shared" si="64"/>
        <v>9.2211463719161654E-2</v>
      </c>
      <c r="O183" s="2">
        <f t="shared" si="65"/>
        <v>8.9633254547284519E-2</v>
      </c>
      <c r="P183" s="2">
        <f t="shared" si="66"/>
        <v>7.1078719940240578E-2</v>
      </c>
      <c r="Q183" s="2">
        <f t="shared" si="67"/>
        <v>6.5354541001329133E-2</v>
      </c>
      <c r="R183" s="2">
        <f t="shared" si="68"/>
        <v>7.7906190536803213E-2</v>
      </c>
      <c r="S183" s="2">
        <f t="shared" si="69"/>
        <v>9.0671111780609284E-2</v>
      </c>
      <c r="T183" s="2">
        <f t="shared" si="70"/>
        <v>0.10189272125914485</v>
      </c>
      <c r="U183" s="2">
        <f t="shared" si="71"/>
        <v>7.3700634071002177E-2</v>
      </c>
      <c r="V183" s="2">
        <f t="shared" si="72"/>
        <v>8.1546221877545969E-2</v>
      </c>
      <c r="W183" s="2">
        <f t="shared" si="73"/>
        <v>9.6334228147028925E-2</v>
      </c>
      <c r="X183" s="2">
        <f t="shared" si="74"/>
        <v>5.3535232633664609E-2</v>
      </c>
      <c r="Y183" s="2">
        <f t="shared" si="75"/>
        <v>0.10351070094415352</v>
      </c>
      <c r="Z183" s="2">
        <f t="shared" si="76"/>
        <v>7.5368278632421015E-2</v>
      </c>
      <c r="AA183" s="2">
        <f t="shared" si="77"/>
        <v>0.10912386259534772</v>
      </c>
    </row>
    <row r="184" spans="1:27" x14ac:dyDescent="0.25">
      <c r="A184" s="1">
        <v>2036</v>
      </c>
      <c r="B184" s="2">
        <f t="shared" si="52"/>
        <v>8.2085277659619094E-2</v>
      </c>
      <c r="C184" s="2">
        <f t="shared" si="53"/>
        <v>6.2499552280714979E-2</v>
      </c>
      <c r="D184" s="2">
        <f t="shared" si="54"/>
        <v>7.1329704537769198E-2</v>
      </c>
      <c r="E184" s="2">
        <f t="shared" si="55"/>
        <v>8.388584237407043E-2</v>
      </c>
      <c r="F184" s="2">
        <f t="shared" si="56"/>
        <v>5.8142267642902978E-2</v>
      </c>
      <c r="G184" s="2">
        <f t="shared" si="57"/>
        <v>8.788628847157598E-2</v>
      </c>
      <c r="H184" s="2">
        <f t="shared" si="58"/>
        <v>8.0161595952001369E-2</v>
      </c>
      <c r="I184" s="2">
        <f t="shared" si="59"/>
        <v>5.7373562325576943E-2</v>
      </c>
      <c r="J184" s="2">
        <f t="shared" si="60"/>
        <v>7.5850448543667875E-2</v>
      </c>
      <c r="K184" s="2">
        <f t="shared" si="61"/>
        <v>7.2978035301966004E-2</v>
      </c>
      <c r="L184" s="2">
        <f t="shared" si="62"/>
        <v>7.9640969109596726E-2</v>
      </c>
      <c r="M184" s="2">
        <f t="shared" si="63"/>
        <v>5.8833450597198807E-2</v>
      </c>
      <c r="N184" s="2">
        <f t="shared" si="64"/>
        <v>9.0836905161692461E-2</v>
      </c>
      <c r="O184" s="2">
        <f t="shared" si="65"/>
        <v>8.8302437592398739E-2</v>
      </c>
      <c r="P184" s="2">
        <f t="shared" si="66"/>
        <v>6.9993674179479187E-2</v>
      </c>
      <c r="Q184" s="2">
        <f t="shared" si="67"/>
        <v>6.4341059025051148E-2</v>
      </c>
      <c r="R184" s="2">
        <f t="shared" si="68"/>
        <v>7.6704873288185996E-2</v>
      </c>
      <c r="S184" s="2">
        <f t="shared" si="69"/>
        <v>8.9291657774041619E-2</v>
      </c>
      <c r="T184" s="2">
        <f t="shared" si="70"/>
        <v>0.10041634965270314</v>
      </c>
      <c r="U184" s="2">
        <f t="shared" si="71"/>
        <v>7.2575782812885389E-2</v>
      </c>
      <c r="V184" s="2">
        <f t="shared" si="72"/>
        <v>8.0307951455229495E-2</v>
      </c>
      <c r="W184" s="2">
        <f t="shared" si="73"/>
        <v>9.492664142687024E-2</v>
      </c>
      <c r="X184" s="2">
        <f t="shared" si="74"/>
        <v>5.2710118361411554E-2</v>
      </c>
      <c r="Y184" s="2">
        <f t="shared" si="75"/>
        <v>0.10199667197277958</v>
      </c>
      <c r="Z184" s="2">
        <f t="shared" si="76"/>
        <v>7.4254654843378384E-2</v>
      </c>
      <c r="AA184" s="2">
        <f t="shared" si="77"/>
        <v>0.10760033783625858</v>
      </c>
    </row>
    <row r="185" spans="1:27" x14ac:dyDescent="0.25">
      <c r="A185" s="1">
        <v>2037</v>
      </c>
      <c r="B185" s="2">
        <f t="shared" si="52"/>
        <v>8.0845021116860066E-2</v>
      </c>
      <c r="C185" s="2">
        <f t="shared" si="53"/>
        <v>6.1551861661081383E-2</v>
      </c>
      <c r="D185" s="2">
        <f t="shared" si="54"/>
        <v>7.0230887886059856E-2</v>
      </c>
      <c r="E185" s="2">
        <f t="shared" si="55"/>
        <v>8.26145795060821E-2</v>
      </c>
      <c r="F185" s="2">
        <f t="shared" si="56"/>
        <v>5.7240083179416451E-2</v>
      </c>
      <c r="G185" s="2">
        <f t="shared" si="57"/>
        <v>8.65937121431994E-2</v>
      </c>
      <c r="H185" s="2">
        <f t="shared" si="58"/>
        <v>7.8931173475049438E-2</v>
      </c>
      <c r="I185" s="2">
        <f t="shared" si="59"/>
        <v>5.6485561014962223E-2</v>
      </c>
      <c r="J185" s="2">
        <f t="shared" si="60"/>
        <v>7.4698578222037113E-2</v>
      </c>
      <c r="K185" s="2">
        <f t="shared" si="61"/>
        <v>7.1855943589271665E-2</v>
      </c>
      <c r="L185" s="2">
        <f t="shared" si="62"/>
        <v>7.8427345358612802E-2</v>
      </c>
      <c r="M185" s="2">
        <f t="shared" si="63"/>
        <v>5.7910249357239874E-2</v>
      </c>
      <c r="N185" s="2">
        <f t="shared" si="64"/>
        <v>8.9482833309637258E-2</v>
      </c>
      <c r="O185" s="2">
        <f t="shared" si="65"/>
        <v>8.6991602874072801E-2</v>
      </c>
      <c r="P185" s="2">
        <f t="shared" si="66"/>
        <v>6.8925725193369147E-2</v>
      </c>
      <c r="Q185" s="2">
        <f t="shared" si="67"/>
        <v>6.3344043904010328E-2</v>
      </c>
      <c r="R185" s="2">
        <f t="shared" si="68"/>
        <v>7.5522659622674029E-2</v>
      </c>
      <c r="S185" s="2">
        <f t="shared" si="69"/>
        <v>8.7933256438642568E-2</v>
      </c>
      <c r="T185" s="2">
        <f t="shared" si="70"/>
        <v>9.8961026881779074E-2</v>
      </c>
      <c r="U185" s="2">
        <f t="shared" si="71"/>
        <v>7.1468703508893755E-2</v>
      </c>
      <c r="V185" s="2">
        <f t="shared" si="72"/>
        <v>7.9089130503144381E-2</v>
      </c>
      <c r="W185" s="2">
        <f t="shared" si="73"/>
        <v>9.3539705545309854E-2</v>
      </c>
      <c r="X185" s="2">
        <f t="shared" si="74"/>
        <v>5.1898447736158718E-2</v>
      </c>
      <c r="Y185" s="2">
        <f t="shared" si="75"/>
        <v>0.10050520646696062</v>
      </c>
      <c r="Z185" s="2">
        <f t="shared" si="76"/>
        <v>7.315810436207533E-2</v>
      </c>
      <c r="AA185" s="2">
        <f t="shared" si="77"/>
        <v>0.10609803304607081</v>
      </c>
    </row>
    <row r="186" spans="1:27" x14ac:dyDescent="0.25">
      <c r="A186" s="1">
        <v>2038</v>
      </c>
      <c r="B186" s="2">
        <f t="shared" si="52"/>
        <v>7.9623544725706472E-2</v>
      </c>
      <c r="C186" s="2">
        <f t="shared" si="53"/>
        <v>6.0618677440555248E-2</v>
      </c>
      <c r="D186" s="2">
        <f t="shared" si="54"/>
        <v>6.9149282294282161E-2</v>
      </c>
      <c r="E186" s="2">
        <f t="shared" si="55"/>
        <v>8.1362726476596536E-2</v>
      </c>
      <c r="F186" s="2">
        <f t="shared" si="56"/>
        <v>5.6352345717925564E-2</v>
      </c>
      <c r="G186" s="2">
        <f t="shared" si="57"/>
        <v>8.5319858300636278E-2</v>
      </c>
      <c r="H186" s="2">
        <f t="shared" si="58"/>
        <v>7.7719919741604193E-2</v>
      </c>
      <c r="I186" s="2">
        <f t="shared" si="59"/>
        <v>5.5611771490028786E-2</v>
      </c>
      <c r="J186" s="2">
        <f t="shared" si="60"/>
        <v>7.356430007586115E-2</v>
      </c>
      <c r="K186" s="2">
        <f t="shared" si="61"/>
        <v>7.0751395449948351E-2</v>
      </c>
      <c r="L186" s="2">
        <f t="shared" si="62"/>
        <v>7.7232159707655373E-2</v>
      </c>
      <c r="M186" s="2">
        <f t="shared" si="63"/>
        <v>5.7002250463630451E-2</v>
      </c>
      <c r="N186" s="2">
        <f t="shared" si="64"/>
        <v>8.8148445512224227E-2</v>
      </c>
      <c r="O186" s="2">
        <f t="shared" si="65"/>
        <v>8.5700127569348999E-2</v>
      </c>
      <c r="P186" s="2">
        <f t="shared" si="66"/>
        <v>6.7874264864925898E-2</v>
      </c>
      <c r="Q186" s="2">
        <f t="shared" si="67"/>
        <v>6.2363062299910947E-2</v>
      </c>
      <c r="R186" s="2">
        <f t="shared" si="68"/>
        <v>7.4358857076658874E-2</v>
      </c>
      <c r="S186" s="2">
        <f t="shared" si="69"/>
        <v>8.6595145845889898E-2</v>
      </c>
      <c r="T186" s="2">
        <f t="shared" si="70"/>
        <v>9.7525998958234703E-2</v>
      </c>
      <c r="U186" s="2">
        <f t="shared" si="71"/>
        <v>7.0378740739442502E-2</v>
      </c>
      <c r="V186" s="2">
        <f t="shared" si="72"/>
        <v>7.7889045623733874E-2</v>
      </c>
      <c r="W186" s="2">
        <f t="shared" si="73"/>
        <v>9.2172680570020149E-2</v>
      </c>
      <c r="X186" s="2">
        <f t="shared" si="74"/>
        <v>5.1099719752427844E-2</v>
      </c>
      <c r="Y186" s="2">
        <f t="shared" si="75"/>
        <v>9.9035457931869894E-2</v>
      </c>
      <c r="Z186" s="2">
        <f t="shared" si="76"/>
        <v>7.2078008326610835E-2</v>
      </c>
      <c r="AA186" s="2">
        <f t="shared" si="77"/>
        <v>0.10461617188445874</v>
      </c>
    </row>
    <row r="187" spans="1:27" x14ac:dyDescent="0.25">
      <c r="A187" s="1">
        <v>2039</v>
      </c>
      <c r="B187" s="2">
        <f t="shared" si="52"/>
        <v>7.8420164078300977E-2</v>
      </c>
      <c r="C187" s="2">
        <f t="shared" si="53"/>
        <v>5.9699493967510529E-2</v>
      </c>
      <c r="D187" s="2">
        <f t="shared" si="54"/>
        <v>6.8084324491383824E-2</v>
      </c>
      <c r="E187" s="2">
        <f t="shared" si="55"/>
        <v>8.0129630854067449E-2</v>
      </c>
      <c r="F187" s="2">
        <f t="shared" si="56"/>
        <v>5.5478575974003935E-2</v>
      </c>
      <c r="G187" s="2">
        <f t="shared" si="57"/>
        <v>8.4064053179402604E-2</v>
      </c>
      <c r="H187" s="2">
        <f t="shared" si="58"/>
        <v>7.6527125508155922E-2</v>
      </c>
      <c r="I187" s="2">
        <f t="shared" si="59"/>
        <v>5.4751685514732383E-2</v>
      </c>
      <c r="J187" s="2">
        <f t="shared" si="60"/>
        <v>7.2446992787137052E-2</v>
      </c>
      <c r="K187" s="2">
        <f t="shared" si="61"/>
        <v>6.9663761899291854E-2</v>
      </c>
      <c r="L187" s="2">
        <f t="shared" si="62"/>
        <v>7.6054781993812132E-2</v>
      </c>
      <c r="M187" s="2">
        <f t="shared" si="63"/>
        <v>5.6108852301446514E-2</v>
      </c>
      <c r="N187" s="2">
        <f t="shared" si="64"/>
        <v>8.6833130226008193E-2</v>
      </c>
      <c r="O187" s="2">
        <f t="shared" si="65"/>
        <v>8.4427233149530198E-2</v>
      </c>
      <c r="P187" s="2">
        <f t="shared" si="66"/>
        <v>6.6838685077164894E-2</v>
      </c>
      <c r="Q187" s="2">
        <f t="shared" si="67"/>
        <v>6.1397391982260165E-2</v>
      </c>
      <c r="R187" s="2">
        <f t="shared" si="68"/>
        <v>7.3212798480965804E-2</v>
      </c>
      <c r="S187" s="2">
        <f t="shared" si="69"/>
        <v>8.5276575789238626E-2</v>
      </c>
      <c r="T187" s="2">
        <f t="shared" si="70"/>
        <v>9.6110511893932077E-2</v>
      </c>
      <c r="U187" s="2">
        <f t="shared" si="71"/>
        <v>6.9305276897615231E-2</v>
      </c>
      <c r="V187" s="2">
        <f t="shared" si="72"/>
        <v>7.6707058513920887E-2</v>
      </c>
      <c r="W187" s="2">
        <f t="shared" si="73"/>
        <v>9.0824826568673481E-2</v>
      </c>
      <c r="X187" s="2">
        <f t="shared" si="74"/>
        <v>5.0313475155197178E-2</v>
      </c>
      <c r="Y187" s="2">
        <f t="shared" si="75"/>
        <v>9.7586667441110969E-2</v>
      </c>
      <c r="Z187" s="2">
        <f t="shared" si="76"/>
        <v>7.1013784278725109E-2</v>
      </c>
      <c r="AA187" s="2">
        <f t="shared" si="77"/>
        <v>0.1031540642711329</v>
      </c>
    </row>
    <row r="188" spans="1:27" x14ac:dyDescent="0.25">
      <c r="A188" s="1">
        <v>2040</v>
      </c>
      <c r="B188" s="2">
        <f t="shared" si="52"/>
        <v>7.7232606940557197E-2</v>
      </c>
      <c r="C188" s="2">
        <f t="shared" si="53"/>
        <v>5.8792553895312509E-2</v>
      </c>
      <c r="D188" s="2">
        <f t="shared" si="54"/>
        <v>6.7033949150173022E-2</v>
      </c>
      <c r="E188" s="2">
        <f t="shared" si="55"/>
        <v>7.8912846020196145E-2</v>
      </c>
      <c r="F188" s="2">
        <f t="shared" si="56"/>
        <v>5.4617027982955403E-2</v>
      </c>
      <c r="G188" s="2">
        <f t="shared" si="57"/>
        <v>8.282404068933219E-2</v>
      </c>
      <c r="H188" s="2">
        <f t="shared" si="58"/>
        <v>7.5350490525483801E-2</v>
      </c>
      <c r="I188" s="2">
        <f t="shared" si="59"/>
        <v>5.3903571321811207E-2</v>
      </c>
      <c r="J188" s="2">
        <f t="shared" si="60"/>
        <v>7.1344526122711874E-2</v>
      </c>
      <c r="K188" s="2">
        <f t="shared" si="61"/>
        <v>6.8590917988977207E-2</v>
      </c>
      <c r="L188" s="2">
        <f t="shared" si="62"/>
        <v>7.4892971637839353E-2</v>
      </c>
      <c r="M188" s="2">
        <f t="shared" si="63"/>
        <v>5.5228296303987054E-2</v>
      </c>
      <c r="N188" s="2">
        <f t="shared" si="64"/>
        <v>8.553440305574303E-2</v>
      </c>
      <c r="O188" s="2">
        <f t="shared" si="65"/>
        <v>8.3170687832351278E-2</v>
      </c>
      <c r="P188" s="2">
        <f t="shared" si="66"/>
        <v>6.5817031168350096E-2</v>
      </c>
      <c r="Q188" s="2">
        <f t="shared" si="67"/>
        <v>6.0445203300476064E-2</v>
      </c>
      <c r="R188" s="2">
        <f t="shared" si="68"/>
        <v>7.2082278149578488E-2</v>
      </c>
      <c r="S188" s="2">
        <f t="shared" si="69"/>
        <v>8.3975119819394817E-2</v>
      </c>
      <c r="T188" s="2">
        <f t="shared" si="70"/>
        <v>9.471215711565277E-2</v>
      </c>
      <c r="U188" s="2">
        <f t="shared" si="71"/>
        <v>6.824627009932098E-2</v>
      </c>
      <c r="V188" s="2">
        <f t="shared" si="72"/>
        <v>7.5540916339315672E-2</v>
      </c>
      <c r="W188" s="2">
        <f t="shared" si="73"/>
        <v>8.9493789211136515E-2</v>
      </c>
      <c r="X188" s="2">
        <f t="shared" si="74"/>
        <v>4.9538169177575399E-2</v>
      </c>
      <c r="Y188" s="2">
        <f t="shared" si="75"/>
        <v>9.6156207941773181E-2</v>
      </c>
      <c r="Z188" s="2">
        <f t="shared" si="76"/>
        <v>6.9963466421791451E-2</v>
      </c>
      <c r="AA188" s="2">
        <f t="shared" si="77"/>
        <v>0.10170912240500776</v>
      </c>
    </row>
    <row r="189" spans="1:27" x14ac:dyDescent="0.25">
      <c r="A189" s="1">
        <v>2041</v>
      </c>
      <c r="B189" s="2">
        <f t="shared" si="52"/>
        <v>7.6249331860072558E-2</v>
      </c>
      <c r="C189" s="2">
        <f t="shared" si="53"/>
        <v>5.8043501471000014E-2</v>
      </c>
      <c r="D189" s="2">
        <f t="shared" si="54"/>
        <v>6.6171080483708553E-2</v>
      </c>
      <c r="E189" s="2">
        <f t="shared" si="55"/>
        <v>7.7907068422261139E-2</v>
      </c>
      <c r="F189" s="2">
        <f t="shared" si="56"/>
        <v>5.3912924925977927E-2</v>
      </c>
      <c r="G189" s="2">
        <f t="shared" si="57"/>
        <v>8.1787688827385269E-2</v>
      </c>
      <c r="H189" s="2">
        <f t="shared" si="58"/>
        <v>7.4382200615986063E-2</v>
      </c>
      <c r="I189" s="2">
        <f t="shared" si="59"/>
        <v>5.3209979709893447E-2</v>
      </c>
      <c r="J189" s="2">
        <f t="shared" si="60"/>
        <v>7.0433478659022497E-2</v>
      </c>
      <c r="K189" s="2">
        <f t="shared" si="61"/>
        <v>6.7708894438245543E-2</v>
      </c>
      <c r="L189" s="2">
        <f t="shared" si="62"/>
        <v>7.3932019875319679E-2</v>
      </c>
      <c r="M189" s="2">
        <f t="shared" si="63"/>
        <v>5.4512883603173717E-2</v>
      </c>
      <c r="N189" s="2">
        <f t="shared" si="64"/>
        <v>8.4450289413275606E-2</v>
      </c>
      <c r="O189" s="2">
        <f t="shared" si="65"/>
        <v>8.2124137655746735E-2</v>
      </c>
      <c r="P189" s="2">
        <f t="shared" si="66"/>
        <v>6.4974676208737064E-2</v>
      </c>
      <c r="Q189" s="2">
        <f t="shared" si="67"/>
        <v>5.9666446234376953E-2</v>
      </c>
      <c r="R189" s="2">
        <f t="shared" si="68"/>
        <v>7.1152014220441026E-2</v>
      </c>
      <c r="S189" s="2">
        <f t="shared" si="69"/>
        <v>8.2894306627617334E-2</v>
      </c>
      <c r="T189" s="2">
        <f t="shared" si="70"/>
        <v>9.3534469532412109E-2</v>
      </c>
      <c r="U189" s="2">
        <f t="shared" si="71"/>
        <v>6.7373515901102826E-2</v>
      </c>
      <c r="V189" s="2">
        <f t="shared" si="72"/>
        <v>7.4578805865940581E-2</v>
      </c>
      <c r="W189" s="2">
        <f t="shared" si="73"/>
        <v>8.8379266142649293E-2</v>
      </c>
      <c r="X189" s="2">
        <f t="shared" si="74"/>
        <v>4.8903770990716862E-2</v>
      </c>
      <c r="Y189" s="2">
        <f t="shared" si="75"/>
        <v>9.4962212393872675E-2</v>
      </c>
      <c r="Z189" s="2">
        <f t="shared" si="76"/>
        <v>6.9092254479737644E-2</v>
      </c>
      <c r="AA189" s="2">
        <f t="shared" si="77"/>
        <v>0.10048655891216604</v>
      </c>
    </row>
    <row r="190" spans="1:27" x14ac:dyDescent="0.25">
      <c r="A190" s="1">
        <v>2042</v>
      </c>
      <c r="B190" s="2">
        <f t="shared" si="52"/>
        <v>7.5270656000389263E-2</v>
      </c>
      <c r="C190" s="2">
        <f t="shared" si="53"/>
        <v>5.7298013476182498E-2</v>
      </c>
      <c r="D190" s="2">
        <f t="shared" si="54"/>
        <v>6.5312467642972633E-2</v>
      </c>
      <c r="E190" s="2">
        <f t="shared" si="55"/>
        <v>7.6906020953036905E-2</v>
      </c>
      <c r="F190" s="2">
        <f t="shared" si="56"/>
        <v>5.3212313798392759E-2</v>
      </c>
      <c r="G190" s="2">
        <f t="shared" si="57"/>
        <v>8.0755920605640227E-2</v>
      </c>
      <c r="H190" s="2">
        <f t="shared" si="58"/>
        <v>7.3418626217390981E-2</v>
      </c>
      <c r="I190" s="2">
        <f t="shared" si="59"/>
        <v>5.2519870456056522E-2</v>
      </c>
      <c r="J190" s="2">
        <f t="shared" si="60"/>
        <v>6.9526762669410783E-2</v>
      </c>
      <c r="K190" s="2">
        <f t="shared" si="61"/>
        <v>6.6831154783337024E-2</v>
      </c>
      <c r="L190" s="2">
        <f t="shared" si="62"/>
        <v>7.2975595950021691E-2</v>
      </c>
      <c r="M190" s="2">
        <f t="shared" si="63"/>
        <v>5.3801196287082256E-2</v>
      </c>
      <c r="N190" s="2">
        <f t="shared" si="64"/>
        <v>8.3370953453973745E-2</v>
      </c>
      <c r="O190" s="2">
        <f t="shared" si="65"/>
        <v>8.1082310553238168E-2</v>
      </c>
      <c r="P190" s="2">
        <f t="shared" si="66"/>
        <v>6.4136360883378568E-2</v>
      </c>
      <c r="Q190" s="2">
        <f t="shared" si="67"/>
        <v>5.8891637361638799E-2</v>
      </c>
      <c r="R190" s="2">
        <f t="shared" si="68"/>
        <v>7.0226263220867502E-2</v>
      </c>
      <c r="S190" s="2">
        <f t="shared" si="69"/>
        <v>8.181845183222311E-2</v>
      </c>
      <c r="T190" s="2">
        <f t="shared" si="70"/>
        <v>9.2361766648527868E-2</v>
      </c>
      <c r="U190" s="2">
        <f t="shared" si="71"/>
        <v>6.6504946304848891E-2</v>
      </c>
      <c r="V190" s="2">
        <f t="shared" si="72"/>
        <v>7.3621276155824603E-2</v>
      </c>
      <c r="W190" s="2">
        <f t="shared" si="73"/>
        <v>8.7269619900866888E-2</v>
      </c>
      <c r="X190" s="2">
        <f t="shared" si="74"/>
        <v>4.8272545838554032E-2</v>
      </c>
      <c r="Y190" s="2">
        <f t="shared" si="75"/>
        <v>9.3773529330747077E-2</v>
      </c>
      <c r="Z190" s="2">
        <f t="shared" si="76"/>
        <v>6.8225083341861004E-2</v>
      </c>
      <c r="AA190" s="2">
        <f t="shared" si="77"/>
        <v>9.9268998501423025E-2</v>
      </c>
    </row>
    <row r="191" spans="1:27" x14ac:dyDescent="0.25">
      <c r="A191" s="1">
        <v>2043</v>
      </c>
      <c r="B191" s="2">
        <f t="shared" si="52"/>
        <v>7.4297537532507563E-2</v>
      </c>
      <c r="C191" s="2">
        <f t="shared" si="53"/>
        <v>5.6556802796758947E-2</v>
      </c>
      <c r="D191" s="2">
        <f t="shared" si="54"/>
        <v>6.4458924241707488E-2</v>
      </c>
      <c r="E191" s="2">
        <f t="shared" si="55"/>
        <v>7.5910736629138414E-2</v>
      </c>
      <c r="F191" s="2">
        <f t="shared" si="56"/>
        <v>5.2516016230645154E-2</v>
      </c>
      <c r="G191" s="2">
        <f t="shared" si="57"/>
        <v>7.9729685419506355E-2</v>
      </c>
      <c r="H191" s="2">
        <f t="shared" si="58"/>
        <v>7.2460687429386869E-2</v>
      </c>
      <c r="I191" s="2">
        <f t="shared" si="59"/>
        <v>5.1833940031916617E-2</v>
      </c>
      <c r="J191" s="2">
        <f t="shared" si="60"/>
        <v>6.8625212495194987E-2</v>
      </c>
      <c r="K191" s="2">
        <f t="shared" si="61"/>
        <v>6.5958600002341453E-2</v>
      </c>
      <c r="L191" s="2">
        <f t="shared" si="62"/>
        <v>7.2024586757896053E-2</v>
      </c>
      <c r="M191" s="2">
        <f t="shared" si="63"/>
        <v>5.3093997943885481E-2</v>
      </c>
      <c r="N191" s="2">
        <f t="shared" si="64"/>
        <v>8.2297465378866563E-2</v>
      </c>
      <c r="O191" s="2">
        <f t="shared" si="65"/>
        <v>8.0046192661175256E-2</v>
      </c>
      <c r="P191" s="2">
        <f t="shared" si="66"/>
        <v>6.3302910493896455E-2</v>
      </c>
      <c r="Q191" s="2">
        <f t="shared" si="67"/>
        <v>5.8121547061453983E-2</v>
      </c>
      <c r="R191" s="2">
        <f t="shared" si="68"/>
        <v>6.9305940374492683E-2</v>
      </c>
      <c r="S191" s="2">
        <f t="shared" si="69"/>
        <v>8.0748586967211503E-2</v>
      </c>
      <c r="T191" s="2">
        <f t="shared" si="70"/>
        <v>9.1195032837402365E-2</v>
      </c>
      <c r="U191" s="2">
        <f t="shared" si="71"/>
        <v>6.5641443606154051E-2</v>
      </c>
      <c r="V191" s="2">
        <f t="shared" si="72"/>
        <v>7.2669303437203306E-2</v>
      </c>
      <c r="W191" s="2">
        <f t="shared" si="73"/>
        <v>8.6165842667774079E-2</v>
      </c>
      <c r="X191" s="2">
        <f t="shared" si="74"/>
        <v>4.7645161728391262E-2</v>
      </c>
      <c r="Y191" s="2">
        <f t="shared" si="75"/>
        <v>9.2591267952514239E-2</v>
      </c>
      <c r="Z191" s="2">
        <f t="shared" si="76"/>
        <v>6.736275388826872E-2</v>
      </c>
      <c r="AA191" s="2">
        <f t="shared" si="77"/>
        <v>9.8057476293212917E-2</v>
      </c>
    </row>
    <row r="192" spans="1:27" x14ac:dyDescent="0.25">
      <c r="A192" s="1">
        <v>2044</v>
      </c>
      <c r="B192" s="2">
        <f t="shared" si="52"/>
        <v>7.3329812198541705E-2</v>
      </c>
      <c r="C192" s="2">
        <f t="shared" si="53"/>
        <v>5.581977824964926E-2</v>
      </c>
      <c r="D192" s="2">
        <f t="shared" si="54"/>
        <v>6.3610387694240655E-2</v>
      </c>
      <c r="E192" s="2">
        <f t="shared" si="55"/>
        <v>7.4921052342679109E-2</v>
      </c>
      <c r="F192" s="2">
        <f t="shared" si="56"/>
        <v>5.1823861049725695E-2</v>
      </c>
      <c r="G192" s="2">
        <f t="shared" si="57"/>
        <v>7.8708840349244621E-2</v>
      </c>
      <c r="H192" s="2">
        <f t="shared" si="58"/>
        <v>7.1508269239512687E-2</v>
      </c>
      <c r="I192" s="2">
        <f t="shared" si="59"/>
        <v>5.1152113143244943E-2</v>
      </c>
      <c r="J192" s="2">
        <f t="shared" si="60"/>
        <v>6.7728757128603351E-2</v>
      </c>
      <c r="K192" s="2">
        <f t="shared" si="61"/>
        <v>6.5091111098152632E-2</v>
      </c>
      <c r="L192" s="2">
        <f t="shared" si="62"/>
        <v>7.1078945620208486E-2</v>
      </c>
      <c r="M192" s="2">
        <f t="shared" si="63"/>
        <v>5.2391172878405688E-2</v>
      </c>
      <c r="N192" s="2">
        <f t="shared" si="64"/>
        <v>8.1229672302092742E-2</v>
      </c>
      <c r="O192" s="2">
        <f t="shared" si="65"/>
        <v>7.9015628273818597E-2</v>
      </c>
      <c r="P192" s="2">
        <f t="shared" si="66"/>
        <v>6.2474220791664821E-2</v>
      </c>
      <c r="Q192" s="2">
        <f t="shared" si="67"/>
        <v>5.7356030887723931E-2</v>
      </c>
      <c r="R192" s="2">
        <f t="shared" si="68"/>
        <v>6.8390930384654047E-2</v>
      </c>
      <c r="S192" s="2">
        <f t="shared" si="69"/>
        <v>7.9684571368855303E-2</v>
      </c>
      <c r="T192" s="2">
        <f t="shared" si="70"/>
        <v>9.0034142434345932E-2</v>
      </c>
      <c r="U192" s="2">
        <f t="shared" si="71"/>
        <v>6.4782869158567666E-2</v>
      </c>
      <c r="V192" s="2">
        <f t="shared" si="72"/>
        <v>7.1722737521117366E-2</v>
      </c>
      <c r="W192" s="2">
        <f t="shared" si="73"/>
        <v>8.5067799910220357E-2</v>
      </c>
      <c r="X192" s="2">
        <f t="shared" si="74"/>
        <v>4.7021493408859E-2</v>
      </c>
      <c r="Y192" s="2">
        <f t="shared" si="75"/>
        <v>9.1415253122313453E-2</v>
      </c>
      <c r="Z192" s="2">
        <f t="shared" si="76"/>
        <v>6.6505156908037072E-2</v>
      </c>
      <c r="AA192" s="2">
        <f t="shared" si="77"/>
        <v>9.6851819767463349E-2</v>
      </c>
    </row>
    <row r="193" spans="1:27" x14ac:dyDescent="0.25">
      <c r="A193" s="1">
        <v>2045</v>
      </c>
      <c r="B193" s="2">
        <f t="shared" si="52"/>
        <v>7.2367397869548822E-2</v>
      </c>
      <c r="C193" s="2">
        <f t="shared" si="53"/>
        <v>5.5086848651773337E-2</v>
      </c>
      <c r="D193" s="2">
        <f t="shared" si="54"/>
        <v>6.2766670243554673E-2</v>
      </c>
      <c r="E193" s="2">
        <f t="shared" si="55"/>
        <v>7.3936804985772403E-2</v>
      </c>
      <c r="F193" s="2">
        <f t="shared" si="56"/>
        <v>5.1135814021032476E-2</v>
      </c>
      <c r="G193" s="2">
        <f t="shared" si="57"/>
        <v>7.7693283309327149E-2</v>
      </c>
      <c r="H193" s="2">
        <f t="shared" si="58"/>
        <v>7.0561275804050902E-2</v>
      </c>
      <c r="I193" s="2">
        <f t="shared" si="59"/>
        <v>5.0474295672255531E-2</v>
      </c>
      <c r="J193" s="2">
        <f t="shared" si="60"/>
        <v>6.6837272306035256E-2</v>
      </c>
      <c r="K193" s="2">
        <f t="shared" si="61"/>
        <v>6.4228569073664352E-2</v>
      </c>
      <c r="L193" s="2">
        <f t="shared" si="62"/>
        <v>7.0138485822022048E-2</v>
      </c>
      <c r="M193" s="2">
        <f t="shared" si="63"/>
        <v>5.1692628534500719E-2</v>
      </c>
      <c r="N193" s="2">
        <f t="shared" si="64"/>
        <v>8.0167421337790992E-2</v>
      </c>
      <c r="O193" s="2">
        <f t="shared" si="65"/>
        <v>7.7990513587341895E-2</v>
      </c>
      <c r="P193" s="2">
        <f t="shared" si="66"/>
        <v>6.1650178840672247E-2</v>
      </c>
      <c r="Q193" s="2">
        <f t="shared" si="67"/>
        <v>5.6595040691749129E-2</v>
      </c>
      <c r="R193" s="2">
        <f t="shared" si="68"/>
        <v>6.7481120423365029E-2</v>
      </c>
      <c r="S193" s="2">
        <f t="shared" si="69"/>
        <v>7.8626287817381887E-2</v>
      </c>
      <c r="T193" s="2">
        <f t="shared" si="70"/>
        <v>8.8878990718783857E-2</v>
      </c>
      <c r="U193" s="2">
        <f t="shared" si="71"/>
        <v>6.3929134732530257E-2</v>
      </c>
      <c r="V193" s="2">
        <f t="shared" si="72"/>
        <v>7.078146576584729E-2</v>
      </c>
      <c r="W193" s="2">
        <f t="shared" si="73"/>
        <v>8.3975390728342883E-2</v>
      </c>
      <c r="X193" s="2">
        <f t="shared" si="74"/>
        <v>4.6401457379044185E-2</v>
      </c>
      <c r="Y193" s="2">
        <f t="shared" si="75"/>
        <v>9.0245397271714337E-2</v>
      </c>
      <c r="Z193" s="2">
        <f t="shared" si="76"/>
        <v>6.5652255997524847E-2</v>
      </c>
      <c r="AA193" s="2">
        <f t="shared" si="77"/>
        <v>9.5652028924174307E-2</v>
      </c>
    </row>
    <row r="194" spans="1:27" x14ac:dyDescent="0.25">
      <c r="A194" s="1">
        <v>2046</v>
      </c>
      <c r="B194" s="2">
        <f t="shared" si="52"/>
        <v>7.1410185040271731E-2</v>
      </c>
      <c r="C194" s="2">
        <f t="shared" si="53"/>
        <v>5.4357939398792909E-2</v>
      </c>
      <c r="D194" s="2">
        <f t="shared" si="54"/>
        <v>6.1927753113947819E-2</v>
      </c>
      <c r="E194" s="2">
        <f t="shared" si="55"/>
        <v>7.2957940189122758E-2</v>
      </c>
      <c r="F194" s="2">
        <f t="shared" si="56"/>
        <v>5.0451772440759858E-2</v>
      </c>
      <c r="G194" s="2">
        <f t="shared" si="57"/>
        <v>7.6682912214226059E-2</v>
      </c>
      <c r="H194" s="2">
        <f t="shared" si="58"/>
        <v>6.9619572941796964E-2</v>
      </c>
      <c r="I194" s="2">
        <f t="shared" si="59"/>
        <v>4.9800412324719615E-2</v>
      </c>
      <c r="J194" s="2">
        <f t="shared" si="60"/>
        <v>6.5950651515833084E-2</v>
      </c>
      <c r="K194" s="2">
        <f t="shared" si="61"/>
        <v>6.3370888930943628E-2</v>
      </c>
      <c r="L194" s="2">
        <f t="shared" si="62"/>
        <v>6.9203160684602472E-2</v>
      </c>
      <c r="M194" s="2">
        <f t="shared" si="63"/>
        <v>5.0998295495063961E-2</v>
      </c>
      <c r="N194" s="2">
        <f t="shared" si="64"/>
        <v>7.9110674264495986E-2</v>
      </c>
      <c r="O194" s="2">
        <f t="shared" si="65"/>
        <v>7.6970744797918864E-2</v>
      </c>
      <c r="P194" s="2">
        <f t="shared" si="66"/>
        <v>6.0830697767063797E-2</v>
      </c>
      <c r="Q194" s="2">
        <f t="shared" si="67"/>
        <v>5.5838432027431002E-2</v>
      </c>
      <c r="R194" s="2">
        <f t="shared" si="68"/>
        <v>6.6576400093335444E-2</v>
      </c>
      <c r="S194" s="2">
        <f t="shared" si="69"/>
        <v>7.7573607371041325E-2</v>
      </c>
      <c r="T194" s="2">
        <f t="shared" si="70"/>
        <v>8.7729452026026486E-2</v>
      </c>
      <c r="U194" s="2">
        <f t="shared" si="71"/>
        <v>6.3080139494259557E-2</v>
      </c>
      <c r="V194" s="2">
        <f t="shared" si="72"/>
        <v>6.9845375529673598E-2</v>
      </c>
      <c r="W194" s="2">
        <f t="shared" si="73"/>
        <v>8.288848058899119E-2</v>
      </c>
      <c r="X194" s="2">
        <f t="shared" si="74"/>
        <v>4.5785053638946818E-2</v>
      </c>
      <c r="Y194" s="2">
        <f t="shared" si="75"/>
        <v>8.9081554453332989E-2</v>
      </c>
      <c r="Z194" s="2">
        <f t="shared" si="76"/>
        <v>6.4803869138525858E-2</v>
      </c>
      <c r="AA194" s="2">
        <f t="shared" si="77"/>
        <v>9.4457758723201085E-2</v>
      </c>
    </row>
    <row r="195" spans="1:27" x14ac:dyDescent="0.25">
      <c r="A195" s="1">
        <v>2047</v>
      </c>
      <c r="B195" s="2">
        <f t="shared" si="52"/>
        <v>7.0458036829138967E-2</v>
      </c>
      <c r="C195" s="2">
        <f t="shared" si="53"/>
        <v>5.363295101825695E-2</v>
      </c>
      <c r="D195" s="2">
        <f t="shared" si="54"/>
        <v>6.1093492358373379E-2</v>
      </c>
      <c r="E195" s="2">
        <f t="shared" si="55"/>
        <v>7.198434921413914E-2</v>
      </c>
      <c r="F195" s="2">
        <f t="shared" si="56"/>
        <v>4.9771633605102172E-2</v>
      </c>
      <c r="G195" s="2">
        <f t="shared" si="57"/>
        <v>7.5677594352755104E-2</v>
      </c>
      <c r="H195" s="2">
        <f t="shared" si="58"/>
        <v>6.8683064809033342E-2</v>
      </c>
      <c r="I195" s="2">
        <f t="shared" si="59"/>
        <v>4.9130368982851225E-2</v>
      </c>
      <c r="J195" s="2">
        <f t="shared" si="60"/>
        <v>6.5068788246339174E-2</v>
      </c>
      <c r="K195" s="2">
        <f t="shared" si="61"/>
        <v>6.2517934673297651E-2</v>
      </c>
      <c r="L195" s="2">
        <f t="shared" si="62"/>
        <v>6.8272806832379906E-2</v>
      </c>
      <c r="M195" s="2">
        <f t="shared" si="63"/>
        <v>5.0308058064917706E-2</v>
      </c>
      <c r="N195" s="2">
        <f t="shared" si="64"/>
        <v>7.8059239974881095E-2</v>
      </c>
      <c r="O195" s="2">
        <f t="shared" si="65"/>
        <v>7.5956218101723219E-2</v>
      </c>
      <c r="P195" s="2">
        <f t="shared" si="66"/>
        <v>6.0015673322213546E-2</v>
      </c>
      <c r="Q195" s="2">
        <f t="shared" si="67"/>
        <v>5.5086156746070015E-2</v>
      </c>
      <c r="R195" s="2">
        <f t="shared" si="68"/>
        <v>6.5676661333022301E-2</v>
      </c>
      <c r="S195" s="2">
        <f t="shared" si="69"/>
        <v>7.6526424532038242E-2</v>
      </c>
      <c r="T195" s="2">
        <f t="shared" si="70"/>
        <v>8.6585400691384179E-2</v>
      </c>
      <c r="U195" s="2">
        <f t="shared" si="71"/>
        <v>6.22357700057505E-2</v>
      </c>
      <c r="V195" s="2">
        <f t="shared" si="72"/>
        <v>6.891435417087681E-2</v>
      </c>
      <c r="W195" s="2">
        <f t="shared" si="73"/>
        <v>8.1806968592302395E-2</v>
      </c>
      <c r="X195" s="2">
        <f t="shared" si="74"/>
        <v>4.5172115186740823E-2</v>
      </c>
      <c r="Y195" s="2">
        <f t="shared" si="75"/>
        <v>8.7923578719785483E-2</v>
      </c>
      <c r="Z195" s="2">
        <f t="shared" si="76"/>
        <v>6.3959959927398849E-2</v>
      </c>
      <c r="AA195" s="2">
        <f t="shared" si="77"/>
        <v>9.326909542457984E-2</v>
      </c>
    </row>
    <row r="196" spans="1:27" x14ac:dyDescent="0.25">
      <c r="A196" s="1">
        <v>2048</v>
      </c>
      <c r="B196" s="2">
        <f t="shared" si="52"/>
        <v>6.9510871107207634E-2</v>
      </c>
      <c r="C196" s="2">
        <f t="shared" si="53"/>
        <v>5.2911817195198114E-2</v>
      </c>
      <c r="D196" s="2">
        <f t="shared" si="54"/>
        <v>6.0263800356889892E-2</v>
      </c>
      <c r="E196" s="2">
        <f t="shared" si="55"/>
        <v>7.1015868952934963E-2</v>
      </c>
      <c r="F196" s="2">
        <f t="shared" si="56"/>
        <v>4.9095363279457543E-2</v>
      </c>
      <c r="G196" s="2">
        <f t="shared" si="57"/>
        <v>7.4677237847939185E-2</v>
      </c>
      <c r="H196" s="2">
        <f t="shared" si="58"/>
        <v>6.7751617224555499E-2</v>
      </c>
      <c r="I196" s="2">
        <f t="shared" si="59"/>
        <v>4.8464090352421579E-2</v>
      </c>
      <c r="J196" s="2">
        <f t="shared" si="60"/>
        <v>6.4191575985895866E-2</v>
      </c>
      <c r="K196" s="2">
        <f t="shared" si="61"/>
        <v>6.1669638302380023E-2</v>
      </c>
      <c r="L196" s="2">
        <f t="shared" si="62"/>
        <v>6.7347354247252994E-2</v>
      </c>
      <c r="M196" s="2">
        <f t="shared" si="63"/>
        <v>4.9621846826955349E-2</v>
      </c>
      <c r="N196" s="2">
        <f t="shared" si="64"/>
        <v>7.7013003804550353E-2</v>
      </c>
      <c r="O196" s="2">
        <f t="shared" si="65"/>
        <v>7.4946829694928691E-2</v>
      </c>
      <c r="P196" s="2">
        <f t="shared" si="66"/>
        <v>5.9205018632266564E-2</v>
      </c>
      <c r="Q196" s="2">
        <f t="shared" si="67"/>
        <v>5.4338070401567615E-2</v>
      </c>
      <c r="R196" s="2">
        <f t="shared" si="68"/>
        <v>6.4781798416629927E-2</v>
      </c>
      <c r="S196" s="2">
        <f t="shared" si="69"/>
        <v>7.5484598636645417E-2</v>
      </c>
      <c r="T196" s="2">
        <f t="shared" si="70"/>
        <v>8.544671105016724E-2</v>
      </c>
      <c r="U196" s="2">
        <f t="shared" si="71"/>
        <v>6.1395938037443615E-2</v>
      </c>
      <c r="V196" s="2">
        <f t="shared" si="72"/>
        <v>6.7988289047737432E-2</v>
      </c>
      <c r="W196" s="2">
        <f t="shared" si="73"/>
        <v>8.0730703388482219E-2</v>
      </c>
      <c r="X196" s="2">
        <f t="shared" si="74"/>
        <v>4.4562642022426185E-2</v>
      </c>
      <c r="Y196" s="2">
        <f t="shared" si="75"/>
        <v>8.6771353313164656E-2</v>
      </c>
      <c r="Z196" s="2">
        <f t="shared" si="76"/>
        <v>6.3120419153220142E-2</v>
      </c>
      <c r="AA196" s="2">
        <f t="shared" si="77"/>
        <v>9.2085866508238218E-2</v>
      </c>
    </row>
    <row r="197" spans="1:27" x14ac:dyDescent="0.25">
      <c r="A197" s="1">
        <v>2049</v>
      </c>
      <c r="B197" s="2">
        <f t="shared" si="52"/>
        <v>6.8568578369220576E-2</v>
      </c>
      <c r="C197" s="2">
        <f t="shared" si="53"/>
        <v>5.2194438457165378E-2</v>
      </c>
      <c r="D197" s="2">
        <f t="shared" si="54"/>
        <v>5.9438576972421386E-2</v>
      </c>
      <c r="E197" s="2">
        <f t="shared" si="55"/>
        <v>7.0052445036214689E-2</v>
      </c>
      <c r="F197" s="2">
        <f t="shared" si="56"/>
        <v>4.8422790290816538E-2</v>
      </c>
      <c r="G197" s="2">
        <f t="shared" si="57"/>
        <v>7.368174061425041E-2</v>
      </c>
      <c r="H197" s="2">
        <f t="shared" si="58"/>
        <v>6.682513434464589E-2</v>
      </c>
      <c r="I197" s="2">
        <f t="shared" si="59"/>
        <v>4.7801482315644718E-2</v>
      </c>
      <c r="J197" s="2">
        <f t="shared" si="60"/>
        <v>6.3318943726731414E-2</v>
      </c>
      <c r="K197" s="2">
        <f t="shared" si="61"/>
        <v>6.0825897820671153E-2</v>
      </c>
      <c r="L197" s="2">
        <f t="shared" si="62"/>
        <v>6.6426686232386123E-2</v>
      </c>
      <c r="M197" s="2">
        <f t="shared" si="63"/>
        <v>4.8939569225034715E-2</v>
      </c>
      <c r="N197" s="2">
        <f t="shared" si="64"/>
        <v>7.5971889310573124E-2</v>
      </c>
      <c r="O197" s="2">
        <f t="shared" si="65"/>
        <v>7.3942371969882681E-2</v>
      </c>
      <c r="P197" s="2">
        <f t="shared" si="66"/>
        <v>5.8398638135982416E-2</v>
      </c>
      <c r="Q197" s="2">
        <f t="shared" si="67"/>
        <v>5.3594124845224259E-2</v>
      </c>
      <c r="R197" s="2">
        <f t="shared" si="68"/>
        <v>6.3891707868655695E-2</v>
      </c>
      <c r="S197" s="2">
        <f t="shared" si="69"/>
        <v>7.444804763102203E-2</v>
      </c>
      <c r="T197" s="2">
        <f t="shared" si="70"/>
        <v>8.4313299325915927E-2</v>
      </c>
      <c r="U197" s="2">
        <f t="shared" si="71"/>
        <v>6.0560542755556626E-2</v>
      </c>
      <c r="V197" s="2">
        <f t="shared" si="72"/>
        <v>6.7067105065775817E-2</v>
      </c>
      <c r="W197" s="2">
        <f t="shared" si="73"/>
        <v>7.9659617710955435E-2</v>
      </c>
      <c r="X197" s="2">
        <f t="shared" si="74"/>
        <v>4.3956508894633345E-2</v>
      </c>
      <c r="Y197" s="2">
        <f t="shared" si="75"/>
        <v>8.5624790665040182E-2</v>
      </c>
      <c r="Z197" s="2">
        <f t="shared" si="76"/>
        <v>6.2285137605066015E-2</v>
      </c>
      <c r="AA197" s="2">
        <f t="shared" si="77"/>
        <v>9.0907899454103838E-2</v>
      </c>
    </row>
    <row r="198" spans="1:27" x14ac:dyDescent="0.25">
      <c r="A198" s="1">
        <v>2050</v>
      </c>
      <c r="B198" s="2">
        <f t="shared" si="52"/>
        <v>6.7617689468545308E-2</v>
      </c>
      <c r="C198" s="2">
        <f t="shared" si="53"/>
        <v>5.1470419933026895E-2</v>
      </c>
      <c r="D198" s="2">
        <f t="shared" si="54"/>
        <v>5.8605461534653305E-2</v>
      </c>
      <c r="E198" s="2">
        <f t="shared" si="55"/>
        <v>6.9080104555028166E-2</v>
      </c>
      <c r="F198" s="2">
        <f t="shared" si="56"/>
        <v>4.7743644258613535E-2</v>
      </c>
      <c r="G198" s="2">
        <f t="shared" si="57"/>
        <v>7.2677678404772392E-2</v>
      </c>
      <c r="H198" s="2">
        <f t="shared" si="58"/>
        <v>6.5889891348953705E-2</v>
      </c>
      <c r="I198" s="2">
        <f t="shared" si="59"/>
        <v>4.7132398975193203E-2</v>
      </c>
      <c r="J198" s="2">
        <f t="shared" si="60"/>
        <v>6.2438252085471629E-2</v>
      </c>
      <c r="K198" s="2">
        <f t="shared" si="61"/>
        <v>5.9974116534500563E-2</v>
      </c>
      <c r="L198" s="2">
        <f t="shared" si="62"/>
        <v>6.5497569366621045E-2</v>
      </c>
      <c r="M198" s="2">
        <f t="shared" si="63"/>
        <v>4.8250373051487744E-2</v>
      </c>
      <c r="N198" s="2">
        <f t="shared" si="64"/>
        <v>7.4921792772244603E-2</v>
      </c>
      <c r="O198" s="2">
        <f t="shared" si="65"/>
        <v>7.2929142821515608E-2</v>
      </c>
      <c r="P198" s="2">
        <f t="shared" si="66"/>
        <v>5.7584716989089853E-2</v>
      </c>
      <c r="Q198" s="2">
        <f t="shared" si="67"/>
        <v>5.2842908835252805E-2</v>
      </c>
      <c r="R198" s="2">
        <f t="shared" si="68"/>
        <v>6.2993197369584697E-2</v>
      </c>
      <c r="S198" s="2">
        <f t="shared" si="69"/>
        <v>7.3402201097427192E-2</v>
      </c>
      <c r="T198" s="2">
        <f t="shared" si="70"/>
        <v>8.3170609358744901E-2</v>
      </c>
      <c r="U198" s="2">
        <f t="shared" si="71"/>
        <v>5.9717320251320899E-2</v>
      </c>
      <c r="V198" s="2">
        <f t="shared" si="72"/>
        <v>6.6137360313133206E-2</v>
      </c>
      <c r="W198" s="2">
        <f t="shared" si="73"/>
        <v>7.8579434229127609E-2</v>
      </c>
      <c r="X198" s="2">
        <f t="shared" si="74"/>
        <v>4.3344447202014316E-2</v>
      </c>
      <c r="Y198" s="2">
        <f t="shared" si="75"/>
        <v>8.4468245215855151E-2</v>
      </c>
      <c r="Z198" s="2">
        <f t="shared" si="76"/>
        <v>6.1442320503176086E-2</v>
      </c>
      <c r="AA198" s="2">
        <f t="shared" si="77"/>
        <v>8.9720530056025372E-2</v>
      </c>
    </row>
    <row r="200" spans="1:27" x14ac:dyDescent="0.25">
      <c r="A200" s="3"/>
    </row>
    <row r="201" spans="1:27" ht="15.75" x14ac:dyDescent="0.25">
      <c r="A201" s="4"/>
      <c r="B201" s="1" t="s">
        <v>0</v>
      </c>
      <c r="C201" s="1" t="s">
        <v>1</v>
      </c>
      <c r="D201" s="1" t="s">
        <v>2</v>
      </c>
      <c r="E201" s="1" t="s">
        <v>3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1" t="s">
        <v>9</v>
      </c>
      <c r="L201" s="1" t="s">
        <v>10</v>
      </c>
      <c r="M201" s="1" t="s">
        <v>11</v>
      </c>
      <c r="N201" s="1" t="s">
        <v>12</v>
      </c>
      <c r="O201" s="1" t="s">
        <v>13</v>
      </c>
      <c r="P201" s="1" t="s">
        <v>14</v>
      </c>
      <c r="Q201" s="1" t="s">
        <v>15</v>
      </c>
      <c r="R201" s="1" t="s">
        <v>16</v>
      </c>
      <c r="S201" s="1" t="s">
        <v>17</v>
      </c>
      <c r="T201" s="1" t="s">
        <v>18</v>
      </c>
      <c r="U201" s="1" t="s">
        <v>19</v>
      </c>
      <c r="V201" s="1" t="s">
        <v>20</v>
      </c>
      <c r="W201" s="1" t="s">
        <v>21</v>
      </c>
      <c r="X201" s="1" t="s">
        <v>22</v>
      </c>
      <c r="Y201" s="1" t="s">
        <v>23</v>
      </c>
      <c r="Z201" s="1" t="s">
        <v>24</v>
      </c>
      <c r="AA201" s="1" t="s">
        <v>25</v>
      </c>
    </row>
    <row r="202" spans="1:27" x14ac:dyDescent="0.25">
      <c r="A202" s="1">
        <v>2024</v>
      </c>
      <c r="B202" s="2">
        <v>409876500</v>
      </c>
      <c r="C202" s="2">
        <v>82119360</v>
      </c>
      <c r="D202" s="2">
        <v>199535600</v>
      </c>
      <c r="E202" s="2">
        <v>151992900</v>
      </c>
      <c r="F202" s="2">
        <v>113814600</v>
      </c>
      <c r="G202" s="2">
        <v>136865600</v>
      </c>
      <c r="H202" s="2">
        <v>57627620</v>
      </c>
      <c r="I202" s="2">
        <v>8644143.5490000006</v>
      </c>
      <c r="J202" s="2">
        <v>57627620</v>
      </c>
      <c r="K202" s="2">
        <v>78517640</v>
      </c>
      <c r="L202" s="2">
        <v>6483107.6619999995</v>
      </c>
      <c r="M202" s="2">
        <v>14406910</v>
      </c>
      <c r="N202" s="2">
        <v>24491740</v>
      </c>
      <c r="O202" s="2">
        <v>38178300</v>
      </c>
      <c r="P202" s="2">
        <v>12245870</v>
      </c>
      <c r="Q202" s="2">
        <v>10084830</v>
      </c>
      <c r="R202" s="2">
        <v>1440690.5919999999</v>
      </c>
      <c r="S202" s="2">
        <v>11525520</v>
      </c>
      <c r="T202" s="2">
        <v>2881381.1830000002</v>
      </c>
      <c r="U202" s="2">
        <v>7923798.2539999997</v>
      </c>
      <c r="V202" s="2">
        <v>7203452.9579999996</v>
      </c>
      <c r="W202" s="2">
        <v>12245870</v>
      </c>
      <c r="X202" s="2">
        <v>0</v>
      </c>
      <c r="Y202" s="2">
        <v>1440690.5919999999</v>
      </c>
      <c r="Z202" s="2">
        <v>2161035.8870000001</v>
      </c>
      <c r="AA202" s="2">
        <v>1440690.5919999999</v>
      </c>
    </row>
    <row r="203" spans="1:27" x14ac:dyDescent="0.25">
      <c r="A203" s="1">
        <v>2025</v>
      </c>
      <c r="B203" s="2">
        <v>408637500</v>
      </c>
      <c r="C203" s="2">
        <v>81871140</v>
      </c>
      <c r="D203" s="2">
        <v>198932500</v>
      </c>
      <c r="E203" s="2">
        <v>151533400</v>
      </c>
      <c r="F203" s="2">
        <v>113470500</v>
      </c>
      <c r="G203" s="2">
        <v>136451900</v>
      </c>
      <c r="H203" s="2">
        <v>57453430</v>
      </c>
      <c r="I203" s="2">
        <v>8618014.4580000006</v>
      </c>
      <c r="J203" s="2">
        <v>57453430</v>
      </c>
      <c r="K203" s="2">
        <v>78280300</v>
      </c>
      <c r="L203" s="2">
        <v>6463510.8439999996</v>
      </c>
      <c r="M203" s="2">
        <v>14363360</v>
      </c>
      <c r="N203" s="2">
        <v>24417710</v>
      </c>
      <c r="O203" s="2">
        <v>38062900</v>
      </c>
      <c r="P203" s="2">
        <v>12208850</v>
      </c>
      <c r="Q203" s="2">
        <v>10054350</v>
      </c>
      <c r="R203" s="2">
        <v>1436335.743</v>
      </c>
      <c r="S203" s="2">
        <v>11490690</v>
      </c>
      <c r="T203" s="2">
        <v>2872671.486</v>
      </c>
      <c r="U203" s="2">
        <v>7899846.5870000003</v>
      </c>
      <c r="V203" s="2">
        <v>7181678.7149999999</v>
      </c>
      <c r="W203" s="2">
        <v>12208850</v>
      </c>
      <c r="X203" s="2">
        <v>0</v>
      </c>
      <c r="Y203" s="2">
        <v>1436335.743</v>
      </c>
      <c r="Z203" s="2">
        <v>2154503.6150000002</v>
      </c>
      <c r="AA203" s="2">
        <v>1436335.743</v>
      </c>
    </row>
    <row r="204" spans="1:27" x14ac:dyDescent="0.25">
      <c r="A204" s="1">
        <v>2026</v>
      </c>
      <c r="B204" s="2">
        <v>407402300</v>
      </c>
      <c r="C204" s="2">
        <v>81623660</v>
      </c>
      <c r="D204" s="2">
        <v>198331200</v>
      </c>
      <c r="E204" s="2">
        <v>151075400</v>
      </c>
      <c r="F204" s="2">
        <v>113127500</v>
      </c>
      <c r="G204" s="2">
        <v>136039400</v>
      </c>
      <c r="H204" s="2">
        <v>57279760</v>
      </c>
      <c r="I204" s="2">
        <v>8591964.3489999995</v>
      </c>
      <c r="J204" s="2">
        <v>57279760</v>
      </c>
      <c r="K204" s="2">
        <v>78043680</v>
      </c>
      <c r="L204" s="2">
        <v>6443973.2620000001</v>
      </c>
      <c r="M204" s="2">
        <v>14319940</v>
      </c>
      <c r="N204" s="2">
        <v>24343900</v>
      </c>
      <c r="O204" s="2">
        <v>37947840</v>
      </c>
      <c r="P204" s="2">
        <v>12171950</v>
      </c>
      <c r="Q204" s="2">
        <v>10023960</v>
      </c>
      <c r="R204" s="2">
        <v>1431994.058</v>
      </c>
      <c r="S204" s="2">
        <v>11455950</v>
      </c>
      <c r="T204" s="2">
        <v>2863988.1159999999</v>
      </c>
      <c r="U204" s="2">
        <v>7875967.3200000003</v>
      </c>
      <c r="V204" s="2">
        <v>7159970.2910000002</v>
      </c>
      <c r="W204" s="2">
        <v>12171950</v>
      </c>
      <c r="X204" s="2">
        <v>0</v>
      </c>
      <c r="Y204" s="2">
        <v>1431994.058</v>
      </c>
      <c r="Z204" s="2">
        <v>2147991.0869999998</v>
      </c>
      <c r="AA204" s="2">
        <v>1431994.058</v>
      </c>
    </row>
    <row r="205" spans="1:27" x14ac:dyDescent="0.25">
      <c r="A205" s="1">
        <v>2027</v>
      </c>
      <c r="B205" s="2">
        <v>406170800</v>
      </c>
      <c r="C205" s="2">
        <v>81376930</v>
      </c>
      <c r="D205" s="2">
        <v>197731700</v>
      </c>
      <c r="E205" s="2">
        <v>150618700</v>
      </c>
      <c r="F205" s="2">
        <v>112785600</v>
      </c>
      <c r="G205" s="2">
        <v>135628200</v>
      </c>
      <c r="H205" s="2">
        <v>57106620</v>
      </c>
      <c r="I205" s="2">
        <v>8565992.9829999991</v>
      </c>
      <c r="J205" s="2">
        <v>57106620</v>
      </c>
      <c r="K205" s="2">
        <v>77807770</v>
      </c>
      <c r="L205" s="2">
        <v>6424494.7369999997</v>
      </c>
      <c r="M205" s="2">
        <v>14276650</v>
      </c>
      <c r="N205" s="2">
        <v>24270310</v>
      </c>
      <c r="O205" s="2">
        <v>37833140</v>
      </c>
      <c r="P205" s="2">
        <v>12135160</v>
      </c>
      <c r="Q205" s="2">
        <v>9993658.4800000004</v>
      </c>
      <c r="R205" s="2">
        <v>1427665.497</v>
      </c>
      <c r="S205" s="2">
        <v>11421320</v>
      </c>
      <c r="T205" s="2">
        <v>2855330.9939999999</v>
      </c>
      <c r="U205" s="2">
        <v>7852160.2340000002</v>
      </c>
      <c r="V205" s="2">
        <v>7138327.4859999996</v>
      </c>
      <c r="W205" s="2">
        <v>12135160</v>
      </c>
      <c r="X205" s="2">
        <v>0</v>
      </c>
      <c r="Y205" s="2">
        <v>1427665.497</v>
      </c>
      <c r="Z205" s="2">
        <v>2141498.2459999998</v>
      </c>
      <c r="AA205" s="2">
        <v>1427665.497</v>
      </c>
    </row>
    <row r="206" spans="1:27" x14ac:dyDescent="0.25">
      <c r="A206" s="1">
        <v>2028</v>
      </c>
      <c r="B206" s="2">
        <v>404943100</v>
      </c>
      <c r="C206" s="2">
        <v>81130950</v>
      </c>
      <c r="D206" s="2">
        <v>197134000</v>
      </c>
      <c r="E206" s="2">
        <v>150163400</v>
      </c>
      <c r="F206" s="2">
        <v>112444700</v>
      </c>
      <c r="G206" s="2">
        <v>135218300</v>
      </c>
      <c r="H206" s="2">
        <v>56934000</v>
      </c>
      <c r="I206" s="2">
        <v>8540100.1219999995</v>
      </c>
      <c r="J206" s="2">
        <v>56934000</v>
      </c>
      <c r="K206" s="2">
        <v>77572580</v>
      </c>
      <c r="L206" s="2">
        <v>6405075.091</v>
      </c>
      <c r="M206" s="2">
        <v>14233500</v>
      </c>
      <c r="N206" s="2">
        <v>24196950</v>
      </c>
      <c r="O206" s="2">
        <v>37718780</v>
      </c>
      <c r="P206" s="2">
        <v>12098480</v>
      </c>
      <c r="Q206" s="2">
        <v>9963450.1420000009</v>
      </c>
      <c r="R206" s="2">
        <v>1423350.02</v>
      </c>
      <c r="S206" s="2">
        <v>11386800</v>
      </c>
      <c r="T206" s="2">
        <v>2846700.0410000002</v>
      </c>
      <c r="U206" s="2">
        <v>7828425.1119999997</v>
      </c>
      <c r="V206" s="2">
        <v>7116750.1009999998</v>
      </c>
      <c r="W206" s="2">
        <v>12098480</v>
      </c>
      <c r="X206" s="2">
        <v>0</v>
      </c>
      <c r="Y206" s="2">
        <v>1423350.02</v>
      </c>
      <c r="Z206" s="2">
        <v>2135025.0299999998</v>
      </c>
      <c r="AA206" s="2">
        <v>1423350.02</v>
      </c>
    </row>
    <row r="207" spans="1:27" x14ac:dyDescent="0.25">
      <c r="A207" s="1">
        <v>2029</v>
      </c>
      <c r="B207" s="2">
        <v>403719000</v>
      </c>
      <c r="C207" s="2">
        <v>80885710</v>
      </c>
      <c r="D207" s="2">
        <v>196538100</v>
      </c>
      <c r="E207" s="2">
        <v>149709500</v>
      </c>
      <c r="F207" s="2">
        <v>112104800</v>
      </c>
      <c r="G207" s="2">
        <v>134809500</v>
      </c>
      <c r="H207" s="2">
        <v>56761900</v>
      </c>
      <c r="I207" s="2">
        <v>8514285.5280000009</v>
      </c>
      <c r="J207" s="2">
        <v>56761900</v>
      </c>
      <c r="K207" s="2">
        <v>77338090</v>
      </c>
      <c r="L207" s="2">
        <v>6385714.1459999997</v>
      </c>
      <c r="M207" s="2">
        <v>14190480</v>
      </c>
      <c r="N207" s="2">
        <v>24123810</v>
      </c>
      <c r="O207" s="2">
        <v>37604760</v>
      </c>
      <c r="P207" s="2">
        <v>12061900</v>
      </c>
      <c r="Q207" s="2">
        <v>9933333.1160000004</v>
      </c>
      <c r="R207" s="2">
        <v>1419047.588</v>
      </c>
      <c r="S207" s="2">
        <v>11352380</v>
      </c>
      <c r="T207" s="2">
        <v>2838095.176</v>
      </c>
      <c r="U207" s="2">
        <v>7804761.7340000002</v>
      </c>
      <c r="V207" s="2">
        <v>7095237.9400000004</v>
      </c>
      <c r="W207" s="2">
        <v>12061900</v>
      </c>
      <c r="X207" s="2">
        <v>0</v>
      </c>
      <c r="Y207" s="2">
        <v>1419047.588</v>
      </c>
      <c r="Z207" s="2">
        <v>2128571.3820000002</v>
      </c>
      <c r="AA207" s="2">
        <v>1419047.588</v>
      </c>
    </row>
    <row r="208" spans="1:27" x14ac:dyDescent="0.25">
      <c r="A208" s="1">
        <v>2030</v>
      </c>
      <c r="B208" s="2">
        <v>402498700</v>
      </c>
      <c r="C208" s="2">
        <v>80641220</v>
      </c>
      <c r="D208" s="2">
        <v>195944000</v>
      </c>
      <c r="E208" s="2">
        <v>149257000</v>
      </c>
      <c r="F208" s="2">
        <v>111765900</v>
      </c>
      <c r="G208" s="2">
        <v>134402000</v>
      </c>
      <c r="H208" s="2">
        <v>56590330</v>
      </c>
      <c r="I208" s="2">
        <v>8488548.966</v>
      </c>
      <c r="J208" s="2">
        <v>56590330</v>
      </c>
      <c r="K208" s="2">
        <v>77104320</v>
      </c>
      <c r="L208" s="2">
        <v>6366411.7240000004</v>
      </c>
      <c r="M208" s="2">
        <v>14147580</v>
      </c>
      <c r="N208" s="2">
        <v>24050890</v>
      </c>
      <c r="O208" s="2">
        <v>37491090</v>
      </c>
      <c r="P208" s="2">
        <v>12025440</v>
      </c>
      <c r="Q208" s="2">
        <v>9903307.1260000002</v>
      </c>
      <c r="R208" s="2">
        <v>1414758.1610000001</v>
      </c>
      <c r="S208" s="2">
        <v>11318070</v>
      </c>
      <c r="T208" s="2">
        <v>2829516.3220000002</v>
      </c>
      <c r="U208" s="2">
        <v>7781169.8849999998</v>
      </c>
      <c r="V208" s="2">
        <v>7073790.8049999997</v>
      </c>
      <c r="W208" s="2">
        <v>12025440</v>
      </c>
      <c r="X208" s="2">
        <v>0</v>
      </c>
      <c r="Y208" s="2">
        <v>1414758.1610000001</v>
      </c>
      <c r="Z208" s="2">
        <v>2122137.2409999999</v>
      </c>
      <c r="AA208" s="2">
        <v>1414758.1610000001</v>
      </c>
    </row>
    <row r="209" spans="1:27" x14ac:dyDescent="0.25">
      <c r="A209" s="1">
        <v>2031</v>
      </c>
      <c r="B209" s="2">
        <v>402176300</v>
      </c>
      <c r="C209" s="2">
        <v>80576620</v>
      </c>
      <c r="D209" s="2">
        <v>195787000</v>
      </c>
      <c r="E209" s="2">
        <v>149137400</v>
      </c>
      <c r="F209" s="2">
        <v>111676400</v>
      </c>
      <c r="G209" s="2">
        <v>134294400</v>
      </c>
      <c r="H209" s="2">
        <v>56544990</v>
      </c>
      <c r="I209" s="2">
        <v>8481749.0690000001</v>
      </c>
      <c r="J209" s="2">
        <v>56544990</v>
      </c>
      <c r="K209" s="2">
        <v>77042550</v>
      </c>
      <c r="L209" s="2">
        <v>6361311.8020000001</v>
      </c>
      <c r="M209" s="2">
        <v>14136250</v>
      </c>
      <c r="N209" s="2">
        <v>24031620</v>
      </c>
      <c r="O209" s="2">
        <v>37461060</v>
      </c>
      <c r="P209" s="2">
        <v>12015810</v>
      </c>
      <c r="Q209" s="2">
        <v>9895373.9140000008</v>
      </c>
      <c r="R209" s="2">
        <v>1413624.845</v>
      </c>
      <c r="S209" s="2">
        <v>11309000</v>
      </c>
      <c r="T209" s="2">
        <v>2827249.69</v>
      </c>
      <c r="U209" s="2">
        <v>7774936.6459999997</v>
      </c>
      <c r="V209" s="2">
        <v>7068124.2240000004</v>
      </c>
      <c r="W209" s="2">
        <v>12015810</v>
      </c>
      <c r="X209" s="2">
        <v>0</v>
      </c>
      <c r="Y209" s="2">
        <v>1413624.845</v>
      </c>
      <c r="Z209" s="2">
        <v>2120437.267</v>
      </c>
      <c r="AA209" s="2">
        <v>1413624.845</v>
      </c>
    </row>
    <row r="210" spans="1:27" x14ac:dyDescent="0.25">
      <c r="A210" s="1">
        <v>2032</v>
      </c>
      <c r="B210" s="2">
        <v>401854100</v>
      </c>
      <c r="C210" s="2">
        <v>80512070</v>
      </c>
      <c r="D210" s="2">
        <v>195630200</v>
      </c>
      <c r="E210" s="2">
        <v>149018000</v>
      </c>
      <c r="F210" s="2">
        <v>111586900</v>
      </c>
      <c r="G210" s="2">
        <v>134186800</v>
      </c>
      <c r="H210" s="2">
        <v>56499700</v>
      </c>
      <c r="I210" s="2">
        <v>8474954.6190000009</v>
      </c>
      <c r="J210" s="2">
        <v>56499700</v>
      </c>
      <c r="K210" s="2">
        <v>76980840</v>
      </c>
      <c r="L210" s="2">
        <v>6356215.9639999997</v>
      </c>
      <c r="M210" s="2">
        <v>14124920</v>
      </c>
      <c r="N210" s="2">
        <v>24012370</v>
      </c>
      <c r="O210" s="2">
        <v>37431050</v>
      </c>
      <c r="P210" s="2">
        <v>12006190</v>
      </c>
      <c r="Q210" s="2">
        <v>9887447.0559999999</v>
      </c>
      <c r="R210" s="2">
        <v>1412492.4369999999</v>
      </c>
      <c r="S210" s="2">
        <v>11299940</v>
      </c>
      <c r="T210" s="2">
        <v>2824984.8730000001</v>
      </c>
      <c r="U210" s="2">
        <v>7768708.4009999996</v>
      </c>
      <c r="V210" s="2">
        <v>7062462.1830000002</v>
      </c>
      <c r="W210" s="2">
        <v>12006190</v>
      </c>
      <c r="X210" s="2">
        <v>0</v>
      </c>
      <c r="Y210" s="2">
        <v>1412492.4369999999</v>
      </c>
      <c r="Z210" s="2">
        <v>2118738.6549999998</v>
      </c>
      <c r="AA210" s="2">
        <v>1412492.4369999999</v>
      </c>
    </row>
    <row r="211" spans="1:27" x14ac:dyDescent="0.25">
      <c r="A211" s="1">
        <v>2033</v>
      </c>
      <c r="B211" s="2">
        <v>401532200</v>
      </c>
      <c r="C211" s="2">
        <v>80447570</v>
      </c>
      <c r="D211" s="2">
        <v>195473500</v>
      </c>
      <c r="E211" s="2">
        <v>148898600</v>
      </c>
      <c r="F211" s="2">
        <v>111497500</v>
      </c>
      <c r="G211" s="2">
        <v>134079300</v>
      </c>
      <c r="H211" s="2">
        <v>56454440</v>
      </c>
      <c r="I211" s="2">
        <v>8468165.6129999999</v>
      </c>
      <c r="J211" s="2">
        <v>56454440</v>
      </c>
      <c r="K211" s="2">
        <v>76919170</v>
      </c>
      <c r="L211" s="2">
        <v>6351124.2089999998</v>
      </c>
      <c r="M211" s="2">
        <v>14113610</v>
      </c>
      <c r="N211" s="2">
        <v>23993140</v>
      </c>
      <c r="O211" s="2">
        <v>37401060</v>
      </c>
      <c r="P211" s="2">
        <v>11996570</v>
      </c>
      <c r="Q211" s="2">
        <v>9879526.5480000004</v>
      </c>
      <c r="R211" s="2">
        <v>1411360.9350000001</v>
      </c>
      <c r="S211" s="2">
        <v>11290890</v>
      </c>
      <c r="T211" s="2">
        <v>2822721.8709999998</v>
      </c>
      <c r="U211" s="2">
        <v>7762485.1449999996</v>
      </c>
      <c r="V211" s="2">
        <v>7056804.6770000001</v>
      </c>
      <c r="W211" s="2">
        <v>11996570</v>
      </c>
      <c r="X211" s="2">
        <v>0</v>
      </c>
      <c r="Y211" s="2">
        <v>1411360.9350000001</v>
      </c>
      <c r="Z211" s="2">
        <v>2117041.4029999999</v>
      </c>
      <c r="AA211" s="2">
        <v>1411360.9350000001</v>
      </c>
    </row>
    <row r="212" spans="1:27" x14ac:dyDescent="0.25">
      <c r="A212" s="1">
        <v>2034</v>
      </c>
      <c r="B212" s="2">
        <v>401210500</v>
      </c>
      <c r="C212" s="2">
        <v>80383130</v>
      </c>
      <c r="D212" s="2">
        <v>195316900</v>
      </c>
      <c r="E212" s="2">
        <v>148779300</v>
      </c>
      <c r="F212" s="2">
        <v>111408200</v>
      </c>
      <c r="G212" s="2">
        <v>133971900</v>
      </c>
      <c r="H212" s="2">
        <v>56409210</v>
      </c>
      <c r="I212" s="2">
        <v>8461382.0439999998</v>
      </c>
      <c r="J212" s="2">
        <v>56409210</v>
      </c>
      <c r="K212" s="2">
        <v>76857550</v>
      </c>
      <c r="L212" s="2">
        <v>6346036.5329999998</v>
      </c>
      <c r="M212" s="2">
        <v>14102300</v>
      </c>
      <c r="N212" s="2">
        <v>23973920</v>
      </c>
      <c r="O212" s="2">
        <v>37371100</v>
      </c>
      <c r="P212" s="2">
        <v>11986960</v>
      </c>
      <c r="Q212" s="2">
        <v>9871612.3849999998</v>
      </c>
      <c r="R212" s="2">
        <v>1410230.341</v>
      </c>
      <c r="S212" s="2">
        <v>11281840</v>
      </c>
      <c r="T212" s="2">
        <v>2820460.6809999999</v>
      </c>
      <c r="U212" s="2">
        <v>7756266.8739999998</v>
      </c>
      <c r="V212" s="2">
        <v>7051151.7039999999</v>
      </c>
      <c r="W212" s="2">
        <v>11986960</v>
      </c>
      <c r="X212" s="2">
        <v>0</v>
      </c>
      <c r="Y212" s="2">
        <v>1410230.341</v>
      </c>
      <c r="Z212" s="2">
        <v>2115345.5109999999</v>
      </c>
      <c r="AA212" s="2">
        <v>1410230.341</v>
      </c>
    </row>
    <row r="213" spans="1:27" x14ac:dyDescent="0.25">
      <c r="A213" s="1">
        <v>2035</v>
      </c>
      <c r="B213" s="2">
        <v>400889100</v>
      </c>
      <c r="C213" s="2">
        <v>80318740</v>
      </c>
      <c r="D213" s="2">
        <v>195160400</v>
      </c>
      <c r="E213" s="2">
        <v>148660100</v>
      </c>
      <c r="F213" s="2">
        <v>111319000</v>
      </c>
      <c r="G213" s="2">
        <v>133864600</v>
      </c>
      <c r="H213" s="2">
        <v>56364030</v>
      </c>
      <c r="I213" s="2">
        <v>8454603.9100000001</v>
      </c>
      <c r="J213" s="2">
        <v>56364030</v>
      </c>
      <c r="K213" s="2">
        <v>76795990</v>
      </c>
      <c r="L213" s="2">
        <v>6340952.9330000002</v>
      </c>
      <c r="M213" s="2">
        <v>14091010</v>
      </c>
      <c r="N213" s="2">
        <v>23954710</v>
      </c>
      <c r="O213" s="2">
        <v>37341170</v>
      </c>
      <c r="P213" s="2">
        <v>11977360</v>
      </c>
      <c r="Q213" s="2">
        <v>9863704.5620000008</v>
      </c>
      <c r="R213" s="2">
        <v>1409100.652</v>
      </c>
      <c r="S213" s="2">
        <v>11272810</v>
      </c>
      <c r="T213" s="2">
        <v>2818201.3029999998</v>
      </c>
      <c r="U213" s="2">
        <v>7750053.5839999998</v>
      </c>
      <c r="V213" s="2">
        <v>7045503.2580000004</v>
      </c>
      <c r="W213" s="2">
        <v>11977360</v>
      </c>
      <c r="X213" s="2">
        <v>0</v>
      </c>
      <c r="Y213" s="2">
        <v>1409100.652</v>
      </c>
      <c r="Z213" s="2">
        <v>2113650.9780000001</v>
      </c>
      <c r="AA213" s="2">
        <v>1409100.652</v>
      </c>
    </row>
    <row r="214" spans="1:27" x14ac:dyDescent="0.25">
      <c r="A214" s="1">
        <v>2036</v>
      </c>
      <c r="B214" s="2">
        <v>400568000</v>
      </c>
      <c r="C214" s="2">
        <v>80254400</v>
      </c>
      <c r="D214" s="2">
        <v>195004100</v>
      </c>
      <c r="E214" s="2">
        <v>148541000</v>
      </c>
      <c r="F214" s="2">
        <v>111229800</v>
      </c>
      <c r="G214" s="2">
        <v>133757300</v>
      </c>
      <c r="H214" s="2">
        <v>56318870</v>
      </c>
      <c r="I214" s="2">
        <v>8447831.2060000002</v>
      </c>
      <c r="J214" s="2">
        <v>56318870</v>
      </c>
      <c r="K214" s="2">
        <v>76734470</v>
      </c>
      <c r="L214" s="2">
        <v>6335873.4040000001</v>
      </c>
      <c r="M214" s="2">
        <v>14079720</v>
      </c>
      <c r="N214" s="2">
        <v>23935520</v>
      </c>
      <c r="O214" s="2">
        <v>37311250</v>
      </c>
      <c r="P214" s="2">
        <v>11967760</v>
      </c>
      <c r="Q214" s="2">
        <v>9855803.0730000008</v>
      </c>
      <c r="R214" s="2">
        <v>1407971.868</v>
      </c>
      <c r="S214" s="2">
        <v>11263770</v>
      </c>
      <c r="T214" s="2">
        <v>2815943.7349999999</v>
      </c>
      <c r="U214" s="2">
        <v>7743845.2719999999</v>
      </c>
      <c r="V214" s="2">
        <v>7039859.3380000005</v>
      </c>
      <c r="W214" s="2">
        <v>11967760</v>
      </c>
      <c r="X214" s="2">
        <v>0</v>
      </c>
      <c r="Y214" s="2">
        <v>1407971.868</v>
      </c>
      <c r="Z214" s="2">
        <v>2111957.801</v>
      </c>
      <c r="AA214" s="2">
        <v>1407971.868</v>
      </c>
    </row>
    <row r="215" spans="1:27" x14ac:dyDescent="0.25">
      <c r="A215" s="1">
        <v>2037</v>
      </c>
      <c r="B215" s="2">
        <v>400247100</v>
      </c>
      <c r="C215" s="2">
        <v>80190110</v>
      </c>
      <c r="D215" s="2">
        <v>194847900</v>
      </c>
      <c r="E215" s="2">
        <v>148422000</v>
      </c>
      <c r="F215" s="2">
        <v>111140700</v>
      </c>
      <c r="G215" s="2">
        <v>133650200</v>
      </c>
      <c r="H215" s="2">
        <v>56273760</v>
      </c>
      <c r="I215" s="2">
        <v>8441063.9269999992</v>
      </c>
      <c r="J215" s="2">
        <v>56273760</v>
      </c>
      <c r="K215" s="2">
        <v>76673000</v>
      </c>
      <c r="L215" s="2">
        <v>6330797.9450000003</v>
      </c>
      <c r="M215" s="2">
        <v>14068440</v>
      </c>
      <c r="N215" s="2">
        <v>23916350</v>
      </c>
      <c r="O215" s="2">
        <v>37281370</v>
      </c>
      <c r="P215" s="2">
        <v>11958170</v>
      </c>
      <c r="Q215" s="2">
        <v>9847907.9149999991</v>
      </c>
      <c r="R215" s="2">
        <v>1406843.9879999999</v>
      </c>
      <c r="S215" s="2">
        <v>11254750</v>
      </c>
      <c r="T215" s="2">
        <v>2813687.9759999998</v>
      </c>
      <c r="U215" s="2">
        <v>7737641.9330000002</v>
      </c>
      <c r="V215" s="2">
        <v>7034219.9390000002</v>
      </c>
      <c r="W215" s="2">
        <v>11958170</v>
      </c>
      <c r="X215" s="2">
        <v>0</v>
      </c>
      <c r="Y215" s="2">
        <v>1406843.9879999999</v>
      </c>
      <c r="Z215" s="2">
        <v>2110265.9819999998</v>
      </c>
      <c r="AA215" s="2">
        <v>1406843.9879999999</v>
      </c>
    </row>
    <row r="216" spans="1:27" x14ac:dyDescent="0.25">
      <c r="A216" s="1">
        <v>2038</v>
      </c>
      <c r="B216" s="2">
        <v>399926500</v>
      </c>
      <c r="C216" s="2">
        <v>80125870</v>
      </c>
      <c r="D216" s="2">
        <v>194691800</v>
      </c>
      <c r="E216" s="2">
        <v>148303100</v>
      </c>
      <c r="F216" s="2">
        <v>111051600</v>
      </c>
      <c r="G216" s="2">
        <v>133543100</v>
      </c>
      <c r="H216" s="2">
        <v>56228680</v>
      </c>
      <c r="I216" s="2">
        <v>8434302.0690000001</v>
      </c>
      <c r="J216" s="2">
        <v>56228680</v>
      </c>
      <c r="K216" s="2">
        <v>76611580</v>
      </c>
      <c r="L216" s="2">
        <v>6325726.5520000001</v>
      </c>
      <c r="M216" s="2">
        <v>14057170</v>
      </c>
      <c r="N216" s="2">
        <v>23897190</v>
      </c>
      <c r="O216" s="2">
        <v>37251500</v>
      </c>
      <c r="P216" s="2">
        <v>11948590</v>
      </c>
      <c r="Q216" s="2">
        <v>9840019.0800000001</v>
      </c>
      <c r="R216" s="2">
        <v>1405717.0109999999</v>
      </c>
      <c r="S216" s="2">
        <v>11245740</v>
      </c>
      <c r="T216" s="2">
        <v>2811434.023</v>
      </c>
      <c r="U216" s="2">
        <v>7731443.5630000001</v>
      </c>
      <c r="V216" s="2">
        <v>7028585.057</v>
      </c>
      <c r="W216" s="2">
        <v>11948590</v>
      </c>
      <c r="X216" s="2">
        <v>0</v>
      </c>
      <c r="Y216" s="2">
        <v>1405717.0109999999</v>
      </c>
      <c r="Z216" s="2">
        <v>2108575.517</v>
      </c>
      <c r="AA216" s="2">
        <v>1405717.0109999999</v>
      </c>
    </row>
    <row r="217" spans="1:27" x14ac:dyDescent="0.25">
      <c r="A217" s="1">
        <v>2039</v>
      </c>
      <c r="B217" s="2">
        <v>399606100</v>
      </c>
      <c r="C217" s="2">
        <v>80061680</v>
      </c>
      <c r="D217" s="2">
        <v>194535800</v>
      </c>
      <c r="E217" s="2">
        <v>148184300</v>
      </c>
      <c r="F217" s="2">
        <v>110962700</v>
      </c>
      <c r="G217" s="2">
        <v>133436100</v>
      </c>
      <c r="H217" s="2">
        <v>56183640</v>
      </c>
      <c r="I217" s="2">
        <v>8427545.6270000003</v>
      </c>
      <c r="J217" s="2">
        <v>56183640</v>
      </c>
      <c r="K217" s="2">
        <v>76550210</v>
      </c>
      <c r="L217" s="2">
        <v>6320659.2209999999</v>
      </c>
      <c r="M217" s="2">
        <v>14045910</v>
      </c>
      <c r="N217" s="2">
        <v>23878050</v>
      </c>
      <c r="O217" s="2">
        <v>37221660</v>
      </c>
      <c r="P217" s="2">
        <v>11939020</v>
      </c>
      <c r="Q217" s="2">
        <v>9832136.5649999995</v>
      </c>
      <c r="R217" s="2">
        <v>1404590.9380000001</v>
      </c>
      <c r="S217" s="2">
        <v>11236730</v>
      </c>
      <c r="T217" s="2">
        <v>2809181.8760000002</v>
      </c>
      <c r="U217" s="2">
        <v>7725250.1579999998</v>
      </c>
      <c r="V217" s="2">
        <v>7022954.6900000004</v>
      </c>
      <c r="W217" s="2">
        <v>11939020</v>
      </c>
      <c r="X217" s="2">
        <v>0</v>
      </c>
      <c r="Y217" s="2">
        <v>1404590.9380000001</v>
      </c>
      <c r="Z217" s="2">
        <v>2106886.4070000001</v>
      </c>
      <c r="AA217" s="2">
        <v>1404590.9380000001</v>
      </c>
    </row>
    <row r="218" spans="1:27" x14ac:dyDescent="0.25">
      <c r="A218" s="1">
        <v>2040</v>
      </c>
      <c r="B218" s="2">
        <v>399286000</v>
      </c>
      <c r="C218" s="2">
        <v>79997550</v>
      </c>
      <c r="D218" s="2">
        <v>194380000</v>
      </c>
      <c r="E218" s="2">
        <v>148065600</v>
      </c>
      <c r="F218" s="2">
        <v>110873800</v>
      </c>
      <c r="G218" s="2">
        <v>133329200</v>
      </c>
      <c r="H218" s="2">
        <v>56138630</v>
      </c>
      <c r="I218" s="2">
        <v>8420794.5979999993</v>
      </c>
      <c r="J218" s="2">
        <v>56138630</v>
      </c>
      <c r="K218" s="2">
        <v>76488880</v>
      </c>
      <c r="L218" s="2">
        <v>6315595.949</v>
      </c>
      <c r="M218" s="2">
        <v>14034660</v>
      </c>
      <c r="N218" s="2">
        <v>23858920</v>
      </c>
      <c r="O218" s="2">
        <v>37191840</v>
      </c>
      <c r="P218" s="2">
        <v>11929460</v>
      </c>
      <c r="Q218" s="2">
        <v>9824260.3650000002</v>
      </c>
      <c r="R218" s="2">
        <v>1403465.7660000001</v>
      </c>
      <c r="S218" s="2">
        <v>11227730</v>
      </c>
      <c r="T218" s="2">
        <v>2806931.5329999998</v>
      </c>
      <c r="U218" s="2">
        <v>7719061.7149999999</v>
      </c>
      <c r="V218" s="2">
        <v>7017328.8320000004</v>
      </c>
      <c r="W218" s="2">
        <v>11929460</v>
      </c>
      <c r="X218" s="2">
        <v>0</v>
      </c>
      <c r="Y218" s="2">
        <v>1403465.7660000001</v>
      </c>
      <c r="Z218" s="2">
        <v>2105198.65</v>
      </c>
      <c r="AA218" s="2">
        <v>1403465.7660000001</v>
      </c>
    </row>
    <row r="219" spans="1:27" x14ac:dyDescent="0.25">
      <c r="A219" s="1">
        <v>2041</v>
      </c>
      <c r="B219" s="2">
        <v>398966200</v>
      </c>
      <c r="C219" s="2">
        <v>79933470</v>
      </c>
      <c r="D219" s="2">
        <v>194224300</v>
      </c>
      <c r="E219" s="2">
        <v>147947000</v>
      </c>
      <c r="F219" s="2">
        <v>110785000</v>
      </c>
      <c r="G219" s="2">
        <v>133222400</v>
      </c>
      <c r="H219" s="2">
        <v>56093660</v>
      </c>
      <c r="I219" s="2">
        <v>8414048.9780000001</v>
      </c>
      <c r="J219" s="2">
        <v>56093660</v>
      </c>
      <c r="K219" s="2">
        <v>76427610</v>
      </c>
      <c r="L219" s="2">
        <v>6310536.733</v>
      </c>
      <c r="M219" s="2">
        <v>14023410</v>
      </c>
      <c r="N219" s="2">
        <v>23839810</v>
      </c>
      <c r="O219" s="2">
        <v>37162050</v>
      </c>
      <c r="P219" s="2">
        <v>11919900</v>
      </c>
      <c r="Q219" s="2">
        <v>9816390.4739999995</v>
      </c>
      <c r="R219" s="2">
        <v>1402341.496</v>
      </c>
      <c r="S219" s="2">
        <v>11218730</v>
      </c>
      <c r="T219" s="2">
        <v>2804682.9929999998</v>
      </c>
      <c r="U219" s="2">
        <v>7712878.2290000003</v>
      </c>
      <c r="V219" s="2">
        <v>7011707.4809999997</v>
      </c>
      <c r="W219" s="2">
        <v>11919900</v>
      </c>
      <c r="X219" s="2">
        <v>0</v>
      </c>
      <c r="Y219" s="2">
        <v>1402341.496</v>
      </c>
      <c r="Z219" s="2">
        <v>2103512.2439999999</v>
      </c>
      <c r="AA219" s="2">
        <v>1402341.496</v>
      </c>
    </row>
    <row r="220" spans="1:27" x14ac:dyDescent="0.25">
      <c r="A220" s="1">
        <v>2042</v>
      </c>
      <c r="B220" s="2">
        <v>398646600</v>
      </c>
      <c r="C220" s="2">
        <v>79869430</v>
      </c>
      <c r="D220" s="2">
        <v>194068700</v>
      </c>
      <c r="E220" s="2">
        <v>147828500</v>
      </c>
      <c r="F220" s="2">
        <v>110696200</v>
      </c>
      <c r="G220" s="2">
        <v>133115700</v>
      </c>
      <c r="H220" s="2">
        <v>56048730</v>
      </c>
      <c r="I220" s="2">
        <v>8407308.7599999998</v>
      </c>
      <c r="J220" s="2">
        <v>56048730</v>
      </c>
      <c r="K220" s="2">
        <v>76366390</v>
      </c>
      <c r="L220" s="2">
        <v>6305481.5700000003</v>
      </c>
      <c r="M220" s="2">
        <v>14012180</v>
      </c>
      <c r="N220" s="2">
        <v>23820710</v>
      </c>
      <c r="O220" s="2">
        <v>37132280</v>
      </c>
      <c r="P220" s="2">
        <v>11910350</v>
      </c>
      <c r="Q220" s="2">
        <v>9808526.8870000001</v>
      </c>
      <c r="R220" s="2">
        <v>1401218.1270000001</v>
      </c>
      <c r="S220" s="2">
        <v>11209750</v>
      </c>
      <c r="T220" s="2">
        <v>2802436.253</v>
      </c>
      <c r="U220" s="2">
        <v>7706699.6969999997</v>
      </c>
      <c r="V220" s="2">
        <v>7006090.6339999996</v>
      </c>
      <c r="W220" s="2">
        <v>11910350</v>
      </c>
      <c r="X220" s="2">
        <v>0</v>
      </c>
      <c r="Y220" s="2">
        <v>1401218.1270000001</v>
      </c>
      <c r="Z220" s="2">
        <v>2101827.19</v>
      </c>
      <c r="AA220" s="2">
        <v>1401218.1270000001</v>
      </c>
    </row>
    <row r="221" spans="1:27" x14ac:dyDescent="0.25">
      <c r="A221" s="1">
        <v>2043</v>
      </c>
      <c r="B221" s="2">
        <v>398327200</v>
      </c>
      <c r="C221" s="2">
        <v>79805450</v>
      </c>
      <c r="D221" s="2">
        <v>193913200</v>
      </c>
      <c r="E221" s="2">
        <v>147710100</v>
      </c>
      <c r="F221" s="2">
        <v>110607600</v>
      </c>
      <c r="G221" s="2">
        <v>133009100</v>
      </c>
      <c r="H221" s="2">
        <v>56003830</v>
      </c>
      <c r="I221" s="2">
        <v>8400573.943</v>
      </c>
      <c r="J221" s="2">
        <v>56003830</v>
      </c>
      <c r="K221" s="2">
        <v>76305210</v>
      </c>
      <c r="L221" s="2">
        <v>6300430.4570000004</v>
      </c>
      <c r="M221" s="2">
        <v>14000960</v>
      </c>
      <c r="N221" s="2">
        <v>23801630</v>
      </c>
      <c r="O221" s="2">
        <v>37102530</v>
      </c>
      <c r="P221" s="2">
        <v>11900810</v>
      </c>
      <c r="Q221" s="2">
        <v>9800669.5999999996</v>
      </c>
      <c r="R221" s="2">
        <v>1400095.6569999999</v>
      </c>
      <c r="S221" s="2">
        <v>11200770</v>
      </c>
      <c r="T221" s="2">
        <v>2800191.3139999998</v>
      </c>
      <c r="U221" s="2">
        <v>7700526.1140000001</v>
      </c>
      <c r="V221" s="2">
        <v>7000478.2850000001</v>
      </c>
      <c r="W221" s="2">
        <v>11900810</v>
      </c>
      <c r="X221" s="2">
        <v>0</v>
      </c>
      <c r="Y221" s="2">
        <v>1400095.6569999999</v>
      </c>
      <c r="Z221" s="2">
        <v>2100143.486</v>
      </c>
      <c r="AA221" s="2">
        <v>1400095.6569999999</v>
      </c>
    </row>
    <row r="222" spans="1:27" x14ac:dyDescent="0.25">
      <c r="A222" s="1">
        <v>2044</v>
      </c>
      <c r="B222" s="2">
        <v>398008100</v>
      </c>
      <c r="C222" s="2">
        <v>79741520</v>
      </c>
      <c r="D222" s="2">
        <v>193757900</v>
      </c>
      <c r="E222" s="2">
        <v>147591800</v>
      </c>
      <c r="F222" s="2">
        <v>110519000</v>
      </c>
      <c r="G222" s="2">
        <v>132902500</v>
      </c>
      <c r="H222" s="2">
        <v>55958960</v>
      </c>
      <c r="I222" s="2">
        <v>8393844.5199999996</v>
      </c>
      <c r="J222" s="2">
        <v>55958960</v>
      </c>
      <c r="K222" s="2">
        <v>76244090</v>
      </c>
      <c r="L222" s="2">
        <v>6295383.3899999997</v>
      </c>
      <c r="M222" s="2">
        <v>13989740</v>
      </c>
      <c r="N222" s="2">
        <v>23782560</v>
      </c>
      <c r="O222" s="2">
        <v>37072810</v>
      </c>
      <c r="P222" s="2">
        <v>11891280</v>
      </c>
      <c r="Q222" s="2">
        <v>9792818.6060000006</v>
      </c>
      <c r="R222" s="2">
        <v>1398974.0870000001</v>
      </c>
      <c r="S222" s="2">
        <v>11191790</v>
      </c>
      <c r="T222" s="2">
        <v>2797948.173</v>
      </c>
      <c r="U222" s="2">
        <v>7694357.4759999998</v>
      </c>
      <c r="V222" s="2">
        <v>6994870.4330000002</v>
      </c>
      <c r="W222" s="2">
        <v>11891280</v>
      </c>
      <c r="X222" s="2">
        <v>0</v>
      </c>
      <c r="Y222" s="2">
        <v>1398974.0870000001</v>
      </c>
      <c r="Z222" s="2">
        <v>2098461.13</v>
      </c>
      <c r="AA222" s="2">
        <v>1398974.0870000001</v>
      </c>
    </row>
    <row r="223" spans="1:27" x14ac:dyDescent="0.25">
      <c r="A223" s="1">
        <v>2045</v>
      </c>
      <c r="B223" s="2">
        <v>397689300</v>
      </c>
      <c r="C223" s="2">
        <v>79677640</v>
      </c>
      <c r="D223" s="2">
        <v>193602700</v>
      </c>
      <c r="E223" s="2">
        <v>147473500</v>
      </c>
      <c r="F223" s="2">
        <v>110430400</v>
      </c>
      <c r="G223" s="2">
        <v>132796100</v>
      </c>
      <c r="H223" s="2">
        <v>55914140</v>
      </c>
      <c r="I223" s="2">
        <v>8387120.4879999999</v>
      </c>
      <c r="J223" s="2">
        <v>55914140</v>
      </c>
      <c r="K223" s="2">
        <v>76183010</v>
      </c>
      <c r="L223" s="2">
        <v>6290340.3660000004</v>
      </c>
      <c r="M223" s="2">
        <v>13978530</v>
      </c>
      <c r="N223" s="2">
        <v>23763510</v>
      </c>
      <c r="O223" s="2">
        <v>37043120</v>
      </c>
      <c r="P223" s="2">
        <v>11881750</v>
      </c>
      <c r="Q223" s="2">
        <v>9784973.9020000007</v>
      </c>
      <c r="R223" s="2">
        <v>1397853.415</v>
      </c>
      <c r="S223" s="2">
        <v>11182830</v>
      </c>
      <c r="T223" s="2">
        <v>2795706.8289999999</v>
      </c>
      <c r="U223" s="2">
        <v>7688193.7800000003</v>
      </c>
      <c r="V223" s="2">
        <v>6989267.0729999999</v>
      </c>
      <c r="W223" s="2">
        <v>11881750</v>
      </c>
      <c r="X223" s="2">
        <v>0</v>
      </c>
      <c r="Y223" s="2">
        <v>1397853.415</v>
      </c>
      <c r="Z223" s="2">
        <v>2096780.122</v>
      </c>
      <c r="AA223" s="2">
        <v>1397853.415</v>
      </c>
    </row>
    <row r="224" spans="1:27" x14ac:dyDescent="0.25">
      <c r="A224" s="1">
        <v>2046</v>
      </c>
      <c r="B224" s="2">
        <v>397370700</v>
      </c>
      <c r="C224" s="2">
        <v>79613820</v>
      </c>
      <c r="D224" s="2">
        <v>193447600</v>
      </c>
      <c r="E224" s="2">
        <v>147355400</v>
      </c>
      <c r="F224" s="2">
        <v>110342000</v>
      </c>
      <c r="G224" s="2">
        <v>132689700</v>
      </c>
      <c r="H224" s="2">
        <v>55869350</v>
      </c>
      <c r="I224" s="2">
        <v>8380401.8420000002</v>
      </c>
      <c r="J224" s="2">
        <v>55869350</v>
      </c>
      <c r="K224" s="2">
        <v>76121980</v>
      </c>
      <c r="L224" s="2">
        <v>6285301.3810000001</v>
      </c>
      <c r="M224" s="2">
        <v>13967340</v>
      </c>
      <c r="N224" s="2">
        <v>23744470</v>
      </c>
      <c r="O224" s="2">
        <v>37013440</v>
      </c>
      <c r="P224" s="2">
        <v>11872240</v>
      </c>
      <c r="Q224" s="2">
        <v>9777135.4820000008</v>
      </c>
      <c r="R224" s="2">
        <v>1396733.64</v>
      </c>
      <c r="S224" s="2">
        <v>11173870</v>
      </c>
      <c r="T224" s="2">
        <v>2793467.281</v>
      </c>
      <c r="U224" s="2">
        <v>7682035.0219999999</v>
      </c>
      <c r="V224" s="2">
        <v>6983668.2019999996</v>
      </c>
      <c r="W224" s="2">
        <v>11872240</v>
      </c>
      <c r="X224" s="2">
        <v>0</v>
      </c>
      <c r="Y224" s="2">
        <v>1396733.64</v>
      </c>
      <c r="Z224" s="2">
        <v>2095100.46</v>
      </c>
      <c r="AA224" s="2">
        <v>1396733.64</v>
      </c>
    </row>
    <row r="225" spans="1:27" x14ac:dyDescent="0.25">
      <c r="A225" s="1">
        <v>2047</v>
      </c>
      <c r="B225" s="2">
        <v>397052400</v>
      </c>
      <c r="C225" s="2">
        <v>79550040</v>
      </c>
      <c r="D225" s="2">
        <v>193292600</v>
      </c>
      <c r="E225" s="2">
        <v>147237400</v>
      </c>
      <c r="F225" s="2">
        <v>110253600</v>
      </c>
      <c r="G225" s="2">
        <v>132583400</v>
      </c>
      <c r="H225" s="2">
        <v>55824590</v>
      </c>
      <c r="I225" s="2">
        <v>8373688.5779999997</v>
      </c>
      <c r="J225" s="2">
        <v>55824590</v>
      </c>
      <c r="K225" s="2">
        <v>76061000</v>
      </c>
      <c r="L225" s="2">
        <v>6280266.4340000004</v>
      </c>
      <c r="M225" s="2">
        <v>13956150</v>
      </c>
      <c r="N225" s="2">
        <v>23725450</v>
      </c>
      <c r="O225" s="2">
        <v>36983790</v>
      </c>
      <c r="P225" s="2">
        <v>11862730</v>
      </c>
      <c r="Q225" s="2">
        <v>9769303.341</v>
      </c>
      <c r="R225" s="2">
        <v>1395614.763</v>
      </c>
      <c r="S225" s="2">
        <v>11164920</v>
      </c>
      <c r="T225" s="2">
        <v>2791229.5260000001</v>
      </c>
      <c r="U225" s="2">
        <v>7675881.1969999997</v>
      </c>
      <c r="V225" s="2">
        <v>6978073.8150000004</v>
      </c>
      <c r="W225" s="2">
        <v>11862730</v>
      </c>
      <c r="X225" s="2">
        <v>0</v>
      </c>
      <c r="Y225" s="2">
        <v>1395614.763</v>
      </c>
      <c r="Z225" s="2">
        <v>2093422.145</v>
      </c>
      <c r="AA225" s="2">
        <v>1395614.763</v>
      </c>
    </row>
    <row r="226" spans="1:27" x14ac:dyDescent="0.25">
      <c r="A226" s="1">
        <v>2048</v>
      </c>
      <c r="B226" s="2">
        <v>396734300</v>
      </c>
      <c r="C226" s="2">
        <v>79486320</v>
      </c>
      <c r="D226" s="2">
        <v>193137800</v>
      </c>
      <c r="E226" s="2">
        <v>147119400</v>
      </c>
      <c r="F226" s="2">
        <v>110165200</v>
      </c>
      <c r="G226" s="2">
        <v>132477200</v>
      </c>
      <c r="H226" s="2">
        <v>55779870</v>
      </c>
      <c r="I226" s="2">
        <v>8366980.693</v>
      </c>
      <c r="J226" s="2">
        <v>55779870</v>
      </c>
      <c r="K226" s="2">
        <v>76000070</v>
      </c>
      <c r="L226" s="2">
        <v>6275235.5190000003</v>
      </c>
      <c r="M226" s="2">
        <v>13944970</v>
      </c>
      <c r="N226" s="2">
        <v>23706450</v>
      </c>
      <c r="O226" s="2">
        <v>36954160</v>
      </c>
      <c r="P226" s="2">
        <v>11853220</v>
      </c>
      <c r="Q226" s="2">
        <v>9761477.4749999996</v>
      </c>
      <c r="R226" s="2">
        <v>1394496.7819999999</v>
      </c>
      <c r="S226" s="2">
        <v>11155970</v>
      </c>
      <c r="T226" s="2">
        <v>2788993.5639999998</v>
      </c>
      <c r="U226" s="2">
        <v>7669732.301</v>
      </c>
      <c r="V226" s="2">
        <v>6972483.9100000001</v>
      </c>
      <c r="W226" s="2">
        <v>11853220</v>
      </c>
      <c r="X226" s="2">
        <v>0</v>
      </c>
      <c r="Y226" s="2">
        <v>1394496.7819999999</v>
      </c>
      <c r="Z226" s="2">
        <v>2091745.173</v>
      </c>
      <c r="AA226" s="2">
        <v>1394496.7819999999</v>
      </c>
    </row>
    <row r="227" spans="1:27" x14ac:dyDescent="0.25">
      <c r="A227" s="1">
        <v>2049</v>
      </c>
      <c r="B227" s="2">
        <v>396416500</v>
      </c>
      <c r="C227" s="2">
        <v>79422640</v>
      </c>
      <c r="D227" s="2">
        <v>192983100</v>
      </c>
      <c r="E227" s="2">
        <v>147001600</v>
      </c>
      <c r="F227" s="2">
        <v>110077000</v>
      </c>
      <c r="G227" s="2">
        <v>132371100</v>
      </c>
      <c r="H227" s="2">
        <v>55735190</v>
      </c>
      <c r="I227" s="2">
        <v>8360278.1799999997</v>
      </c>
      <c r="J227" s="2">
        <v>55735190</v>
      </c>
      <c r="K227" s="2">
        <v>75939190</v>
      </c>
      <c r="L227" s="2">
        <v>6270208.6349999998</v>
      </c>
      <c r="M227" s="2">
        <v>13933800</v>
      </c>
      <c r="N227" s="2">
        <v>23687450</v>
      </c>
      <c r="O227" s="2">
        <v>36924560</v>
      </c>
      <c r="P227" s="2">
        <v>11843730</v>
      </c>
      <c r="Q227" s="2">
        <v>9753657.8770000003</v>
      </c>
      <c r="R227" s="2">
        <v>1393379.6969999999</v>
      </c>
      <c r="S227" s="2">
        <v>11147040</v>
      </c>
      <c r="T227" s="2">
        <v>2786759.3930000002</v>
      </c>
      <c r="U227" s="2">
        <v>7663588.3320000004</v>
      </c>
      <c r="V227" s="2">
        <v>6966898.483</v>
      </c>
      <c r="W227" s="2">
        <v>11843730</v>
      </c>
      <c r="X227" s="2">
        <v>0</v>
      </c>
      <c r="Y227" s="2">
        <v>1393379.6969999999</v>
      </c>
      <c r="Z227" s="2">
        <v>2090069.5449999999</v>
      </c>
      <c r="AA227" s="2">
        <v>1393379.6969999999</v>
      </c>
    </row>
    <row r="228" spans="1:27" x14ac:dyDescent="0.25">
      <c r="A228" s="1">
        <v>2050</v>
      </c>
      <c r="B228" s="2">
        <v>396099000</v>
      </c>
      <c r="C228" s="2">
        <v>79359020</v>
      </c>
      <c r="D228" s="2">
        <v>192828500</v>
      </c>
      <c r="E228" s="2">
        <v>146883800</v>
      </c>
      <c r="F228" s="2">
        <v>109988800</v>
      </c>
      <c r="G228" s="2">
        <v>132265000</v>
      </c>
      <c r="H228" s="2">
        <v>55690540</v>
      </c>
      <c r="I228" s="2">
        <v>8353581.0369999995</v>
      </c>
      <c r="J228" s="2">
        <v>55690540</v>
      </c>
      <c r="K228" s="2">
        <v>75878360</v>
      </c>
      <c r="L228" s="2">
        <v>6265185.7779999999</v>
      </c>
      <c r="M228" s="2">
        <v>13922640</v>
      </c>
      <c r="N228" s="2">
        <v>23668480</v>
      </c>
      <c r="O228" s="2">
        <v>36894980</v>
      </c>
      <c r="P228" s="2">
        <v>11834240</v>
      </c>
      <c r="Q228" s="2">
        <v>9745844.5429999996</v>
      </c>
      <c r="R228" s="2">
        <v>1392263.5060000001</v>
      </c>
      <c r="S228" s="2">
        <v>11138110</v>
      </c>
      <c r="T228" s="2">
        <v>2784527.0120000001</v>
      </c>
      <c r="U228" s="2">
        <v>7657449.284</v>
      </c>
      <c r="V228" s="2">
        <v>6961317.5310000004</v>
      </c>
      <c r="W228" s="2">
        <v>11834240</v>
      </c>
      <c r="X228" s="2">
        <v>0</v>
      </c>
      <c r="Y228" s="2">
        <v>1392263.5060000001</v>
      </c>
      <c r="Z228" s="2">
        <v>2088395.2590000001</v>
      </c>
      <c r="AA228" s="2">
        <v>1392263.5060000001</v>
      </c>
    </row>
    <row r="230" spans="1:27" ht="16.5" customHeight="1" x14ac:dyDescent="0.25">
      <c r="A230" s="3" t="s">
        <v>39</v>
      </c>
    </row>
    <row r="231" spans="1:27" ht="15.75" x14ac:dyDescent="0.25">
      <c r="A231" s="4"/>
      <c r="B231" s="1" t="s">
        <v>0</v>
      </c>
      <c r="C231" s="1" t="s">
        <v>1</v>
      </c>
      <c r="D231" s="1" t="s">
        <v>2</v>
      </c>
      <c r="E231" s="1" t="s">
        <v>3</v>
      </c>
      <c r="F231" s="1" t="s">
        <v>4</v>
      </c>
      <c r="G231" s="1" t="s">
        <v>5</v>
      </c>
      <c r="H231" s="1" t="s">
        <v>6</v>
      </c>
      <c r="I231" s="1" t="s">
        <v>7</v>
      </c>
      <c r="J231" s="1" t="s">
        <v>8</v>
      </c>
      <c r="K231" s="1" t="s">
        <v>9</v>
      </c>
      <c r="L231" s="1" t="s">
        <v>10</v>
      </c>
      <c r="M231" s="1" t="s">
        <v>11</v>
      </c>
      <c r="N231" s="1" t="s">
        <v>12</v>
      </c>
      <c r="O231" s="1" t="s">
        <v>13</v>
      </c>
      <c r="P231" s="1" t="s">
        <v>14</v>
      </c>
      <c r="Q231" s="1" t="s">
        <v>15</v>
      </c>
      <c r="R231" s="1" t="s">
        <v>16</v>
      </c>
      <c r="S231" s="1" t="s">
        <v>17</v>
      </c>
      <c r="T231" s="1" t="s">
        <v>18</v>
      </c>
      <c r="U231" s="1" t="s">
        <v>19</v>
      </c>
      <c r="V231" s="1" t="s">
        <v>20</v>
      </c>
      <c r="W231" s="1" t="s">
        <v>21</v>
      </c>
      <c r="X231" s="1" t="s">
        <v>22</v>
      </c>
      <c r="Y231" s="1" t="s">
        <v>23</v>
      </c>
      <c r="Z231" s="1" t="s">
        <v>24</v>
      </c>
      <c r="AA231" s="1" t="s">
        <v>25</v>
      </c>
    </row>
    <row r="232" spans="1:27" x14ac:dyDescent="0.25">
      <c r="A232" s="1">
        <v>2024</v>
      </c>
      <c r="B232" s="2">
        <f>(B202+B112*$B$108)/($B$101*9.077)</f>
        <v>0.16707237729117339</v>
      </c>
      <c r="C232" s="2">
        <f>(C202+C112*$C$108)/($C$101*9.077)</f>
        <v>0.12817416516187574</v>
      </c>
      <c r="D232" s="2">
        <f>(D202+D112*$D$108)/($D$101*9.077)</f>
        <v>0.14679204889580011</v>
      </c>
      <c r="E232" s="2">
        <f>(E202+E112*$E$108)/($E$101*9.077)</f>
        <v>0.17037802906384392</v>
      </c>
      <c r="F232" s="2">
        <f>(F202+F112*$F$108)/($F$101*9.077)</f>
        <v>0.11982475881733784</v>
      </c>
      <c r="G232" s="2">
        <f>(G202+G112*$G$108)/($G$101*9.077)</f>
        <v>0.17777462118067025</v>
      </c>
      <c r="H232" s="2">
        <f>(H202+H112*$H$108)/($H$101*9.077)</f>
        <v>0.16410639247298744</v>
      </c>
      <c r="I232" s="2">
        <f>(I202+I112*$I$108)/($I$101*9.077)</f>
        <v>0.11802327933518614</v>
      </c>
      <c r="J232" s="2">
        <f>(J202+J112*$J$108)/($J$101*9.077)</f>
        <v>0.15489607170310121</v>
      </c>
      <c r="K232" s="2">
        <f>(K202+K112*$K$108)/($K$101*9.077)</f>
        <v>0.15033568203557857</v>
      </c>
      <c r="L232" s="2">
        <f>(L202+L112*$L$108)/($L$101*9.077)</f>
        <v>0.16399443284781934</v>
      </c>
      <c r="M232" s="2">
        <f>(M202+M112*$M$108)/($M$101*9.077)</f>
        <v>0.12141303168543999</v>
      </c>
      <c r="N232" s="2">
        <f>(N202+N112*$N$108)/($N$101*9.077)</f>
        <v>0.18388281874363654</v>
      </c>
      <c r="O232" s="2">
        <f>(O202+O112*$O$108)/($O$101*9.077)</f>
        <v>0.18031541416895</v>
      </c>
      <c r="P232" s="2">
        <f>(P202+P112*$P$108)/($P$101*9.077)</f>
        <v>0.14357257764605008</v>
      </c>
      <c r="Q232" s="2">
        <f>(Q202+Q112*$Q$108)/($Q$101*9.077)</f>
        <v>0.13245817751577837</v>
      </c>
      <c r="R232" s="2">
        <f>(R202+R112*$R$108)/($R$101*9.077)</f>
        <v>0.15799457532734296</v>
      </c>
      <c r="S232" s="2">
        <f>(S202+S112*$S$108)/($S$101*9.077)</f>
        <v>0.18281085986112777</v>
      </c>
      <c r="T232" s="2">
        <f>(T202+T112*$T$108)/($T$101*9.077)</f>
        <v>0.20248141860281471</v>
      </c>
      <c r="U232" s="2">
        <f>(U202+U112*$U$108)/($U$101*9.077)</f>
        <v>0.14887113496328336</v>
      </c>
      <c r="V232" s="2">
        <f>(V202+V112*$V$108)/($V$101*9.077)</f>
        <v>0.16700397606759643</v>
      </c>
      <c r="W232" s="2">
        <f>(W202+W112*$W$108)/($W$101*9.077)</f>
        <v>0.19261896246701102</v>
      </c>
      <c r="X232" s="2">
        <v>0</v>
      </c>
      <c r="Y232" s="2">
        <f>(Y202+Y112*$Y$108)/($Y$101*9.077)</f>
        <v>0.20565253551614496</v>
      </c>
      <c r="Z232" s="2">
        <f>(Z202+Z112*$Z$108)/($Z$101*9.077)</f>
        <v>0.15099727574983202</v>
      </c>
      <c r="AA232" s="2">
        <f>(AA202+AA112*$AA$108)/($AA$101*9.077)</f>
        <v>0.21472796347525572</v>
      </c>
    </row>
    <row r="233" spans="1:27" x14ac:dyDescent="0.25">
      <c r="A233" s="1">
        <v>2025</v>
      </c>
      <c r="B233" s="2">
        <f t="shared" ref="B233:B258" si="78">(B203+B113*$B$108)/($B$101*9.077)</f>
        <v>0.16119132738838243</v>
      </c>
      <c r="C233" s="2">
        <f t="shared" ref="C233:C258" si="79">(C203+C113*$C$108)/($C$101*9.077)</f>
        <v>0.1236521892672913</v>
      </c>
      <c r="D233" s="2">
        <f t="shared" ref="D233:D258" si="80">(D203+D113*$D$108)/($D$101*9.077)</f>
        <v>0.14148847102048734</v>
      </c>
      <c r="E233" s="2">
        <f t="shared" ref="E233:E258" si="81">(E203+E113*$E$108)/($E$101*9.077)</f>
        <v>0.16432861282712538</v>
      </c>
      <c r="F233" s="2">
        <f t="shared" ref="F233:F258" si="82">(F203+F113*$F$108)/($F$101*9.077)</f>
        <v>0.11542159277938711</v>
      </c>
      <c r="G233" s="2">
        <f t="shared" ref="G233:G258" si="83">(G203+G113*$G$108)/($G$101*9.077)</f>
        <v>0.17177025223892234</v>
      </c>
      <c r="H233" s="2">
        <f t="shared" ref="H233:H258" si="84">(H203+H113*$H$108)/($H$101*9.077)</f>
        <v>0.15819281190169823</v>
      </c>
      <c r="I233" s="2">
        <f t="shared" ref="I233:I258" si="85">(I203+I113*$I$108)/($I$101*9.077)</f>
        <v>0.11369552516058323</v>
      </c>
      <c r="J233" s="2">
        <f t="shared" ref="J233:J258" si="86">(J203+J113*$J$108)/($J$101*9.077)</f>
        <v>0.1494096729427429</v>
      </c>
      <c r="K233" s="2">
        <f t="shared" ref="K233:K258" si="87">(K203+K113*$K$108)/($K$101*9.077)</f>
        <v>0.14492889890382679</v>
      </c>
      <c r="L233" s="2">
        <f t="shared" ref="L233:L258" si="88">(L203+L113*$L$108)/($L$101*9.077)</f>
        <v>0.1582239828683078</v>
      </c>
      <c r="M233" s="2">
        <f t="shared" ref="M233:M258" si="89">(M203+M113*$M$108)/($M$101*9.077)</f>
        <v>0.11685095896407528</v>
      </c>
      <c r="N233" s="2">
        <f t="shared" ref="N233:N258" si="90">(N203+N113*$N$108)/($N$101*9.077)</f>
        <v>0.17758220662720409</v>
      </c>
      <c r="O233" s="2">
        <f t="shared" ref="O233:O258" si="91">(O203+O113*$O$108)/($O$101*9.077)</f>
        <v>0.17417448304339236</v>
      </c>
      <c r="P233" s="2">
        <f t="shared" ref="P233:P258" si="92">(P203+P113*$P$108)/($P$101*9.077)</f>
        <v>0.13845892823790867</v>
      </c>
      <c r="Q233" s="2">
        <f t="shared" ref="Q233:Q258" si="93">(Q203+Q113*$Q$108)/($Q$101*9.077)</f>
        <v>0.12759963374289615</v>
      </c>
      <c r="R233" s="2">
        <f t="shared" ref="R233:R258" si="94">(R203+R113*$R$108)/($R$101*9.077)</f>
        <v>0.15231080429575802</v>
      </c>
      <c r="S233" s="2">
        <f t="shared" ref="S233:S258" si="95">(S203+S113*$S$108)/($S$101*9.077)</f>
        <v>0.17641598211091644</v>
      </c>
      <c r="T233" s="2">
        <f t="shared" ref="T233:T258" si="96">(T203+T113*$T$108)/($T$101*9.077)</f>
        <v>0.19584113701490771</v>
      </c>
      <c r="U233" s="2">
        <f t="shared" ref="U233:U258" si="97">(U203+U113*$U$108)/($U$101*9.077)</f>
        <v>0.14356450293162379</v>
      </c>
      <c r="V233" s="2">
        <f t="shared" ref="V233:V258" si="98">(V203+V113*$V$108)/($V$101*9.077)</f>
        <v>0.16116720893402611</v>
      </c>
      <c r="W233" s="2">
        <f t="shared" ref="W233:W258" si="99">(W203+W113*$W$108)/($W$101*9.077)</f>
        <v>0.18619997345402903</v>
      </c>
      <c r="X233" s="2">
        <v>0</v>
      </c>
      <c r="Y233" s="2">
        <f t="shared" ref="Y233:Y258" si="100">(Y203+Y113*$Y$108)/($Y$101*9.077)</f>
        <v>0.19870103258552838</v>
      </c>
      <c r="Z233" s="2">
        <f t="shared" ref="Z233:Z258" si="101">(Z203+Z113*$Z$108)/($Z$101*9.077)</f>
        <v>0.1458093132002326</v>
      </c>
      <c r="AA233" s="2">
        <f t="shared" ref="AA233:AA258" si="102">(AA203+AA113*$AA$108)/($AA$101*9.077)</f>
        <v>0.20793555092453597</v>
      </c>
    </row>
    <row r="234" spans="1:27" x14ac:dyDescent="0.25">
      <c r="A234" s="1">
        <v>2026</v>
      </c>
      <c r="B234" s="2">
        <f t="shared" si="78"/>
        <v>0.15578994569169446</v>
      </c>
      <c r="C234" s="2">
        <f t="shared" si="79"/>
        <v>0.11950096895068869</v>
      </c>
      <c r="D234" s="2">
        <f t="shared" si="80"/>
        <v>0.13662532185841125</v>
      </c>
      <c r="E234" s="2">
        <f t="shared" si="81"/>
        <v>0.15877467553107688</v>
      </c>
      <c r="F234" s="2">
        <f t="shared" si="82"/>
        <v>0.11138816523962818</v>
      </c>
      <c r="G234" s="2">
        <f t="shared" si="83"/>
        <v>0.16624412395635149</v>
      </c>
      <c r="H234" s="2">
        <f t="shared" si="84"/>
        <v>0.15276853540655555</v>
      </c>
      <c r="I234" s="2">
        <f t="shared" si="85"/>
        <v>0.10973063294524749</v>
      </c>
      <c r="J234" s="2">
        <f t="shared" si="86"/>
        <v>0.14437279591972774</v>
      </c>
      <c r="K234" s="2">
        <f t="shared" si="87"/>
        <v>0.13997021583945468</v>
      </c>
      <c r="L234" s="2">
        <f t="shared" si="88"/>
        <v>0.15292520637355358</v>
      </c>
      <c r="M234" s="2">
        <f t="shared" si="89"/>
        <v>0.11267676212192129</v>
      </c>
      <c r="N234" s="2">
        <f t="shared" si="90"/>
        <v>0.17178545300268952</v>
      </c>
      <c r="O234" s="2">
        <f t="shared" si="91"/>
        <v>0.16852685991068483</v>
      </c>
      <c r="P234" s="2">
        <f t="shared" si="92"/>
        <v>0.13376646571809858</v>
      </c>
      <c r="Q234" s="2">
        <f t="shared" si="93"/>
        <v>0.12314844782403321</v>
      </c>
      <c r="R234" s="2">
        <f t="shared" si="94"/>
        <v>0.14709739192935811</v>
      </c>
      <c r="S234" s="2">
        <f t="shared" si="95"/>
        <v>0.17053923701719309</v>
      </c>
      <c r="T234" s="2">
        <f t="shared" si="96"/>
        <v>0.18971908269720689</v>
      </c>
      <c r="U234" s="2">
        <f t="shared" si="97"/>
        <v>0.1386953473603994</v>
      </c>
      <c r="V234" s="2">
        <f t="shared" si="98"/>
        <v>0.15580962196400661</v>
      </c>
      <c r="W234" s="2">
        <f t="shared" si="99"/>
        <v>0.18028963807149498</v>
      </c>
      <c r="X234" s="2">
        <v>0</v>
      </c>
      <c r="Y234" s="2">
        <f t="shared" si="100"/>
        <v>0.19230476443263755</v>
      </c>
      <c r="Z234" s="2">
        <f t="shared" si="101"/>
        <v>0.14104192895659953</v>
      </c>
      <c r="AA234" s="2">
        <f t="shared" si="102"/>
        <v>0.20166535039570949</v>
      </c>
    </row>
    <row r="235" spans="1:27" x14ac:dyDescent="0.25">
      <c r="A235" s="1">
        <v>2027</v>
      </c>
      <c r="B235" s="2">
        <f t="shared" si="78"/>
        <v>0.15081205707947237</v>
      </c>
      <c r="C235" s="2">
        <f t="shared" si="79"/>
        <v>0.11567712677898456</v>
      </c>
      <c r="D235" s="2">
        <f t="shared" si="80"/>
        <v>0.13215100408099298</v>
      </c>
      <c r="E235" s="2">
        <f t="shared" si="81"/>
        <v>0.15365820624541768</v>
      </c>
      <c r="F235" s="2">
        <f t="shared" si="82"/>
        <v>0.10768110319948251</v>
      </c>
      <c r="G235" s="2">
        <f t="shared" si="83"/>
        <v>0.16114019686326631</v>
      </c>
      <c r="H235" s="2">
        <f t="shared" si="84"/>
        <v>0.1477762467965093</v>
      </c>
      <c r="I235" s="2">
        <f t="shared" si="85"/>
        <v>0.10608610762240445</v>
      </c>
      <c r="J235" s="2">
        <f t="shared" si="86"/>
        <v>0.13973281714948876</v>
      </c>
      <c r="K235" s="2">
        <f t="shared" si="87"/>
        <v>0.13540714604511433</v>
      </c>
      <c r="L235" s="2">
        <f t="shared" si="88"/>
        <v>0.14804284235207202</v>
      </c>
      <c r="M235" s="2">
        <f t="shared" si="89"/>
        <v>0.10884500176167006</v>
      </c>
      <c r="N235" s="2">
        <f t="shared" si="90"/>
        <v>0.16643353644492909</v>
      </c>
      <c r="O235" s="2">
        <f t="shared" si="91"/>
        <v>0.16331470315191798</v>
      </c>
      <c r="P235" s="2">
        <f t="shared" si="92"/>
        <v>0.12944573502828341</v>
      </c>
      <c r="Q235" s="2">
        <f t="shared" si="93"/>
        <v>0.11905687843393936</v>
      </c>
      <c r="R235" s="2">
        <f t="shared" si="94"/>
        <v>0.14229915938293761</v>
      </c>
      <c r="S235" s="2">
        <f t="shared" si="95"/>
        <v>0.16511994445760825</v>
      </c>
      <c r="T235" s="2">
        <f t="shared" si="96"/>
        <v>0.18405455198759363</v>
      </c>
      <c r="U235" s="2">
        <f t="shared" si="97"/>
        <v>0.1342122902599871</v>
      </c>
      <c r="V235" s="2">
        <f t="shared" si="98"/>
        <v>0.15087509598633639</v>
      </c>
      <c r="W235" s="2">
        <f t="shared" si="99"/>
        <v>0.17482804538999033</v>
      </c>
      <c r="X235" s="2">
        <v>0</v>
      </c>
      <c r="Y235" s="2">
        <f t="shared" si="100"/>
        <v>0.18639874559141881</v>
      </c>
      <c r="Z235" s="2">
        <f t="shared" si="101"/>
        <v>0.13664592689030752</v>
      </c>
      <c r="AA235" s="2">
        <f t="shared" si="102"/>
        <v>0.19585614555102851</v>
      </c>
    </row>
    <row r="236" spans="1:27" x14ac:dyDescent="0.25">
      <c r="A236" s="1">
        <v>2028</v>
      </c>
      <c r="B236" s="2">
        <f t="shared" si="78"/>
        <v>0.14620810031306034</v>
      </c>
      <c r="C236" s="2">
        <f t="shared" si="79"/>
        <v>0.11214230723251772</v>
      </c>
      <c r="D236" s="2">
        <f t="shared" si="80"/>
        <v>0.12802001091291568</v>
      </c>
      <c r="E236" s="2">
        <f t="shared" si="81"/>
        <v>0.14892799727789377</v>
      </c>
      <c r="F236" s="2">
        <f t="shared" si="82"/>
        <v>0.10426224533212261</v>
      </c>
      <c r="G236" s="2">
        <f t="shared" si="83"/>
        <v>0.15640917337704585</v>
      </c>
      <c r="H236" s="2">
        <f t="shared" si="84"/>
        <v>0.14316536724733323</v>
      </c>
      <c r="I236" s="2">
        <f t="shared" si="85"/>
        <v>0.102724413879888</v>
      </c>
      <c r="J236" s="2">
        <f t="shared" si="86"/>
        <v>0.13544323841514325</v>
      </c>
      <c r="K236" s="2">
        <f t="shared" si="87"/>
        <v>0.13119338510733988</v>
      </c>
      <c r="L236" s="2">
        <f t="shared" si="88"/>
        <v>0.143528165091485</v>
      </c>
      <c r="M236" s="2">
        <f t="shared" si="89"/>
        <v>0.10531559628563095</v>
      </c>
      <c r="N236" s="2">
        <f t="shared" si="90"/>
        <v>0.16147438658027613</v>
      </c>
      <c r="O236" s="2">
        <f t="shared" si="91"/>
        <v>0.15848707019744498</v>
      </c>
      <c r="P236" s="2">
        <f t="shared" si="92"/>
        <v>0.12545326893356551</v>
      </c>
      <c r="Q236" s="2">
        <f t="shared" si="93"/>
        <v>0.11528293509211436</v>
      </c>
      <c r="R236" s="2">
        <f t="shared" si="94"/>
        <v>0.13786746556162016</v>
      </c>
      <c r="S236" s="2">
        <f t="shared" si="95"/>
        <v>0.16010451163875652</v>
      </c>
      <c r="T236" s="2">
        <f t="shared" si="96"/>
        <v>0.17879399411190189</v>
      </c>
      <c r="U236" s="2">
        <f t="shared" si="97"/>
        <v>0.13007020229099078</v>
      </c>
      <c r="V236" s="2">
        <f t="shared" si="98"/>
        <v>0.14631413027215151</v>
      </c>
      <c r="W236" s="2">
        <f t="shared" si="99"/>
        <v>0.16976285761204643</v>
      </c>
      <c r="X236" s="2">
        <v>0</v>
      </c>
      <c r="Y236" s="2">
        <f t="shared" si="100"/>
        <v>0.18092552083982025</v>
      </c>
      <c r="Z236" s="2">
        <f t="shared" si="101"/>
        <v>0.13257779244770593</v>
      </c>
      <c r="AA236" s="2">
        <f t="shared" si="102"/>
        <v>0.19045392659972682</v>
      </c>
    </row>
    <row r="237" spans="1:27" x14ac:dyDescent="0.25">
      <c r="A237" s="1">
        <v>2029</v>
      </c>
      <c r="B237" s="2">
        <f t="shared" si="78"/>
        <v>0.14193428915937636</v>
      </c>
      <c r="C237" s="2">
        <f t="shared" si="79"/>
        <v>0.10886264398949826</v>
      </c>
      <c r="D237" s="2">
        <f t="shared" si="80"/>
        <v>0.1241922366355289</v>
      </c>
      <c r="E237" s="2">
        <f t="shared" si="81"/>
        <v>0.14453882577810115</v>
      </c>
      <c r="F237" s="2">
        <f t="shared" si="82"/>
        <v>0.10109783612995907</v>
      </c>
      <c r="G237" s="2">
        <f t="shared" si="83"/>
        <v>0.1520072733498134</v>
      </c>
      <c r="H237" s="2">
        <f t="shared" si="84"/>
        <v>0.13889126753724612</v>
      </c>
      <c r="I237" s="2">
        <f t="shared" si="85"/>
        <v>9.9612509562365087E-2</v>
      </c>
      <c r="J237" s="2">
        <f t="shared" si="86"/>
        <v>0.13146308767501991</v>
      </c>
      <c r="K237" s="2">
        <f t="shared" si="87"/>
        <v>0.12728807227409317</v>
      </c>
      <c r="L237" s="2">
        <f t="shared" si="88"/>
        <v>0.139338127088909</v>
      </c>
      <c r="M237" s="2">
        <f t="shared" si="89"/>
        <v>0.10205314988212794</v>
      </c>
      <c r="N237" s="2">
        <f t="shared" si="90"/>
        <v>0.15686203224735479</v>
      </c>
      <c r="O237" s="2">
        <f t="shared" si="91"/>
        <v>0.15399893211244944</v>
      </c>
      <c r="P237" s="2">
        <f t="shared" si="92"/>
        <v>0.121750618758023</v>
      </c>
      <c r="Q237" s="2">
        <f t="shared" si="93"/>
        <v>0.11178930836213341</v>
      </c>
      <c r="R237" s="2">
        <f t="shared" si="94"/>
        <v>0.13375950976663434</v>
      </c>
      <c r="S237" s="2">
        <f t="shared" si="95"/>
        <v>0.15544568744903103</v>
      </c>
      <c r="T237" s="2">
        <f t="shared" si="96"/>
        <v>0.17389012668055306</v>
      </c>
      <c r="U237" s="2">
        <f t="shared" si="97"/>
        <v>0.12622916131795495</v>
      </c>
      <c r="V237" s="2">
        <f t="shared" si="98"/>
        <v>0.14208301523291283</v>
      </c>
      <c r="W237" s="2">
        <f t="shared" si="99"/>
        <v>0.16504759563237395</v>
      </c>
      <c r="X237" s="2">
        <v>0</v>
      </c>
      <c r="Y237" s="2">
        <f t="shared" si="100"/>
        <v>0.17583449525586442</v>
      </c>
      <c r="Z237" s="2">
        <f t="shared" si="101"/>
        <v>0.12879915794914337</v>
      </c>
      <c r="AA237" s="2">
        <f t="shared" si="102"/>
        <v>0.18541109837690026</v>
      </c>
    </row>
    <row r="238" spans="1:27" x14ac:dyDescent="0.25">
      <c r="A238" s="1">
        <v>2030</v>
      </c>
      <c r="B238" s="2">
        <f t="shared" si="78"/>
        <v>0.13794767436793434</v>
      </c>
      <c r="C238" s="2">
        <f t="shared" si="79"/>
        <v>0.10580503341675207</v>
      </c>
      <c r="D238" s="2">
        <f t="shared" si="80"/>
        <v>0.12062809265262908</v>
      </c>
      <c r="E238" s="2">
        <f t="shared" si="81"/>
        <v>0.14044631744801642</v>
      </c>
      <c r="F238" s="2">
        <f t="shared" si="82"/>
        <v>9.8154780109293946E-2</v>
      </c>
      <c r="G238" s="2">
        <f t="shared" si="83"/>
        <v>0.14789167813411916</v>
      </c>
      <c r="H238" s="2">
        <f t="shared" si="84"/>
        <v>0.13491011175275472</v>
      </c>
      <c r="I238" s="2">
        <f t="shared" si="85"/>
        <v>9.6717836395089338E-2</v>
      </c>
      <c r="J238" s="2">
        <f t="shared" si="86"/>
        <v>0.12775204609509355</v>
      </c>
      <c r="K238" s="2">
        <f t="shared" si="87"/>
        <v>0.12365102204816179</v>
      </c>
      <c r="L238" s="2">
        <f t="shared" si="88"/>
        <v>0.13543047364806934</v>
      </c>
      <c r="M238" s="2">
        <f t="shared" si="89"/>
        <v>9.9022904038185075E-2</v>
      </c>
      <c r="N238" s="2">
        <f t="shared" si="90"/>
        <v>0.15255134767163442</v>
      </c>
      <c r="O238" s="2">
        <f t="shared" si="91"/>
        <v>0.14980612019420553</v>
      </c>
      <c r="P238" s="2">
        <f t="shared" si="92"/>
        <v>0.11830007191487944</v>
      </c>
      <c r="Q238" s="2">
        <f t="shared" si="93"/>
        <v>0.10853961820012126</v>
      </c>
      <c r="R238" s="2">
        <f t="shared" si="94"/>
        <v>0.12993310148342863</v>
      </c>
      <c r="S238" s="2">
        <f t="shared" si="95"/>
        <v>0.15109709703565583</v>
      </c>
      <c r="T238" s="2">
        <f t="shared" si="96"/>
        <v>0.16929651335741505</v>
      </c>
      <c r="U238" s="2">
        <f t="shared" si="97"/>
        <v>0.12264996264772643</v>
      </c>
      <c r="V238" s="2">
        <f t="shared" si="98"/>
        <v>0.13813876516895679</v>
      </c>
      <c r="W238" s="2">
        <f t="shared" si="99"/>
        <v>0.16063683899526465</v>
      </c>
      <c r="X238" s="2">
        <v>0</v>
      </c>
      <c r="Y238" s="2">
        <f t="shared" si="100"/>
        <v>0.17107587785160816</v>
      </c>
      <c r="Z238" s="2">
        <f t="shared" si="101"/>
        <v>0.1252723575439853</v>
      </c>
      <c r="AA238" s="2">
        <f t="shared" si="102"/>
        <v>0.18068085763876404</v>
      </c>
    </row>
    <row r="239" spans="1:27" x14ac:dyDescent="0.25">
      <c r="A239" s="1">
        <v>2031</v>
      </c>
      <c r="B239" s="2">
        <f t="shared" si="78"/>
        <v>0.13560712180199266</v>
      </c>
      <c r="C239" s="2">
        <f t="shared" si="79"/>
        <v>0.10402159863943114</v>
      </c>
      <c r="D239" s="2">
        <f t="shared" si="80"/>
        <v>0.1185768060214345</v>
      </c>
      <c r="E239" s="2">
        <f t="shared" si="81"/>
        <v>0.13805303244845274</v>
      </c>
      <c r="F239" s="2">
        <f t="shared" si="82"/>
        <v>9.6481331194306408E-2</v>
      </c>
      <c r="G239" s="2">
        <f t="shared" si="83"/>
        <v>0.14541848588854239</v>
      </c>
      <c r="H239" s="2">
        <f t="shared" si="84"/>
        <v>0.13260815054267286</v>
      </c>
      <c r="I239" s="2">
        <f t="shared" si="85"/>
        <v>9.5069087980738542E-2</v>
      </c>
      <c r="J239" s="2">
        <f t="shared" si="86"/>
        <v>0.12558415852210664</v>
      </c>
      <c r="K239" s="2">
        <f t="shared" si="87"/>
        <v>0.12155365580456179</v>
      </c>
      <c r="L239" s="2">
        <f t="shared" si="88"/>
        <v>0.13314429916046458</v>
      </c>
      <c r="M239" s="2">
        <f t="shared" si="89"/>
        <v>9.7324046260945068E-2</v>
      </c>
      <c r="N239" s="2">
        <f t="shared" si="90"/>
        <v>0.14996913682180352</v>
      </c>
      <c r="O239" s="2">
        <f t="shared" si="91"/>
        <v>0.14730966091881301</v>
      </c>
      <c r="P239" s="2">
        <f t="shared" si="92"/>
        <v>0.11629598681936155</v>
      </c>
      <c r="Q239" s="2">
        <f t="shared" si="93"/>
        <v>0.10668880198694691</v>
      </c>
      <c r="R239" s="2">
        <f t="shared" si="94"/>
        <v>0.12772224827113757</v>
      </c>
      <c r="S239" s="2">
        <f t="shared" si="95"/>
        <v>0.14852748366607371</v>
      </c>
      <c r="T239" s="2">
        <f t="shared" si="96"/>
        <v>0.16648321275492714</v>
      </c>
      <c r="U239" s="2">
        <f t="shared" si="97"/>
        <v>0.12057327227819149</v>
      </c>
      <c r="V239" s="2">
        <f t="shared" si="98"/>
        <v>0.13584621055547219</v>
      </c>
      <c r="W239" s="2">
        <f t="shared" si="99"/>
        <v>0.15797458833228839</v>
      </c>
      <c r="X239" s="2">
        <v>0</v>
      </c>
      <c r="Y239" s="2">
        <f t="shared" si="100"/>
        <v>0.16822378069386049</v>
      </c>
      <c r="Z239" s="2">
        <f t="shared" si="101"/>
        <v>0.12319157582317349</v>
      </c>
      <c r="AA239" s="2">
        <f t="shared" si="102"/>
        <v>0.17774645470090902</v>
      </c>
    </row>
    <row r="240" spans="1:27" x14ac:dyDescent="0.25">
      <c r="A240" s="1">
        <v>2032</v>
      </c>
      <c r="B240" s="2">
        <f t="shared" si="78"/>
        <v>0.13328693110787956</v>
      </c>
      <c r="C240" s="2">
        <f t="shared" si="79"/>
        <v>0.10225392118797183</v>
      </c>
      <c r="D240" s="2">
        <f t="shared" si="80"/>
        <v>0.11654420105868231</v>
      </c>
      <c r="E240" s="2">
        <f t="shared" si="81"/>
        <v>0.13568077147834273</v>
      </c>
      <c r="F240" s="2">
        <f t="shared" si="82"/>
        <v>9.4823597133876322E-2</v>
      </c>
      <c r="G240" s="2">
        <f t="shared" si="83"/>
        <v>0.14296563123883776</v>
      </c>
      <c r="H240" s="2">
        <f t="shared" si="84"/>
        <v>0.13032696222529339</v>
      </c>
      <c r="I240" s="2">
        <f t="shared" si="85"/>
        <v>9.3435741188262339E-2</v>
      </c>
      <c r="J240" s="2">
        <f t="shared" si="86"/>
        <v>0.12343532931367408</v>
      </c>
      <c r="K240" s="2">
        <f t="shared" si="87"/>
        <v>0.11947530491739854</v>
      </c>
      <c r="L240" s="2">
        <f t="shared" si="88"/>
        <v>0.13087814334436701</v>
      </c>
      <c r="M240" s="2">
        <f t="shared" si="89"/>
        <v>9.564165203345433E-2</v>
      </c>
      <c r="N240" s="2">
        <f t="shared" si="90"/>
        <v>0.14740830225072629</v>
      </c>
      <c r="O240" s="2">
        <f t="shared" si="91"/>
        <v>0.14483412492318973</v>
      </c>
      <c r="P240" s="2">
        <f t="shared" si="92"/>
        <v>0.11430969349363983</v>
      </c>
      <c r="Q240" s="2">
        <f t="shared" si="93"/>
        <v>0.10485522973769233</v>
      </c>
      <c r="R240" s="2">
        <f t="shared" si="94"/>
        <v>0.12553127509592474</v>
      </c>
      <c r="S240" s="2">
        <f t="shared" si="95"/>
        <v>0.14597983163611003</v>
      </c>
      <c r="T240" s="2">
        <f t="shared" si="96"/>
        <v>0.16369191507546213</v>
      </c>
      <c r="U240" s="2">
        <f t="shared" si="97"/>
        <v>0.11851514761140004</v>
      </c>
      <c r="V240" s="2">
        <f t="shared" si="98"/>
        <v>0.13357396639389274</v>
      </c>
      <c r="W240" s="2">
        <f t="shared" si="99"/>
        <v>0.15533389842501014</v>
      </c>
      <c r="X240" s="2">
        <v>0</v>
      </c>
      <c r="Y240" s="2">
        <f t="shared" si="100"/>
        <v>0.16539524499554009</v>
      </c>
      <c r="Z240" s="2">
        <f t="shared" si="101"/>
        <v>0.12112867948445874</v>
      </c>
      <c r="AA240" s="2">
        <f t="shared" si="102"/>
        <v>0.17483407383347596</v>
      </c>
    </row>
    <row r="241" spans="1:27" x14ac:dyDescent="0.25">
      <c r="A241" s="1">
        <v>2033</v>
      </c>
      <c r="B241" s="2">
        <f t="shared" si="78"/>
        <v>0.13098748118192904</v>
      </c>
      <c r="C241" s="2">
        <f t="shared" si="79"/>
        <v>0.10050222936903884</v>
      </c>
      <c r="D241" s="2">
        <f t="shared" si="80"/>
        <v>0.11453067606956567</v>
      </c>
      <c r="E241" s="2">
        <f t="shared" si="81"/>
        <v>0.1333299239771327</v>
      </c>
      <c r="F241" s="2">
        <f t="shared" si="82"/>
        <v>9.3181835025638621E-2</v>
      </c>
      <c r="G241" s="2">
        <f t="shared" si="83"/>
        <v>0.14053340142093199</v>
      </c>
      <c r="H241" s="2">
        <f t="shared" si="84"/>
        <v>0.12806691359240677</v>
      </c>
      <c r="I241" s="2">
        <f t="shared" si="85"/>
        <v>9.1818089798833658E-2</v>
      </c>
      <c r="J241" s="2">
        <f t="shared" si="86"/>
        <v>0.12130594699974412</v>
      </c>
      <c r="K241" s="2">
        <f t="shared" si="87"/>
        <v>0.11741632626303185</v>
      </c>
      <c r="L241" s="2">
        <f t="shared" si="88"/>
        <v>0.1286323704608863</v>
      </c>
      <c r="M241" s="2">
        <f t="shared" si="89"/>
        <v>9.3976027742847926E-2</v>
      </c>
      <c r="N241" s="2">
        <f t="shared" si="90"/>
        <v>0.14486922994869819</v>
      </c>
      <c r="O241" s="2">
        <f t="shared" si="91"/>
        <v>0.14237989340466753</v>
      </c>
      <c r="P241" s="2">
        <f t="shared" si="92"/>
        <v>0.11234166438221456</v>
      </c>
      <c r="Q241" s="2">
        <f t="shared" si="93"/>
        <v>0.10303929928513306</v>
      </c>
      <c r="R241" s="2">
        <f t="shared" si="94"/>
        <v>0.12336061779619074</v>
      </c>
      <c r="S241" s="2">
        <f t="shared" si="95"/>
        <v>0.14345457140996887</v>
      </c>
      <c r="T241" s="2">
        <f t="shared" si="96"/>
        <v>0.16092300488288838</v>
      </c>
      <c r="U241" s="2">
        <f t="shared" si="97"/>
        <v>0.11647593578956886</v>
      </c>
      <c r="V241" s="2">
        <f t="shared" si="98"/>
        <v>0.13132244632905243</v>
      </c>
      <c r="W241" s="2">
        <f t="shared" si="99"/>
        <v>0.15271519348044443</v>
      </c>
      <c r="X241" s="2">
        <v>0</v>
      </c>
      <c r="Y241" s="2">
        <f t="shared" si="100"/>
        <v>0.1625906995117759</v>
      </c>
      <c r="Z241" s="2">
        <f t="shared" si="101"/>
        <v>0.11908393588950245</v>
      </c>
      <c r="AA241" s="2">
        <f t="shared" si="102"/>
        <v>0.1719443485648158</v>
      </c>
    </row>
    <row r="242" spans="1:27" x14ac:dyDescent="0.25">
      <c r="A242" s="1">
        <v>2034</v>
      </c>
      <c r="B242" s="2">
        <f t="shared" si="78"/>
        <v>0.12870804125971963</v>
      </c>
      <c r="C242" s="2">
        <f t="shared" si="79"/>
        <v>9.8766067402503002E-2</v>
      </c>
      <c r="D242" s="2">
        <f t="shared" si="80"/>
        <v>0.1125354266413896</v>
      </c>
      <c r="E242" s="2">
        <f t="shared" si="81"/>
        <v>0.1309997461617943</v>
      </c>
      <c r="F242" s="2">
        <f t="shared" si="82"/>
        <v>9.1555479134829282E-2</v>
      </c>
      <c r="G242" s="2">
        <f t="shared" si="83"/>
        <v>0.13812114038334536</v>
      </c>
      <c r="H242" s="2">
        <f t="shared" si="84"/>
        <v>0.12582726551652304</v>
      </c>
      <c r="I242" s="2">
        <f t="shared" si="85"/>
        <v>9.0215563522125744E-2</v>
      </c>
      <c r="J242" s="2">
        <f t="shared" si="86"/>
        <v>0.11919529448809969</v>
      </c>
      <c r="K242" s="2">
        <f t="shared" si="87"/>
        <v>0.11537601857459898</v>
      </c>
      <c r="L242" s="2">
        <f t="shared" si="88"/>
        <v>0.12640627340669133</v>
      </c>
      <c r="M242" s="2">
        <f t="shared" si="89"/>
        <v>9.2326548352640786E-2</v>
      </c>
      <c r="N242" s="2">
        <f t="shared" si="90"/>
        <v>0.14235117979895465</v>
      </c>
      <c r="O242" s="2">
        <f t="shared" si="91"/>
        <v>0.13994625415634335</v>
      </c>
      <c r="P242" s="2">
        <f t="shared" si="92"/>
        <v>0.11039110801500825</v>
      </c>
      <c r="Q242" s="2">
        <f t="shared" si="93"/>
        <v>0.10124030336257105</v>
      </c>
      <c r="R242" s="2">
        <f t="shared" si="94"/>
        <v>0.12120957902352182</v>
      </c>
      <c r="S242" s="2">
        <f t="shared" si="95"/>
        <v>0.14095094201008165</v>
      </c>
      <c r="T242" s="2">
        <f t="shared" si="96"/>
        <v>0.15817571303976707</v>
      </c>
      <c r="U242" s="2">
        <f t="shared" si="97"/>
        <v>0.11445494251451921</v>
      </c>
      <c r="V242" s="2">
        <f t="shared" si="98"/>
        <v>0.12909089199485715</v>
      </c>
      <c r="W242" s="2">
        <f t="shared" si="99"/>
        <v>0.1501176787584973</v>
      </c>
      <c r="X242" s="2">
        <v>0</v>
      </c>
      <c r="Y242" s="2">
        <f t="shared" si="100"/>
        <v>0.15980931351711855</v>
      </c>
      <c r="Z242" s="2">
        <f t="shared" si="101"/>
        <v>0.11705674345780605</v>
      </c>
      <c r="AA242" s="2">
        <f t="shared" si="102"/>
        <v>0.16907640778810565</v>
      </c>
    </row>
    <row r="243" spans="1:27" x14ac:dyDescent="0.25">
      <c r="A243" s="1">
        <v>2035</v>
      </c>
      <c r="B243" s="2">
        <f t="shared" si="78"/>
        <v>0.12644783409958349</v>
      </c>
      <c r="C243" s="2">
        <f t="shared" si="79"/>
        <v>9.7044749535170213E-2</v>
      </c>
      <c r="D243" s="2">
        <f t="shared" si="80"/>
        <v>0.11055793565170734</v>
      </c>
      <c r="E243" s="2">
        <f t="shared" si="81"/>
        <v>0.12868943939479285</v>
      </c>
      <c r="F243" s="2">
        <f t="shared" si="82"/>
        <v>8.9943995156393342E-2</v>
      </c>
      <c r="G243" s="2">
        <f t="shared" si="83"/>
        <v>0.1357280983529581</v>
      </c>
      <c r="H243" s="2">
        <f t="shared" si="84"/>
        <v>0.12360726404383293</v>
      </c>
      <c r="I243" s="2">
        <f t="shared" si="85"/>
        <v>8.8627609352781744E-2</v>
      </c>
      <c r="J243" s="2">
        <f t="shared" si="86"/>
        <v>0.11710268989288572</v>
      </c>
      <c r="K243" s="2">
        <f t="shared" si="87"/>
        <v>0.11335372740571631</v>
      </c>
      <c r="L243" s="2">
        <f t="shared" si="88"/>
        <v>0.12419910222542592</v>
      </c>
      <c r="M243" s="2">
        <f t="shared" si="89"/>
        <v>9.0692670518368074E-2</v>
      </c>
      <c r="N243" s="2">
        <f t="shared" si="90"/>
        <v>0.13985334473087804</v>
      </c>
      <c r="O243" s="2">
        <f t="shared" si="91"/>
        <v>0.13753244478355356</v>
      </c>
      <c r="P243" s="2">
        <f t="shared" si="92"/>
        <v>0.10845754585365502</v>
      </c>
      <c r="Q243" s="2">
        <f t="shared" si="93"/>
        <v>9.945771151911266E-2</v>
      </c>
      <c r="R243" s="2">
        <f t="shared" si="94"/>
        <v>0.1190773742304464</v>
      </c>
      <c r="S243" s="2">
        <f t="shared" si="95"/>
        <v>0.13846809783846317</v>
      </c>
      <c r="T243" s="2">
        <f t="shared" si="96"/>
        <v>0.15544923196197447</v>
      </c>
      <c r="U243" s="2">
        <f t="shared" si="97"/>
        <v>0.11245151977435593</v>
      </c>
      <c r="V243" s="2">
        <f t="shared" si="98"/>
        <v>0.12687857949008616</v>
      </c>
      <c r="W243" s="2">
        <f t="shared" si="99"/>
        <v>0.14754059775413153</v>
      </c>
      <c r="X243" s="2">
        <v>0</v>
      </c>
      <c r="Y243" s="2">
        <f t="shared" si="100"/>
        <v>0.15705022945506522</v>
      </c>
      <c r="Z243" s="2">
        <f t="shared" si="101"/>
        <v>0.11504643376286883</v>
      </c>
      <c r="AA243" s="2">
        <f t="shared" si="102"/>
        <v>0.16622938036092053</v>
      </c>
    </row>
    <row r="244" spans="1:27" x14ac:dyDescent="0.25">
      <c r="A244" s="1">
        <v>2036</v>
      </c>
      <c r="B244" s="2">
        <f t="shared" si="78"/>
        <v>0.12416252432249603</v>
      </c>
      <c r="C244" s="2">
        <f t="shared" si="79"/>
        <v>9.530463858511537E-2</v>
      </c>
      <c r="D244" s="2">
        <f t="shared" si="80"/>
        <v>0.108559825024512</v>
      </c>
      <c r="E244" s="2">
        <f t="shared" si="81"/>
        <v>0.12635383074057022</v>
      </c>
      <c r="F244" s="2">
        <f t="shared" si="82"/>
        <v>8.8316419166890592E-2</v>
      </c>
      <c r="G244" s="2">
        <f t="shared" si="83"/>
        <v>0.13330647122238196</v>
      </c>
      <c r="H244" s="2">
        <f t="shared" si="84"/>
        <v>0.12136380684442444</v>
      </c>
      <c r="I244" s="2">
        <f t="shared" si="85"/>
        <v>8.7023725664856541E-2</v>
      </c>
      <c r="J244" s="2">
        <f t="shared" si="86"/>
        <v>0.11498720614819044</v>
      </c>
      <c r="K244" s="2">
        <f t="shared" si="87"/>
        <v>0.11131021511428635</v>
      </c>
      <c r="L244" s="2">
        <f t="shared" si="88"/>
        <v>0.12196765966358813</v>
      </c>
      <c r="M244" s="2">
        <f t="shared" si="89"/>
        <v>8.9043370055556015E-2</v>
      </c>
      <c r="N244" s="2">
        <f t="shared" si="90"/>
        <v>0.13732604049264768</v>
      </c>
      <c r="O244" s="2">
        <f t="shared" si="91"/>
        <v>0.13509057229530555</v>
      </c>
      <c r="P244" s="2">
        <f t="shared" si="92"/>
        <v>0.10650316727338748</v>
      </c>
      <c r="Q244" s="2">
        <f t="shared" si="93"/>
        <v>9.7657221484530043E-2</v>
      </c>
      <c r="R244" s="2">
        <f t="shared" si="94"/>
        <v>0.11692277200488775</v>
      </c>
      <c r="S244" s="2">
        <f t="shared" si="95"/>
        <v>0.13595705059626739</v>
      </c>
      <c r="T244" s="2">
        <f t="shared" si="96"/>
        <v>0.15268845364069708</v>
      </c>
      <c r="U244" s="2">
        <f t="shared" si="97"/>
        <v>0.11042665980077096</v>
      </c>
      <c r="V244" s="2">
        <f t="shared" si="98"/>
        <v>0.12464238553489414</v>
      </c>
      <c r="W244" s="2">
        <f t="shared" si="99"/>
        <v>0.1449323456544592</v>
      </c>
      <c r="X244" s="2">
        <v>0</v>
      </c>
      <c r="Y244" s="2">
        <f t="shared" si="100"/>
        <v>0.15425848458380839</v>
      </c>
      <c r="Z244" s="2">
        <f t="shared" si="101"/>
        <v>0.11301340274402909</v>
      </c>
      <c r="AA244" s="2">
        <f t="shared" si="102"/>
        <v>0.16334529713611315</v>
      </c>
    </row>
    <row r="245" spans="1:27" x14ac:dyDescent="0.25">
      <c r="A245" s="1">
        <v>2037</v>
      </c>
      <c r="B245" s="2">
        <f t="shared" si="78"/>
        <v>0.12189511334062463</v>
      </c>
      <c r="C245" s="2">
        <f t="shared" si="79"/>
        <v>9.3578382405383409E-2</v>
      </c>
      <c r="D245" s="2">
        <f t="shared" si="80"/>
        <v>0.10657815130066868</v>
      </c>
      <c r="E245" s="2">
        <f t="shared" si="81"/>
        <v>0.12403664560415284</v>
      </c>
      <c r="F245" s="2">
        <f t="shared" si="82"/>
        <v>8.6702646479651327E-2</v>
      </c>
      <c r="G245" s="2">
        <f t="shared" si="83"/>
        <v>0.13090275706705257</v>
      </c>
      <c r="H245" s="2">
        <f t="shared" si="84"/>
        <v>0.11913858838632373</v>
      </c>
      <c r="I245" s="2">
        <f t="shared" si="85"/>
        <v>8.5433377194754273E-2</v>
      </c>
      <c r="J245" s="2">
        <f t="shared" si="86"/>
        <v>0.11288848281344509</v>
      </c>
      <c r="K245" s="2">
        <f t="shared" si="87"/>
        <v>0.10928342293549612</v>
      </c>
      <c r="L245" s="2">
        <f t="shared" si="88"/>
        <v>0.11975379305240709</v>
      </c>
      <c r="M245" s="2">
        <f t="shared" si="89"/>
        <v>8.7408519520480871E-2</v>
      </c>
      <c r="N245" s="2">
        <f t="shared" si="90"/>
        <v>0.13481751587118407</v>
      </c>
      <c r="O245" s="2">
        <f t="shared" si="91"/>
        <v>0.13266705508102525</v>
      </c>
      <c r="P245" s="2">
        <f t="shared" si="92"/>
        <v>0.10456450679666411</v>
      </c>
      <c r="Q245" s="2">
        <f t="shared" si="93"/>
        <v>9.5871942016106576E-2</v>
      </c>
      <c r="R245" s="2">
        <f t="shared" si="94"/>
        <v>0.11478569620304614</v>
      </c>
      <c r="S245" s="2">
        <f t="shared" si="95"/>
        <v>0.13346538957367712</v>
      </c>
      <c r="T245" s="2">
        <f t="shared" si="96"/>
        <v>0.14994700550415296</v>
      </c>
      <c r="U245" s="2">
        <f t="shared" si="97"/>
        <v>0.10841812062456531</v>
      </c>
      <c r="V245" s="2">
        <f t="shared" si="98"/>
        <v>0.12242408902908104</v>
      </c>
      <c r="W245" s="2">
        <f t="shared" si="99"/>
        <v>0.14234306057892887</v>
      </c>
      <c r="X245" s="2">
        <v>0</v>
      </c>
      <c r="Y245" s="2">
        <f t="shared" si="100"/>
        <v>0.15148746055528894</v>
      </c>
      <c r="Z245" s="2">
        <f t="shared" si="101"/>
        <v>0.11099608471836571</v>
      </c>
      <c r="AA245" s="2">
        <f t="shared" si="102"/>
        <v>0.16048078097570284</v>
      </c>
    </row>
    <row r="246" spans="1:27" x14ac:dyDescent="0.25">
      <c r="A246" s="1">
        <v>2038</v>
      </c>
      <c r="B246" s="2">
        <f t="shared" si="78"/>
        <v>0.11964494957947568</v>
      </c>
      <c r="C246" s="2">
        <f t="shared" si="79"/>
        <v>9.1865524382645045E-2</v>
      </c>
      <c r="D246" s="2">
        <f t="shared" si="80"/>
        <v>0.10461233989968094</v>
      </c>
      <c r="E246" s="2">
        <f t="shared" si="81"/>
        <v>0.12173733492223561</v>
      </c>
      <c r="F246" s="2">
        <f t="shared" si="82"/>
        <v>8.5102137129658542E-2</v>
      </c>
      <c r="G246" s="2">
        <f t="shared" si="83"/>
        <v>0.12851610025019655</v>
      </c>
      <c r="H246" s="2">
        <f t="shared" si="84"/>
        <v>0.11693097235972778</v>
      </c>
      <c r="I246" s="2">
        <f t="shared" si="85"/>
        <v>8.3856080061168806E-2</v>
      </c>
      <c r="J246" s="2">
        <f t="shared" si="86"/>
        <v>0.11080593056557465</v>
      </c>
      <c r="K246" s="2">
        <f t="shared" si="87"/>
        <v>0.10727274220311785</v>
      </c>
      <c r="L246" s="2">
        <f t="shared" si="88"/>
        <v>0.11755690242457992</v>
      </c>
      <c r="M246" s="2">
        <f t="shared" si="89"/>
        <v>8.5787609074182633E-2</v>
      </c>
      <c r="N246" s="2">
        <f t="shared" si="90"/>
        <v>0.13232710092977637</v>
      </c>
      <c r="O246" s="2">
        <f t="shared" si="91"/>
        <v>0.13026131373043315</v>
      </c>
      <c r="P246" s="2">
        <f t="shared" si="92"/>
        <v>0.10264100612872477</v>
      </c>
      <c r="Q246" s="2">
        <f t="shared" si="93"/>
        <v>9.4101298456909219E-2</v>
      </c>
      <c r="R246" s="2">
        <f t="shared" si="94"/>
        <v>0.11266544945907576</v>
      </c>
      <c r="S246" s="2">
        <f t="shared" si="95"/>
        <v>0.13099235379312382</v>
      </c>
      <c r="T246" s="2">
        <f t="shared" si="96"/>
        <v>0.1472241953276768</v>
      </c>
      <c r="U246" s="2">
        <f t="shared" si="97"/>
        <v>0.10642530052012714</v>
      </c>
      <c r="V246" s="2">
        <f t="shared" si="98"/>
        <v>0.12022300054555814</v>
      </c>
      <c r="W246" s="2">
        <f t="shared" si="99"/>
        <v>0.13977206321689498</v>
      </c>
      <c r="X246" s="2">
        <v>0</v>
      </c>
      <c r="Y246" s="2">
        <f t="shared" si="100"/>
        <v>0.1487363802202811</v>
      </c>
      <c r="Z246" s="2">
        <f t="shared" si="101"/>
        <v>0.10899387809048189</v>
      </c>
      <c r="AA246" s="2">
        <f t="shared" si="102"/>
        <v>0.15763496075150552</v>
      </c>
    </row>
    <row r="247" spans="1:27" x14ac:dyDescent="0.25">
      <c r="A247" s="1">
        <v>2039</v>
      </c>
      <c r="B247" s="2">
        <f t="shared" si="78"/>
        <v>0.11741137767493211</v>
      </c>
      <c r="C247" s="2">
        <f t="shared" si="79"/>
        <v>9.0165455699127886E-2</v>
      </c>
      <c r="D247" s="2">
        <f t="shared" si="80"/>
        <v>0.10266175878300274</v>
      </c>
      <c r="E247" s="2">
        <f t="shared" si="81"/>
        <v>0.11945514997212969</v>
      </c>
      <c r="F247" s="2">
        <f t="shared" si="82"/>
        <v>8.3514462420908722E-2</v>
      </c>
      <c r="G247" s="2">
        <f t="shared" si="83"/>
        <v>0.12614613195626095</v>
      </c>
      <c r="H247" s="2">
        <f t="shared" si="84"/>
        <v>0.11474029141621798</v>
      </c>
      <c r="I247" s="2">
        <f t="shared" si="85"/>
        <v>8.2291350382074593E-2</v>
      </c>
      <c r="J247" s="2">
        <f t="shared" si="86"/>
        <v>0.10873894770084538</v>
      </c>
      <c r="K247" s="2">
        <f t="shared" si="87"/>
        <v>0.10527757985775013</v>
      </c>
      <c r="L247" s="2">
        <f t="shared" si="88"/>
        <v>0.11537634495839237</v>
      </c>
      <c r="M247" s="2">
        <f t="shared" si="89"/>
        <v>8.4180150120991323E-2</v>
      </c>
      <c r="N247" s="2">
        <f t="shared" si="90"/>
        <v>0.12985413218411504</v>
      </c>
      <c r="O247" s="2">
        <f t="shared" si="91"/>
        <v>0.12787263857472003</v>
      </c>
      <c r="P247" s="2">
        <f t="shared" si="92"/>
        <v>0.10073202721841497</v>
      </c>
      <c r="Q247" s="2">
        <f t="shared" si="93"/>
        <v>9.2344760357436523E-2</v>
      </c>
      <c r="R247" s="2">
        <f t="shared" si="94"/>
        <v>0.11056150875876096</v>
      </c>
      <c r="S247" s="2">
        <f t="shared" si="95"/>
        <v>0.12853718227703897</v>
      </c>
      <c r="T247" s="2">
        <f t="shared" si="96"/>
        <v>0.14451935012449885</v>
      </c>
      <c r="U247" s="2">
        <f t="shared" si="97"/>
        <v>0.10444763247655724</v>
      </c>
      <c r="V247" s="2">
        <f t="shared" si="98"/>
        <v>0.11803853407346042</v>
      </c>
      <c r="W247" s="2">
        <f t="shared" si="99"/>
        <v>0.13721868969659015</v>
      </c>
      <c r="X247" s="2">
        <v>0</v>
      </c>
      <c r="Y247" s="2">
        <f t="shared" si="100"/>
        <v>0.14600454683683589</v>
      </c>
      <c r="Z247" s="2">
        <f t="shared" si="101"/>
        <v>0.10700624812588128</v>
      </c>
      <c r="AA247" s="2">
        <f t="shared" si="102"/>
        <v>0.15480728212087377</v>
      </c>
    </row>
    <row r="248" spans="1:27" x14ac:dyDescent="0.25">
      <c r="A248" s="1">
        <v>2040</v>
      </c>
      <c r="B248" s="2">
        <f t="shared" si="78"/>
        <v>0.11519238884701992</v>
      </c>
      <c r="C248" s="2">
        <f t="shared" si="79"/>
        <v>8.8476655143601077E-2</v>
      </c>
      <c r="D248" s="2">
        <f t="shared" si="80"/>
        <v>0.10072457319419978</v>
      </c>
      <c r="E248" s="2">
        <f t="shared" si="81"/>
        <v>0.11718804424515232</v>
      </c>
      <c r="F248" s="2">
        <f t="shared" si="82"/>
        <v>8.1938008118312936E-2</v>
      </c>
      <c r="G248" s="2">
        <f t="shared" si="83"/>
        <v>0.12379060286588663</v>
      </c>
      <c r="H248" s="2">
        <f t="shared" si="84"/>
        <v>0.11256446757353554</v>
      </c>
      <c r="I248" s="2">
        <f t="shared" si="85"/>
        <v>8.0737632831793998E-2</v>
      </c>
      <c r="J248" s="2">
        <f t="shared" si="86"/>
        <v>0.10668559350513075</v>
      </c>
      <c r="K248" s="2">
        <f t="shared" si="87"/>
        <v>0.10329603082625477</v>
      </c>
      <c r="L248" s="2">
        <f t="shared" si="88"/>
        <v>0.11321010649235551</v>
      </c>
      <c r="M248" s="2">
        <f t="shared" si="89"/>
        <v>8.2584464440997055E-2</v>
      </c>
      <c r="N248" s="2">
        <f t="shared" si="90"/>
        <v>0.1273964659163615</v>
      </c>
      <c r="O248" s="2">
        <f t="shared" si="91"/>
        <v>0.12549897814013364</v>
      </c>
      <c r="P248" s="2">
        <f t="shared" si="92"/>
        <v>9.8835895181454275E-2</v>
      </c>
      <c r="Q248" s="2">
        <f t="shared" si="93"/>
        <v>9.0600603760115223E-2</v>
      </c>
      <c r="R248" s="2">
        <f t="shared" si="94"/>
        <v>0.10847195634457314</v>
      </c>
      <c r="S248" s="2">
        <f t="shared" si="95"/>
        <v>0.12609783798566471</v>
      </c>
      <c r="T248" s="2">
        <f t="shared" si="96"/>
        <v>0.14183022018952079</v>
      </c>
      <c r="U248" s="2">
        <f t="shared" si="97"/>
        <v>0.10248324189643121</v>
      </c>
      <c r="V248" s="2">
        <f t="shared" si="98"/>
        <v>0.11586862134078066</v>
      </c>
      <c r="W248" s="2">
        <f t="shared" si="99"/>
        <v>0.13468074769729454</v>
      </c>
      <c r="X248" s="2">
        <v>0</v>
      </c>
      <c r="Y248" s="2">
        <f t="shared" si="100"/>
        <v>0.14328954856321172</v>
      </c>
      <c r="Z248" s="2">
        <f t="shared" si="101"/>
        <v>0.1050313566544803</v>
      </c>
      <c r="AA248" s="2">
        <f t="shared" si="102"/>
        <v>0.15199536927772714</v>
      </c>
    </row>
    <row r="249" spans="1:27" x14ac:dyDescent="0.25">
      <c r="A249" s="1">
        <v>2041</v>
      </c>
      <c r="B249" s="2">
        <f t="shared" si="78"/>
        <v>0.11316092626074409</v>
      </c>
      <c r="C249" s="2">
        <f t="shared" si="79"/>
        <v>8.6932757383906267E-2</v>
      </c>
      <c r="D249" s="2">
        <f t="shared" si="80"/>
        <v>9.8959535823279848E-2</v>
      </c>
      <c r="E249" s="2">
        <f t="shared" si="81"/>
        <v>0.11511461306000736</v>
      </c>
      <c r="F249" s="2">
        <f t="shared" si="82"/>
        <v>8.0506073278189386E-2</v>
      </c>
      <c r="G249" s="2">
        <f t="shared" si="83"/>
        <v>0.12162214823988671</v>
      </c>
      <c r="H249" s="2">
        <f t="shared" si="84"/>
        <v>0.11057994250850105</v>
      </c>
      <c r="I249" s="2">
        <f t="shared" si="85"/>
        <v>7.932576467815397E-2</v>
      </c>
      <c r="J249" s="2">
        <f t="shared" si="86"/>
        <v>0.10480799731530452</v>
      </c>
      <c r="K249" s="2">
        <f t="shared" si="87"/>
        <v>0.10148965905568316</v>
      </c>
      <c r="L249" s="2">
        <f t="shared" si="88"/>
        <v>0.1112282547534771</v>
      </c>
      <c r="M249" s="2">
        <f t="shared" si="89"/>
        <v>8.1140413365016026E-2</v>
      </c>
      <c r="N249" s="2">
        <f t="shared" si="90"/>
        <v>0.12513580151175227</v>
      </c>
      <c r="O249" s="2">
        <f t="shared" si="91"/>
        <v>0.12331811587037619</v>
      </c>
      <c r="P249" s="2">
        <f t="shared" si="92"/>
        <v>9.7104380342344643E-2</v>
      </c>
      <c r="Q249" s="2">
        <f t="shared" si="93"/>
        <v>8.9015718390264106E-2</v>
      </c>
      <c r="R249" s="2">
        <f t="shared" si="94"/>
        <v>0.1065661635408542</v>
      </c>
      <c r="S249" s="2">
        <f t="shared" si="95"/>
        <v>0.12386102710230028</v>
      </c>
      <c r="T249" s="2">
        <f t="shared" si="96"/>
        <v>0.13934368433137007</v>
      </c>
      <c r="U249" s="2">
        <f t="shared" si="97"/>
        <v>0.10068983771406487</v>
      </c>
      <c r="V249" s="2">
        <f t="shared" si="98"/>
        <v>0.11388599675496125</v>
      </c>
      <c r="W249" s="2">
        <f t="shared" si="99"/>
        <v>0.13234158125623197</v>
      </c>
      <c r="X249" s="2">
        <v>0</v>
      </c>
      <c r="Y249" s="2">
        <f t="shared" si="100"/>
        <v>0.14079164701963195</v>
      </c>
      <c r="Z249" s="2">
        <f t="shared" si="101"/>
        <v>0.10322093563902035</v>
      </c>
      <c r="AA249" s="2">
        <f t="shared" si="102"/>
        <v>0.14938762195741492</v>
      </c>
    </row>
    <row r="250" spans="1:27" x14ac:dyDescent="0.25">
      <c r="A250" s="1">
        <v>2042</v>
      </c>
      <c r="B250" s="2">
        <f t="shared" si="78"/>
        <v>0.11113368988114158</v>
      </c>
      <c r="C250" s="2">
        <f t="shared" si="79"/>
        <v>8.5392211454760281E-2</v>
      </c>
      <c r="D250" s="2">
        <f t="shared" si="80"/>
        <v>9.7198409500889885E-2</v>
      </c>
      <c r="E250" s="2">
        <f t="shared" si="81"/>
        <v>0.11304557932096397</v>
      </c>
      <c r="F250" s="2">
        <f t="shared" si="82"/>
        <v>7.9077407127813776E-2</v>
      </c>
      <c r="G250" s="2">
        <f t="shared" si="83"/>
        <v>0.11945782343705205</v>
      </c>
      <c r="H250" s="2">
        <f t="shared" si="84"/>
        <v>0.10859971696612727</v>
      </c>
      <c r="I250" s="2">
        <f t="shared" si="85"/>
        <v>7.7917114746445096E-2</v>
      </c>
      <c r="J250" s="2">
        <f t="shared" si="86"/>
        <v>0.1029343666527444</v>
      </c>
      <c r="K250" s="2">
        <f t="shared" si="87"/>
        <v>9.96872410137946E-2</v>
      </c>
      <c r="L250" s="2">
        <f t="shared" si="88"/>
        <v>0.10925056551095844</v>
      </c>
      <c r="M250" s="2">
        <f t="shared" si="89"/>
        <v>7.9699770196509909E-2</v>
      </c>
      <c r="N250" s="2">
        <f t="shared" si="90"/>
        <v>0.12287952658670012</v>
      </c>
      <c r="O250" s="2">
        <f t="shared" si="91"/>
        <v>0.12114159479645568</v>
      </c>
      <c r="P250" s="2">
        <f t="shared" si="92"/>
        <v>9.5376540391238732E-2</v>
      </c>
      <c r="Q250" s="2">
        <f t="shared" si="93"/>
        <v>8.743437372468793E-2</v>
      </c>
      <c r="R250" s="2">
        <f t="shared" si="94"/>
        <v>0.1046644729627441</v>
      </c>
      <c r="S250" s="2">
        <f t="shared" si="95"/>
        <v>0.12162875142350131</v>
      </c>
      <c r="T250" s="2">
        <f t="shared" si="96"/>
        <v>0.13686171137629885</v>
      </c>
      <c r="U250" s="2">
        <f t="shared" si="97"/>
        <v>9.8900303300180403E-2</v>
      </c>
      <c r="V250" s="2">
        <f t="shared" si="98"/>
        <v>0.11190761905814829</v>
      </c>
      <c r="W250" s="2">
        <f t="shared" si="99"/>
        <v>0.13000690017145725</v>
      </c>
      <c r="X250" s="2">
        <v>0</v>
      </c>
      <c r="Y250" s="2">
        <f t="shared" si="100"/>
        <v>0.13829862866834705</v>
      </c>
      <c r="Z250" s="2">
        <f t="shared" si="101"/>
        <v>0.10141419598441839</v>
      </c>
      <c r="AA250" s="2">
        <f t="shared" si="102"/>
        <v>0.14678455342923175</v>
      </c>
    </row>
    <row r="251" spans="1:27" x14ac:dyDescent="0.25">
      <c r="A251" s="1">
        <v>2043</v>
      </c>
      <c r="B251" s="2">
        <f t="shared" si="78"/>
        <v>0.10911153424499635</v>
      </c>
      <c r="C251" s="2">
        <f t="shared" si="79"/>
        <v>8.385555173811432E-2</v>
      </c>
      <c r="D251" s="2">
        <f t="shared" si="80"/>
        <v>9.5441941181675233E-2</v>
      </c>
      <c r="E251" s="2">
        <f t="shared" si="81"/>
        <v>0.11098174166555685</v>
      </c>
      <c r="F251" s="2">
        <f t="shared" si="82"/>
        <v>7.7652681011001659E-2</v>
      </c>
      <c r="G251" s="2">
        <f t="shared" si="83"/>
        <v>0.11729856567378229</v>
      </c>
      <c r="H251" s="2">
        <f t="shared" si="84"/>
        <v>0.1066247046706628</v>
      </c>
      <c r="I251" s="2">
        <f t="shared" si="85"/>
        <v>7.651230516535551E-2</v>
      </c>
      <c r="J251" s="2">
        <f t="shared" si="86"/>
        <v>0.10106549879178875</v>
      </c>
      <c r="K251" s="2">
        <f t="shared" si="87"/>
        <v>9.788957160840997E-2</v>
      </c>
      <c r="L251" s="2">
        <f t="shared" si="88"/>
        <v>0.10727787442166077</v>
      </c>
      <c r="M251" s="2">
        <f t="shared" si="89"/>
        <v>7.8263252716801152E-2</v>
      </c>
      <c r="N251" s="2">
        <f t="shared" si="90"/>
        <v>0.12062866197818435</v>
      </c>
      <c r="O251" s="2">
        <f t="shared" si="91"/>
        <v>0.11897032026203506</v>
      </c>
      <c r="P251" s="2">
        <f t="shared" si="92"/>
        <v>9.3653252648473878E-2</v>
      </c>
      <c r="Q251" s="2">
        <f t="shared" si="93"/>
        <v>8.5857409635673163E-2</v>
      </c>
      <c r="R251" s="2">
        <f t="shared" si="94"/>
        <v>0.10276784346866992</v>
      </c>
      <c r="S251" s="2">
        <f t="shared" si="95"/>
        <v>0.11940196416330411</v>
      </c>
      <c r="T251" s="2">
        <f t="shared" si="96"/>
        <v>0.13438524350901873</v>
      </c>
      <c r="U251" s="2">
        <f t="shared" si="97"/>
        <v>9.7115413945116344E-2</v>
      </c>
      <c r="V251" s="2">
        <f t="shared" si="98"/>
        <v>0.10993435001722802</v>
      </c>
      <c r="W251" s="2">
        <f t="shared" si="99"/>
        <v>0.1276776307756689</v>
      </c>
      <c r="X251" s="2">
        <v>0</v>
      </c>
      <c r="Y251" s="2">
        <f t="shared" si="100"/>
        <v>0.13581148502293439</v>
      </c>
      <c r="Z251" s="2">
        <f t="shared" si="101"/>
        <v>9.9611939790556742E-2</v>
      </c>
      <c r="AA251" s="2">
        <f t="shared" si="102"/>
        <v>0.14418695560717651</v>
      </c>
    </row>
    <row r="252" spans="1:27" x14ac:dyDescent="0.25">
      <c r="A252" s="1">
        <v>2044</v>
      </c>
      <c r="B252" s="2">
        <f t="shared" si="78"/>
        <v>0.10709436071338078</v>
      </c>
      <c r="C252" s="2">
        <f t="shared" si="79"/>
        <v>8.2322746959879581E-2</v>
      </c>
      <c r="D252" s="2">
        <f t="shared" si="80"/>
        <v>9.3690019850690892E-2</v>
      </c>
      <c r="E252" s="2">
        <f t="shared" si="81"/>
        <v>0.10892310009378608</v>
      </c>
      <c r="F252" s="2">
        <f t="shared" si="82"/>
        <v>7.6231757888992432E-2</v>
      </c>
      <c r="G252" s="2">
        <f t="shared" si="83"/>
        <v>0.11514436887907056</v>
      </c>
      <c r="H252" s="2">
        <f t="shared" si="84"/>
        <v>0.10465474723764549</v>
      </c>
      <c r="I252" s="2">
        <f t="shared" si="85"/>
        <v>7.5111249522986659E-2</v>
      </c>
      <c r="J252" s="2">
        <f t="shared" si="86"/>
        <v>9.9201295947135254E-2</v>
      </c>
      <c r="K252" s="2">
        <f t="shared" si="87"/>
        <v>9.6096559279217425E-2</v>
      </c>
      <c r="L252" s="2">
        <f t="shared" si="88"/>
        <v>0.10531007434401085</v>
      </c>
      <c r="M252" s="2">
        <f t="shared" si="89"/>
        <v>7.6830750218902219E-2</v>
      </c>
      <c r="N252" s="2">
        <f t="shared" si="90"/>
        <v>0.11838299391984319</v>
      </c>
      <c r="O252" s="2">
        <f t="shared" si="91"/>
        <v>0.11680419950587538</v>
      </c>
      <c r="P252" s="2">
        <f t="shared" si="92"/>
        <v>9.1934277844867227E-2</v>
      </c>
      <c r="Q252" s="2">
        <f t="shared" si="93"/>
        <v>8.4284649302542744E-2</v>
      </c>
      <c r="R252" s="2">
        <f t="shared" si="94"/>
        <v>0.10087610072443347</v>
      </c>
      <c r="S252" s="2">
        <f t="shared" si="95"/>
        <v>0.11718066532170865</v>
      </c>
      <c r="T252" s="2">
        <f t="shared" si="96"/>
        <v>0.13191416535066716</v>
      </c>
      <c r="U252" s="2">
        <f t="shared" si="97"/>
        <v>9.5335053929236926E-2</v>
      </c>
      <c r="V252" s="2">
        <f t="shared" si="98"/>
        <v>0.10796601727542827</v>
      </c>
      <c r="W252" s="2">
        <f t="shared" si="99"/>
        <v>0.12535363411896219</v>
      </c>
      <c r="X252" s="2">
        <v>0</v>
      </c>
      <c r="Y252" s="2">
        <f t="shared" si="100"/>
        <v>0.1333301356959363</v>
      </c>
      <c r="Z252" s="2">
        <f t="shared" si="101"/>
        <v>9.7814033365431041E-2</v>
      </c>
      <c r="AA252" s="2">
        <f t="shared" si="102"/>
        <v>0.14159474930554566</v>
      </c>
    </row>
    <row r="253" spans="1:27" x14ac:dyDescent="0.25">
      <c r="A253" s="1">
        <v>2045</v>
      </c>
      <c r="B253" s="2">
        <f t="shared" si="78"/>
        <v>0.10508206875255559</v>
      </c>
      <c r="C253" s="2">
        <f t="shared" si="79"/>
        <v>8.079371340761235E-2</v>
      </c>
      <c r="D253" s="2">
        <f t="shared" si="80"/>
        <v>9.1942641606782602E-2</v>
      </c>
      <c r="E253" s="2">
        <f t="shared" si="81"/>
        <v>0.10686949992145327</v>
      </c>
      <c r="F253" s="2">
        <f t="shared" si="82"/>
        <v>7.4814606332076983E-2</v>
      </c>
      <c r="G253" s="2">
        <f t="shared" si="83"/>
        <v>0.11299496403001068</v>
      </c>
      <c r="H253" s="2">
        <f t="shared" si="84"/>
        <v>0.1026897770459355</v>
      </c>
      <c r="I253" s="2">
        <f t="shared" si="85"/>
        <v>7.3713895973062785E-2</v>
      </c>
      <c r="J253" s="2">
        <f t="shared" si="86"/>
        <v>9.734166294474271E-2</v>
      </c>
      <c r="K253" s="2">
        <f t="shared" si="87"/>
        <v>9.4308092697786228E-2</v>
      </c>
      <c r="L253" s="2">
        <f t="shared" si="88"/>
        <v>0.10334707956502739</v>
      </c>
      <c r="M253" s="2">
        <f t="shared" si="89"/>
        <v>7.5402203463480644E-2</v>
      </c>
      <c r="N253" s="2">
        <f t="shared" si="90"/>
        <v>0.11614242036779682</v>
      </c>
      <c r="O253" s="2">
        <f t="shared" si="91"/>
        <v>0.11464304192931075</v>
      </c>
      <c r="P253" s="2">
        <f t="shared" si="92"/>
        <v>9.0219530130158876E-2</v>
      </c>
      <c r="Q253" s="2">
        <f t="shared" si="93"/>
        <v>8.2716004315306207E-2</v>
      </c>
      <c r="R253" s="2">
        <f t="shared" si="94"/>
        <v>9.8989157548409062E-2</v>
      </c>
      <c r="S253" s="2">
        <f t="shared" si="95"/>
        <v>0.11496451509616946</v>
      </c>
      <c r="T253" s="2">
        <f t="shared" si="96"/>
        <v>0.12944834230065616</v>
      </c>
      <c r="U253" s="2">
        <f t="shared" si="97"/>
        <v>9.3559142248600735E-2</v>
      </c>
      <c r="V253" s="2">
        <f t="shared" si="98"/>
        <v>0.10600258635398745</v>
      </c>
      <c r="W253" s="2">
        <f t="shared" si="99"/>
        <v>0.12303479404761079</v>
      </c>
      <c r="X253" s="2">
        <v>0</v>
      </c>
      <c r="Y253" s="2">
        <f t="shared" si="100"/>
        <v>0.13085439308799032</v>
      </c>
      <c r="Z253" s="2">
        <f t="shared" si="101"/>
        <v>9.6020409866763731E-2</v>
      </c>
      <c r="AA253" s="2">
        <f t="shared" si="102"/>
        <v>0.1390079345100983</v>
      </c>
    </row>
    <row r="254" spans="1:27" x14ac:dyDescent="0.25">
      <c r="A254" s="1">
        <v>2046</v>
      </c>
      <c r="B254" s="2">
        <f t="shared" si="78"/>
        <v>0.10307455593396982</v>
      </c>
      <c r="C254" s="2">
        <f t="shared" si="79"/>
        <v>7.926837581229125E-2</v>
      </c>
      <c r="D254" s="2">
        <f t="shared" si="80"/>
        <v>9.019957661775177E-2</v>
      </c>
      <c r="E254" s="2">
        <f t="shared" si="81"/>
        <v>0.10482080128334177</v>
      </c>
      <c r="F254" s="2">
        <f t="shared" si="82"/>
        <v>7.3401143371052108E-2</v>
      </c>
      <c r="G254" s="2">
        <f t="shared" si="83"/>
        <v>0.11085033898458894</v>
      </c>
      <c r="H254" s="2">
        <f t="shared" si="84"/>
        <v>0.10072966813566332</v>
      </c>
      <c r="I254" s="2">
        <f t="shared" si="85"/>
        <v>7.232015810512428E-2</v>
      </c>
      <c r="J254" s="2">
        <f t="shared" si="86"/>
        <v>9.548649938804768E-2</v>
      </c>
      <c r="K254" s="2">
        <f t="shared" si="87"/>
        <v>9.252409487030773E-2</v>
      </c>
      <c r="L254" s="2">
        <f t="shared" si="88"/>
        <v>0.10138878294313719</v>
      </c>
      <c r="M254" s="2">
        <f t="shared" si="89"/>
        <v>7.3977489481333994E-2</v>
      </c>
      <c r="N254" s="2">
        <f t="shared" si="90"/>
        <v>0.11390690300581766</v>
      </c>
      <c r="O254" s="2">
        <f t="shared" si="91"/>
        <v>0.11248679480648675</v>
      </c>
      <c r="P254" s="2">
        <f t="shared" si="92"/>
        <v>8.8509101448474264E-2</v>
      </c>
      <c r="Q254" s="2">
        <f t="shared" si="93"/>
        <v>8.1151474669786963E-2</v>
      </c>
      <c r="R254" s="2">
        <f t="shared" si="94"/>
        <v>9.7106839594777256E-2</v>
      </c>
      <c r="S254" s="2">
        <f t="shared" si="95"/>
        <v>0.11275356272589426</v>
      </c>
      <c r="T254" s="2">
        <f t="shared" si="96"/>
        <v>0.1269876782147846</v>
      </c>
      <c r="U254" s="2">
        <f t="shared" si="97"/>
        <v>9.1787586326713744E-2</v>
      </c>
      <c r="V254" s="2">
        <f t="shared" si="98"/>
        <v>0.10404391936409282</v>
      </c>
      <c r="W254" s="2">
        <f t="shared" si="99"/>
        <v>0.12072101865262282</v>
      </c>
      <c r="X254" s="2">
        <v>0</v>
      </c>
      <c r="Y254" s="2">
        <f t="shared" si="100"/>
        <v>0.12838420359644748</v>
      </c>
      <c r="Z254" s="2">
        <f t="shared" si="101"/>
        <v>9.4230969023689229E-2</v>
      </c>
      <c r="AA254" s="2">
        <f t="shared" si="102"/>
        <v>0.13642627363524215</v>
      </c>
    </row>
    <row r="255" spans="1:27" x14ac:dyDescent="0.25">
      <c r="A255" s="1">
        <v>2047</v>
      </c>
      <c r="B255" s="2">
        <f t="shared" si="78"/>
        <v>0.10107169848526103</v>
      </c>
      <c r="C255" s="2">
        <f t="shared" si="79"/>
        <v>7.7746641184850099E-2</v>
      </c>
      <c r="D255" s="2">
        <f t="shared" si="80"/>
        <v>8.846082488359841E-2</v>
      </c>
      <c r="E255" s="2">
        <f t="shared" si="81"/>
        <v>0.10277694932494513</v>
      </c>
      <c r="F255" s="2">
        <f t="shared" si="82"/>
        <v>7.1991263396866317E-2</v>
      </c>
      <c r="G255" s="2">
        <f t="shared" si="83"/>
        <v>0.1087103123705323</v>
      </c>
      <c r="H255" s="2">
        <f t="shared" si="84"/>
        <v>9.8774314917187564E-2</v>
      </c>
      <c r="I255" s="2">
        <f t="shared" si="85"/>
        <v>7.0929949509431031E-2</v>
      </c>
      <c r="J255" s="2">
        <f t="shared" si="86"/>
        <v>9.3635723789298242E-2</v>
      </c>
      <c r="K255" s="2">
        <f t="shared" si="87"/>
        <v>9.0744440942171128E-2</v>
      </c>
      <c r="L255" s="2">
        <f t="shared" si="88"/>
        <v>9.9435077340925812E-2</v>
      </c>
      <c r="M255" s="2">
        <f t="shared" si="89"/>
        <v>7.2556578048097176E-2</v>
      </c>
      <c r="N255" s="2">
        <f t="shared" si="90"/>
        <v>0.11167626960997211</v>
      </c>
      <c r="O255" s="2">
        <f t="shared" si="91"/>
        <v>0.11033536791425839</v>
      </c>
      <c r="P255" s="2">
        <f t="shared" si="92"/>
        <v>8.6802660586505043E-2</v>
      </c>
      <c r="Q255" s="2">
        <f t="shared" si="93"/>
        <v>7.9590839342749048E-2</v>
      </c>
      <c r="R255" s="2">
        <f t="shared" si="94"/>
        <v>9.5229097583428235E-2</v>
      </c>
      <c r="S255" s="2">
        <f t="shared" si="95"/>
        <v>0.11054764369041291</v>
      </c>
      <c r="T255" s="2">
        <f t="shared" si="96"/>
        <v>0.12453203848599645</v>
      </c>
      <c r="U255" s="2">
        <f t="shared" si="97"/>
        <v>9.0020282014529232E-2</v>
      </c>
      <c r="V255" s="2">
        <f t="shared" si="98"/>
        <v>0.10208991288489125</v>
      </c>
      <c r="W255" s="2">
        <f t="shared" si="99"/>
        <v>0.11841219913757213</v>
      </c>
      <c r="X255" s="2">
        <v>0</v>
      </c>
      <c r="Y255" s="2">
        <f t="shared" si="100"/>
        <v>0.12591940643978589</v>
      </c>
      <c r="Z255" s="2">
        <f t="shared" si="101"/>
        <v>9.2445610576515666E-2</v>
      </c>
      <c r="AA255" s="2">
        <f t="shared" si="102"/>
        <v>0.13384968749527359</v>
      </c>
    </row>
    <row r="256" spans="1:27" x14ac:dyDescent="0.25">
      <c r="A256" s="1">
        <v>2048</v>
      </c>
      <c r="B256" s="2">
        <f t="shared" si="78"/>
        <v>9.9073419111313052E-2</v>
      </c>
      <c r="C256" s="2">
        <f t="shared" si="79"/>
        <v>7.6228442699689827E-2</v>
      </c>
      <c r="D256" s="2">
        <f t="shared" si="80"/>
        <v>8.672627538937748E-2</v>
      </c>
      <c r="E256" s="2">
        <f t="shared" si="81"/>
        <v>0.10073778936206505</v>
      </c>
      <c r="F256" s="2">
        <f t="shared" si="82"/>
        <v>7.0584903550101399E-2</v>
      </c>
      <c r="G256" s="2">
        <f t="shared" si="83"/>
        <v>0.10657488418784071</v>
      </c>
      <c r="H256" s="2">
        <f t="shared" si="84"/>
        <v>9.6823630785117576E-2</v>
      </c>
      <c r="I256" s="2">
        <f t="shared" si="85"/>
        <v>6.9543183776962419E-2</v>
      </c>
      <c r="J256" s="2">
        <f t="shared" si="86"/>
        <v>9.1789223371272252E-2</v>
      </c>
      <c r="K256" s="2">
        <f t="shared" si="87"/>
        <v>8.8969068486071001E-2</v>
      </c>
      <c r="L256" s="2">
        <f t="shared" si="88"/>
        <v>9.7485855614047559E-2</v>
      </c>
      <c r="M256" s="2">
        <f t="shared" si="89"/>
        <v>7.1139346194567729E-2</v>
      </c>
      <c r="N256" s="2">
        <f t="shared" si="90"/>
        <v>0.10945045000020649</v>
      </c>
      <c r="O256" s="2">
        <f t="shared" si="91"/>
        <v>0.10818866341519871</v>
      </c>
      <c r="P256" s="2">
        <f t="shared" si="92"/>
        <v>8.5100263373727197E-2</v>
      </c>
      <c r="Q256" s="2">
        <f t="shared" si="93"/>
        <v>7.8034142535359174E-2</v>
      </c>
      <c r="R256" s="2">
        <f t="shared" si="94"/>
        <v>9.3355855211552818E-2</v>
      </c>
      <c r="S256" s="2">
        <f t="shared" si="95"/>
        <v>0.10834666423167315</v>
      </c>
      <c r="T256" s="2">
        <f t="shared" si="96"/>
        <v>0.12208136542971149</v>
      </c>
      <c r="U256" s="2">
        <f t="shared" si="97"/>
        <v>8.8257148307124028E-2</v>
      </c>
      <c r="V256" s="2">
        <f t="shared" si="98"/>
        <v>0.10014046350015898</v>
      </c>
      <c r="W256" s="2">
        <f t="shared" si="99"/>
        <v>0.11610821199143229</v>
      </c>
      <c r="X256" s="2">
        <v>0</v>
      </c>
      <c r="Y256" s="2">
        <f t="shared" si="100"/>
        <v>0.12345989441270733</v>
      </c>
      <c r="Z256" s="2">
        <f t="shared" si="101"/>
        <v>9.0664267668067275E-2</v>
      </c>
      <c r="AA256" s="2">
        <f t="shared" si="102"/>
        <v>0.13127809688312783</v>
      </c>
    </row>
    <row r="257" spans="1:27" x14ac:dyDescent="0.25">
      <c r="A257" s="1">
        <v>2049</v>
      </c>
      <c r="B257" s="2">
        <f t="shared" si="78"/>
        <v>9.707961917319835E-2</v>
      </c>
      <c r="C257" s="2">
        <f t="shared" si="79"/>
        <v>7.4713694977966413E-2</v>
      </c>
      <c r="D257" s="2">
        <f t="shared" si="80"/>
        <v>8.4995866775885123E-2</v>
      </c>
      <c r="E257" s="2">
        <f t="shared" si="81"/>
        <v>9.8703281359176678E-2</v>
      </c>
      <c r="F257" s="2">
        <f t="shared" si="82"/>
        <v>6.9182012291263237E-2</v>
      </c>
      <c r="G257" s="2">
        <f t="shared" si="83"/>
        <v>0.1044438669932343</v>
      </c>
      <c r="H257" s="2">
        <f t="shared" si="84"/>
        <v>9.4877510149811939E-2</v>
      </c>
      <c r="I257" s="2">
        <f t="shared" si="85"/>
        <v>6.815980905856471E-2</v>
      </c>
      <c r="J257" s="2">
        <f t="shared" si="86"/>
        <v>8.9946900348667383E-2</v>
      </c>
      <c r="K257" s="2">
        <f t="shared" si="87"/>
        <v>8.7197883861049222E-2</v>
      </c>
      <c r="L257" s="2">
        <f t="shared" si="88"/>
        <v>9.5541032052293612E-2</v>
      </c>
      <c r="M257" s="2">
        <f t="shared" si="89"/>
        <v>6.9725751434165664E-2</v>
      </c>
      <c r="N257" s="2">
        <f t="shared" si="90"/>
        <v>0.10722929736401209</v>
      </c>
      <c r="O257" s="2">
        <f t="shared" si="91"/>
        <v>0.10604654089840233</v>
      </c>
      <c r="P257" s="2">
        <f t="shared" si="92"/>
        <v>8.3401802363280431E-2</v>
      </c>
      <c r="Q257" s="2">
        <f t="shared" si="93"/>
        <v>7.6481207426940312E-2</v>
      </c>
      <c r="R257" s="2">
        <f t="shared" si="94"/>
        <v>9.1486999419655338E-2</v>
      </c>
      <c r="S257" s="2">
        <f t="shared" si="95"/>
        <v>0.10615052130244168</v>
      </c>
      <c r="T257" s="2">
        <f t="shared" si="96"/>
        <v>0.11963552444210765</v>
      </c>
      <c r="U257" s="2">
        <f t="shared" si="97"/>
        <v>8.6498092629967674E-2</v>
      </c>
      <c r="V257" s="2">
        <f t="shared" si="98"/>
        <v>9.8195502261631804E-2</v>
      </c>
      <c r="W257" s="2">
        <f t="shared" si="99"/>
        <v>0.11380898074408968</v>
      </c>
      <c r="X257" s="2">
        <v>0</v>
      </c>
      <c r="Y257" s="2">
        <f t="shared" si="100"/>
        <v>0.12100558712114767</v>
      </c>
      <c r="Z257" s="2">
        <f t="shared" si="101"/>
        <v>8.888687345979096E-2</v>
      </c>
      <c r="AA257" s="2">
        <f t="shared" si="102"/>
        <v>0.12871134341315688</v>
      </c>
    </row>
    <row r="258" spans="1:27" x14ac:dyDescent="0.25">
      <c r="A258" s="1">
        <v>2050</v>
      </c>
      <c r="B258" s="2">
        <f t="shared" si="78"/>
        <v>9.5077933020984801E-2</v>
      </c>
      <c r="C258" s="2">
        <f t="shared" si="79"/>
        <v>7.3192864077719938E-2</v>
      </c>
      <c r="D258" s="2">
        <f t="shared" si="80"/>
        <v>8.3258164891242423E-2</v>
      </c>
      <c r="E258" s="2">
        <f t="shared" si="81"/>
        <v>9.6660637236403266E-2</v>
      </c>
      <c r="F258" s="2">
        <f t="shared" si="82"/>
        <v>6.7773023668856777E-2</v>
      </c>
      <c r="G258" s="2">
        <f t="shared" si="83"/>
        <v>0.10230507090251087</v>
      </c>
      <c r="H258" s="2">
        <f t="shared" si="84"/>
        <v>9.2923351261415071E-2</v>
      </c>
      <c r="I258" s="2">
        <f t="shared" si="85"/>
        <v>6.6770476130311687E-2</v>
      </c>
      <c r="J258" s="2">
        <f t="shared" si="86"/>
        <v>8.8097214750179551E-2</v>
      </c>
      <c r="K258" s="2">
        <f t="shared" si="87"/>
        <v>8.5419338015604696E-2</v>
      </c>
      <c r="L258" s="2">
        <f t="shared" si="88"/>
        <v>9.3588478851726636E-2</v>
      </c>
      <c r="M258" s="2">
        <f t="shared" si="89"/>
        <v>6.8305766934011428E-2</v>
      </c>
      <c r="N258" s="2">
        <f t="shared" si="90"/>
        <v>0.10499990825010959</v>
      </c>
      <c r="O258" s="2">
        <f t="shared" si="91"/>
        <v>0.10389632301449361</v>
      </c>
      <c r="P258" s="2">
        <f t="shared" si="92"/>
        <v>8.1696418497807732E-2</v>
      </c>
      <c r="Q258" s="2">
        <f t="shared" si="93"/>
        <v>7.4921601882249125E-2</v>
      </c>
      <c r="R258" s="2">
        <f t="shared" si="94"/>
        <v>8.9610418708534423E-2</v>
      </c>
      <c r="S258" s="2">
        <f t="shared" si="95"/>
        <v>0.10394586594357494</v>
      </c>
      <c r="T258" s="2">
        <f t="shared" si="96"/>
        <v>0.1171811519255232</v>
      </c>
      <c r="U258" s="2">
        <f t="shared" si="97"/>
        <v>8.4731855838724474E-2</v>
      </c>
      <c r="V258" s="2">
        <f t="shared" si="98"/>
        <v>9.6242654059236224E-2</v>
      </c>
      <c r="W258" s="2">
        <f t="shared" si="99"/>
        <v>0.11150139706358168</v>
      </c>
      <c r="X258" s="2">
        <v>0</v>
      </c>
      <c r="Y258" s="2">
        <f t="shared" si="100"/>
        <v>0.11854214761046686</v>
      </c>
      <c r="Z258" s="2">
        <f t="shared" si="101"/>
        <v>8.7102532652986037E-2</v>
      </c>
      <c r="AA258" s="2">
        <f t="shared" si="102"/>
        <v>0.12613604348386867</v>
      </c>
    </row>
    <row r="260" spans="1:27" x14ac:dyDescent="0.25">
      <c r="A260" s="3" t="s">
        <v>40</v>
      </c>
    </row>
    <row r="261" spans="1:27" ht="15.75" x14ac:dyDescent="0.25">
      <c r="A261" s="4"/>
      <c r="B261" s="1" t="s">
        <v>0</v>
      </c>
      <c r="C261" s="1" t="s">
        <v>1</v>
      </c>
      <c r="D261" s="1" t="s">
        <v>2</v>
      </c>
      <c r="E261" s="1" t="s">
        <v>3</v>
      </c>
      <c r="F261" s="1" t="s">
        <v>4</v>
      </c>
      <c r="G261" s="1" t="s">
        <v>5</v>
      </c>
      <c r="H261" s="1" t="s">
        <v>6</v>
      </c>
      <c r="I261" s="1" t="s">
        <v>7</v>
      </c>
      <c r="J261" s="1" t="s">
        <v>8</v>
      </c>
      <c r="K261" s="1" t="s">
        <v>9</v>
      </c>
      <c r="L261" s="1" t="s">
        <v>10</v>
      </c>
      <c r="M261" s="1" t="s">
        <v>11</v>
      </c>
      <c r="N261" s="1" t="s">
        <v>12</v>
      </c>
      <c r="O261" s="1" t="s">
        <v>13</v>
      </c>
      <c r="P261" s="1" t="s">
        <v>14</v>
      </c>
      <c r="Q261" s="1" t="s">
        <v>15</v>
      </c>
      <c r="R261" s="1" t="s">
        <v>16</v>
      </c>
      <c r="S261" s="1" t="s">
        <v>17</v>
      </c>
      <c r="T261" s="1" t="s">
        <v>18</v>
      </c>
      <c r="U261" s="1" t="s">
        <v>19</v>
      </c>
      <c r="V261" s="1" t="s">
        <v>20</v>
      </c>
      <c r="W261" s="1" t="s">
        <v>21</v>
      </c>
      <c r="X261" s="1" t="s">
        <v>22</v>
      </c>
      <c r="Y261" s="1" t="s">
        <v>23</v>
      </c>
      <c r="Z261" s="1" t="s">
        <v>24</v>
      </c>
      <c r="AA261" s="1" t="s">
        <v>25</v>
      </c>
    </row>
    <row r="262" spans="1:27" x14ac:dyDescent="0.25">
      <c r="A262" s="1">
        <v>2024</v>
      </c>
      <c r="B262" s="2">
        <f>(B202+B142*$B$108)/($B$101*9.077)</f>
        <v>0.16707237729117339</v>
      </c>
      <c r="C262" s="2">
        <f>(C202+C142*$C$108)/($C$101*9.077)</f>
        <v>0.12817416516187574</v>
      </c>
      <c r="D262" s="2">
        <f>(D202+D142*$D$108)/($D$101*9.077)</f>
        <v>0.14679204889580011</v>
      </c>
      <c r="E262" s="2">
        <f>(E202+E142*$E$108)/($E$101*9.077)</f>
        <v>0.17037802906384392</v>
      </c>
      <c r="F262" s="2">
        <f>(F202+F142*$F$108)/($F$101*9.077)</f>
        <v>0.11982475881733784</v>
      </c>
      <c r="G262" s="2">
        <f>(G202+G142*$G$108)/($G$101*9.077)</f>
        <v>0.17777462118067025</v>
      </c>
      <c r="H262" s="2">
        <f>(H202+H142*$H$108)/($H$101*9.077)</f>
        <v>0.16410639247298744</v>
      </c>
      <c r="I262" s="2">
        <f>(I202+I142*$I$108)/($I$101*9.077)</f>
        <v>0.11802327933518614</v>
      </c>
      <c r="J262" s="2">
        <f>(J202+J142*$J$108)/($J$101*9.077)</f>
        <v>0.15489607170310121</v>
      </c>
      <c r="K262" s="2">
        <f>(K202+K142*$K$108)/($K$101*9.077)</f>
        <v>0.15033568203557857</v>
      </c>
      <c r="L262" s="2">
        <f>(L202+L142*$L$108)/($L$101*9.077)</f>
        <v>0.16399443284781934</v>
      </c>
      <c r="M262" s="2">
        <f>(M202+M142*$M$108)/($M$101*9.077)</f>
        <v>0.12141303168543999</v>
      </c>
      <c r="N262" s="2">
        <f>(N202+N142*$N$108)/($N$101*9.077)</f>
        <v>0.18388281874363654</v>
      </c>
      <c r="O262" s="2">
        <f>(O202+O142*$O$108)/($O$101*9.077)</f>
        <v>0.18031541416895</v>
      </c>
      <c r="P262" s="2">
        <f>(P202+P142*$P$108)/($P$101*9.077)</f>
        <v>0.14357257764605008</v>
      </c>
      <c r="Q262" s="2">
        <f>(Q202+Q142*$Q$108)/($Q$101*9.077)</f>
        <v>0.13245817751577837</v>
      </c>
      <c r="R262" s="2">
        <f>(R202+R142*$R$108)/($R$101*9.077)</f>
        <v>0.15799457532734296</v>
      </c>
      <c r="S262" s="2">
        <f>(S202+S142*$S$108)/($S$101*9.077)</f>
        <v>0.18281085986112777</v>
      </c>
      <c r="T262" s="2">
        <f>(T202+T142*$T$108)/($T$101*9.077)</f>
        <v>0.20248141860281471</v>
      </c>
      <c r="U262" s="2">
        <f>(U202+U142*$U$108)/($U$101*9.077)</f>
        <v>0.14887113496328336</v>
      </c>
      <c r="V262" s="2">
        <f>(V202+V142*$V$108)/($V$101*9.077)</f>
        <v>0.16700397606759643</v>
      </c>
      <c r="W262" s="2">
        <f>(W202+W142*$W$108)/($W$101*9.077)</f>
        <v>0.19261896246701102</v>
      </c>
      <c r="X262" s="2">
        <v>0</v>
      </c>
      <c r="Y262" s="2">
        <f>(Y202+Y142*$Y$108)/($Y$101*9.077)</f>
        <v>0.20565253551614496</v>
      </c>
      <c r="Z262" s="2">
        <f>(Z202+Z142*$Z$108)/($Z$101*9.077)</f>
        <v>0.15099727574983202</v>
      </c>
      <c r="AA262" s="2">
        <f>(AA202+AA142*$AA$108)/($AA$101*9.077)</f>
        <v>0.21472796347525572</v>
      </c>
    </row>
    <row r="263" spans="1:27" x14ac:dyDescent="0.25">
      <c r="A263" s="1">
        <v>2025</v>
      </c>
      <c r="B263" s="2">
        <f t="shared" ref="B263:B288" si="103">(B203+B143*$B$108)/($B$101*9.077)</f>
        <v>0.15847895223590872</v>
      </c>
      <c r="C263" s="2">
        <f t="shared" ref="C263:C288" si="104">(C203+C143*$C$108)/($C$101*9.077)</f>
        <v>0.12158494852110702</v>
      </c>
      <c r="D263" s="2">
        <f t="shared" ref="D263:D288" si="105">(D203+D143*$D$108)/($D$101*9.077)</f>
        <v>0.13919698654269735</v>
      </c>
      <c r="E263" s="2">
        <f t="shared" ref="E263:E288" si="106">(E203+E143*$E$108)/($E$101*9.077)</f>
        <v>0.1615609344505213</v>
      </c>
      <c r="F263" s="2">
        <f t="shared" ref="F263:F288" si="107">(F203+F143*$F$108)/($F$101*9.077)</f>
        <v>0.11355051933636046</v>
      </c>
      <c r="G263" s="2">
        <f t="shared" ref="G263:G288" si="108">(G203+G143*$G$108)/($G$101*9.077)</f>
        <v>0.1687262670945408</v>
      </c>
      <c r="H263" s="2">
        <f t="shared" ref="H263:H288" si="109">(H203+H143*$H$108)/($H$101*9.077)</f>
        <v>0.15560864621368484</v>
      </c>
      <c r="I263" s="2">
        <f t="shared" ref="I263:I288" si="110">(I203+I143*$I$108)/($I$101*9.077)</f>
        <v>0.11183798500029678</v>
      </c>
      <c r="J263" s="2">
        <f t="shared" ref="J263:J288" si="111">(J203+J143*$J$108)/($J$101*9.077)</f>
        <v>0.14692307419254849</v>
      </c>
      <c r="K263" s="2">
        <f t="shared" ref="K263:K288" si="112">(K203+K143*$K$108)/($K$101*9.077)</f>
        <v>0.14257901027352538</v>
      </c>
      <c r="L263" s="2">
        <f t="shared" ref="L263:L288" si="113">(L203+L143*$L$108)/($L$101*9.077)</f>
        <v>0.15566161048182076</v>
      </c>
      <c r="M263" s="2">
        <f t="shared" ref="M263:M288" si="114">(M203+M143*$M$108)/($M$101*9.077)</f>
        <v>0.11497396558962911</v>
      </c>
      <c r="N263" s="2">
        <f t="shared" ref="N263:N288" si="115">(N203+N143*$N$108)/($N$101*9.077)</f>
        <v>0.17456765751043868</v>
      </c>
      <c r="O263" s="2">
        <f t="shared" ref="O263:O288" si="116">(O203+O143*$O$108)/($O$101*9.077)</f>
        <v>0.17115968864568895</v>
      </c>
      <c r="P263" s="2">
        <f t="shared" ref="P263:P288" si="117">(P203+P143*$P$108)/($P$101*9.077)</f>
        <v>0.13617550266887976</v>
      </c>
      <c r="Q263" s="2">
        <f t="shared" ref="Q263:Q288" si="118">(Q203+Q143*$Q$108)/($Q$101*9.077)</f>
        <v>0.12552584958113139</v>
      </c>
      <c r="R263" s="2">
        <f t="shared" ref="R263:R288" si="119">(R203+R143*$R$108)/($R$101*9.077)</f>
        <v>0.1498766690931512</v>
      </c>
      <c r="S263" s="2">
        <f t="shared" ref="S263:S288" si="120">(S203+S143*$S$108)/($S$101*9.077)</f>
        <v>0.17359256739649301</v>
      </c>
      <c r="T263" s="2">
        <f t="shared" ref="T263:T288" si="121">(T203+T143*$T$108)/($T$101*9.077)</f>
        <v>0.1923247042302165</v>
      </c>
      <c r="U263" s="2">
        <f t="shared" ref="U263:U288" si="122">(U203+U143*$U$108)/($U$101*9.077)</f>
        <v>0.14118851228733367</v>
      </c>
      <c r="V263" s="2">
        <f t="shared" ref="V263:V288" si="123">(V203+V143*$V$108)/($V$101*9.077)</f>
        <v>0.15850383805095092</v>
      </c>
      <c r="W263" s="2">
        <f t="shared" ref="W263:W288" si="124">(W203+W143*$W$108)/($W$101*9.077)</f>
        <v>0.1828682635148686</v>
      </c>
      <c r="X263" s="2">
        <v>0</v>
      </c>
      <c r="Y263" s="2">
        <f t="shared" ref="Y263:Y288" si="125">(Y203+Y143*$Y$108)/($Y$101*9.077)</f>
        <v>0.19507241970537056</v>
      </c>
      <c r="Z263" s="2">
        <f t="shared" ref="Z263:Z288" si="126">(Z203+Z143*$Z$108)/($Z$101*9.077)</f>
        <v>0.14317068087016471</v>
      </c>
      <c r="AA263" s="2">
        <f t="shared" ref="AA263:AA288" si="127">(AA203+AA143*$AA$108)/($AA$101*9.077)</f>
        <v>0.20377357206070032</v>
      </c>
    </row>
    <row r="264" spans="1:27" x14ac:dyDescent="0.25">
      <c r="A264" s="1">
        <v>2026</v>
      </c>
      <c r="B264" s="2">
        <f t="shared" si="103"/>
        <v>0.15090966098527961</v>
      </c>
      <c r="C264" s="2">
        <f t="shared" si="104"/>
        <v>0.11579144226345534</v>
      </c>
      <c r="D264" s="2">
        <f t="shared" si="105"/>
        <v>0.13246461210965355</v>
      </c>
      <c r="E264" s="2">
        <f t="shared" si="106"/>
        <v>0.1537978159888741</v>
      </c>
      <c r="F264" s="2">
        <f t="shared" si="107"/>
        <v>0.10800925150181546</v>
      </c>
      <c r="G264" s="2">
        <f t="shared" si="108"/>
        <v>0.16086890673951251</v>
      </c>
      <c r="H264" s="2">
        <f t="shared" si="109"/>
        <v>0.14807827873041424</v>
      </c>
      <c r="I264" s="2">
        <f t="shared" si="110"/>
        <v>0.1063855813712514</v>
      </c>
      <c r="J264" s="2">
        <f t="shared" si="111"/>
        <v>0.13988621067877396</v>
      </c>
      <c r="K264" s="2">
        <f t="shared" si="112"/>
        <v>0.13570591585457645</v>
      </c>
      <c r="L264" s="2">
        <f t="shared" si="113"/>
        <v>0.14824886873301257</v>
      </c>
      <c r="M264" s="2">
        <f t="shared" si="114"/>
        <v>0.1092886273133926</v>
      </c>
      <c r="N264" s="2">
        <f t="shared" si="115"/>
        <v>0.16633790178416474</v>
      </c>
      <c r="O264" s="2">
        <f t="shared" si="116"/>
        <v>0.16317532586917907</v>
      </c>
      <c r="P264" s="2">
        <f t="shared" si="117"/>
        <v>0.12964306013239144</v>
      </c>
      <c r="Q264" s="2">
        <f t="shared" si="118"/>
        <v>0.11940450577797042</v>
      </c>
      <c r="R264" s="2">
        <f t="shared" si="119"/>
        <v>0.14264012809484672</v>
      </c>
      <c r="S264" s="2">
        <f t="shared" si="120"/>
        <v>0.1653169529095995</v>
      </c>
      <c r="T264" s="2">
        <f t="shared" si="121"/>
        <v>0.18351045286702131</v>
      </c>
      <c r="U264" s="2">
        <f t="shared" si="122"/>
        <v>0.13441490758428606</v>
      </c>
      <c r="V264" s="2">
        <f t="shared" si="123"/>
        <v>0.1510417592634922</v>
      </c>
      <c r="W264" s="2">
        <f t="shared" si="124"/>
        <v>0.17444077341277606</v>
      </c>
      <c r="X264" s="2">
        <v>0</v>
      </c>
      <c r="Y264" s="2">
        <f t="shared" si="125"/>
        <v>0.18599771611565355</v>
      </c>
      <c r="Z264" s="2">
        <f t="shared" si="126"/>
        <v>0.13647536481322595</v>
      </c>
      <c r="AA264" s="2">
        <f t="shared" si="127"/>
        <v>0.19468244394917583</v>
      </c>
    </row>
    <row r="265" spans="1:27" x14ac:dyDescent="0.25">
      <c r="A265" s="1">
        <v>2027</v>
      </c>
      <c r="B265" s="2">
        <f t="shared" si="103"/>
        <v>0.14376388795255121</v>
      </c>
      <c r="C265" s="2">
        <f t="shared" si="104"/>
        <v>0.11032523804848057</v>
      </c>
      <c r="D265" s="2">
        <f t="shared" si="105"/>
        <v>0.12612106906126758</v>
      </c>
      <c r="E265" s="2">
        <f t="shared" si="106"/>
        <v>0.14647211562277024</v>
      </c>
      <c r="F265" s="2">
        <f t="shared" si="107"/>
        <v>0.10279434916688375</v>
      </c>
      <c r="G265" s="2">
        <f t="shared" si="108"/>
        <v>0.15343374757396985</v>
      </c>
      <c r="H265" s="2">
        <f t="shared" si="109"/>
        <v>0.14097991673051352</v>
      </c>
      <c r="I265" s="2">
        <f t="shared" si="110"/>
        <v>0.10125356191607118</v>
      </c>
      <c r="J265" s="2">
        <f t="shared" si="111"/>
        <v>0.13324622912022527</v>
      </c>
      <c r="K265" s="2">
        <f t="shared" si="112"/>
        <v>0.12922843470565934</v>
      </c>
      <c r="L265" s="2">
        <f t="shared" si="113"/>
        <v>0.14125253945747712</v>
      </c>
      <c r="M265" s="2">
        <f t="shared" si="114"/>
        <v>0.10394572551905887</v>
      </c>
      <c r="N265" s="2">
        <f t="shared" si="115"/>
        <v>0.15855301821467174</v>
      </c>
      <c r="O265" s="2">
        <f t="shared" si="116"/>
        <v>0.15562642946660987</v>
      </c>
      <c r="P265" s="2">
        <f t="shared" si="117"/>
        <v>0.12348234942589806</v>
      </c>
      <c r="Q265" s="2">
        <f t="shared" si="118"/>
        <v>0.11364286691148072</v>
      </c>
      <c r="R265" s="2">
        <f t="shared" si="119"/>
        <v>0.13581867974651732</v>
      </c>
      <c r="S265" s="2">
        <f t="shared" si="120"/>
        <v>0.15749879095684449</v>
      </c>
      <c r="T265" s="2">
        <f t="shared" si="121"/>
        <v>0.17515370588372026</v>
      </c>
      <c r="U265" s="2">
        <f t="shared" si="122"/>
        <v>0.12802740135205054</v>
      </c>
      <c r="V265" s="2">
        <f t="shared" si="123"/>
        <v>0.14400277593942856</v>
      </c>
      <c r="W265" s="2">
        <f t="shared" si="124"/>
        <v>0.16646218040049604</v>
      </c>
      <c r="X265" s="2">
        <v>0</v>
      </c>
      <c r="Y265" s="2">
        <f t="shared" si="125"/>
        <v>0.17741320824156587</v>
      </c>
      <c r="Z265" s="2">
        <f t="shared" si="126"/>
        <v>0.13015136409135064</v>
      </c>
      <c r="AA265" s="2">
        <f t="shared" si="127"/>
        <v>0.18605223232897297</v>
      </c>
    </row>
    <row r="266" spans="1:27" x14ac:dyDescent="0.25">
      <c r="A266" s="1">
        <v>2028</v>
      </c>
      <c r="B266" s="2">
        <f t="shared" si="103"/>
        <v>0.13699202163219801</v>
      </c>
      <c r="C266" s="2">
        <f t="shared" si="104"/>
        <v>0.1051480564587431</v>
      </c>
      <c r="D266" s="2">
        <f t="shared" si="105"/>
        <v>0.12012085062222254</v>
      </c>
      <c r="E266" s="2">
        <f t="shared" si="106"/>
        <v>0.13953262565995578</v>
      </c>
      <c r="F266" s="2">
        <f t="shared" si="107"/>
        <v>9.7867651004737766E-2</v>
      </c>
      <c r="G266" s="2">
        <f t="shared" si="108"/>
        <v>0.14637139829365195</v>
      </c>
      <c r="H266" s="2">
        <f t="shared" si="109"/>
        <v>0.13426294619320947</v>
      </c>
      <c r="I266" s="2">
        <f t="shared" si="110"/>
        <v>9.6404374041217558E-2</v>
      </c>
      <c r="J266" s="2">
        <f t="shared" si="111"/>
        <v>0.12695664759757</v>
      </c>
      <c r="K266" s="2">
        <f t="shared" si="112"/>
        <v>0.12310026241330804</v>
      </c>
      <c r="L266" s="2">
        <f t="shared" si="113"/>
        <v>0.13462387551563054</v>
      </c>
      <c r="M266" s="2">
        <f t="shared" si="114"/>
        <v>9.8905157365647242E-2</v>
      </c>
      <c r="N266" s="2">
        <f t="shared" si="115"/>
        <v>0.15116090133828625</v>
      </c>
      <c r="O266" s="2">
        <f t="shared" si="116"/>
        <v>0.14846205686833452</v>
      </c>
      <c r="P266" s="2">
        <f t="shared" si="117"/>
        <v>0.11764998307089625</v>
      </c>
      <c r="Q266" s="2">
        <f t="shared" si="118"/>
        <v>0.10819872148140659</v>
      </c>
      <c r="R266" s="2">
        <f t="shared" si="119"/>
        <v>0.12936394446329977</v>
      </c>
      <c r="S266" s="2">
        <f t="shared" si="120"/>
        <v>0.15008459636087362</v>
      </c>
      <c r="T266" s="2">
        <f t="shared" si="121"/>
        <v>0.16720093173434072</v>
      </c>
      <c r="U266" s="2">
        <f t="shared" si="122"/>
        <v>0.12198087582280183</v>
      </c>
      <c r="V266" s="2">
        <f t="shared" si="123"/>
        <v>0.13733731840780447</v>
      </c>
      <c r="W266" s="2">
        <f t="shared" si="124"/>
        <v>0.15888002316953334</v>
      </c>
      <c r="X266" s="2">
        <v>0</v>
      </c>
      <c r="Y266" s="2">
        <f t="shared" si="125"/>
        <v>0.16926154805314109</v>
      </c>
      <c r="Z266" s="2">
        <f t="shared" si="126"/>
        <v>0.12415526441430455</v>
      </c>
      <c r="AA266" s="2">
        <f t="shared" si="127"/>
        <v>0.17782908579497331</v>
      </c>
    </row>
    <row r="267" spans="1:27" x14ac:dyDescent="0.25">
      <c r="A267" s="1">
        <v>2029</v>
      </c>
      <c r="B267" s="2">
        <f t="shared" si="103"/>
        <v>0.1305503260580077</v>
      </c>
      <c r="C267" s="2">
        <f t="shared" si="104"/>
        <v>0.10022610727467456</v>
      </c>
      <c r="D267" s="2">
        <f t="shared" si="105"/>
        <v>0.11442379361581842</v>
      </c>
      <c r="E267" s="2">
        <f t="shared" si="106"/>
        <v>0.1329342230797185</v>
      </c>
      <c r="F267" s="2">
        <f t="shared" si="107"/>
        <v>9.319540150778817E-2</v>
      </c>
      <c r="G267" s="2">
        <f t="shared" si="108"/>
        <v>0.139638266193962</v>
      </c>
      <c r="H267" s="2">
        <f t="shared" si="109"/>
        <v>0.12788275549499437</v>
      </c>
      <c r="I267" s="2">
        <f t="shared" si="110"/>
        <v>9.1804958309985044E-2</v>
      </c>
      <c r="J267" s="2">
        <f t="shared" si="111"/>
        <v>0.12097647777158657</v>
      </c>
      <c r="K267" s="2">
        <f t="shared" si="112"/>
        <v>0.11728052261865819</v>
      </c>
      <c r="L267" s="2">
        <f t="shared" si="113"/>
        <v>0.12831987225900063</v>
      </c>
      <c r="M267" s="2">
        <f t="shared" si="114"/>
        <v>9.4131569528061731E-2</v>
      </c>
      <c r="N267" s="2">
        <f t="shared" si="115"/>
        <v>0.14411554490360551</v>
      </c>
      <c r="O267" s="2">
        <f t="shared" si="116"/>
        <v>0.14163722678920315</v>
      </c>
      <c r="P267" s="2">
        <f t="shared" si="117"/>
        <v>0.11210735287867553</v>
      </c>
      <c r="Q267" s="2">
        <f t="shared" si="118"/>
        <v>0.10303502527502979</v>
      </c>
      <c r="R267" s="2">
        <f t="shared" si="119"/>
        <v>0.12323277286640498</v>
      </c>
      <c r="S267" s="2">
        <f t="shared" si="120"/>
        <v>0.14302690277797797</v>
      </c>
      <c r="T267" s="2">
        <f t="shared" si="121"/>
        <v>0.15960482880111065</v>
      </c>
      <c r="U267" s="2">
        <f t="shared" si="122"/>
        <v>0.11623540886108448</v>
      </c>
      <c r="V267" s="2">
        <f t="shared" si="123"/>
        <v>0.13100167708008079</v>
      </c>
      <c r="W267" s="2">
        <f t="shared" si="124"/>
        <v>0.15164782261459872</v>
      </c>
      <c r="X267" s="2">
        <v>0</v>
      </c>
      <c r="Y267" s="2">
        <f t="shared" si="125"/>
        <v>0.16149203343631627</v>
      </c>
      <c r="Z267" s="2">
        <f t="shared" si="126"/>
        <v>0.1184486646812975</v>
      </c>
      <c r="AA267" s="2">
        <f t="shared" si="127"/>
        <v>0.16996532998944883</v>
      </c>
    </row>
    <row r="268" spans="1:27" x14ac:dyDescent="0.25">
      <c r="A268" s="1">
        <v>2030</v>
      </c>
      <c r="B268" s="2">
        <f t="shared" si="103"/>
        <v>0.12439580171262453</v>
      </c>
      <c r="C268" s="2">
        <f t="shared" si="104"/>
        <v>9.5526210760879318E-2</v>
      </c>
      <c r="D268" s="2">
        <f t="shared" si="105"/>
        <v>0.10899048182000053</v>
      </c>
      <c r="E268" s="2">
        <f t="shared" si="106"/>
        <v>0.12663248366918911</v>
      </c>
      <c r="F268" s="2">
        <f t="shared" si="107"/>
        <v>8.8744473762627868E-2</v>
      </c>
      <c r="G268" s="2">
        <f t="shared" si="108"/>
        <v>0.13319143890581031</v>
      </c>
      <c r="H268" s="2">
        <f t="shared" si="109"/>
        <v>0.12179552632064858</v>
      </c>
      <c r="I268" s="2">
        <f t="shared" si="110"/>
        <v>8.7422791010372133E-2</v>
      </c>
      <c r="J268" s="2">
        <f t="shared" si="111"/>
        <v>0.11526544970090088</v>
      </c>
      <c r="K268" s="2">
        <f t="shared" si="112"/>
        <v>0.11172906103815</v>
      </c>
      <c r="L268" s="2">
        <f t="shared" si="113"/>
        <v>0.12229827499131268</v>
      </c>
      <c r="M268" s="2">
        <f t="shared" si="114"/>
        <v>8.9590182250036371E-2</v>
      </c>
      <c r="N268" s="2">
        <f t="shared" si="115"/>
        <v>0.13737189331615263</v>
      </c>
      <c r="O268" s="2">
        <f t="shared" si="116"/>
        <v>0.13510767522715691</v>
      </c>
      <c r="P268" s="2">
        <f t="shared" si="117"/>
        <v>0.10681690577524808</v>
      </c>
      <c r="Q268" s="2">
        <f t="shared" si="118"/>
        <v>9.8115177228719624E-2</v>
      </c>
      <c r="R268" s="2">
        <f t="shared" si="119"/>
        <v>0.11738323595129475</v>
      </c>
      <c r="S268" s="2">
        <f t="shared" si="120"/>
        <v>0.1362794429714326</v>
      </c>
      <c r="T268" s="2">
        <f t="shared" si="121"/>
        <v>0.15231899920428485</v>
      </c>
      <c r="U268" s="2">
        <f t="shared" si="122"/>
        <v>0.11075180734531613</v>
      </c>
      <c r="V268" s="2">
        <f t="shared" si="123"/>
        <v>0.12495296966973128</v>
      </c>
      <c r="W268" s="2">
        <f t="shared" si="124"/>
        <v>0.14472005020783574</v>
      </c>
      <c r="X268" s="2">
        <v>0</v>
      </c>
      <c r="Y268" s="2">
        <f t="shared" si="125"/>
        <v>0.15405498059523379</v>
      </c>
      <c r="Z268" s="2">
        <f t="shared" si="126"/>
        <v>0.11299389904169493</v>
      </c>
      <c r="AA268" s="2">
        <f t="shared" si="127"/>
        <v>0.16241424086143866</v>
      </c>
    </row>
    <row r="269" spans="1:27" x14ac:dyDescent="0.25">
      <c r="A269" s="1">
        <v>2031</v>
      </c>
      <c r="B269" s="2">
        <f t="shared" si="103"/>
        <v>0.11988733959274174</v>
      </c>
      <c r="C269" s="2">
        <f t="shared" si="104"/>
        <v>9.2100413940287729E-2</v>
      </c>
      <c r="D269" s="2">
        <f t="shared" si="105"/>
        <v>0.1050699124597886</v>
      </c>
      <c r="E269" s="2">
        <f t="shared" si="106"/>
        <v>0.12202991767433485</v>
      </c>
      <c r="F269" s="2">
        <f t="shared" si="107"/>
        <v>8.5563184552854277E-2</v>
      </c>
      <c r="G269" s="2">
        <f t="shared" si="108"/>
        <v>0.12838701458777607</v>
      </c>
      <c r="H269" s="2">
        <f t="shared" si="109"/>
        <v>0.11738747412243876</v>
      </c>
      <c r="I269" s="2">
        <f t="shared" si="110"/>
        <v>8.4286548463684163E-2</v>
      </c>
      <c r="J269" s="2">
        <f t="shared" si="111"/>
        <v>0.11109754304205383</v>
      </c>
      <c r="K269" s="2">
        <f t="shared" si="112"/>
        <v>0.10771726783314682</v>
      </c>
      <c r="L269" s="2">
        <f t="shared" si="113"/>
        <v>0.11789813524965397</v>
      </c>
      <c r="M269" s="2">
        <f t="shared" si="114"/>
        <v>8.6380183038713851E-2</v>
      </c>
      <c r="N269" s="2">
        <f t="shared" si="115"/>
        <v>0.1323566803645623</v>
      </c>
      <c r="O269" s="2">
        <f t="shared" si="116"/>
        <v>0.13027447630796199</v>
      </c>
      <c r="P269" s="2">
        <f t="shared" si="117"/>
        <v>0.10297284066305197</v>
      </c>
      <c r="Q269" s="2">
        <f t="shared" si="118"/>
        <v>9.4594203131247237E-2</v>
      </c>
      <c r="R269" s="2">
        <f t="shared" si="119"/>
        <v>0.11314916693709479</v>
      </c>
      <c r="S269" s="2">
        <f t="shared" si="120"/>
        <v>0.13131096020868033</v>
      </c>
      <c r="T269" s="2">
        <f t="shared" si="121"/>
        <v>0.14681350155630254</v>
      </c>
      <c r="U269" s="2">
        <f t="shared" si="122"/>
        <v>0.10677067941552884</v>
      </c>
      <c r="V269" s="2">
        <f t="shared" si="123"/>
        <v>0.12055588876776169</v>
      </c>
      <c r="W269" s="2">
        <f t="shared" si="124"/>
        <v>0.13954078377520579</v>
      </c>
      <c r="X269" s="2">
        <v>0</v>
      </c>
      <c r="Y269" s="2">
        <f t="shared" si="125"/>
        <v>0.14852442120263856</v>
      </c>
      <c r="Z269" s="2">
        <f t="shared" si="126"/>
        <v>0.10898518550757744</v>
      </c>
      <c r="AA269" s="2">
        <f t="shared" si="127"/>
        <v>0.1566588311480617</v>
      </c>
    </row>
    <row r="270" spans="1:27" x14ac:dyDescent="0.25">
      <c r="A270" s="1">
        <v>2032</v>
      </c>
      <c r="B270" s="2">
        <f t="shared" si="103"/>
        <v>0.11539926447812235</v>
      </c>
      <c r="C270" s="2">
        <f t="shared" si="104"/>
        <v>8.8690374445557829E-2</v>
      </c>
      <c r="D270" s="2">
        <f t="shared" si="105"/>
        <v>0.10116808222606866</v>
      </c>
      <c r="E270" s="2">
        <f t="shared" si="106"/>
        <v>0.11744842562378022</v>
      </c>
      <c r="F270" s="2">
        <f t="shared" si="107"/>
        <v>8.239761019763811E-2</v>
      </c>
      <c r="G270" s="2">
        <f t="shared" si="108"/>
        <v>0.12360292786561394</v>
      </c>
      <c r="H270" s="2">
        <f t="shared" si="109"/>
        <v>0.11300019481693128</v>
      </c>
      <c r="I270" s="2">
        <f t="shared" si="110"/>
        <v>8.1165707538870785E-2</v>
      </c>
      <c r="J270" s="2">
        <f t="shared" si="111"/>
        <v>0.10694872734286195</v>
      </c>
      <c r="K270" s="2">
        <f t="shared" si="112"/>
        <v>0.10372450559140675</v>
      </c>
      <c r="L270" s="2">
        <f t="shared" si="113"/>
        <v>0.11351799275229683</v>
      </c>
      <c r="M270" s="2">
        <f t="shared" si="114"/>
        <v>8.3186647377140599E-2</v>
      </c>
      <c r="N270" s="2">
        <f t="shared" si="115"/>
        <v>0.12736284369172568</v>
      </c>
      <c r="O270" s="2">
        <f t="shared" si="116"/>
        <v>0.12546224831820288</v>
      </c>
      <c r="P270" s="2">
        <f t="shared" si="117"/>
        <v>9.9146647077046318E-2</v>
      </c>
      <c r="Q270" s="2">
        <f t="shared" si="118"/>
        <v>9.1090472997694627E-2</v>
      </c>
      <c r="R270" s="2">
        <f t="shared" si="119"/>
        <v>0.10893506512997742</v>
      </c>
      <c r="S270" s="2">
        <f t="shared" si="120"/>
        <v>0.1263645464015975</v>
      </c>
      <c r="T270" s="2">
        <f t="shared" si="121"/>
        <v>0.14132996837495629</v>
      </c>
      <c r="U270" s="2">
        <f t="shared" si="122"/>
        <v>0.10280811718848502</v>
      </c>
      <c r="V270" s="2">
        <f t="shared" si="123"/>
        <v>0.11617915278874304</v>
      </c>
      <c r="W270" s="2">
        <f t="shared" si="124"/>
        <v>0.13438309353715214</v>
      </c>
      <c r="X270" s="2">
        <v>0</v>
      </c>
      <c r="Y270" s="2">
        <f t="shared" si="125"/>
        <v>0.14301742326947062</v>
      </c>
      <c r="Z270" s="2">
        <f t="shared" si="126"/>
        <v>0.10499429051327938</v>
      </c>
      <c r="AA270" s="2">
        <f t="shared" si="127"/>
        <v>0.15092552269793072</v>
      </c>
    </row>
    <row r="271" spans="1:27" x14ac:dyDescent="0.25">
      <c r="A271" s="1">
        <v>2033</v>
      </c>
      <c r="B271" s="2">
        <f t="shared" si="103"/>
        <v>0.11093190499823069</v>
      </c>
      <c r="C271" s="2">
        <f t="shared" si="104"/>
        <v>8.5296396685575759E-2</v>
      </c>
      <c r="D271" s="2">
        <f t="shared" si="105"/>
        <v>9.7285274507934658E-2</v>
      </c>
      <c r="E271" s="2">
        <f t="shared" si="106"/>
        <v>0.11288834704212548</v>
      </c>
      <c r="F271" s="2">
        <f t="shared" si="107"/>
        <v>7.9248007794614356E-2</v>
      </c>
      <c r="G271" s="2">
        <f t="shared" si="108"/>
        <v>0.1188394659752507</v>
      </c>
      <c r="H271" s="2">
        <f t="shared" si="109"/>
        <v>0.10863407279419027</v>
      </c>
      <c r="I271" s="2">
        <f t="shared" si="110"/>
        <v>7.8060562017104942E-2</v>
      </c>
      <c r="J271" s="2">
        <f t="shared" si="111"/>
        <v>0.10281932594307186</v>
      </c>
      <c r="K271" s="2">
        <f t="shared" si="112"/>
        <v>9.9751115582463246E-2</v>
      </c>
      <c r="L271" s="2">
        <f t="shared" si="113"/>
        <v>0.10915827604196786</v>
      </c>
      <c r="M271" s="2">
        <f t="shared" si="114"/>
        <v>8.0009881652451681E-2</v>
      </c>
      <c r="N271" s="2">
        <f t="shared" si="115"/>
        <v>0.12239080437796504</v>
      </c>
      <c r="O271" s="2">
        <f t="shared" si="116"/>
        <v>0.12067132480554481</v>
      </c>
      <c r="P271" s="2">
        <f t="shared" si="117"/>
        <v>9.5338637948942859E-2</v>
      </c>
      <c r="Q271" s="2">
        <f t="shared" si="118"/>
        <v>8.7604384660837323E-2</v>
      </c>
      <c r="R271" s="2">
        <f t="shared" si="119"/>
        <v>0.10474127919833891</v>
      </c>
      <c r="S271" s="2">
        <f t="shared" si="120"/>
        <v>0.12144041678228618</v>
      </c>
      <c r="T271" s="2">
        <f t="shared" si="121"/>
        <v>0.13586886113688817</v>
      </c>
      <c r="U271" s="2">
        <f t="shared" si="122"/>
        <v>9.8864456234830589E-2</v>
      </c>
      <c r="V271" s="2">
        <f t="shared" si="123"/>
        <v>0.1118231409064635</v>
      </c>
      <c r="W271" s="2">
        <f t="shared" si="124"/>
        <v>0.12924738826181104</v>
      </c>
      <c r="X271" s="2">
        <v>0</v>
      </c>
      <c r="Y271" s="2">
        <f t="shared" si="125"/>
        <v>0.13753444234888013</v>
      </c>
      <c r="Z271" s="2">
        <f t="shared" si="126"/>
        <v>0.10102161510501741</v>
      </c>
      <c r="AA271" s="2">
        <f t="shared" si="127"/>
        <v>0.14521486984657256</v>
      </c>
    </row>
    <row r="272" spans="1:27" x14ac:dyDescent="0.25">
      <c r="A272" s="1">
        <v>2034</v>
      </c>
      <c r="B272" s="2">
        <f t="shared" si="103"/>
        <v>0.1064845303886453</v>
      </c>
      <c r="C272" s="2">
        <f t="shared" si="104"/>
        <v>8.1917849845102836E-2</v>
      </c>
      <c r="D272" s="2">
        <f t="shared" si="105"/>
        <v>9.3420857266840546E-2</v>
      </c>
      <c r="E272" s="2">
        <f t="shared" si="106"/>
        <v>0.10834888823149653</v>
      </c>
      <c r="F272" s="2">
        <f t="shared" si="107"/>
        <v>7.6113811609018964E-2</v>
      </c>
      <c r="G272" s="2">
        <f t="shared" si="108"/>
        <v>0.11409587914356664</v>
      </c>
      <c r="H272" s="2">
        <f t="shared" si="109"/>
        <v>0.10428833373017853</v>
      </c>
      <c r="I272" s="2">
        <f t="shared" si="110"/>
        <v>7.4970524326687438E-2</v>
      </c>
      <c r="J272" s="2">
        <f t="shared" si="111"/>
        <v>9.8708670643117696E-2</v>
      </c>
      <c r="K272" s="2">
        <f t="shared" si="112"/>
        <v>9.5796396539453599E-2</v>
      </c>
      <c r="L272" s="2">
        <f t="shared" si="113"/>
        <v>0.10481819230651331</v>
      </c>
      <c r="M272" s="2">
        <f t="shared" si="114"/>
        <v>7.6849282071452044E-2</v>
      </c>
      <c r="N272" s="2">
        <f t="shared" si="115"/>
        <v>0.11743978721648896</v>
      </c>
      <c r="O272" s="2">
        <f t="shared" si="116"/>
        <v>0.11590094591341825</v>
      </c>
      <c r="P272" s="2">
        <f t="shared" si="117"/>
        <v>9.1548181321452621E-2</v>
      </c>
      <c r="Q272" s="2">
        <f t="shared" si="118"/>
        <v>8.4135319261879477E-2</v>
      </c>
      <c r="R272" s="2">
        <f t="shared" si="119"/>
        <v>0.10056711179376543</v>
      </c>
      <c r="S272" s="2">
        <f t="shared" si="120"/>
        <v>0.1165379179892288</v>
      </c>
      <c r="T272" s="2">
        <f t="shared" si="121"/>
        <v>0.13042935302007908</v>
      </c>
      <c r="U272" s="2">
        <f t="shared" si="122"/>
        <v>9.4939025399528573E-2</v>
      </c>
      <c r="V272" s="2">
        <f t="shared" si="123"/>
        <v>0.10748712922587483</v>
      </c>
      <c r="W272" s="2">
        <f t="shared" si="124"/>
        <v>0.12413287320908849</v>
      </c>
      <c r="X272" s="2">
        <v>0</v>
      </c>
      <c r="Y272" s="2">
        <f t="shared" si="125"/>
        <v>0.13207459411937519</v>
      </c>
      <c r="Z272" s="2">
        <f t="shared" si="126"/>
        <v>9.7066424017737699E-2</v>
      </c>
      <c r="AA272" s="2">
        <f t="shared" si="127"/>
        <v>0.13952600148716449</v>
      </c>
    </row>
    <row r="273" spans="1:27" x14ac:dyDescent="0.25">
      <c r="A273" s="1">
        <v>2035</v>
      </c>
      <c r="B273" s="2">
        <f t="shared" si="103"/>
        <v>0.10205643880800287</v>
      </c>
      <c r="C273" s="2">
        <f t="shared" si="104"/>
        <v>7.8554200375388031E-2</v>
      </c>
      <c r="D273" s="2">
        <f t="shared" si="105"/>
        <v>8.9574083548140893E-2</v>
      </c>
      <c r="E273" s="2">
        <f t="shared" si="106"/>
        <v>0.10382935038405042</v>
      </c>
      <c r="F273" s="2">
        <f t="shared" si="107"/>
        <v>7.2994455906087857E-2</v>
      </c>
      <c r="G273" s="2">
        <f t="shared" si="108"/>
        <v>0.10937160504072192</v>
      </c>
      <c r="H273" s="2">
        <f t="shared" si="109"/>
        <v>9.9962258867634046E-2</v>
      </c>
      <c r="I273" s="2">
        <f t="shared" si="110"/>
        <v>7.1895076025006249E-2</v>
      </c>
      <c r="J273" s="2">
        <f t="shared" si="111"/>
        <v>9.4616079557144378E-2</v>
      </c>
      <c r="K273" s="2">
        <f t="shared" si="112"/>
        <v>9.1859678409167742E-2</v>
      </c>
      <c r="L273" s="2">
        <f t="shared" si="113"/>
        <v>0.10049705587119397</v>
      </c>
      <c r="M273" s="2">
        <f t="shared" si="114"/>
        <v>7.3704262803096804E-2</v>
      </c>
      <c r="N273" s="2">
        <f t="shared" si="115"/>
        <v>0.11250898513667983</v>
      </c>
      <c r="O273" s="2">
        <f t="shared" si="116"/>
        <v>0.11115039689682611</v>
      </c>
      <c r="P273" s="2">
        <f t="shared" si="117"/>
        <v>8.7774639143421165E-2</v>
      </c>
      <c r="Q273" s="2">
        <f t="shared" si="118"/>
        <v>8.0682569534123061E-2</v>
      </c>
      <c r="R273" s="2">
        <f t="shared" si="119"/>
        <v>9.6411778368785533E-2</v>
      </c>
      <c r="S273" s="2">
        <f t="shared" si="120"/>
        <v>0.11165621518604524</v>
      </c>
      <c r="T273" s="2">
        <f t="shared" si="121"/>
        <v>0.12501065566859865</v>
      </c>
      <c r="U273" s="2">
        <f t="shared" si="122"/>
        <v>9.1031165099112896E-2</v>
      </c>
      <c r="V273" s="2">
        <f t="shared" si="123"/>
        <v>0.1031703249036646</v>
      </c>
      <c r="W273" s="2">
        <f t="shared" si="124"/>
        <v>0.11903879187394736</v>
      </c>
      <c r="X273" s="2">
        <v>0</v>
      </c>
      <c r="Y273" s="2">
        <f t="shared" si="125"/>
        <v>0.12663704782247431</v>
      </c>
      <c r="Z273" s="2">
        <f t="shared" si="126"/>
        <v>9.3128182509494797E-2</v>
      </c>
      <c r="AA273" s="2">
        <f t="shared" si="127"/>
        <v>0.13385804647728144</v>
      </c>
    </row>
    <row r="274" spans="1:27" x14ac:dyDescent="0.25">
      <c r="A274" s="1">
        <v>2036</v>
      </c>
      <c r="B274" s="2">
        <f t="shared" si="103"/>
        <v>0.10026851970602776</v>
      </c>
      <c r="C274" s="2">
        <f t="shared" si="104"/>
        <v>7.7191160712669141E-2</v>
      </c>
      <c r="D274" s="2">
        <f t="shared" si="105"/>
        <v>8.8004035390781707E-2</v>
      </c>
      <c r="E274" s="2">
        <f t="shared" si="106"/>
        <v>0.10200067690499717</v>
      </c>
      <c r="F274" s="2">
        <f t="shared" si="107"/>
        <v>7.1712543857430477E-2</v>
      </c>
      <c r="G274" s="2">
        <f t="shared" si="108"/>
        <v>0.10748719035041777</v>
      </c>
      <c r="H274" s="2">
        <f t="shared" si="109"/>
        <v>9.8201082355494879E-2</v>
      </c>
      <c r="I274" s="2">
        <f t="shared" si="110"/>
        <v>7.0632413035808847E-2</v>
      </c>
      <c r="J274" s="2">
        <f t="shared" si="111"/>
        <v>9.2959176285219686E-2</v>
      </c>
      <c r="K274" s="2">
        <f t="shared" si="112"/>
        <v>9.0254593083643073E-2</v>
      </c>
      <c r="L274" s="2">
        <f t="shared" si="113"/>
        <v>9.8749139631833655E-2</v>
      </c>
      <c r="M274" s="2">
        <f t="shared" si="114"/>
        <v>7.2401419156879268E-2</v>
      </c>
      <c r="N274" s="2">
        <f t="shared" si="115"/>
        <v>0.11053933160516979</v>
      </c>
      <c r="O274" s="2">
        <f t="shared" si="116"/>
        <v>0.10924625089471818</v>
      </c>
      <c r="P274" s="2">
        <f t="shared" si="117"/>
        <v>8.6242100108286382E-2</v>
      </c>
      <c r="Q274" s="2">
        <f t="shared" si="118"/>
        <v>7.9264974123942677E-2</v>
      </c>
      <c r="R274" s="2">
        <f t="shared" si="119"/>
        <v>9.4719571357974638E-2</v>
      </c>
      <c r="S274" s="2">
        <f t="shared" si="120"/>
        <v>0.10969236327844423</v>
      </c>
      <c r="T274" s="2">
        <f t="shared" si="121"/>
        <v>0.12287023655167222</v>
      </c>
      <c r="U274" s="2">
        <f t="shared" si="122"/>
        <v>8.9443131925420569E-2</v>
      </c>
      <c r="V274" s="2">
        <f t="shared" si="123"/>
        <v>0.10141751842379569</v>
      </c>
      <c r="W274" s="2">
        <f t="shared" si="124"/>
        <v>0.11701131949851666</v>
      </c>
      <c r="X274" s="2">
        <v>0</v>
      </c>
      <c r="Y274" s="2">
        <f t="shared" si="125"/>
        <v>0.12446484640701978</v>
      </c>
      <c r="Z274" s="2">
        <f t="shared" si="126"/>
        <v>9.1541557641719853E-2</v>
      </c>
      <c r="AA274" s="2">
        <f t="shared" si="127"/>
        <v>0.13163260996944717</v>
      </c>
    </row>
    <row r="275" spans="1:27" x14ac:dyDescent="0.25">
      <c r="A275" s="1">
        <v>2037</v>
      </c>
      <c r="B275" s="2">
        <f t="shared" si="103"/>
        <v>9.8498499399268788E-2</v>
      </c>
      <c r="C275" s="2">
        <f t="shared" si="104"/>
        <v>7.5841952989606665E-2</v>
      </c>
      <c r="D275" s="2">
        <f t="shared" si="105"/>
        <v>8.6450366678724883E-2</v>
      </c>
      <c r="E275" s="2">
        <f t="shared" si="106"/>
        <v>0.10019047685859508</v>
      </c>
      <c r="F275" s="2">
        <f t="shared" si="107"/>
        <v>7.0444435111036582E-2</v>
      </c>
      <c r="G275" s="2">
        <f t="shared" si="108"/>
        <v>0.10562059491372044</v>
      </c>
      <c r="H275" s="2">
        <f t="shared" si="109"/>
        <v>9.6458162182937124E-2</v>
      </c>
      <c r="I275" s="2">
        <f t="shared" si="110"/>
        <v>6.9383285264434422E-2</v>
      </c>
      <c r="J275" s="2">
        <f t="shared" si="111"/>
        <v>9.1319033423244905E-2</v>
      </c>
      <c r="K275" s="2">
        <f t="shared" si="112"/>
        <v>8.8666212263931773E-2</v>
      </c>
      <c r="L275" s="2">
        <f t="shared" si="113"/>
        <v>9.7018799343130083E-2</v>
      </c>
      <c r="M275" s="2">
        <f t="shared" si="114"/>
        <v>7.1113025438398647E-2</v>
      </c>
      <c r="N275" s="2">
        <f t="shared" si="115"/>
        <v>0.10858849278045335</v>
      </c>
      <c r="O275" s="2">
        <f t="shared" si="116"/>
        <v>0.10736055546591092</v>
      </c>
      <c r="P275" s="2">
        <f t="shared" si="117"/>
        <v>8.4725247274138063E-2</v>
      </c>
      <c r="Q275" s="2">
        <f t="shared" si="118"/>
        <v>7.7862589279921415E-2</v>
      </c>
      <c r="R275" s="2">
        <f t="shared" si="119"/>
        <v>9.3044891250315759E-2</v>
      </c>
      <c r="S275" s="2">
        <f t="shared" si="120"/>
        <v>0.10774784378242323</v>
      </c>
      <c r="T275" s="2">
        <f t="shared" si="121"/>
        <v>0.120749147619479</v>
      </c>
      <c r="U275" s="2">
        <f t="shared" si="122"/>
        <v>8.7871407977536661E-2</v>
      </c>
      <c r="V275" s="2">
        <f t="shared" si="123"/>
        <v>9.9682609393305713E-2</v>
      </c>
      <c r="W275" s="2">
        <f t="shared" si="124"/>
        <v>0.11500281414722792</v>
      </c>
      <c r="X275" s="2">
        <v>0</v>
      </c>
      <c r="Y275" s="2">
        <f t="shared" si="125"/>
        <v>0.12231333903628126</v>
      </c>
      <c r="Z275" s="2">
        <f t="shared" si="126"/>
        <v>8.9970645767121257E-2</v>
      </c>
      <c r="AA275" s="2">
        <f t="shared" si="127"/>
        <v>0.12942666133318598</v>
      </c>
    </row>
    <row r="276" spans="1:27" x14ac:dyDescent="0.25">
      <c r="A276" s="1">
        <v>2038</v>
      </c>
      <c r="B276" s="2">
        <f t="shared" si="103"/>
        <v>9.6745726313232222E-2</v>
      </c>
      <c r="C276" s="2">
        <f t="shared" si="104"/>
        <v>7.4506074931538407E-2</v>
      </c>
      <c r="D276" s="2">
        <f t="shared" si="105"/>
        <v>8.4912560289523653E-2</v>
      </c>
      <c r="E276" s="2">
        <f t="shared" si="106"/>
        <v>9.8398051437001283E-2</v>
      </c>
      <c r="F276" s="2">
        <f t="shared" si="107"/>
        <v>6.9189621131598295E-2</v>
      </c>
      <c r="G276" s="2">
        <f t="shared" si="108"/>
        <v>0.10377115053713647</v>
      </c>
      <c r="H276" s="2">
        <f t="shared" si="109"/>
        <v>9.4732826843610507E-2</v>
      </c>
      <c r="I276" s="2">
        <f t="shared" si="110"/>
        <v>6.8147191548204353E-2</v>
      </c>
      <c r="J276" s="2">
        <f t="shared" si="111"/>
        <v>8.9695061648145044E-2</v>
      </c>
      <c r="K276" s="2">
        <f t="shared" si="112"/>
        <v>8.7093942890632423E-2</v>
      </c>
      <c r="L276" s="2">
        <f t="shared" si="113"/>
        <v>9.5305435037780356E-2</v>
      </c>
      <c r="M276" s="2">
        <f t="shared" si="114"/>
        <v>6.9838593051984948E-2</v>
      </c>
      <c r="N276" s="2">
        <f t="shared" si="115"/>
        <v>0.10665572854576597</v>
      </c>
      <c r="O276" s="2">
        <f t="shared" si="116"/>
        <v>0.10549258825112535</v>
      </c>
      <c r="P276" s="2">
        <f t="shared" si="117"/>
        <v>8.322354627313433E-2</v>
      </c>
      <c r="Q276" s="2">
        <f t="shared" si="118"/>
        <v>7.6474840345126305E-2</v>
      </c>
      <c r="R276" s="2">
        <f t="shared" si="119"/>
        <v>9.1387119115533128E-2</v>
      </c>
      <c r="S276" s="2">
        <f t="shared" si="120"/>
        <v>0.10582196029004431</v>
      </c>
      <c r="T276" s="2">
        <f t="shared" si="121"/>
        <v>0.11864669664735374</v>
      </c>
      <c r="U276" s="2">
        <f t="shared" si="122"/>
        <v>8.6315403101420232E-2</v>
      </c>
      <c r="V276" s="2">
        <f t="shared" si="123"/>
        <v>9.7964908385105895E-2</v>
      </c>
      <c r="W276" s="2">
        <f t="shared" si="124"/>
        <v>0.11301259650943561</v>
      </c>
      <c r="X276" s="2">
        <v>0</v>
      </c>
      <c r="Y276" s="2">
        <f t="shared" si="125"/>
        <v>0.12018177535905437</v>
      </c>
      <c r="Z276" s="2">
        <f t="shared" si="126"/>
        <v>8.8414878711441061E-2</v>
      </c>
      <c r="AA276" s="2">
        <f t="shared" si="127"/>
        <v>0.12723948782596176</v>
      </c>
    </row>
    <row r="277" spans="1:27" x14ac:dyDescent="0.25">
      <c r="A277" s="1">
        <v>2039</v>
      </c>
      <c r="B277" s="2">
        <f t="shared" si="103"/>
        <v>9.5009545083801064E-2</v>
      </c>
      <c r="C277" s="2">
        <f t="shared" si="104"/>
        <v>7.3183039484246426E-2</v>
      </c>
      <c r="D277" s="2">
        <f t="shared" si="105"/>
        <v>8.3389984184631963E-2</v>
      </c>
      <c r="E277" s="2">
        <f t="shared" si="106"/>
        <v>9.6622851576910626E-2</v>
      </c>
      <c r="F277" s="2">
        <f t="shared" si="107"/>
        <v>6.7947610363693858E-2</v>
      </c>
      <c r="G277" s="2">
        <f t="shared" si="108"/>
        <v>0.10193830096183291</v>
      </c>
      <c r="H277" s="2">
        <f t="shared" si="109"/>
        <v>9.3024444185643665E-2</v>
      </c>
      <c r="I277" s="2">
        <f t="shared" si="110"/>
        <v>6.6923682567837969E-2</v>
      </c>
      <c r="J277" s="2">
        <f t="shared" si="111"/>
        <v>8.8086675553736726E-2</v>
      </c>
      <c r="K277" s="2">
        <f t="shared" si="112"/>
        <v>8.5537207511170013E-2</v>
      </c>
      <c r="L277" s="2">
        <f t="shared" si="113"/>
        <v>9.3608403894070241E-2</v>
      </c>
      <c r="M277" s="2">
        <f t="shared" si="114"/>
        <v>6.8577590915388176E-2</v>
      </c>
      <c r="N277" s="2">
        <f t="shared" si="115"/>
        <v>0.10474044559685179</v>
      </c>
      <c r="O277" s="2">
        <f t="shared" si="116"/>
        <v>0.1036416872312188</v>
      </c>
      <c r="P277" s="2">
        <f t="shared" si="117"/>
        <v>8.1736430834875598E-2</v>
      </c>
      <c r="Q277" s="2">
        <f t="shared" si="118"/>
        <v>7.5101241074006925E-2</v>
      </c>
      <c r="R277" s="2">
        <f t="shared" si="119"/>
        <v>8.9745642433250533E-2</v>
      </c>
      <c r="S277" s="2">
        <f t="shared" si="120"/>
        <v>0.10391402715497466</v>
      </c>
      <c r="T277" s="2">
        <f t="shared" si="121"/>
        <v>0.11656219142033329</v>
      </c>
      <c r="U277" s="2">
        <f t="shared" si="122"/>
        <v>8.4774561857742986E-2</v>
      </c>
      <c r="V277" s="2">
        <f t="shared" si="123"/>
        <v>9.6263829388331265E-2</v>
      </c>
      <c r="W277" s="2">
        <f t="shared" si="124"/>
        <v>0.1110400027133724</v>
      </c>
      <c r="X277" s="2">
        <v>0</v>
      </c>
      <c r="Y277" s="2">
        <f t="shared" si="125"/>
        <v>0.11806948543141151</v>
      </c>
      <c r="Z277" s="2">
        <f t="shared" si="126"/>
        <v>8.6873654897905259E-2</v>
      </c>
      <c r="AA277" s="2">
        <f t="shared" si="127"/>
        <v>0.1250703767194791</v>
      </c>
    </row>
    <row r="278" spans="1:27" x14ac:dyDescent="0.25">
      <c r="A278" s="1">
        <v>2040</v>
      </c>
      <c r="B278" s="2">
        <f t="shared" si="103"/>
        <v>9.3287946931001287E-2</v>
      </c>
      <c r="C278" s="2">
        <f t="shared" si="104"/>
        <v>7.1871264554722647E-2</v>
      </c>
      <c r="D278" s="2">
        <f t="shared" si="105"/>
        <v>8.1880803607615515E-2</v>
      </c>
      <c r="E278" s="2">
        <f t="shared" si="106"/>
        <v>9.4862631110256723E-2</v>
      </c>
      <c r="F278" s="2">
        <f t="shared" si="107"/>
        <v>6.6716851431652555E-2</v>
      </c>
      <c r="G278" s="2">
        <f t="shared" si="108"/>
        <v>0.10011998431173059</v>
      </c>
      <c r="H278" s="2">
        <f t="shared" si="109"/>
        <v>9.1330918628504162E-2</v>
      </c>
      <c r="I278" s="2">
        <f t="shared" si="110"/>
        <v>6.5711185716285189E-2</v>
      </c>
      <c r="J278" s="2">
        <f t="shared" si="111"/>
        <v>8.6491918128343059E-2</v>
      </c>
      <c r="K278" s="2">
        <f t="shared" si="112"/>
        <v>8.3994069838753585E-2</v>
      </c>
      <c r="L278" s="2">
        <f t="shared" si="113"/>
        <v>9.1925691750510838E-2</v>
      </c>
      <c r="M278" s="2">
        <f t="shared" si="114"/>
        <v>6.7328362051988444E-2</v>
      </c>
      <c r="N278" s="2">
        <f t="shared" si="115"/>
        <v>0.10284046512584544</v>
      </c>
      <c r="O278" s="2">
        <f t="shared" si="116"/>
        <v>0.10180575328277251</v>
      </c>
      <c r="P278" s="2">
        <f t="shared" si="117"/>
        <v>8.0262090489211069E-2</v>
      </c>
      <c r="Q278" s="2">
        <f t="shared" si="118"/>
        <v>7.3739979101087871E-2</v>
      </c>
      <c r="R278" s="2">
        <f t="shared" si="119"/>
        <v>8.8118436218117019E-2</v>
      </c>
      <c r="S278" s="2">
        <f t="shared" si="120"/>
        <v>0.10202181362856462</v>
      </c>
      <c r="T278" s="2">
        <f t="shared" si="121"/>
        <v>0.11449342068970617</v>
      </c>
      <c r="U278" s="2">
        <f t="shared" si="122"/>
        <v>8.3246986505938703E-2</v>
      </c>
      <c r="V278" s="2">
        <f t="shared" si="123"/>
        <v>9.4577304130974593E-2</v>
      </c>
      <c r="W278" s="2">
        <f t="shared" si="124"/>
        <v>0.10908284043831841</v>
      </c>
      <c r="X278" s="2">
        <v>0</v>
      </c>
      <c r="Y278" s="2">
        <f t="shared" si="125"/>
        <v>0.11597403061358963</v>
      </c>
      <c r="Z278" s="2">
        <f t="shared" si="126"/>
        <v>8.5345202998707889E-2</v>
      </c>
      <c r="AA278" s="2">
        <f t="shared" si="127"/>
        <v>0.12291718978612957</v>
      </c>
    </row>
    <row r="279" spans="1:27" x14ac:dyDescent="0.25">
      <c r="A279" s="1">
        <v>2041</v>
      </c>
      <c r="B279" s="2">
        <f t="shared" si="103"/>
        <v>9.1753875019837838E-2</v>
      </c>
      <c r="C279" s="2">
        <f t="shared" si="104"/>
        <v>7.0704445692585938E-2</v>
      </c>
      <c r="D279" s="2">
        <f t="shared" si="105"/>
        <v>8.0543771248482082E-2</v>
      </c>
      <c r="E279" s="2">
        <f t="shared" si="106"/>
        <v>9.3296185015127042E-2</v>
      </c>
      <c r="F279" s="2">
        <f t="shared" si="107"/>
        <v>6.5630580532374388E-2</v>
      </c>
      <c r="G279" s="2">
        <f t="shared" si="108"/>
        <v>9.8488629660034743E-2</v>
      </c>
      <c r="H279" s="2">
        <f t="shared" si="109"/>
        <v>8.982867425073901E-2</v>
      </c>
      <c r="I279" s="2">
        <f t="shared" si="110"/>
        <v>6.464053826137299E-2</v>
      </c>
      <c r="J279" s="2">
        <f t="shared" si="111"/>
        <v>8.5072902411287385E-2</v>
      </c>
      <c r="K279" s="2">
        <f t="shared" si="112"/>
        <v>8.2626109427260896E-2</v>
      </c>
      <c r="L279" s="2">
        <f t="shared" si="113"/>
        <v>9.0427366334109929E-2</v>
      </c>
      <c r="M279" s="2">
        <f t="shared" si="114"/>
        <v>6.6230767792601897E-2</v>
      </c>
      <c r="N279" s="2">
        <f t="shared" si="115"/>
        <v>0.10113745142795655</v>
      </c>
      <c r="O279" s="2">
        <f t="shared" si="116"/>
        <v>0.10016266514882159</v>
      </c>
      <c r="P279" s="2">
        <f t="shared" si="117"/>
        <v>7.8952375317037041E-2</v>
      </c>
      <c r="Q279" s="2">
        <f t="shared" si="118"/>
        <v>7.2537944151687891E-2</v>
      </c>
      <c r="R279" s="2">
        <f t="shared" si="119"/>
        <v>8.6675084872833097E-2</v>
      </c>
      <c r="S279" s="2">
        <f t="shared" si="120"/>
        <v>0.10033215503337453</v>
      </c>
      <c r="T279" s="2">
        <f t="shared" si="121"/>
        <v>0.11262724403590638</v>
      </c>
      <c r="U279" s="2">
        <f t="shared" si="122"/>
        <v>8.1890420695035826E-2</v>
      </c>
      <c r="V279" s="2">
        <f t="shared" si="123"/>
        <v>9.3078067020478258E-2</v>
      </c>
      <c r="W279" s="2">
        <f t="shared" si="124"/>
        <v>0.10732445372149742</v>
      </c>
      <c r="X279" s="2">
        <v>0</v>
      </c>
      <c r="Y279" s="2">
        <f t="shared" si="125"/>
        <v>0.11409564572779086</v>
      </c>
      <c r="Z279" s="2">
        <f t="shared" si="126"/>
        <v>8.398118813431274E-2</v>
      </c>
      <c r="AA279" s="2">
        <f t="shared" si="127"/>
        <v>0.12096808918279044</v>
      </c>
    </row>
    <row r="280" spans="1:27" x14ac:dyDescent="0.25">
      <c r="A280" s="1">
        <v>2042</v>
      </c>
      <c r="B280" s="2">
        <f t="shared" si="103"/>
        <v>9.0224029315347731E-2</v>
      </c>
      <c r="C280" s="2">
        <f t="shared" si="104"/>
        <v>6.9540887338332219E-2</v>
      </c>
      <c r="D280" s="2">
        <f t="shared" si="105"/>
        <v>7.9210649937878616E-2</v>
      </c>
      <c r="E280" s="2">
        <f t="shared" si="106"/>
        <v>9.1734036536407076E-2</v>
      </c>
      <c r="F280" s="2">
        <f t="shared" si="107"/>
        <v>6.4547578322844176E-2</v>
      </c>
      <c r="G280" s="2">
        <f t="shared" si="108"/>
        <v>9.6861489180980129E-2</v>
      </c>
      <c r="H280" s="2">
        <f t="shared" si="109"/>
        <v>8.8330746993908166E-2</v>
      </c>
      <c r="I280" s="2">
        <f t="shared" si="110"/>
        <v>6.357310902839193E-2</v>
      </c>
      <c r="J280" s="2">
        <f t="shared" si="111"/>
        <v>8.3657852221497853E-2</v>
      </c>
      <c r="K280" s="2">
        <f t="shared" si="112"/>
        <v>8.1262102744451281E-2</v>
      </c>
      <c r="L280" s="2">
        <f t="shared" si="113"/>
        <v>8.8933203414068726E-2</v>
      </c>
      <c r="M280" s="2">
        <f t="shared" si="114"/>
        <v>6.5136581440690317E-2</v>
      </c>
      <c r="N280" s="2">
        <f t="shared" si="115"/>
        <v>9.9438897389678399E-2</v>
      </c>
      <c r="O280" s="2">
        <f t="shared" si="116"/>
        <v>9.8523918210707634E-2</v>
      </c>
      <c r="P280" s="2">
        <f t="shared" si="117"/>
        <v>7.7646374911063867E-2</v>
      </c>
      <c r="Q280" s="2">
        <f t="shared" si="118"/>
        <v>7.1339538314465031E-2</v>
      </c>
      <c r="R280" s="2">
        <f t="shared" si="119"/>
        <v>8.5235881953260442E-2</v>
      </c>
      <c r="S280" s="2">
        <f t="shared" si="120"/>
        <v>9.8647074689170361E-2</v>
      </c>
      <c r="T280" s="2">
        <f t="shared" si="121"/>
        <v>0.11076563028518607</v>
      </c>
      <c r="U280" s="2">
        <f t="shared" si="122"/>
        <v>8.053770150947312E-2</v>
      </c>
      <c r="V280" s="2">
        <f t="shared" si="123"/>
        <v>9.1583076798988416E-2</v>
      </c>
      <c r="W280" s="2">
        <f t="shared" si="124"/>
        <v>0.1055705677998426</v>
      </c>
      <c r="X280" s="2">
        <v>0</v>
      </c>
      <c r="Y280" s="2">
        <f t="shared" si="125"/>
        <v>0.11222217083230825</v>
      </c>
      <c r="Z280" s="2">
        <f t="shared" si="126"/>
        <v>8.2620888051914379E-2</v>
      </c>
      <c r="AA280" s="2">
        <f t="shared" si="127"/>
        <v>0.1190235881787564</v>
      </c>
    </row>
    <row r="281" spans="1:27" x14ac:dyDescent="0.25">
      <c r="A281" s="1">
        <v>2043</v>
      </c>
      <c r="B281" s="2">
        <f t="shared" si="103"/>
        <v>8.8699264354314925E-2</v>
      </c>
      <c r="C281" s="2">
        <f t="shared" si="104"/>
        <v>6.8381268468133583E-2</v>
      </c>
      <c r="D281" s="2">
        <f t="shared" si="105"/>
        <v>7.7882244088500127E-2</v>
      </c>
      <c r="E281" s="2">
        <f t="shared" si="106"/>
        <v>9.0177183971015276E-2</v>
      </c>
      <c r="F281" s="2">
        <f t="shared" si="107"/>
        <v>6.3468516146877416E-2</v>
      </c>
      <c r="G281" s="2">
        <f t="shared" si="108"/>
        <v>9.5239434485818369E-2</v>
      </c>
      <c r="H281" s="2">
        <f t="shared" si="109"/>
        <v>8.6838015385713063E-2</v>
      </c>
      <c r="I281" s="2">
        <f t="shared" si="110"/>
        <v>6.2509520146030187E-2</v>
      </c>
      <c r="J281" s="2">
        <f t="shared" si="111"/>
        <v>8.2247564833312761E-2</v>
      </c>
      <c r="K281" s="2">
        <f t="shared" si="112"/>
        <v>7.990284469814557E-2</v>
      </c>
      <c r="L281" s="2">
        <f t="shared" si="113"/>
        <v>8.7444060074454127E-2</v>
      </c>
      <c r="M281" s="2">
        <f t="shared" si="114"/>
        <v>6.4046520777576083E-2</v>
      </c>
      <c r="N281" s="2">
        <f t="shared" si="115"/>
        <v>9.7745683487882942E-2</v>
      </c>
      <c r="O281" s="2">
        <f t="shared" si="116"/>
        <v>9.6890417812093566E-2</v>
      </c>
      <c r="P281" s="2">
        <f t="shared" si="117"/>
        <v>7.6344838981398058E-2</v>
      </c>
      <c r="Q281" s="2">
        <f t="shared" si="118"/>
        <v>7.014546884985251E-2</v>
      </c>
      <c r="R281" s="2">
        <f t="shared" si="119"/>
        <v>8.3801667679449979E-2</v>
      </c>
      <c r="S281" s="2">
        <f t="shared" si="120"/>
        <v>9.6967482763567939E-2</v>
      </c>
      <c r="T281" s="2">
        <f t="shared" si="121"/>
        <v>0.10890952162225685</v>
      </c>
      <c r="U281" s="2">
        <f t="shared" si="122"/>
        <v>7.9189627382730832E-2</v>
      </c>
      <c r="V281" s="2">
        <f t="shared" si="123"/>
        <v>9.0093195233391252E-2</v>
      </c>
      <c r="W281" s="2">
        <f t="shared" si="124"/>
        <v>0.10382206268941756</v>
      </c>
      <c r="X281" s="2">
        <v>0</v>
      </c>
      <c r="Y281" s="2">
        <f t="shared" si="125"/>
        <v>0.11035457064269785</v>
      </c>
      <c r="Z281" s="2">
        <f t="shared" si="126"/>
        <v>8.1265038009117538E-2</v>
      </c>
      <c r="AA281" s="2">
        <f t="shared" si="127"/>
        <v>0.11708455788085027</v>
      </c>
    </row>
    <row r="282" spans="1:27" x14ac:dyDescent="0.25">
      <c r="A282" s="1">
        <v>2044</v>
      </c>
      <c r="B282" s="2">
        <f t="shared" si="103"/>
        <v>8.7179506631246559E-2</v>
      </c>
      <c r="C282" s="2">
        <f t="shared" si="104"/>
        <v>6.7225504536346181E-2</v>
      </c>
      <c r="D282" s="2">
        <f t="shared" si="105"/>
        <v>7.6558327769302284E-2</v>
      </c>
      <c r="E282" s="2">
        <f t="shared" si="106"/>
        <v>8.8625477574413844E-2</v>
      </c>
      <c r="F282" s="2">
        <f t="shared" si="107"/>
        <v>6.2393288395422707E-2</v>
      </c>
      <c r="G282" s="2">
        <f t="shared" si="108"/>
        <v>9.3622328293246723E-2</v>
      </c>
      <c r="H282" s="2">
        <f t="shared" si="109"/>
        <v>8.5350356238238653E-2</v>
      </c>
      <c r="I282" s="2">
        <f t="shared" si="110"/>
        <v>6.1449685202389151E-2</v>
      </c>
      <c r="J282" s="2">
        <f t="shared" si="111"/>
        <v>8.0841942461429839E-2</v>
      </c>
      <c r="K282" s="2">
        <f t="shared" si="112"/>
        <v>7.8548243728031958E-2</v>
      </c>
      <c r="L282" s="2">
        <f t="shared" si="113"/>
        <v>8.5959786319281653E-2</v>
      </c>
      <c r="M282" s="2">
        <f t="shared" si="114"/>
        <v>6.2960496339561689E-2</v>
      </c>
      <c r="N282" s="2">
        <f t="shared" si="115"/>
        <v>9.6057701226288997E-2</v>
      </c>
      <c r="O282" s="2">
        <f t="shared" si="116"/>
        <v>9.5262071191740433E-2</v>
      </c>
      <c r="P282" s="2">
        <f t="shared" si="117"/>
        <v>7.5047679796005864E-2</v>
      </c>
      <c r="Q282" s="2">
        <f t="shared" si="118"/>
        <v>6.8955603141124339E-2</v>
      </c>
      <c r="R282" s="2">
        <f t="shared" si="119"/>
        <v>8.2372336215393083E-2</v>
      </c>
      <c r="S282" s="2">
        <f t="shared" si="120"/>
        <v>9.529327164051625E-2</v>
      </c>
      <c r="T282" s="2">
        <f t="shared" si="121"/>
        <v>0.10705878344006278</v>
      </c>
      <c r="U282" s="2">
        <f t="shared" si="122"/>
        <v>7.7846094166744026E-2</v>
      </c>
      <c r="V282" s="2">
        <f t="shared" si="123"/>
        <v>8.8608284437960372E-2</v>
      </c>
      <c r="W282" s="2">
        <f t="shared" si="124"/>
        <v>0.10207884575695245</v>
      </c>
      <c r="X282" s="2">
        <v>0</v>
      </c>
      <c r="Y282" s="2">
        <f t="shared" si="125"/>
        <v>0.10849273797348072</v>
      </c>
      <c r="Z282" s="2">
        <f t="shared" si="126"/>
        <v>7.9913571156195462E-2</v>
      </c>
      <c r="AA282" s="2">
        <f t="shared" si="127"/>
        <v>0.11515107748901651</v>
      </c>
    </row>
    <row r="283" spans="1:27" x14ac:dyDescent="0.25">
      <c r="A283" s="1">
        <v>2045</v>
      </c>
      <c r="B283" s="2">
        <f t="shared" si="103"/>
        <v>8.5664605345533773E-2</v>
      </c>
      <c r="C283" s="2">
        <f t="shared" si="104"/>
        <v>6.6073504220304141E-2</v>
      </c>
      <c r="D283" s="2">
        <f t="shared" si="105"/>
        <v>7.5238954537180477E-2</v>
      </c>
      <c r="E283" s="2">
        <f t="shared" si="106"/>
        <v>8.7078812577250378E-2</v>
      </c>
      <c r="F283" s="2">
        <f t="shared" si="107"/>
        <v>6.1321800779352641E-2</v>
      </c>
      <c r="G283" s="2">
        <f t="shared" si="108"/>
        <v>9.2010098395802875E-2</v>
      </c>
      <c r="H283" s="2">
        <f t="shared" si="109"/>
        <v>8.3867666733798002E-2</v>
      </c>
      <c r="I283" s="2">
        <f t="shared" si="110"/>
        <v>6.0393552351193105E-2</v>
      </c>
      <c r="J283" s="2">
        <f t="shared" si="111"/>
        <v>7.944090622935826E-2</v>
      </c>
      <c r="K283" s="2">
        <f t="shared" si="112"/>
        <v>7.7198204112506053E-2</v>
      </c>
      <c r="L283" s="2">
        <f t="shared" si="113"/>
        <v>8.4480317862775642E-2</v>
      </c>
      <c r="M283" s="2">
        <f t="shared" si="114"/>
        <v>6.1878385157444649E-2</v>
      </c>
      <c r="N283" s="2">
        <f t="shared" si="115"/>
        <v>9.4374813470989777E-2</v>
      </c>
      <c r="O283" s="2">
        <f t="shared" si="116"/>
        <v>9.3638687750982358E-2</v>
      </c>
      <c r="P283" s="2">
        <f t="shared" si="117"/>
        <v>7.3754795553348573E-2</v>
      </c>
      <c r="Q283" s="2">
        <f t="shared" si="118"/>
        <v>6.7769896982241104E-2</v>
      </c>
      <c r="R283" s="2">
        <f t="shared" si="119"/>
        <v>8.0947783974069196E-2</v>
      </c>
      <c r="S283" s="2">
        <f t="shared" si="120"/>
        <v>9.3624327511176941E-2</v>
      </c>
      <c r="T283" s="2">
        <f t="shared" si="121"/>
        <v>0.10521331959440271</v>
      </c>
      <c r="U283" s="2">
        <f t="shared" si="122"/>
        <v>7.6506997714429606E-2</v>
      </c>
      <c r="V283" s="2">
        <f t="shared" si="123"/>
        <v>8.7128206520796822E-2</v>
      </c>
      <c r="W283" s="2">
        <f t="shared" si="124"/>
        <v>0.10034078540984266</v>
      </c>
      <c r="X283" s="2">
        <v>0</v>
      </c>
      <c r="Y283" s="2">
        <f t="shared" si="125"/>
        <v>0.10663653882133713</v>
      </c>
      <c r="Z283" s="2">
        <f t="shared" si="126"/>
        <v>7.8566387229731749E-2</v>
      </c>
      <c r="AA283" s="2">
        <f t="shared" si="127"/>
        <v>0.11322283021771831</v>
      </c>
    </row>
    <row r="284" spans="1:27" x14ac:dyDescent="0.25">
      <c r="A284" s="1">
        <v>2046</v>
      </c>
      <c r="B284" s="2">
        <f t="shared" si="103"/>
        <v>8.4154458068625565E-2</v>
      </c>
      <c r="C284" s="2">
        <f t="shared" si="104"/>
        <v>6.4925192250986072E-2</v>
      </c>
      <c r="D284" s="2">
        <f t="shared" si="105"/>
        <v>7.3923952017985808E-2</v>
      </c>
      <c r="E284" s="2">
        <f t="shared" si="106"/>
        <v>8.5537099029154171E-2</v>
      </c>
      <c r="F284" s="2">
        <f t="shared" si="107"/>
        <v>6.0254001759173136E-2</v>
      </c>
      <c r="G284" s="2">
        <f t="shared" si="108"/>
        <v>9.0402610813341208E-2</v>
      </c>
      <c r="H284" s="2">
        <f t="shared" si="109"/>
        <v>8.2389856109068779E-2</v>
      </c>
      <c r="I284" s="2">
        <f t="shared" si="110"/>
        <v>5.9341035181982422E-2</v>
      </c>
      <c r="J284" s="2">
        <f t="shared" si="111"/>
        <v>7.8044323145433803E-2</v>
      </c>
      <c r="K284" s="2">
        <f t="shared" si="112"/>
        <v>7.5852617644106474E-2</v>
      </c>
      <c r="L284" s="2">
        <f t="shared" si="113"/>
        <v>8.3005547563362911E-2</v>
      </c>
      <c r="M284" s="2">
        <f t="shared" si="114"/>
        <v>6.0800170478472519E-2</v>
      </c>
      <c r="N284" s="2">
        <f t="shared" si="115"/>
        <v>9.2696981905757758E-2</v>
      </c>
      <c r="O284" s="2">
        <f t="shared" si="116"/>
        <v>9.2020214763964908E-2</v>
      </c>
      <c r="P284" s="2">
        <f t="shared" si="117"/>
        <v>7.2466102733484111E-2</v>
      </c>
      <c r="Q284" s="2">
        <f t="shared" si="118"/>
        <v>6.658821775717301E-2</v>
      </c>
      <c r="R284" s="2">
        <f t="shared" si="119"/>
        <v>7.9527909579669584E-2</v>
      </c>
      <c r="S284" s="2">
        <f t="shared" si="120"/>
        <v>9.1960538190681243E-2</v>
      </c>
      <c r="T284" s="2">
        <f t="shared" si="121"/>
        <v>0.10337301471288206</v>
      </c>
      <c r="U284" s="2">
        <f t="shared" si="122"/>
        <v>7.5172268592435226E-2</v>
      </c>
      <c r="V284" s="2">
        <f t="shared" si="123"/>
        <v>8.5652927006225288E-2</v>
      </c>
      <c r="W284" s="2">
        <f t="shared" si="124"/>
        <v>9.8607789739096272E-2</v>
      </c>
      <c r="X284" s="2">
        <v>0</v>
      </c>
      <c r="Y284" s="2">
        <f t="shared" si="125"/>
        <v>0.10478589278559657</v>
      </c>
      <c r="Z284" s="2">
        <f t="shared" si="126"/>
        <v>7.7223352537722029E-2</v>
      </c>
      <c r="AA284" s="2">
        <f t="shared" si="127"/>
        <v>0.11129981605983523</v>
      </c>
    </row>
    <row r="285" spans="1:27" x14ac:dyDescent="0.25">
      <c r="A285" s="1">
        <v>2047</v>
      </c>
      <c r="B285" s="2">
        <f t="shared" si="103"/>
        <v>8.2648991295029173E-2</v>
      </c>
      <c r="C285" s="2">
        <f t="shared" si="104"/>
        <v>6.3780483249547951E-2</v>
      </c>
      <c r="D285" s="2">
        <f t="shared" si="105"/>
        <v>7.2613205295618946E-2</v>
      </c>
      <c r="E285" s="2">
        <f t="shared" si="106"/>
        <v>8.4000132331080987E-2</v>
      </c>
      <c r="F285" s="2">
        <f t="shared" si="107"/>
        <v>5.9189817155541842E-2</v>
      </c>
      <c r="G285" s="2">
        <f t="shared" si="108"/>
        <v>8.8799787267392585E-2</v>
      </c>
      <c r="H285" s="2">
        <f t="shared" si="109"/>
        <v>8.0916801176135936E-2</v>
      </c>
      <c r="I285" s="2">
        <f t="shared" si="110"/>
        <v>5.8292030003644552E-2</v>
      </c>
      <c r="J285" s="2">
        <f t="shared" si="111"/>
        <v>7.6652128019454951E-2</v>
      </c>
      <c r="K285" s="2">
        <f t="shared" si="112"/>
        <v>7.451139068187515E-2</v>
      </c>
      <c r="L285" s="2">
        <f t="shared" si="113"/>
        <v>8.1535368283628992E-2</v>
      </c>
      <c r="M285" s="2">
        <f t="shared" si="114"/>
        <v>5.9725694618540229E-2</v>
      </c>
      <c r="N285" s="2">
        <f t="shared" si="115"/>
        <v>9.1024034306659424E-2</v>
      </c>
      <c r="O285" s="2">
        <f t="shared" si="116"/>
        <v>9.0406562007543101E-2</v>
      </c>
      <c r="P285" s="2">
        <f t="shared" si="117"/>
        <v>7.1181509392287082E-2</v>
      </c>
      <c r="Q285" s="2">
        <f t="shared" si="118"/>
        <v>6.5410521258488424E-2</v>
      </c>
      <c r="R285" s="2">
        <f t="shared" si="119"/>
        <v>7.8112613847256873E-2</v>
      </c>
      <c r="S285" s="2">
        <f t="shared" si="120"/>
        <v>9.0301792966584457E-2</v>
      </c>
      <c r="T285" s="2">
        <f t="shared" si="121"/>
        <v>0.10153775341663825</v>
      </c>
      <c r="U285" s="2">
        <f t="shared" si="122"/>
        <v>7.3841779508572486E-2</v>
      </c>
      <c r="V285" s="2">
        <f t="shared" si="123"/>
        <v>8.4182308002346815E-2</v>
      </c>
      <c r="W285" s="2">
        <f t="shared" si="124"/>
        <v>9.68797499482872E-2</v>
      </c>
      <c r="X285" s="2">
        <v>0</v>
      </c>
      <c r="Y285" s="2">
        <f t="shared" si="125"/>
        <v>0.10294061228671594</v>
      </c>
      <c r="Z285" s="2">
        <f t="shared" si="126"/>
        <v>7.588443366275209E-2</v>
      </c>
      <c r="AA285" s="2">
        <f t="shared" si="127"/>
        <v>0.10938187663683978</v>
      </c>
    </row>
    <row r="286" spans="1:27" x14ac:dyDescent="0.25">
      <c r="A286" s="1">
        <v>2048</v>
      </c>
      <c r="B286" s="2">
        <f t="shared" si="103"/>
        <v>8.1148102596193608E-2</v>
      </c>
      <c r="C286" s="2">
        <f t="shared" si="104"/>
        <v>6.2639318000612856E-2</v>
      </c>
      <c r="D286" s="2">
        <f t="shared" si="105"/>
        <v>7.1306660813184528E-2</v>
      </c>
      <c r="E286" s="2">
        <f t="shared" si="106"/>
        <v>8.2467957458216168E-2</v>
      </c>
      <c r="F286" s="2">
        <f t="shared" si="107"/>
        <v>5.8129121249622301E-2</v>
      </c>
      <c r="G286" s="2">
        <f t="shared" si="108"/>
        <v>8.7201515291989037E-2</v>
      </c>
      <c r="H286" s="2">
        <f t="shared" si="109"/>
        <v>7.9448397731335316E-2</v>
      </c>
      <c r="I286" s="2">
        <f t="shared" si="110"/>
        <v>5.7246502251276206E-2</v>
      </c>
      <c r="J286" s="2">
        <f t="shared" si="111"/>
        <v>7.5264208074199521E-2</v>
      </c>
      <c r="K286" s="2">
        <f t="shared" si="112"/>
        <v>7.3174429584853956E-2</v>
      </c>
      <c r="L286" s="2">
        <f t="shared" si="113"/>
        <v>8.0069672879228199E-2</v>
      </c>
      <c r="M286" s="2">
        <f t="shared" si="114"/>
        <v>5.8654940824895307E-2</v>
      </c>
      <c r="N286" s="2">
        <f t="shared" si="115"/>
        <v>8.9355865403614107E-2</v>
      </c>
      <c r="O286" s="2">
        <f t="shared" si="116"/>
        <v>8.8797583994623522E-2</v>
      </c>
      <c r="P286" s="2">
        <f t="shared" si="117"/>
        <v>6.9900919822084268E-2</v>
      </c>
      <c r="Q286" s="2">
        <f t="shared" si="118"/>
        <v>6.423671907550077E-2</v>
      </c>
      <c r="R286" s="2">
        <f t="shared" si="119"/>
        <v>7.6701799683975863E-2</v>
      </c>
      <c r="S286" s="2">
        <f t="shared" si="120"/>
        <v>8.8647976557624159E-2</v>
      </c>
      <c r="T286" s="2">
        <f t="shared" si="121"/>
        <v>9.9707420336510755E-2</v>
      </c>
      <c r="U286" s="2">
        <f t="shared" si="122"/>
        <v>7.2515472601059908E-2</v>
      </c>
      <c r="V286" s="2">
        <f t="shared" si="123"/>
        <v>8.271628056398346E-2</v>
      </c>
      <c r="W286" s="2">
        <f t="shared" si="124"/>
        <v>9.5156542526388971E-2</v>
      </c>
      <c r="X286" s="2">
        <v>0</v>
      </c>
      <c r="Y286" s="2">
        <f t="shared" si="125"/>
        <v>0.10110064371543967</v>
      </c>
      <c r="Z286" s="2">
        <f t="shared" si="126"/>
        <v>7.454953032650731E-2</v>
      </c>
      <c r="AA286" s="2">
        <f t="shared" si="127"/>
        <v>0.10746885354884313</v>
      </c>
    </row>
    <row r="287" spans="1:27" x14ac:dyDescent="0.25">
      <c r="A287" s="1">
        <v>2049</v>
      </c>
      <c r="B287" s="2">
        <f t="shared" si="103"/>
        <v>7.9651693333191276E-2</v>
      </c>
      <c r="C287" s="2">
        <f t="shared" si="104"/>
        <v>6.1501603515114613E-2</v>
      </c>
      <c r="D287" s="2">
        <f t="shared" si="105"/>
        <v>7.0004257211478654E-2</v>
      </c>
      <c r="E287" s="2">
        <f t="shared" si="106"/>
        <v>8.0940384630497159E-2</v>
      </c>
      <c r="F287" s="2">
        <f t="shared" si="107"/>
        <v>5.7071893931629515E-2</v>
      </c>
      <c r="G287" s="2">
        <f t="shared" si="108"/>
        <v>8.5607710537654633E-2</v>
      </c>
      <c r="H287" s="2">
        <f t="shared" si="109"/>
        <v>7.7984575381572593E-2</v>
      </c>
      <c r="I287" s="2">
        <f t="shared" si="110"/>
        <v>5.6204348231606339E-2</v>
      </c>
      <c r="J287" s="2">
        <f t="shared" si="111"/>
        <v>7.3880498119465995E-2</v>
      </c>
      <c r="K287" s="2">
        <f t="shared" si="112"/>
        <v>7.1841656318911123E-2</v>
      </c>
      <c r="L287" s="2">
        <f t="shared" si="113"/>
        <v>7.8608397067157346E-2</v>
      </c>
      <c r="M287" s="2">
        <f t="shared" si="114"/>
        <v>5.7587781637797771E-2</v>
      </c>
      <c r="N287" s="2">
        <f t="shared" si="115"/>
        <v>8.7692398564166885E-2</v>
      </c>
      <c r="O287" s="2">
        <f t="shared" si="116"/>
        <v>8.7193235613633679E-2</v>
      </c>
      <c r="P287" s="2">
        <f t="shared" si="117"/>
        <v>6.8624266454212546E-2</v>
      </c>
      <c r="Q287" s="2">
        <f t="shared" si="118"/>
        <v>6.306667859148414E-2</v>
      </c>
      <c r="R287" s="2">
        <f t="shared" si="119"/>
        <v>7.5295372109389774E-2</v>
      </c>
      <c r="S287" s="2">
        <f t="shared" si="120"/>
        <v>8.6999007439777273E-2</v>
      </c>
      <c r="T287" s="2">
        <f t="shared" si="121"/>
        <v>9.7881919325064431E-2</v>
      </c>
      <c r="U287" s="2">
        <f t="shared" si="122"/>
        <v>7.1193243723796151E-2</v>
      </c>
      <c r="V287" s="2">
        <f t="shared" si="123"/>
        <v>8.1254706800779355E-2</v>
      </c>
      <c r="W287" s="2">
        <f t="shared" si="124"/>
        <v>9.343809100328794E-2</v>
      </c>
      <c r="X287" s="2">
        <v>0</v>
      </c>
      <c r="Y287" s="2">
        <f t="shared" si="125"/>
        <v>9.9265853081660971E-2</v>
      </c>
      <c r="Z287" s="2">
        <f t="shared" si="126"/>
        <v>7.3218542269295778E-2</v>
      </c>
      <c r="AA287" s="2">
        <f t="shared" si="127"/>
        <v>0.1055607467958453</v>
      </c>
    </row>
    <row r="288" spans="1:27" x14ac:dyDescent="0.25">
      <c r="A288" s="1">
        <v>2050</v>
      </c>
      <c r="B288" s="2">
        <f t="shared" si="103"/>
        <v>7.8147397856090164E-2</v>
      </c>
      <c r="C288" s="2">
        <f t="shared" si="104"/>
        <v>6.0357805851093328E-2</v>
      </c>
      <c r="D288" s="2">
        <f t="shared" si="105"/>
        <v>6.8694560338622479E-2</v>
      </c>
      <c r="E288" s="2">
        <f t="shared" si="106"/>
        <v>7.9404625768047188E-2</v>
      </c>
      <c r="F288" s="2">
        <f t="shared" si="107"/>
        <v>5.6008600679777559E-2</v>
      </c>
      <c r="G288" s="2">
        <f t="shared" si="108"/>
        <v>8.4006051909891272E-2</v>
      </c>
      <c r="H288" s="2">
        <f t="shared" si="109"/>
        <v>7.651269718044508E-2</v>
      </c>
      <c r="I288" s="2">
        <f t="shared" si="110"/>
        <v>5.5156236002081131E-2</v>
      </c>
      <c r="J288" s="2">
        <f t="shared" si="111"/>
        <v>7.2489376696198357E-2</v>
      </c>
      <c r="K288" s="2">
        <f t="shared" si="112"/>
        <v>7.0501521832545516E-2</v>
      </c>
      <c r="L288" s="2">
        <f t="shared" si="113"/>
        <v>7.7139348761862167E-2</v>
      </c>
      <c r="M288" s="2">
        <f t="shared" si="114"/>
        <v>5.6514275197528059E-2</v>
      </c>
      <c r="N288" s="2">
        <f t="shared" si="115"/>
        <v>8.6020695247011558E-2</v>
      </c>
      <c r="O288" s="2">
        <f t="shared" si="116"/>
        <v>8.5580791865531511E-2</v>
      </c>
      <c r="P288" s="2">
        <f t="shared" si="117"/>
        <v>6.7340698206954305E-2</v>
      </c>
      <c r="Q288" s="2">
        <f t="shared" si="118"/>
        <v>6.1889967671195201E-2</v>
      </c>
      <c r="R288" s="2">
        <f t="shared" si="119"/>
        <v>7.3881219606863266E-2</v>
      </c>
      <c r="S288" s="2">
        <f t="shared" si="120"/>
        <v>8.5341525892295128E-2</v>
      </c>
      <c r="T288" s="2">
        <f t="shared" si="121"/>
        <v>9.6047925241024332E-2</v>
      </c>
      <c r="U288" s="2">
        <f t="shared" si="122"/>
        <v>6.9863822160874736E-2</v>
      </c>
      <c r="V288" s="2">
        <f t="shared" si="123"/>
        <v>7.9785246073706892E-2</v>
      </c>
      <c r="W288" s="2">
        <f t="shared" si="124"/>
        <v>9.1711287047021556E-2</v>
      </c>
      <c r="X288" s="2">
        <v>0</v>
      </c>
      <c r="Y288" s="2">
        <f t="shared" si="125"/>
        <v>9.7421957026782496E-2</v>
      </c>
      <c r="Z288" s="2">
        <f t="shared" si="126"/>
        <v>7.1880641034694479E-2</v>
      </c>
      <c r="AA288" s="2">
        <f t="shared" si="127"/>
        <v>0.1036440935835302</v>
      </c>
    </row>
    <row r="290" spans="1:27" x14ac:dyDescent="0.25">
      <c r="A290" s="3" t="s">
        <v>41</v>
      </c>
    </row>
    <row r="291" spans="1:27" ht="15.75" x14ac:dyDescent="0.25">
      <c r="A291" s="4"/>
      <c r="B291" s="1" t="s">
        <v>0</v>
      </c>
      <c r="C291" s="1" t="s">
        <v>1</v>
      </c>
      <c r="D291" s="1" t="s">
        <v>2</v>
      </c>
      <c r="E291" s="1" t="s">
        <v>3</v>
      </c>
      <c r="F291" s="1" t="s">
        <v>4</v>
      </c>
      <c r="G291" s="1" t="s">
        <v>5</v>
      </c>
      <c r="H291" s="1" t="s">
        <v>6</v>
      </c>
      <c r="I291" s="1" t="s">
        <v>7</v>
      </c>
      <c r="J291" s="1" t="s">
        <v>8</v>
      </c>
      <c r="K291" s="1" t="s">
        <v>9</v>
      </c>
      <c r="L291" s="1" t="s">
        <v>10</v>
      </c>
      <c r="M291" s="1" t="s">
        <v>11</v>
      </c>
      <c r="N291" s="1" t="s">
        <v>12</v>
      </c>
      <c r="O291" s="1" t="s">
        <v>13</v>
      </c>
      <c r="P291" s="1" t="s">
        <v>14</v>
      </c>
      <c r="Q291" s="1" t="s">
        <v>15</v>
      </c>
      <c r="R291" s="1" t="s">
        <v>16</v>
      </c>
      <c r="S291" s="1" t="s">
        <v>17</v>
      </c>
      <c r="T291" s="1" t="s">
        <v>18</v>
      </c>
      <c r="U291" s="1" t="s">
        <v>19</v>
      </c>
      <c r="V291" s="1" t="s">
        <v>20</v>
      </c>
      <c r="W291" s="1" t="s">
        <v>21</v>
      </c>
      <c r="X291" s="1" t="s">
        <v>22</v>
      </c>
      <c r="Y291" s="1" t="s">
        <v>23</v>
      </c>
      <c r="Z291" s="1" t="s">
        <v>24</v>
      </c>
      <c r="AA291" s="1" t="s">
        <v>25</v>
      </c>
    </row>
    <row r="292" spans="1:27" x14ac:dyDescent="0.25">
      <c r="A292" s="1">
        <v>2024</v>
      </c>
      <c r="B292" s="2">
        <f>(B202+B172*$B$108)/($B$101*9.077)</f>
        <v>0.16707237729117339</v>
      </c>
      <c r="C292" s="2">
        <f>(C202+C172*$C$108)/($C$101*9.077)</f>
        <v>0.12817416516187574</v>
      </c>
      <c r="D292" s="2">
        <f>(D202+D172*$D$108)/($D$101*9.077)</f>
        <v>0.14679204889580011</v>
      </c>
      <c r="E292" s="2">
        <f>(E202+E172*$E$108)/($E$101*9.077)</f>
        <v>0.17037802906384392</v>
      </c>
      <c r="F292" s="2">
        <f>(F202+F172*$F$108)/($F$101*9.077)</f>
        <v>0.11982475881733784</v>
      </c>
      <c r="G292" s="2">
        <f>(G202+G172*$G$108)/($G$101*9.077)</f>
        <v>0.17777462118067025</v>
      </c>
      <c r="H292" s="2">
        <f>(H202+H172*$H$108)/($H$101*9.077)</f>
        <v>0.16410639247298744</v>
      </c>
      <c r="I292" s="2">
        <f>(I202+I172*$I$108)/($I$101*9.077)</f>
        <v>0.11802327933518614</v>
      </c>
      <c r="J292" s="2">
        <f>(J202+J172*$J$108)/($J$101*9.077)</f>
        <v>0.15489607170310121</v>
      </c>
      <c r="K292" s="2">
        <f>(K202+K172*$K$108)/($K$101*9.077)</f>
        <v>0.15033568203557857</v>
      </c>
      <c r="L292" s="2">
        <f>(L202+L172*$L$108)/($L$101*9.077)</f>
        <v>0.16399443284781934</v>
      </c>
      <c r="M292" s="2">
        <f>(M202+M172*$M$108)/($M$101*9.077)</f>
        <v>0.12141303168543999</v>
      </c>
      <c r="N292" s="2">
        <f>(N202+N172*$N$108)/($N$101*9.077)</f>
        <v>0.18388281874363654</v>
      </c>
      <c r="O292" s="2">
        <f>(O202+O172*$O$108)/($O$101*9.077)</f>
        <v>0.18031541416895</v>
      </c>
      <c r="P292" s="2">
        <f>(P202+P172*$P$108)/($P$101*9.077)</f>
        <v>0.14357257764605008</v>
      </c>
      <c r="Q292" s="2">
        <f>(Q202+Q172*$Q$108)/($Q$101*9.077)</f>
        <v>0.13245817751577837</v>
      </c>
      <c r="R292" s="2">
        <f>(R202+R172*$R$108)/($R$101*9.077)</f>
        <v>0.15799457532734296</v>
      </c>
      <c r="S292" s="2">
        <f>(S202+S172*$S$108)/($S$101*9.077)</f>
        <v>0.18281085986112777</v>
      </c>
      <c r="T292" s="2">
        <f>(T202+T172*$T$108)/($T$101*9.077)</f>
        <v>0.20248141860281471</v>
      </c>
      <c r="U292" s="2">
        <f>(U202+U172*$U$108)/($U$101*9.077)</f>
        <v>0.14887113496328336</v>
      </c>
      <c r="V292" s="2">
        <f>(V202+V172*$V$108)/($V$101*9.077)</f>
        <v>0.16700397606759643</v>
      </c>
      <c r="W292" s="2">
        <f>(W202+W172*$W$108)/($W$101*9.077)</f>
        <v>0.19261896246701102</v>
      </c>
      <c r="X292" s="2">
        <v>0</v>
      </c>
      <c r="Y292" s="2">
        <f>(Y202+Y172*$Y$108)/($Y$101*9.077)</f>
        <v>0.20565253551614496</v>
      </c>
      <c r="Z292" s="2">
        <f>(Z202+Z172*$Z$108)/($Z$101*9.077)</f>
        <v>0.15099727574983202</v>
      </c>
      <c r="AA292" s="2">
        <f>(AA202+AA172*$AA$108)/($AA$101*9.077)</f>
        <v>0.21472796347525572</v>
      </c>
    </row>
    <row r="293" spans="1:27" x14ac:dyDescent="0.25">
      <c r="A293" s="1">
        <v>2025</v>
      </c>
      <c r="B293" s="2">
        <f t="shared" ref="B293:B318" si="128">(B203+B173*$B$108)/($B$101*9.077)</f>
        <v>0.15650180545226081</v>
      </c>
      <c r="C293" s="2">
        <f t="shared" ref="C293:C318" si="129">(C203+C173*$C$108)/($C$101*9.077)</f>
        <v>0.12007873335218933</v>
      </c>
      <c r="D293" s="2">
        <f t="shared" ref="D293:D318" si="130">(D203+D173*$D$108)/($D$101*9.077)</f>
        <v>0.13752426780150676</v>
      </c>
      <c r="E293" s="2">
        <f t="shared" ref="E293:E318" si="131">(E203+E173*$E$108)/($E$101*9.077)</f>
        <v>0.15954367586748719</v>
      </c>
      <c r="F293" s="2">
        <f t="shared" ref="F293:F318" si="132">(F203+F173*$F$108)/($F$101*9.077)</f>
        <v>0.11218584136659264</v>
      </c>
      <c r="G293" s="2">
        <f t="shared" ref="G293:G318" si="133">(G203+G173*$G$108)/($G$101*9.077)</f>
        <v>0.1665139677831973</v>
      </c>
      <c r="H293" s="2">
        <f t="shared" ref="H293:H318" si="134">(H203+H173*$H$108)/($H$101*9.077)</f>
        <v>0.1537223048676635</v>
      </c>
      <c r="I293" s="2">
        <f t="shared" ref="I293:I318" si="135">(I203+I173*$I$108)/($I$101*9.077)</f>
        <v>0.11048374753080539</v>
      </c>
      <c r="J293" s="2">
        <f t="shared" ref="J293:J318" si="136">(J203+J173*$J$108)/($J$101*9.077)</f>
        <v>0.14510969465371265</v>
      </c>
      <c r="K293" s="2">
        <f t="shared" ref="K293:K318" si="137">(K203+K173*$K$108)/($K$101*9.077)</f>
        <v>0.14086374202321142</v>
      </c>
      <c r="L293" s="2">
        <f t="shared" ref="L293:L318" si="138">(L203+L173*$L$108)/($L$101*9.077)</f>
        <v>0.1537895369522394</v>
      </c>
      <c r="M293" s="2">
        <f t="shared" ref="M293:M318" si="139">(M203+M173*$M$108)/($M$101*9.077)</f>
        <v>0.11360502673880024</v>
      </c>
      <c r="N293" s="2">
        <f t="shared" ref="N293:N318" si="140">(N203+N173*$N$108)/($N$101*9.077)</f>
        <v>0.1723687058877772</v>
      </c>
      <c r="O293" s="2">
        <f t="shared" ref="O293:O318" si="141">(O203+O173*$O$108)/($O$101*9.077)</f>
        <v>0.16896680334496653</v>
      </c>
      <c r="P293" s="2">
        <f t="shared" ref="P293:P318" si="142">(P203+P173*$P$108)/($P$101*9.077)</f>
        <v>0.13450994988655246</v>
      </c>
      <c r="Q293" s="2">
        <f t="shared" ref="Q293:Q318" si="143">(Q203+Q173*$Q$108)/($Q$101*9.077)</f>
        <v>0.12401336719039636</v>
      </c>
      <c r="R293" s="2">
        <f t="shared" ref="R293:R318" si="144">(R203+R173*$R$108)/($R$101*9.077)</f>
        <v>0.14809735496352755</v>
      </c>
      <c r="S293" s="2">
        <f t="shared" ref="S293:S318" si="145">(S203+S173*$S$108)/($S$101*9.077)</f>
        <v>0.17152537067255039</v>
      </c>
      <c r="T293" s="2">
        <f t="shared" ref="T293:T318" si="146">(T203+T173*$T$108)/($T$101*9.077)</f>
        <v>0.18976906581440012</v>
      </c>
      <c r="U293" s="2">
        <f t="shared" ref="U293:U318" si="147">(U203+U173*$U$108)/($U$101*9.077)</f>
        <v>0.13945624812987872</v>
      </c>
      <c r="V293" s="2">
        <f t="shared" ref="V293:V318" si="148">(V203+V173*$V$108)/($V$101*9.077)</f>
        <v>0.15656397994827623</v>
      </c>
      <c r="W293" s="2">
        <f t="shared" ref="W293:W318" si="149">(W203+W173*$W$108)/($W$101*9.077)</f>
        <v>0.18044899128379147</v>
      </c>
      <c r="X293" s="2">
        <v>0</v>
      </c>
      <c r="Y293" s="2">
        <f t="shared" ref="Y293:Y318" si="150">(Y203+Y173*$Y$108)/($Y$101*9.077)</f>
        <v>0.19244168474656365</v>
      </c>
      <c r="Z293" s="2">
        <f t="shared" ref="Z293:Z318" si="151">(Z203+Z173*$Z$108)/($Z$101*9.077)</f>
        <v>0.14125895830918114</v>
      </c>
      <c r="AA293" s="2">
        <f t="shared" ref="AA293:AA318" si="152">(AA203+AA173*$AA$108)/($AA$101*9.077)</f>
        <v>0.20077232241781867</v>
      </c>
    </row>
    <row r="294" spans="1:27" x14ac:dyDescent="0.25">
      <c r="A294" s="1">
        <v>2026</v>
      </c>
      <c r="B294" s="2">
        <f t="shared" si="128"/>
        <v>0.14733586248774261</v>
      </c>
      <c r="C294" s="2">
        <f t="shared" si="129"/>
        <v>0.11307588669188656</v>
      </c>
      <c r="D294" s="2">
        <f t="shared" si="130"/>
        <v>0.12941416425413665</v>
      </c>
      <c r="E294" s="2">
        <f t="shared" si="131"/>
        <v>0.15015353308821294</v>
      </c>
      <c r="F294" s="2">
        <f t="shared" si="132"/>
        <v>0.10553369046338244</v>
      </c>
      <c r="G294" s="2">
        <f t="shared" si="133"/>
        <v>0.15694243863323262</v>
      </c>
      <c r="H294" s="2">
        <f t="shared" si="134"/>
        <v>0.14463975205697654</v>
      </c>
      <c r="I294" s="2">
        <f t="shared" si="135"/>
        <v>0.10393575673350235</v>
      </c>
      <c r="J294" s="2">
        <f t="shared" si="136"/>
        <v>0.13659949998991305</v>
      </c>
      <c r="K294" s="2">
        <f t="shared" si="137"/>
        <v>0.13257971246782982</v>
      </c>
      <c r="L294" s="2">
        <f t="shared" si="138"/>
        <v>0.14481809455633826</v>
      </c>
      <c r="M294" s="2">
        <f t="shared" si="139"/>
        <v>0.10680645509345346</v>
      </c>
      <c r="N294" s="2">
        <f t="shared" si="140"/>
        <v>0.16234644631986003</v>
      </c>
      <c r="O294" s="2">
        <f t="shared" si="141"/>
        <v>0.15926338355113492</v>
      </c>
      <c r="P294" s="2">
        <f t="shared" si="142"/>
        <v>0.12662204742880506</v>
      </c>
      <c r="Q294" s="2">
        <f t="shared" si="143"/>
        <v>0.11666165061240144</v>
      </c>
      <c r="R294" s="2">
        <f t="shared" si="144"/>
        <v>0.13936863783006251</v>
      </c>
      <c r="S294" s="2">
        <f t="shared" si="145"/>
        <v>0.16147914929831089</v>
      </c>
      <c r="T294" s="2">
        <f t="shared" si="146"/>
        <v>0.17897519502570991</v>
      </c>
      <c r="U294" s="2">
        <f t="shared" si="147"/>
        <v>0.13127982189170576</v>
      </c>
      <c r="V294" s="2">
        <f t="shared" si="148"/>
        <v>0.14755260000711315</v>
      </c>
      <c r="W294" s="2">
        <f t="shared" si="149"/>
        <v>0.17017161478267109</v>
      </c>
      <c r="X294" s="2">
        <v>0</v>
      </c>
      <c r="Y294" s="2">
        <f t="shared" si="150"/>
        <v>0.1814002743692982</v>
      </c>
      <c r="Z294" s="2">
        <f t="shared" si="151"/>
        <v>0.13314855781395274</v>
      </c>
      <c r="AA294" s="2">
        <f t="shared" si="152"/>
        <v>0.18961719173511832</v>
      </c>
    </row>
    <row r="295" spans="1:27" x14ac:dyDescent="0.25">
      <c r="A295" s="1">
        <v>2027</v>
      </c>
      <c r="B295" s="2">
        <f t="shared" si="128"/>
        <v>0.13859343774112509</v>
      </c>
      <c r="C295" s="2">
        <f t="shared" si="129"/>
        <v>0.10640041817648226</v>
      </c>
      <c r="D295" s="2">
        <f t="shared" si="130"/>
        <v>0.12169294954947399</v>
      </c>
      <c r="E295" s="2">
        <f t="shared" si="131"/>
        <v>0.14120080840448199</v>
      </c>
      <c r="F295" s="2">
        <f t="shared" si="132"/>
        <v>9.9207967919203735E-2</v>
      </c>
      <c r="G295" s="2">
        <f t="shared" si="133"/>
        <v>0.14779301695111366</v>
      </c>
      <c r="H295" s="2">
        <f t="shared" si="134"/>
        <v>0.13598916953311238</v>
      </c>
      <c r="I295" s="2">
        <f t="shared" si="135"/>
        <v>9.7708115547319591E-2</v>
      </c>
      <c r="J295" s="2">
        <f t="shared" si="136"/>
        <v>0.12848618728133929</v>
      </c>
      <c r="K295" s="2">
        <f t="shared" si="137"/>
        <v>0.1246913117893063</v>
      </c>
      <c r="L295" s="2">
        <f t="shared" si="138"/>
        <v>0.13626306463370982</v>
      </c>
      <c r="M295" s="2">
        <f t="shared" si="139"/>
        <v>0.10035031993000945</v>
      </c>
      <c r="N295" s="2">
        <f t="shared" si="140"/>
        <v>0.15276905890872383</v>
      </c>
      <c r="O295" s="2">
        <f t="shared" si="141"/>
        <v>0.14999547778091049</v>
      </c>
      <c r="P295" s="2">
        <f t="shared" si="142"/>
        <v>0.11910587680105265</v>
      </c>
      <c r="Q295" s="2">
        <f t="shared" si="143"/>
        <v>0.10966959476712666</v>
      </c>
      <c r="R295" s="2">
        <f t="shared" si="144"/>
        <v>0.13105510051657693</v>
      </c>
      <c r="S295" s="2">
        <f t="shared" si="145"/>
        <v>0.15189048807426095</v>
      </c>
      <c r="T295" s="2">
        <f t="shared" si="146"/>
        <v>0.1686388478451073</v>
      </c>
      <c r="U295" s="2">
        <f t="shared" si="147"/>
        <v>0.12348960984005344</v>
      </c>
      <c r="V295" s="2">
        <f t="shared" si="148"/>
        <v>0.13896431552934516</v>
      </c>
      <c r="W295" s="2">
        <f t="shared" si="149"/>
        <v>0.16034330519902465</v>
      </c>
      <c r="X295" s="2">
        <v>0</v>
      </c>
      <c r="Y295" s="2">
        <f t="shared" si="150"/>
        <v>0.17084908650568345</v>
      </c>
      <c r="Z295" s="2">
        <f t="shared" si="151"/>
        <v>0.1254095394960654</v>
      </c>
      <c r="AA295" s="2">
        <f t="shared" si="152"/>
        <v>0.17892297754373956</v>
      </c>
    </row>
    <row r="296" spans="1:27" x14ac:dyDescent="0.25">
      <c r="A296" s="1">
        <v>2028</v>
      </c>
      <c r="B296" s="2">
        <f t="shared" si="128"/>
        <v>0.1302249448403176</v>
      </c>
      <c r="C296" s="2">
        <f t="shared" si="129"/>
        <v>0.10001397228631523</v>
      </c>
      <c r="D296" s="2">
        <f t="shared" si="130"/>
        <v>0.11431500199610263</v>
      </c>
      <c r="E296" s="2">
        <f t="shared" si="131"/>
        <v>0.13263434403888641</v>
      </c>
      <c r="F296" s="2">
        <f t="shared" si="132"/>
        <v>9.3170386688392573E-2</v>
      </c>
      <c r="G296" s="2">
        <f t="shared" si="133"/>
        <v>0.13901649887585937</v>
      </c>
      <c r="H296" s="2">
        <f t="shared" si="134"/>
        <v>0.12771999607011844</v>
      </c>
      <c r="I296" s="2">
        <f t="shared" si="135"/>
        <v>9.1763323222835841E-2</v>
      </c>
      <c r="J296" s="2">
        <f t="shared" si="136"/>
        <v>0.12072329090620933</v>
      </c>
      <c r="K296" s="2">
        <f t="shared" si="137"/>
        <v>0.11715220436052233</v>
      </c>
      <c r="L296" s="2">
        <f t="shared" si="138"/>
        <v>0.12807572147197591</v>
      </c>
      <c r="M296" s="2">
        <f t="shared" si="139"/>
        <v>9.4196518407487537E-2</v>
      </c>
      <c r="N296" s="2">
        <f t="shared" si="140"/>
        <v>0.14358440310066822</v>
      </c>
      <c r="O296" s="2">
        <f t="shared" si="141"/>
        <v>0.14111209581497988</v>
      </c>
      <c r="P296" s="2">
        <f t="shared" si="142"/>
        <v>0.11191797076839748</v>
      </c>
      <c r="Q296" s="2">
        <f t="shared" si="143"/>
        <v>0.10299512076616968</v>
      </c>
      <c r="R296" s="2">
        <f t="shared" si="144"/>
        <v>0.1231081890981988</v>
      </c>
      <c r="S296" s="2">
        <f t="shared" si="145"/>
        <v>0.14270568659094413</v>
      </c>
      <c r="T296" s="2">
        <f t="shared" si="146"/>
        <v>0.15870645427023278</v>
      </c>
      <c r="U296" s="2">
        <f t="shared" si="147"/>
        <v>0.11604034377667538</v>
      </c>
      <c r="V296" s="2">
        <f t="shared" si="148"/>
        <v>0.13074959131506247</v>
      </c>
      <c r="W296" s="2">
        <f t="shared" si="149"/>
        <v>0.1509112924467908</v>
      </c>
      <c r="X296" s="2">
        <v>0</v>
      </c>
      <c r="Y296" s="2">
        <f t="shared" si="150"/>
        <v>0.16073071952971024</v>
      </c>
      <c r="Z296" s="2">
        <f t="shared" si="151"/>
        <v>0.11799835538072967</v>
      </c>
      <c r="AA296" s="2">
        <f t="shared" si="152"/>
        <v>0.16863590763138797</v>
      </c>
    </row>
    <row r="297" spans="1:27" x14ac:dyDescent="0.25">
      <c r="A297" s="1">
        <v>2029</v>
      </c>
      <c r="B297" s="2">
        <f t="shared" si="128"/>
        <v>0.12218659755223822</v>
      </c>
      <c r="C297" s="2">
        <f t="shared" si="129"/>
        <v>9.3882682699595585E-2</v>
      </c>
      <c r="D297" s="2">
        <f t="shared" si="130"/>
        <v>0.10724027333342183</v>
      </c>
      <c r="E297" s="2">
        <f t="shared" si="131"/>
        <v>0.12440891714102206</v>
      </c>
      <c r="F297" s="2">
        <f t="shared" si="132"/>
        <v>8.7387285552486871E-2</v>
      </c>
      <c r="G297" s="2">
        <f t="shared" si="133"/>
        <v>0.13056910425959306</v>
      </c>
      <c r="H297" s="2">
        <f t="shared" si="134"/>
        <v>0.11978760244621345</v>
      </c>
      <c r="I297" s="2">
        <f t="shared" si="135"/>
        <v>8.6068303041973229E-2</v>
      </c>
      <c r="J297" s="2">
        <f t="shared" si="136"/>
        <v>0.11326980622775121</v>
      </c>
      <c r="K297" s="2">
        <f t="shared" si="137"/>
        <v>0.10992154503626611</v>
      </c>
      <c r="L297" s="2">
        <f t="shared" si="138"/>
        <v>0.12021301756825301</v>
      </c>
      <c r="M297" s="2">
        <f t="shared" si="139"/>
        <v>8.8309697200791751E-2</v>
      </c>
      <c r="N297" s="2">
        <f t="shared" si="140"/>
        <v>0.13474657791437117</v>
      </c>
      <c r="O297" s="2">
        <f t="shared" si="141"/>
        <v>0.13256820871852676</v>
      </c>
      <c r="P297" s="2">
        <f t="shared" si="142"/>
        <v>0.10501988065491771</v>
      </c>
      <c r="Q297" s="2">
        <f t="shared" si="143"/>
        <v>9.6601007581007856E-2</v>
      </c>
      <c r="R297" s="2">
        <f t="shared" si="144"/>
        <v>0.11548501570615223</v>
      </c>
      <c r="S297" s="2">
        <f t="shared" si="145"/>
        <v>0.13387738612070252</v>
      </c>
      <c r="T297" s="2">
        <f t="shared" si="146"/>
        <v>0.14913075113970117</v>
      </c>
      <c r="U297" s="2">
        <f t="shared" si="147"/>
        <v>0.10889212470925783</v>
      </c>
      <c r="V297" s="2">
        <f t="shared" si="148"/>
        <v>0.12286468330468023</v>
      </c>
      <c r="W297" s="2">
        <f t="shared" si="149"/>
        <v>0.14182926724834155</v>
      </c>
      <c r="X297" s="2">
        <v>0</v>
      </c>
      <c r="Y297" s="2">
        <f t="shared" si="150"/>
        <v>0.15099452492335841</v>
      </c>
      <c r="Z297" s="2">
        <f t="shared" si="151"/>
        <v>0.1108767046305718</v>
      </c>
      <c r="AA297" s="2">
        <f t="shared" si="152"/>
        <v>0.15870814925468757</v>
      </c>
    </row>
    <row r="298" spans="1:27" x14ac:dyDescent="0.25">
      <c r="A298" s="1">
        <v>2030</v>
      </c>
      <c r="B298" s="2">
        <f t="shared" si="128"/>
        <v>0.11443542149296594</v>
      </c>
      <c r="C298" s="2">
        <f t="shared" si="129"/>
        <v>8.7973445783149209E-2</v>
      </c>
      <c r="D298" s="2">
        <f t="shared" si="130"/>
        <v>0.1004292324232776</v>
      </c>
      <c r="E298" s="2">
        <f t="shared" si="131"/>
        <v>0.11648015341286559</v>
      </c>
      <c r="F298" s="2">
        <f t="shared" si="132"/>
        <v>8.182553759807959E-2</v>
      </c>
      <c r="G298" s="2">
        <f t="shared" si="133"/>
        <v>0.12240810817650502</v>
      </c>
      <c r="H298" s="2">
        <f t="shared" si="134"/>
        <v>0.11214815274790418</v>
      </c>
      <c r="I298" s="2">
        <f t="shared" si="135"/>
        <v>8.0590531292730194E-2</v>
      </c>
      <c r="J298" s="2">
        <f t="shared" si="136"/>
        <v>0.10608544700704045</v>
      </c>
      <c r="K298" s="2">
        <f t="shared" si="137"/>
        <v>0.10295916392615159</v>
      </c>
      <c r="L298" s="2">
        <f t="shared" si="138"/>
        <v>0.1126327196534721</v>
      </c>
      <c r="M298" s="2">
        <f t="shared" si="139"/>
        <v>8.2655076553656101E-2</v>
      </c>
      <c r="N298" s="2">
        <f t="shared" si="140"/>
        <v>0.12621038739524817</v>
      </c>
      <c r="O298" s="2">
        <f t="shared" si="141"/>
        <v>0.12431969543849176</v>
      </c>
      <c r="P298" s="2">
        <f t="shared" si="142"/>
        <v>9.8373973630231218E-2</v>
      </c>
      <c r="Q298" s="2">
        <f t="shared" si="143"/>
        <v>9.0450786759863719E-2</v>
      </c>
      <c r="R298" s="2">
        <f t="shared" si="144"/>
        <v>0.10814330265588143</v>
      </c>
      <c r="S298" s="2">
        <f t="shared" si="145"/>
        <v>0.12535942704286221</v>
      </c>
      <c r="T298" s="2">
        <f t="shared" si="146"/>
        <v>0.13986532134557381</v>
      </c>
      <c r="U298" s="2">
        <f t="shared" si="147"/>
        <v>0.10200578265936015</v>
      </c>
      <c r="V298" s="2">
        <f t="shared" si="148"/>
        <v>0.11526667474062637</v>
      </c>
      <c r="W298" s="2">
        <f t="shared" si="149"/>
        <v>0.13305167019806396</v>
      </c>
      <c r="X298" s="2">
        <v>0</v>
      </c>
      <c r="Y298" s="2">
        <f t="shared" si="150"/>
        <v>0.1415907652947275</v>
      </c>
      <c r="Z298" s="2">
        <f t="shared" si="151"/>
        <v>0.10400688797381842</v>
      </c>
      <c r="AA298" s="2">
        <f t="shared" si="152"/>
        <v>0.14909305755550151</v>
      </c>
    </row>
    <row r="299" spans="1:27" x14ac:dyDescent="0.25">
      <c r="A299" s="1">
        <v>2031</v>
      </c>
      <c r="B299" s="2">
        <f t="shared" si="128"/>
        <v>0.10833033279262885</v>
      </c>
      <c r="C299" s="2">
        <f t="shared" si="129"/>
        <v>8.3338384662128104E-2</v>
      </c>
      <c r="D299" s="2">
        <f t="shared" si="130"/>
        <v>9.5130991406789003E-2</v>
      </c>
      <c r="E299" s="2">
        <f t="shared" si="131"/>
        <v>0.11025056310038428</v>
      </c>
      <c r="F299" s="2">
        <f t="shared" si="132"/>
        <v>7.7533396749349906E-2</v>
      </c>
      <c r="G299" s="2">
        <f t="shared" si="133"/>
        <v>0.11588942134189446</v>
      </c>
      <c r="H299" s="2">
        <f t="shared" si="134"/>
        <v>0.10618789762400446</v>
      </c>
      <c r="I299" s="2">
        <f t="shared" si="135"/>
        <v>7.6358684296412113E-2</v>
      </c>
      <c r="J299" s="2">
        <f t="shared" si="136"/>
        <v>0.10044420919816834</v>
      </c>
      <c r="K299" s="2">
        <f t="shared" si="137"/>
        <v>9.753645119154207E-2</v>
      </c>
      <c r="L299" s="2">
        <f t="shared" si="138"/>
        <v>0.10667387926472041</v>
      </c>
      <c r="M299" s="2">
        <f t="shared" si="139"/>
        <v>7.8331843973223292E-2</v>
      </c>
      <c r="N299" s="2">
        <f t="shared" si="140"/>
        <v>0.11940267060201462</v>
      </c>
      <c r="O299" s="2">
        <f t="shared" si="141"/>
        <v>0.11776748715164161</v>
      </c>
      <c r="P299" s="2">
        <f t="shared" si="142"/>
        <v>9.3174368840381758E-2</v>
      </c>
      <c r="Q299" s="2">
        <f t="shared" si="143"/>
        <v>8.5699395683606266E-2</v>
      </c>
      <c r="R299" s="2">
        <f t="shared" si="144"/>
        <v>0.1024171446765253</v>
      </c>
      <c r="S299" s="2">
        <f t="shared" si="145"/>
        <v>0.11862033739276398</v>
      </c>
      <c r="T299" s="2">
        <f t="shared" si="146"/>
        <v>0.13238020427209651</v>
      </c>
      <c r="U299" s="2">
        <f t="shared" si="147"/>
        <v>9.6621902623872644E-2</v>
      </c>
      <c r="V299" s="2">
        <f t="shared" si="148"/>
        <v>0.10932029268495239</v>
      </c>
      <c r="W299" s="2">
        <f t="shared" si="149"/>
        <v>0.12602257912191941</v>
      </c>
      <c r="X299" s="2">
        <v>0</v>
      </c>
      <c r="Y299" s="2">
        <f t="shared" si="150"/>
        <v>0.13409349911458382</v>
      </c>
      <c r="Z299" s="2">
        <f t="shared" si="151"/>
        <v>9.8583090001411272E-2</v>
      </c>
      <c r="AA299" s="2">
        <f t="shared" si="152"/>
        <v>0.14127364527094866</v>
      </c>
    </row>
    <row r="300" spans="1:27" x14ac:dyDescent="0.25">
      <c r="A300" s="1">
        <v>2032</v>
      </c>
      <c r="B300" s="2">
        <f t="shared" si="128"/>
        <v>0.10224560596412033</v>
      </c>
      <c r="C300" s="2">
        <f t="shared" si="129"/>
        <v>7.8719073256746472E-2</v>
      </c>
      <c r="D300" s="2">
        <f t="shared" si="130"/>
        <v>8.9851432058742728E-2</v>
      </c>
      <c r="E300" s="2">
        <f t="shared" si="131"/>
        <v>0.10404204673220256</v>
      </c>
      <c r="F300" s="2">
        <f t="shared" si="132"/>
        <v>7.3256970755177647E-2</v>
      </c>
      <c r="G300" s="2">
        <f t="shared" si="133"/>
        <v>0.10939107210315603</v>
      </c>
      <c r="H300" s="2">
        <f t="shared" si="134"/>
        <v>0.10024839779453351</v>
      </c>
      <c r="I300" s="2">
        <f t="shared" si="135"/>
        <v>7.2142221640596207E-2</v>
      </c>
      <c r="J300" s="2">
        <f t="shared" si="136"/>
        <v>9.4822062348951366E-2</v>
      </c>
      <c r="K300" s="2">
        <f t="shared" si="137"/>
        <v>9.2132753813369314E-2</v>
      </c>
      <c r="L300" s="2">
        <f t="shared" si="138"/>
        <v>0.10073505754747593</v>
      </c>
      <c r="M300" s="2">
        <f t="shared" si="139"/>
        <v>7.4025053699249763E-2</v>
      </c>
      <c r="N300" s="2">
        <f t="shared" si="140"/>
        <v>0.11261636517756166</v>
      </c>
      <c r="O300" s="2">
        <f t="shared" si="141"/>
        <v>0.11123620214456076</v>
      </c>
      <c r="P300" s="2">
        <f t="shared" si="142"/>
        <v>8.7992635576722766E-2</v>
      </c>
      <c r="Q300" s="2">
        <f t="shared" si="143"/>
        <v>8.0965336979170785E-2</v>
      </c>
      <c r="R300" s="2">
        <f t="shared" si="144"/>
        <v>9.671086673424735E-2</v>
      </c>
      <c r="S300" s="2">
        <f t="shared" si="145"/>
        <v>0.1119033166983352</v>
      </c>
      <c r="T300" s="2">
        <f t="shared" si="146"/>
        <v>0.12491707089344872</v>
      </c>
      <c r="U300" s="2">
        <f t="shared" si="147"/>
        <v>9.1256576719557767E-2</v>
      </c>
      <c r="V300" s="2">
        <f t="shared" si="148"/>
        <v>0.10339429002327519</v>
      </c>
      <c r="W300" s="2">
        <f t="shared" si="149"/>
        <v>0.1190150642403512</v>
      </c>
      <c r="X300" s="2">
        <v>0</v>
      </c>
      <c r="Y300" s="2">
        <f t="shared" si="150"/>
        <v>0.12661982119188883</v>
      </c>
      <c r="Z300" s="2">
        <f t="shared" si="151"/>
        <v>9.3177143989962394E-2</v>
      </c>
      <c r="AA300" s="2">
        <f t="shared" si="152"/>
        <v>0.13347633424964178</v>
      </c>
    </row>
    <row r="301" spans="1:27" x14ac:dyDescent="0.25">
      <c r="A301" s="1">
        <v>2033</v>
      </c>
      <c r="B301" s="2">
        <f t="shared" si="128"/>
        <v>9.6181594770339579E-2</v>
      </c>
      <c r="C301" s="2">
        <f t="shared" si="129"/>
        <v>7.411577792477976E-2</v>
      </c>
      <c r="D301" s="2">
        <f t="shared" si="130"/>
        <v>8.459095268433206E-2</v>
      </c>
      <c r="E301" s="2">
        <f t="shared" si="131"/>
        <v>9.7854943832920774E-2</v>
      </c>
      <c r="F301" s="2">
        <f t="shared" si="132"/>
        <v>6.8996485283488701E-2</v>
      </c>
      <c r="G301" s="2">
        <f t="shared" si="133"/>
        <v>0.10291344141785641</v>
      </c>
      <c r="H301" s="2">
        <f t="shared" si="134"/>
        <v>9.4330072846102606E-2</v>
      </c>
      <c r="I301" s="2">
        <f t="shared" si="135"/>
        <v>6.7941471669200226E-2</v>
      </c>
      <c r="J301" s="2">
        <f t="shared" si="136"/>
        <v>8.9219346096686594E-2</v>
      </c>
      <c r="K301" s="2">
        <f t="shared" si="137"/>
        <v>8.6748444274819467E-2</v>
      </c>
      <c r="L301" s="2">
        <f t="shared" si="138"/>
        <v>9.4816640190053952E-2</v>
      </c>
      <c r="M301" s="2">
        <f t="shared" si="139"/>
        <v>6.9735054605450583E-2</v>
      </c>
      <c r="N301" s="2">
        <f t="shared" si="140"/>
        <v>0.10585182202215776</v>
      </c>
      <c r="O301" s="2">
        <f t="shared" si="141"/>
        <v>0.10472626926424745</v>
      </c>
      <c r="P301" s="2">
        <f t="shared" si="142"/>
        <v>8.2829158551720794E-2</v>
      </c>
      <c r="Q301" s="2">
        <f t="shared" si="143"/>
        <v>7.6248875867479526E-2</v>
      </c>
      <c r="R301" s="2">
        <f t="shared" si="144"/>
        <v>9.1024956821261896E-2</v>
      </c>
      <c r="S301" s="2">
        <f t="shared" si="145"/>
        <v>0.10520866628451871</v>
      </c>
      <c r="T301" s="2">
        <f t="shared" si="146"/>
        <v>0.11747634422988562</v>
      </c>
      <c r="U301" s="2">
        <f t="shared" si="147"/>
        <v>8.5910175231773953E-2</v>
      </c>
      <c r="V301" s="2">
        <f t="shared" si="148"/>
        <v>9.7488976987291281E-2</v>
      </c>
      <c r="W301" s="2">
        <f t="shared" si="149"/>
        <v>0.11202953432149552</v>
      </c>
      <c r="X301" s="2">
        <v>0</v>
      </c>
      <c r="Y301" s="2">
        <f t="shared" si="150"/>
        <v>0.11917013348374993</v>
      </c>
      <c r="Z301" s="2">
        <f t="shared" si="151"/>
        <v>8.7789384143410781E-2</v>
      </c>
      <c r="AA301" s="2">
        <f t="shared" si="152"/>
        <v>0.12570167882710773</v>
      </c>
    </row>
    <row r="302" spans="1:27" x14ac:dyDescent="0.25">
      <c r="A302" s="1">
        <v>2034</v>
      </c>
      <c r="B302" s="2">
        <f t="shared" si="128"/>
        <v>9.0137593580299907E-2</v>
      </c>
      <c r="C302" s="2">
        <f t="shared" si="129"/>
        <v>6.9527943953210811E-2</v>
      </c>
      <c r="D302" s="2">
        <f t="shared" si="130"/>
        <v>7.9348806328911614E-2</v>
      </c>
      <c r="E302" s="2">
        <f t="shared" si="131"/>
        <v>9.1688510619510666E-2</v>
      </c>
      <c r="F302" s="2">
        <f t="shared" si="132"/>
        <v>6.4751437458937203E-2</v>
      </c>
      <c r="G302" s="2">
        <f t="shared" si="133"/>
        <v>9.6455704535563971E-2</v>
      </c>
      <c r="H302" s="2">
        <f t="shared" si="134"/>
        <v>8.8432130856400962E-2</v>
      </c>
      <c r="I302" s="2">
        <f t="shared" si="135"/>
        <v>6.3755829529152597E-2</v>
      </c>
      <c r="J302" s="2">
        <f t="shared" si="136"/>
        <v>8.3635375944257753E-2</v>
      </c>
      <c r="K302" s="2">
        <f t="shared" si="137"/>
        <v>8.1382805702203478E-2</v>
      </c>
      <c r="L302" s="2">
        <f t="shared" si="138"/>
        <v>8.8917855807506441E-2</v>
      </c>
      <c r="M302" s="2">
        <f t="shared" si="139"/>
        <v>6.5461221655340657E-2</v>
      </c>
      <c r="N302" s="2">
        <f t="shared" si="140"/>
        <v>9.9108265929011591E-2</v>
      </c>
      <c r="O302" s="2">
        <f t="shared" si="141"/>
        <v>9.8236881004465648E-2</v>
      </c>
      <c r="P302" s="2">
        <f t="shared" si="142"/>
        <v>7.7683210100413791E-2</v>
      </c>
      <c r="Q302" s="2">
        <f t="shared" si="143"/>
        <v>7.1549349285785532E-2</v>
      </c>
      <c r="R302" s="2">
        <f t="shared" si="144"/>
        <v>8.5358646894281548E-2</v>
      </c>
      <c r="S302" s="2">
        <f t="shared" si="145"/>
        <v>9.8535592888930684E-2</v>
      </c>
      <c r="T302" s="2">
        <f t="shared" si="146"/>
        <v>0.1100572166875815</v>
      </c>
      <c r="U302" s="2">
        <f t="shared" si="147"/>
        <v>8.0581992290771745E-2</v>
      </c>
      <c r="V302" s="2">
        <f t="shared" si="148"/>
        <v>9.160366415299824E-2</v>
      </c>
      <c r="W302" s="2">
        <f t="shared" si="149"/>
        <v>0.10506521006413669</v>
      </c>
      <c r="X302" s="2">
        <v>0</v>
      </c>
      <c r="Y302" s="2">
        <f t="shared" si="150"/>
        <v>0.11174360526471794</v>
      </c>
      <c r="Z302" s="2">
        <f t="shared" si="151"/>
        <v>8.2419175460119051E-2</v>
      </c>
      <c r="AA302" s="2">
        <f t="shared" si="152"/>
        <v>0.11794880789652376</v>
      </c>
    </row>
    <row r="303" spans="1:27" x14ac:dyDescent="0.25">
      <c r="A303" s="1">
        <v>2035</v>
      </c>
      <c r="B303" s="2">
        <f t="shared" si="128"/>
        <v>8.4112850285768356E-2</v>
      </c>
      <c r="C303" s="2">
        <f t="shared" si="129"/>
        <v>6.4954992131955686E-2</v>
      </c>
      <c r="D303" s="2">
        <f t="shared" si="130"/>
        <v>7.4124360953935306E-2</v>
      </c>
      <c r="E303" s="2">
        <f t="shared" si="131"/>
        <v>8.5541948454437494E-2</v>
      </c>
      <c r="F303" s="2">
        <f t="shared" si="132"/>
        <v>6.0521261546759117E-2</v>
      </c>
      <c r="G303" s="2">
        <f t="shared" si="133"/>
        <v>9.0017186660470927E-2</v>
      </c>
      <c r="H303" s="2">
        <f t="shared" si="134"/>
        <v>8.2553835469892992E-2</v>
      </c>
      <c r="I303" s="2">
        <f t="shared" si="135"/>
        <v>5.9584776777841297E-2</v>
      </c>
      <c r="J303" s="2">
        <f t="shared" si="136"/>
        <v>7.8069453708259365E-2</v>
      </c>
      <c r="K303" s="2">
        <f t="shared" si="137"/>
        <v>7.6035152435484948E-2</v>
      </c>
      <c r="L303" s="2">
        <f t="shared" si="138"/>
        <v>8.3038040152299777E-2</v>
      </c>
      <c r="M303" s="2">
        <f t="shared" si="139"/>
        <v>6.1202969017875128E-2</v>
      </c>
      <c r="N303" s="2">
        <f t="shared" si="140"/>
        <v>9.2384960007559247E-2</v>
      </c>
      <c r="O303" s="2">
        <f t="shared" si="141"/>
        <v>9.1767274970551774E-2</v>
      </c>
      <c r="P303" s="2">
        <f t="shared" si="142"/>
        <v>7.2554176098565584E-2</v>
      </c>
      <c r="Q303" s="2">
        <f t="shared" si="143"/>
        <v>6.6866226783195148E-2</v>
      </c>
      <c r="R303" s="2">
        <f t="shared" si="144"/>
        <v>7.9711225218939488E-2</v>
      </c>
      <c r="S303" s="2">
        <f t="shared" si="145"/>
        <v>9.1883347768031781E-2</v>
      </c>
      <c r="T303" s="2">
        <f t="shared" si="146"/>
        <v>0.10265891913879953</v>
      </c>
      <c r="U303" s="2">
        <f t="shared" si="147"/>
        <v>7.5271379884655862E-2</v>
      </c>
      <c r="V303" s="2">
        <f t="shared" si="148"/>
        <v>8.5737558677083617E-2</v>
      </c>
      <c r="W303" s="2">
        <f t="shared" si="149"/>
        <v>9.8121288646602675E-2</v>
      </c>
      <c r="X303" s="2">
        <v>0</v>
      </c>
      <c r="Y303" s="2">
        <f t="shared" si="150"/>
        <v>0.10433935218026864</v>
      </c>
      <c r="Z303" s="2">
        <f t="shared" si="151"/>
        <v>7.7065849513586498E-2</v>
      </c>
      <c r="AA303" s="2">
        <f t="shared" si="152"/>
        <v>0.11021685031546481</v>
      </c>
    </row>
    <row r="304" spans="1:27" x14ac:dyDescent="0.25">
      <c r="A304" s="1">
        <v>2036</v>
      </c>
      <c r="B304" s="2">
        <f t="shared" si="128"/>
        <v>8.2950225908710998E-2</v>
      </c>
      <c r="C304" s="2">
        <f t="shared" si="129"/>
        <v>6.4065757290384953E-2</v>
      </c>
      <c r="D304" s="2">
        <f t="shared" si="130"/>
        <v>7.3093096928073226E-2</v>
      </c>
      <c r="E304" s="2">
        <f t="shared" si="131"/>
        <v>8.4350537813252233E-2</v>
      </c>
      <c r="F304" s="2">
        <f t="shared" si="132"/>
        <v>5.9674148093996897E-2</v>
      </c>
      <c r="G304" s="2">
        <f t="shared" si="133"/>
        <v>8.8806161953306081E-2</v>
      </c>
      <c r="H304" s="2">
        <f t="shared" si="134"/>
        <v>8.1399729002929688E-2</v>
      </c>
      <c r="I304" s="2">
        <f t="shared" si="135"/>
        <v>5.8751123859341219E-2</v>
      </c>
      <c r="J304" s="2">
        <f t="shared" si="136"/>
        <v>7.6989288149406129E-2</v>
      </c>
      <c r="K304" s="2">
        <f t="shared" si="137"/>
        <v>7.4981877669319269E-2</v>
      </c>
      <c r="L304" s="2">
        <f t="shared" si="138"/>
        <v>8.1899192233263043E-2</v>
      </c>
      <c r="M304" s="2">
        <f t="shared" si="139"/>
        <v>6.0335867736118126E-2</v>
      </c>
      <c r="N304" s="2">
        <f t="shared" si="140"/>
        <v>9.1116826292859734E-2</v>
      </c>
      <c r="O304" s="2">
        <f t="shared" si="141"/>
        <v>9.0537895895358309E-2</v>
      </c>
      <c r="P304" s="2">
        <f t="shared" si="142"/>
        <v>7.1552176598365491E-2</v>
      </c>
      <c r="Q304" s="2">
        <f t="shared" si="143"/>
        <v>6.5930277624167685E-2</v>
      </c>
      <c r="R304" s="2">
        <f t="shared" si="144"/>
        <v>7.8601771567151729E-2</v>
      </c>
      <c r="S304" s="2">
        <f t="shared" si="145"/>
        <v>9.0609981966951733E-2</v>
      </c>
      <c r="T304" s="2">
        <f t="shared" si="146"/>
        <v>0.10129620353299039</v>
      </c>
      <c r="U304" s="2">
        <f t="shared" si="147"/>
        <v>7.4232591321742425E-2</v>
      </c>
      <c r="V304" s="2">
        <f t="shared" si="148"/>
        <v>8.4592028611160885E-2</v>
      </c>
      <c r="W304" s="2">
        <f t="shared" si="149"/>
        <v>9.682126533935248E-2</v>
      </c>
      <c r="X304" s="2">
        <v>0</v>
      </c>
      <c r="Y304" s="2">
        <f t="shared" si="150"/>
        <v>0.10294190836032865</v>
      </c>
      <c r="Z304" s="2">
        <f t="shared" si="151"/>
        <v>7.6037157137080244E-2</v>
      </c>
      <c r="AA304" s="2">
        <f t="shared" si="152"/>
        <v>0.10881010922185055</v>
      </c>
    </row>
    <row r="305" spans="1:27" x14ac:dyDescent="0.25">
      <c r="A305" s="1">
        <v>2037</v>
      </c>
      <c r="B305" s="2">
        <f t="shared" si="128"/>
        <v>8.1805500326869715E-2</v>
      </c>
      <c r="C305" s="2">
        <f t="shared" si="129"/>
        <v>6.3190354388470649E-2</v>
      </c>
      <c r="D305" s="2">
        <f t="shared" si="130"/>
        <v>7.2078212347513521E-2</v>
      </c>
      <c r="E305" s="2">
        <f t="shared" si="131"/>
        <v>8.3177550689872204E-2</v>
      </c>
      <c r="F305" s="2">
        <f t="shared" si="132"/>
        <v>5.8840837943498168E-2</v>
      </c>
      <c r="G305" s="2">
        <f t="shared" si="133"/>
        <v>8.7612984616240022E-2</v>
      </c>
      <c r="H305" s="2">
        <f t="shared" si="134"/>
        <v>8.0263861277274182E-2</v>
      </c>
      <c r="I305" s="2">
        <f t="shared" si="135"/>
        <v>5.7931006158664068E-2</v>
      </c>
      <c r="J305" s="2">
        <f t="shared" si="136"/>
        <v>7.5925899298053226E-2</v>
      </c>
      <c r="K305" s="2">
        <f t="shared" si="137"/>
        <v>7.3945323015793318E-2</v>
      </c>
      <c r="L305" s="2">
        <f t="shared" si="138"/>
        <v>8.0777963119294319E-2</v>
      </c>
      <c r="M305" s="2">
        <f t="shared" si="139"/>
        <v>5.9483237625388055E-2</v>
      </c>
      <c r="N305" s="2">
        <f t="shared" si="140"/>
        <v>8.986750728495381E-2</v>
      </c>
      <c r="O305" s="2">
        <f t="shared" si="141"/>
        <v>8.9326872094132564E-2</v>
      </c>
      <c r="P305" s="2">
        <f t="shared" si="142"/>
        <v>7.056587925043073E-2</v>
      </c>
      <c r="Q305" s="2">
        <f t="shared" si="143"/>
        <v>6.5009450623397191E-2</v>
      </c>
      <c r="R305" s="2">
        <f t="shared" si="144"/>
        <v>7.7509861616175874E-2</v>
      </c>
      <c r="S305" s="2">
        <f t="shared" si="145"/>
        <v>8.9355959339056767E-2</v>
      </c>
      <c r="T305" s="2">
        <f t="shared" si="146"/>
        <v>9.9952818111914463E-2</v>
      </c>
      <c r="U305" s="2">
        <f t="shared" si="147"/>
        <v>7.3210123556208276E-2</v>
      </c>
      <c r="V305" s="2">
        <f t="shared" si="148"/>
        <v>8.3464361523571243E-2</v>
      </c>
      <c r="W305" s="2">
        <f t="shared" si="149"/>
        <v>9.5540209056244302E-2</v>
      </c>
      <c r="X305" s="2">
        <v>0</v>
      </c>
      <c r="Y305" s="2">
        <f t="shared" si="150"/>
        <v>0.10156518538312607</v>
      </c>
      <c r="Z305" s="2">
        <f t="shared" si="151"/>
        <v>7.5024144332611523E-2</v>
      </c>
      <c r="AA305" s="2">
        <f t="shared" si="152"/>
        <v>0.1074228559998094</v>
      </c>
    </row>
    <row r="306" spans="1:27" x14ac:dyDescent="0.25">
      <c r="A306" s="1">
        <v>2038</v>
      </c>
      <c r="B306" s="2">
        <f t="shared" si="128"/>
        <v>8.0678021965750857E-2</v>
      </c>
      <c r="C306" s="2">
        <f t="shared" si="129"/>
        <v>6.2328273541328402E-2</v>
      </c>
      <c r="D306" s="2">
        <f t="shared" si="130"/>
        <v>7.1079132631759773E-2</v>
      </c>
      <c r="E306" s="2">
        <f t="shared" si="131"/>
        <v>8.2022388106146371E-2</v>
      </c>
      <c r="F306" s="2">
        <f t="shared" si="132"/>
        <v>5.802079113024592E-2</v>
      </c>
      <c r="G306" s="2">
        <f t="shared" si="133"/>
        <v>8.6436995827943314E-2</v>
      </c>
      <c r="H306" s="2">
        <f t="shared" si="134"/>
        <v>7.9145595983123401E-2</v>
      </c>
      <c r="I306" s="2">
        <f t="shared" si="135"/>
        <v>5.7123939794503774E-2</v>
      </c>
      <c r="J306" s="2">
        <f t="shared" si="136"/>
        <v>7.4878665236024822E-2</v>
      </c>
      <c r="K306" s="2">
        <f t="shared" si="137"/>
        <v>7.2924879808679344E-2</v>
      </c>
      <c r="L306" s="2">
        <f t="shared" si="138"/>
        <v>7.967366713426817E-2</v>
      </c>
      <c r="M306" s="2">
        <f t="shared" si="139"/>
        <v>5.8644568846724886E-2</v>
      </c>
      <c r="N306" s="2">
        <f t="shared" si="140"/>
        <v>8.8636262867076918E-2</v>
      </c>
      <c r="O306" s="2">
        <f t="shared" si="141"/>
        <v>8.8133624156594981E-2</v>
      </c>
      <c r="P306" s="2">
        <f t="shared" si="142"/>
        <v>6.9594725760001114E-2</v>
      </c>
      <c r="Q306" s="2">
        <f t="shared" si="143"/>
        <v>6.4103347939755015E-2</v>
      </c>
      <c r="R306" s="2">
        <f t="shared" si="144"/>
        <v>7.6434859629359253E-2</v>
      </c>
      <c r="S306" s="2">
        <f t="shared" si="145"/>
        <v>8.8120572714803905E-2</v>
      </c>
      <c r="T306" s="2">
        <f t="shared" si="146"/>
        <v>9.8628070650906507E-2</v>
      </c>
      <c r="U306" s="2">
        <f t="shared" si="147"/>
        <v>7.2203374862441605E-2</v>
      </c>
      <c r="V306" s="2">
        <f t="shared" si="148"/>
        <v>8.2353902458271788E-2</v>
      </c>
      <c r="W306" s="2">
        <f t="shared" si="149"/>
        <v>9.4277440486632558E-2</v>
      </c>
      <c r="X306" s="2">
        <v>0</v>
      </c>
      <c r="Y306" s="2">
        <f t="shared" si="150"/>
        <v>0.10020840609943507</v>
      </c>
      <c r="Z306" s="2">
        <f t="shared" si="151"/>
        <v>7.40262429259224E-2</v>
      </c>
      <c r="AA306" s="2">
        <f t="shared" si="152"/>
        <v>0.10605437790680518</v>
      </c>
    </row>
    <row r="307" spans="1:27" x14ac:dyDescent="0.25">
      <c r="A307" s="1">
        <v>2039</v>
      </c>
      <c r="B307" s="2">
        <f t="shared" si="128"/>
        <v>7.9567160594672212E-2</v>
      </c>
      <c r="C307" s="2">
        <f t="shared" si="129"/>
        <v>6.1479050525406739E-2</v>
      </c>
      <c r="D307" s="2">
        <f t="shared" si="130"/>
        <v>7.0095340658365202E-2</v>
      </c>
      <c r="E307" s="2">
        <f t="shared" si="131"/>
        <v>8.0884451083923711E-2</v>
      </c>
      <c r="F307" s="2">
        <f t="shared" si="132"/>
        <v>5.7213578958236651E-2</v>
      </c>
      <c r="G307" s="2">
        <f t="shared" si="133"/>
        <v>8.5277583096599052E-2</v>
      </c>
      <c r="H307" s="2">
        <f t="shared" si="134"/>
        <v>7.8044283370332396E-2</v>
      </c>
      <c r="I307" s="2">
        <f t="shared" si="135"/>
        <v>5.6329458166207096E-2</v>
      </c>
      <c r="J307" s="2">
        <f t="shared" si="136"/>
        <v>7.3847016854687988E-2</v>
      </c>
      <c r="K307" s="2">
        <f t="shared" si="137"/>
        <v>7.1919970595402269E-2</v>
      </c>
      <c r="L307" s="2">
        <f t="shared" si="138"/>
        <v>7.8585725738087267E-2</v>
      </c>
      <c r="M307" s="2">
        <f t="shared" si="139"/>
        <v>5.7819309074588661E-2</v>
      </c>
      <c r="N307" s="2">
        <f t="shared" si="140"/>
        <v>8.742253482500012E-2</v>
      </c>
      <c r="O307" s="2">
        <f t="shared" si="141"/>
        <v>8.6957442413936409E-2</v>
      </c>
      <c r="P307" s="2">
        <f t="shared" si="142"/>
        <v>6.8638157832316499E-2</v>
      </c>
      <c r="Q307" s="2">
        <f t="shared" si="143"/>
        <v>6.3211306511886375E-2</v>
      </c>
      <c r="R307" s="2">
        <f t="shared" si="144"/>
        <v>7.5376153103759655E-2</v>
      </c>
      <c r="S307" s="2">
        <f t="shared" si="145"/>
        <v>8.6903125686255189E-2</v>
      </c>
      <c r="T307" s="2">
        <f t="shared" si="146"/>
        <v>9.7321268935003355E-2</v>
      </c>
      <c r="U307" s="2">
        <f t="shared" si="147"/>
        <v>7.1211778229543207E-2</v>
      </c>
      <c r="V307" s="2">
        <f t="shared" si="148"/>
        <v>8.1260065404397494E-2</v>
      </c>
      <c r="W307" s="2">
        <f t="shared" si="149"/>
        <v>9.3032280319871596E-2</v>
      </c>
      <c r="X307" s="2">
        <v>0</v>
      </c>
      <c r="Y307" s="2">
        <f t="shared" si="150"/>
        <v>9.887087376730673E-2</v>
      </c>
      <c r="Z307" s="2">
        <f t="shared" si="151"/>
        <v>7.3042918182516459E-2</v>
      </c>
      <c r="AA307" s="2">
        <f t="shared" si="152"/>
        <v>0.10470404140736654</v>
      </c>
    </row>
    <row r="308" spans="1:27" x14ac:dyDescent="0.25">
      <c r="A308" s="1">
        <v>2040</v>
      </c>
      <c r="B308" s="2">
        <f t="shared" si="128"/>
        <v>7.8470832033355295E-2</v>
      </c>
      <c r="C308" s="2">
        <f t="shared" si="129"/>
        <v>6.0641072806808971E-2</v>
      </c>
      <c r="D308" s="2">
        <f t="shared" si="130"/>
        <v>6.9124944212845874E-2</v>
      </c>
      <c r="E308" s="2">
        <f t="shared" si="131"/>
        <v>7.9761493455137791E-2</v>
      </c>
      <c r="F308" s="2">
        <f t="shared" si="132"/>
        <v>5.6417587192381401E-2</v>
      </c>
      <c r="G308" s="2">
        <f t="shared" si="133"/>
        <v>8.4132675173964028E-2</v>
      </c>
      <c r="H308" s="2">
        <f t="shared" si="134"/>
        <v>7.6957810260095127E-2</v>
      </c>
      <c r="I308" s="2">
        <f t="shared" si="135"/>
        <v>5.5545971385351625E-2</v>
      </c>
      <c r="J308" s="2">
        <f t="shared" si="136"/>
        <v>7.2828997142365792E-2</v>
      </c>
      <c r="K308" s="2">
        <f t="shared" si="137"/>
        <v>7.0928643482344858E-2</v>
      </c>
      <c r="L308" s="2">
        <f t="shared" si="138"/>
        <v>7.7512081914851427E-2</v>
      </c>
      <c r="M308" s="2">
        <f t="shared" si="139"/>
        <v>5.7005843818939451E-2</v>
      </c>
      <c r="N308" s="2">
        <f t="shared" si="140"/>
        <v>8.6224039080777429E-2</v>
      </c>
      <c r="O308" s="2">
        <f t="shared" si="141"/>
        <v>8.5796275392404586E-2</v>
      </c>
      <c r="P308" s="2">
        <f t="shared" si="142"/>
        <v>6.7694380948504981E-2</v>
      </c>
      <c r="Q308" s="2">
        <f t="shared" si="143"/>
        <v>6.2331646586169159E-2</v>
      </c>
      <c r="R308" s="2">
        <f t="shared" si="144"/>
        <v>7.4331717045309109E-2</v>
      </c>
      <c r="S308" s="2">
        <f t="shared" si="145"/>
        <v>8.570139826636608E-2</v>
      </c>
      <c r="T308" s="2">
        <f t="shared" si="146"/>
        <v>9.6030201715493521E-2</v>
      </c>
      <c r="U308" s="2">
        <f t="shared" si="147"/>
        <v>7.0233459060088696E-2</v>
      </c>
      <c r="V308" s="2">
        <f t="shared" si="148"/>
        <v>8.0180782089941158E-2</v>
      </c>
      <c r="W308" s="2">
        <f t="shared" si="149"/>
        <v>9.1802567112998126E-2</v>
      </c>
      <c r="X308" s="2">
        <v>0</v>
      </c>
      <c r="Y308" s="2">
        <f t="shared" si="150"/>
        <v>9.7550176544999423E-2</v>
      </c>
      <c r="Z308" s="2">
        <f t="shared" si="151"/>
        <v>7.2072365353448964E-2</v>
      </c>
      <c r="AA308" s="2">
        <f t="shared" si="152"/>
        <v>0.10336947069541307</v>
      </c>
    </row>
    <row r="309" spans="1:27" x14ac:dyDescent="0.25">
      <c r="A309" s="1">
        <v>2041</v>
      </c>
      <c r="B309" s="2">
        <f t="shared" si="128"/>
        <v>7.7562054847109568E-2</v>
      </c>
      <c r="C309" s="2">
        <f t="shared" si="129"/>
        <v>5.9948051155598286E-2</v>
      </c>
      <c r="D309" s="2">
        <f t="shared" si="130"/>
        <v>6.832669598520956E-2</v>
      </c>
      <c r="E309" s="2">
        <f t="shared" si="131"/>
        <v>7.8832260283030156E-2</v>
      </c>
      <c r="F309" s="2">
        <f t="shared" si="132"/>
        <v>5.5766146318707507E-2</v>
      </c>
      <c r="G309" s="2">
        <f t="shared" si="133"/>
        <v>8.3174747994063464E-2</v>
      </c>
      <c r="H309" s="2">
        <f t="shared" si="134"/>
        <v>7.6062618329232237E-2</v>
      </c>
      <c r="I309" s="2">
        <f t="shared" si="135"/>
        <v>5.4904351282509173E-2</v>
      </c>
      <c r="J309" s="2">
        <f t="shared" si="136"/>
        <v>7.1986719138381616E-2</v>
      </c>
      <c r="K309" s="2">
        <f t="shared" si="137"/>
        <v>7.0112509237037532E-2</v>
      </c>
      <c r="L309" s="2">
        <f t="shared" si="138"/>
        <v>7.6622846245979703E-2</v>
      </c>
      <c r="M309" s="2">
        <f t="shared" si="139"/>
        <v>5.6343991924013466E-2</v>
      </c>
      <c r="N309" s="2">
        <f t="shared" si="140"/>
        <v>8.5222580289725888E-2</v>
      </c>
      <c r="O309" s="2">
        <f t="shared" si="141"/>
        <v>8.4827906535701658E-2</v>
      </c>
      <c r="P309" s="2">
        <f t="shared" si="142"/>
        <v>6.691521328690507E-2</v>
      </c>
      <c r="Q309" s="2">
        <f t="shared" si="143"/>
        <v>6.161121368397101E-2</v>
      </c>
      <c r="R309" s="2">
        <f t="shared" si="144"/>
        <v>7.3471135847991212E-2</v>
      </c>
      <c r="S309" s="2">
        <f t="shared" si="145"/>
        <v>8.4702236539302062E-2</v>
      </c>
      <c r="T309" s="2">
        <f t="shared" si="146"/>
        <v>9.4941728572811024E-2</v>
      </c>
      <c r="U309" s="2">
        <f t="shared" si="147"/>
        <v>6.9426137859964723E-2</v>
      </c>
      <c r="V309" s="2">
        <f t="shared" si="148"/>
        <v>7.9288821393390982E-2</v>
      </c>
      <c r="W309" s="2">
        <f t="shared" si="149"/>
        <v>9.0771629464357684E-2</v>
      </c>
      <c r="X309" s="2">
        <v>0</v>
      </c>
      <c r="Y309" s="2">
        <f t="shared" si="150"/>
        <v>9.6446576052736516E-2</v>
      </c>
      <c r="Z309" s="2">
        <f t="shared" si="151"/>
        <v>7.1266249559183675E-2</v>
      </c>
      <c r="AA309" s="2">
        <f t="shared" si="152"/>
        <v>0.10223906550629394</v>
      </c>
    </row>
    <row r="310" spans="1:27" x14ac:dyDescent="0.25">
      <c r="A310" s="1">
        <v>2042</v>
      </c>
      <c r="B310" s="2">
        <f t="shared" si="128"/>
        <v>7.6657503867537183E-2</v>
      </c>
      <c r="C310" s="2">
        <f t="shared" si="129"/>
        <v>5.9258305232714886E-2</v>
      </c>
      <c r="D310" s="2">
        <f t="shared" si="130"/>
        <v>6.7532358806103213E-2</v>
      </c>
      <c r="E310" s="2">
        <f t="shared" si="131"/>
        <v>7.7907374642178187E-2</v>
      </c>
      <c r="F310" s="2">
        <f t="shared" si="132"/>
        <v>5.5117911275363335E-2</v>
      </c>
      <c r="G310" s="2">
        <f t="shared" si="133"/>
        <v>8.2221034986804137E-2</v>
      </c>
      <c r="H310" s="2">
        <f t="shared" si="134"/>
        <v>7.5171761117577229E-2</v>
      </c>
      <c r="I310" s="2">
        <f t="shared" si="135"/>
        <v>5.4265932120225409E-2</v>
      </c>
      <c r="J310" s="2">
        <f t="shared" si="136"/>
        <v>7.1148422959213906E-2</v>
      </c>
      <c r="K310" s="2">
        <f t="shared" si="137"/>
        <v>6.9300313113586906E-2</v>
      </c>
      <c r="L310" s="2">
        <f t="shared" si="138"/>
        <v>7.5737773073467712E-2</v>
      </c>
      <c r="M310" s="2">
        <f t="shared" si="139"/>
        <v>5.5685569179852415E-2</v>
      </c>
      <c r="N310" s="2">
        <f t="shared" si="140"/>
        <v>8.4225510978231402E-2</v>
      </c>
      <c r="O310" s="2">
        <f t="shared" si="141"/>
        <v>8.3863878874835679E-2</v>
      </c>
      <c r="P310" s="2">
        <f t="shared" si="142"/>
        <v>6.6139760391506028E-2</v>
      </c>
      <c r="Q310" s="2">
        <f t="shared" si="143"/>
        <v>6.0894409893950008E-2</v>
      </c>
      <c r="R310" s="2">
        <f t="shared" si="144"/>
        <v>7.2614703076384554E-2</v>
      </c>
      <c r="S310" s="2">
        <f t="shared" si="145"/>
        <v>8.3707642301618826E-2</v>
      </c>
      <c r="T310" s="2">
        <f t="shared" si="146"/>
        <v>9.3857837561401425E-2</v>
      </c>
      <c r="U310" s="2">
        <f t="shared" si="147"/>
        <v>6.8622663285180921E-2</v>
      </c>
      <c r="V310" s="2">
        <f t="shared" si="148"/>
        <v>7.8401073114801503E-2</v>
      </c>
      <c r="W310" s="2">
        <f t="shared" si="149"/>
        <v>8.97451771720051E-2</v>
      </c>
      <c r="X310" s="2">
        <v>0</v>
      </c>
      <c r="Y310" s="2">
        <f t="shared" si="150"/>
        <v>9.5347858752768452E-2</v>
      </c>
      <c r="Z310" s="2">
        <f t="shared" si="151"/>
        <v>7.0463848546915217E-2</v>
      </c>
      <c r="AA310" s="2">
        <f t="shared" si="152"/>
        <v>0.10111325991647993</v>
      </c>
    </row>
    <row r="311" spans="1:27" x14ac:dyDescent="0.25">
      <c r="A311" s="1">
        <v>2043</v>
      </c>
      <c r="B311" s="2">
        <f t="shared" si="128"/>
        <v>7.5758058764856875E-2</v>
      </c>
      <c r="C311" s="2">
        <f t="shared" si="129"/>
        <v>5.8572491183664414E-2</v>
      </c>
      <c r="D311" s="2">
        <f t="shared" si="130"/>
        <v>6.6742679630172178E-2</v>
      </c>
      <c r="E311" s="2">
        <f t="shared" si="131"/>
        <v>7.6987784914654342E-2</v>
      </c>
      <c r="F311" s="2">
        <f t="shared" si="132"/>
        <v>5.4473647695291748E-2</v>
      </c>
      <c r="G311" s="2">
        <f t="shared" si="133"/>
        <v>8.1272407763437665E-2</v>
      </c>
      <c r="H311" s="2">
        <f t="shared" si="134"/>
        <v>7.4286081956284375E-2</v>
      </c>
      <c r="I311" s="2">
        <f t="shared" si="135"/>
        <v>5.3631353308560961E-2</v>
      </c>
      <c r="J311" s="2">
        <f t="shared" si="136"/>
        <v>7.0314873284100285E-2</v>
      </c>
      <c r="K311" s="2">
        <f t="shared" si="137"/>
        <v>6.8492881233466557E-2</v>
      </c>
      <c r="L311" s="2">
        <f t="shared" si="138"/>
        <v>7.485767662697107E-2</v>
      </c>
      <c r="M311" s="2">
        <f t="shared" si="139"/>
        <v>5.5031272124488731E-2</v>
      </c>
      <c r="N311" s="2">
        <f t="shared" si="140"/>
        <v>8.3233816893246465E-2</v>
      </c>
      <c r="O311" s="2">
        <f t="shared" si="141"/>
        <v>8.2905097753469589E-2</v>
      </c>
      <c r="P311" s="2">
        <f t="shared" si="142"/>
        <v>6.536877994805379E-2</v>
      </c>
      <c r="Q311" s="2">
        <f t="shared" si="143"/>
        <v>6.018194247653931E-2</v>
      </c>
      <c r="R311" s="2">
        <f t="shared" si="144"/>
        <v>7.1763258959257087E-2</v>
      </c>
      <c r="S311" s="2">
        <f t="shared" si="145"/>
        <v>8.271854724414246E-2</v>
      </c>
      <c r="T311" s="2">
        <f t="shared" si="146"/>
        <v>9.2779432409589524E-2</v>
      </c>
      <c r="U311" s="2">
        <f t="shared" si="147"/>
        <v>6.7823845340788377E-2</v>
      </c>
      <c r="V311" s="2">
        <f t="shared" si="148"/>
        <v>7.7518433492104674E-2</v>
      </c>
      <c r="W311" s="2">
        <f t="shared" si="149"/>
        <v>8.8724121129760622E-2</v>
      </c>
      <c r="X311" s="2">
        <v>0</v>
      </c>
      <c r="Y311" s="2">
        <f t="shared" si="150"/>
        <v>9.4255042956693971E-2</v>
      </c>
      <c r="Z311" s="2">
        <f t="shared" si="151"/>
        <v>6.9665897574248223E-2</v>
      </c>
      <c r="AA311" s="2">
        <f t="shared" si="152"/>
        <v>9.9993004225617813E-2</v>
      </c>
    </row>
    <row r="312" spans="1:27" x14ac:dyDescent="0.25">
      <c r="A312" s="1">
        <v>2044</v>
      </c>
      <c r="B312" s="2">
        <f t="shared" si="128"/>
        <v>7.4863570633271398E-2</v>
      </c>
      <c r="C312" s="2">
        <f t="shared" si="129"/>
        <v>5.7890524462803024E-2</v>
      </c>
      <c r="D312" s="2">
        <f t="shared" si="130"/>
        <v>6.5957604900521119E-2</v>
      </c>
      <c r="E312" s="2">
        <f t="shared" si="131"/>
        <v>7.6073341355920893E-2</v>
      </c>
      <c r="F312" s="2">
        <f t="shared" si="132"/>
        <v>5.3833187110023072E-2</v>
      </c>
      <c r="G312" s="2">
        <f t="shared" si="133"/>
        <v>8.0328729042661279E-2</v>
      </c>
      <c r="H312" s="2">
        <f t="shared" si="134"/>
        <v>7.3405475255712255E-2</v>
      </c>
      <c r="I312" s="2">
        <f t="shared" si="135"/>
        <v>5.3000545716989665E-2</v>
      </c>
      <c r="J312" s="2">
        <f t="shared" si="136"/>
        <v>6.9486004922839253E-2</v>
      </c>
      <c r="K312" s="2">
        <f t="shared" si="137"/>
        <v>6.7690106429538308E-2</v>
      </c>
      <c r="L312" s="2">
        <f t="shared" si="138"/>
        <v>7.3982514046533443E-2</v>
      </c>
      <c r="M312" s="2">
        <f t="shared" si="139"/>
        <v>5.4380990050934865E-2</v>
      </c>
      <c r="N312" s="2">
        <f t="shared" si="140"/>
        <v>8.2247354448463025E-2</v>
      </c>
      <c r="O312" s="2">
        <f t="shared" si="141"/>
        <v>8.1951422760697973E-2</v>
      </c>
      <c r="P312" s="2">
        <f t="shared" si="142"/>
        <v>6.4602176248875154E-2</v>
      </c>
      <c r="Q312" s="2">
        <f t="shared" si="143"/>
        <v>5.9473678815012969E-2</v>
      </c>
      <c r="R312" s="2">
        <f t="shared" si="144"/>
        <v>7.0916697651883187E-2</v>
      </c>
      <c r="S312" s="2">
        <f t="shared" si="145"/>
        <v>8.1734822227611692E-2</v>
      </c>
      <c r="T312" s="2">
        <f t="shared" si="146"/>
        <v>9.170639773851276E-2</v>
      </c>
      <c r="U312" s="2">
        <f t="shared" si="147"/>
        <v>6.7029556735580462E-2</v>
      </c>
      <c r="V312" s="2">
        <f t="shared" si="148"/>
        <v>7.6640764639574172E-2</v>
      </c>
      <c r="W312" s="2">
        <f t="shared" si="149"/>
        <v>8.7708337826597732E-2</v>
      </c>
      <c r="X312" s="2">
        <v>0</v>
      </c>
      <c r="Y312" s="2">
        <f t="shared" si="150"/>
        <v>9.3167967882991379E-2</v>
      </c>
      <c r="Z312" s="2">
        <f t="shared" si="151"/>
        <v>6.8872296370317193E-2</v>
      </c>
      <c r="AA312" s="2">
        <f t="shared" si="152"/>
        <v>9.8878140055180086E-2</v>
      </c>
    </row>
    <row r="313" spans="1:27" x14ac:dyDescent="0.25">
      <c r="A313" s="1">
        <v>2045</v>
      </c>
      <c r="B313" s="2">
        <f t="shared" si="128"/>
        <v>7.397396407247632E-2</v>
      </c>
      <c r="C313" s="2">
        <f t="shared" si="129"/>
        <v>5.7212321357686988E-2</v>
      </c>
      <c r="D313" s="2">
        <f t="shared" si="130"/>
        <v>6.5176958341846794E-2</v>
      </c>
      <c r="E313" s="2">
        <f t="shared" si="131"/>
        <v>7.51638892817795E-2</v>
      </c>
      <c r="F313" s="2">
        <f t="shared" si="132"/>
        <v>5.3196498089848165E-2</v>
      </c>
      <c r="G313" s="2">
        <f t="shared" si="133"/>
        <v>7.9389917244848729E-2</v>
      </c>
      <c r="H313" s="2">
        <f t="shared" si="134"/>
        <v>7.252985579644744E-2</v>
      </c>
      <c r="I313" s="2">
        <f t="shared" si="135"/>
        <v>5.2373422936490915E-2</v>
      </c>
      <c r="J313" s="2">
        <f t="shared" si="136"/>
        <v>6.8661706403839118E-2</v>
      </c>
      <c r="K313" s="2">
        <f t="shared" si="137"/>
        <v>6.6891877373371392E-2</v>
      </c>
      <c r="L313" s="2">
        <f t="shared" si="138"/>
        <v>7.3112113910351023E-2</v>
      </c>
      <c r="M313" s="2">
        <f t="shared" si="139"/>
        <v>5.373464247656836E-2</v>
      </c>
      <c r="N313" s="2">
        <f t="shared" si="140"/>
        <v>8.1265986509974325E-2</v>
      </c>
      <c r="O313" s="2">
        <f t="shared" si="141"/>
        <v>8.1002758597187891E-2</v>
      </c>
      <c r="P313" s="2">
        <f t="shared" si="142"/>
        <v>6.383983951679198E-2</v>
      </c>
      <c r="Q313" s="2">
        <f t="shared" si="143"/>
        <v>5.8769574703331585E-2</v>
      </c>
      <c r="R313" s="2">
        <f t="shared" si="144"/>
        <v>7.0074915558525297E-2</v>
      </c>
      <c r="S313" s="2">
        <f t="shared" si="145"/>
        <v>8.0756374966398439E-2</v>
      </c>
      <c r="T313" s="2">
        <f t="shared" si="146"/>
        <v>9.0638637403969963E-2</v>
      </c>
      <c r="U313" s="2">
        <f t="shared" si="147"/>
        <v>6.6239716465615772E-2</v>
      </c>
      <c r="V313" s="2">
        <f t="shared" si="148"/>
        <v>7.5767963136356753E-2</v>
      </c>
      <c r="W313" s="2">
        <f t="shared" si="149"/>
        <v>8.6697726547668483E-2</v>
      </c>
      <c r="X313" s="2">
        <v>0</v>
      </c>
      <c r="Y313" s="2">
        <f t="shared" si="150"/>
        <v>9.2086553124383672E-2</v>
      </c>
      <c r="Z313" s="2">
        <f t="shared" si="151"/>
        <v>6.8083011513983355E-2</v>
      </c>
      <c r="AA313" s="2">
        <f t="shared" si="152"/>
        <v>9.7768667390925865E-2</v>
      </c>
    </row>
    <row r="314" spans="1:27" x14ac:dyDescent="0.25">
      <c r="A314" s="1">
        <v>2046</v>
      </c>
      <c r="B314" s="2">
        <f t="shared" si="128"/>
        <v>7.3089136653920639E-2</v>
      </c>
      <c r="C314" s="2">
        <f t="shared" si="129"/>
        <v>5.653781420951709E-2</v>
      </c>
      <c r="D314" s="2">
        <f t="shared" si="130"/>
        <v>6.4400722716734332E-2</v>
      </c>
      <c r="E314" s="2">
        <f t="shared" si="131"/>
        <v>7.4259388656705366E-2</v>
      </c>
      <c r="F314" s="2">
        <f t="shared" si="132"/>
        <v>5.2563497665563827E-2</v>
      </c>
      <c r="G314" s="2">
        <f t="shared" si="133"/>
        <v>7.8455866506346339E-2</v>
      </c>
      <c r="H314" s="2">
        <f t="shared" si="134"/>
        <v>7.1659097618620451E-2</v>
      </c>
      <c r="I314" s="2">
        <f t="shared" si="135"/>
        <v>5.1749915837977535E-2</v>
      </c>
      <c r="J314" s="2">
        <f t="shared" si="136"/>
        <v>6.7841877330536537E-2</v>
      </c>
      <c r="K314" s="2">
        <f t="shared" si="137"/>
        <v>6.6098117071157175E-2</v>
      </c>
      <c r="L314" s="2">
        <f t="shared" si="138"/>
        <v>7.2246433358467477E-2</v>
      </c>
      <c r="M314" s="2">
        <f t="shared" si="139"/>
        <v>5.3092170162056772E-2</v>
      </c>
      <c r="N314" s="2">
        <f t="shared" si="140"/>
        <v>8.028967476155284E-2</v>
      </c>
      <c r="O314" s="2">
        <f t="shared" si="141"/>
        <v>8.005900488741842E-2</v>
      </c>
      <c r="P314" s="2">
        <f t="shared" si="142"/>
        <v>6.3081702183141089E-2</v>
      </c>
      <c r="Q314" s="2">
        <f t="shared" si="143"/>
        <v>5.8069497525465329E-2</v>
      </c>
      <c r="R314" s="2">
        <f t="shared" si="144"/>
        <v>6.9237811320808682E-2</v>
      </c>
      <c r="S314" s="2">
        <f t="shared" si="145"/>
        <v>7.9783071752423676E-2</v>
      </c>
      <c r="T314" s="2">
        <f t="shared" si="146"/>
        <v>8.9576036033566592E-2</v>
      </c>
      <c r="U314" s="2">
        <f t="shared" si="147"/>
        <v>6.5454231954400297E-2</v>
      </c>
      <c r="V314" s="2">
        <f t="shared" si="148"/>
        <v>7.4899925564685582E-2</v>
      </c>
      <c r="W314" s="2">
        <f t="shared" si="149"/>
        <v>8.569217994510267E-2</v>
      </c>
      <c r="X314" s="2">
        <v>0</v>
      </c>
      <c r="Y314" s="2">
        <f t="shared" si="150"/>
        <v>9.1010664684157652E-2</v>
      </c>
      <c r="Z314" s="2">
        <f t="shared" si="151"/>
        <v>6.7297875892103537E-2</v>
      </c>
      <c r="AA314" s="2">
        <f t="shared" si="152"/>
        <v>9.6664269454438845E-2</v>
      </c>
    </row>
    <row r="315" spans="1:27" x14ac:dyDescent="0.25">
      <c r="A315" s="1">
        <v>2047</v>
      </c>
      <c r="B315" s="2">
        <f t="shared" si="128"/>
        <v>7.2208964605241954E-2</v>
      </c>
      <c r="C315" s="2">
        <f t="shared" si="129"/>
        <v>5.5866910029227133E-2</v>
      </c>
      <c r="D315" s="2">
        <f t="shared" si="130"/>
        <v>6.3628765871669546E-2</v>
      </c>
      <c r="E315" s="2">
        <f t="shared" si="131"/>
        <v>7.3359734711346075E-2</v>
      </c>
      <c r="F315" s="2">
        <f t="shared" si="132"/>
        <v>5.193408022811858E-2</v>
      </c>
      <c r="G315" s="2">
        <f t="shared" si="133"/>
        <v>7.7526461060029014E-2</v>
      </c>
      <c r="H315" s="2">
        <f t="shared" si="134"/>
        <v>7.0793112730863458E-2</v>
      </c>
      <c r="I315" s="2">
        <f t="shared" si="135"/>
        <v>5.1129938011709418E-2</v>
      </c>
      <c r="J315" s="2">
        <f t="shared" si="136"/>
        <v>6.7026419917629157E-2</v>
      </c>
      <c r="K315" s="2">
        <f t="shared" si="137"/>
        <v>6.5308700668284855E-2</v>
      </c>
      <c r="L315" s="2">
        <f t="shared" si="138"/>
        <v>7.1385322399057136E-2</v>
      </c>
      <c r="M315" s="2">
        <f t="shared" si="139"/>
        <v>5.2453457909875018E-2</v>
      </c>
      <c r="N315" s="2">
        <f t="shared" si="140"/>
        <v>7.9318246979264984E-2</v>
      </c>
      <c r="O315" s="2">
        <f t="shared" si="141"/>
        <v>7.9120071408244577E-2</v>
      </c>
      <c r="P315" s="2">
        <f t="shared" si="142"/>
        <v>6.2327656352518176E-2</v>
      </c>
      <c r="Q315" s="2">
        <f t="shared" si="143"/>
        <v>5.737340307398258E-2</v>
      </c>
      <c r="R315" s="2">
        <f t="shared" si="144"/>
        <v>6.8405285736361968E-2</v>
      </c>
      <c r="S315" s="2">
        <f t="shared" si="145"/>
        <v>7.8814823396452974E-2</v>
      </c>
      <c r="T315" s="2">
        <f t="shared" si="146"/>
        <v>8.8518478248440099E-2</v>
      </c>
      <c r="U315" s="2">
        <f t="shared" si="147"/>
        <v>6.4672999052887287E-2</v>
      </c>
      <c r="V315" s="2">
        <f t="shared" si="148"/>
        <v>7.4036548503707444E-2</v>
      </c>
      <c r="W315" s="2">
        <f t="shared" si="149"/>
        <v>8.4691589222474134E-2</v>
      </c>
      <c r="X315" s="2">
        <v>0</v>
      </c>
      <c r="Y315" s="2">
        <f t="shared" si="150"/>
        <v>8.9940168578812943E-2</v>
      </c>
      <c r="Z315" s="2">
        <f t="shared" si="151"/>
        <v>6.651685608726346E-2</v>
      </c>
      <c r="AA315" s="2">
        <f t="shared" si="152"/>
        <v>9.5565025445663407E-2</v>
      </c>
    </row>
    <row r="316" spans="1:27" x14ac:dyDescent="0.25">
      <c r="A316" s="1">
        <v>2048</v>
      </c>
      <c r="B316" s="2">
        <f t="shared" si="128"/>
        <v>7.1333370631324097E-2</v>
      </c>
      <c r="C316" s="2">
        <f t="shared" si="129"/>
        <v>5.5199549601440204E-2</v>
      </c>
      <c r="D316" s="2">
        <f t="shared" si="130"/>
        <v>6.2861011266537231E-2</v>
      </c>
      <c r="E316" s="2">
        <f t="shared" si="131"/>
        <v>7.2464772761503329E-2</v>
      </c>
      <c r="F316" s="2">
        <f t="shared" si="132"/>
        <v>5.1308214347803319E-2</v>
      </c>
      <c r="G316" s="2">
        <f t="shared" si="133"/>
        <v>7.6601616556420754E-2</v>
      </c>
      <c r="H316" s="2">
        <f t="shared" si="134"/>
        <v>6.9931779331238661E-2</v>
      </c>
      <c r="I316" s="2">
        <f t="shared" si="135"/>
        <v>5.0513420330038361E-2</v>
      </c>
      <c r="J316" s="2">
        <f t="shared" si="136"/>
        <v>6.6215237685445197E-2</v>
      </c>
      <c r="K316" s="2">
        <f t="shared" si="137"/>
        <v>6.4523565737449023E-2</v>
      </c>
      <c r="L316" s="2">
        <f t="shared" si="138"/>
        <v>7.052871674218554E-2</v>
      </c>
      <c r="M316" s="2">
        <f t="shared" si="139"/>
        <v>5.1818446480690637E-2</v>
      </c>
      <c r="N316" s="2">
        <f t="shared" si="140"/>
        <v>7.8351597893030187E-2</v>
      </c>
      <c r="O316" s="2">
        <f t="shared" si="141"/>
        <v>7.8185860322239467E-2</v>
      </c>
      <c r="P316" s="2">
        <f t="shared" si="142"/>
        <v>6.1577622268528927E-2</v>
      </c>
      <c r="Q316" s="2">
        <f t="shared" si="143"/>
        <v>5.6681158734245687E-2</v>
      </c>
      <c r="R316" s="2">
        <f t="shared" si="144"/>
        <v>6.7577241729763968E-2</v>
      </c>
      <c r="S316" s="2">
        <f t="shared" si="145"/>
        <v>7.7851493094013596E-2</v>
      </c>
      <c r="T316" s="2">
        <f t="shared" si="146"/>
        <v>8.74658486794299E-2</v>
      </c>
      <c r="U316" s="2">
        <f t="shared" si="147"/>
        <v>6.3895936756153598E-2</v>
      </c>
      <c r="V316" s="2">
        <f t="shared" si="148"/>
        <v>7.3177728537198616E-2</v>
      </c>
      <c r="W316" s="2">
        <f t="shared" si="149"/>
        <v>8.3695815429878126E-2</v>
      </c>
      <c r="X316" s="2">
        <v>0</v>
      </c>
      <c r="Y316" s="2">
        <f t="shared" si="150"/>
        <v>8.8874957603051211E-2</v>
      </c>
      <c r="Z316" s="2">
        <f t="shared" si="151"/>
        <v>6.573985182114854E-2</v>
      </c>
      <c r="AA316" s="2">
        <f t="shared" si="152"/>
        <v>9.4470776964710762E-2</v>
      </c>
    </row>
    <row r="317" spans="1:27" x14ac:dyDescent="0.25">
      <c r="A317" s="1">
        <v>2049</v>
      </c>
      <c r="B317" s="2">
        <f t="shared" si="128"/>
        <v>7.0462256093239473E-2</v>
      </c>
      <c r="C317" s="2">
        <f t="shared" si="129"/>
        <v>5.4535639937090132E-2</v>
      </c>
      <c r="D317" s="2">
        <f t="shared" si="130"/>
        <v>6.2097363067303658E-2</v>
      </c>
      <c r="E317" s="2">
        <f t="shared" si="131"/>
        <v>7.1574462771652303E-2</v>
      </c>
      <c r="F317" s="2">
        <f t="shared" si="132"/>
        <v>5.068575419599658E-2</v>
      </c>
      <c r="G317" s="2">
        <f t="shared" si="133"/>
        <v>7.5681239273881623E-2</v>
      </c>
      <c r="H317" s="2">
        <f t="shared" si="134"/>
        <v>6.9075009428378187E-2</v>
      </c>
      <c r="I317" s="2">
        <f t="shared" si="135"/>
        <v>4.9900276381065797E-2</v>
      </c>
      <c r="J317" s="2">
        <f t="shared" si="136"/>
        <v>6.5408265443783142E-2</v>
      </c>
      <c r="K317" s="2">
        <f t="shared" si="137"/>
        <v>6.3742618637691553E-2</v>
      </c>
      <c r="L317" s="2">
        <f t="shared" si="138"/>
        <v>6.9676509250438265E-2</v>
      </c>
      <c r="M317" s="2">
        <f t="shared" si="139"/>
        <v>5.1187050901343636E-2</v>
      </c>
      <c r="N317" s="2">
        <f t="shared" si="140"/>
        <v>7.7389650870393484E-2</v>
      </c>
      <c r="O317" s="2">
        <f t="shared" si="141"/>
        <v>7.7256183568831155E-2</v>
      </c>
      <c r="P317" s="2">
        <f t="shared" si="142"/>
        <v>6.0831524386870749E-2</v>
      </c>
      <c r="Q317" s="2">
        <f t="shared" si="143"/>
        <v>5.5992720297430888E-2</v>
      </c>
      <c r="R317" s="2">
        <f t="shared" si="144"/>
        <v>6.6753584303143876E-2</v>
      </c>
      <c r="S317" s="2">
        <f t="shared" si="145"/>
        <v>7.6893020844292767E-2</v>
      </c>
      <c r="T317" s="2">
        <f t="shared" si="146"/>
        <v>8.6418070407294295E-2</v>
      </c>
      <c r="U317" s="2">
        <f t="shared" si="147"/>
        <v>6.312295248966876E-2</v>
      </c>
      <c r="V317" s="2">
        <f t="shared" si="148"/>
        <v>7.2323396716894889E-2</v>
      </c>
      <c r="W317" s="2">
        <f t="shared" si="149"/>
        <v>8.2704812974957645E-2</v>
      </c>
      <c r="X317" s="2">
        <v>0</v>
      </c>
      <c r="Y317" s="2">
        <f t="shared" si="150"/>
        <v>8.7814951362808424E-2</v>
      </c>
      <c r="Z317" s="2">
        <f t="shared" si="151"/>
        <v>6.4966762834066896E-2</v>
      </c>
      <c r="AA317" s="2">
        <f t="shared" si="152"/>
        <v>9.3381365625932938E-2</v>
      </c>
    </row>
    <row r="318" spans="1:27" x14ac:dyDescent="0.25">
      <c r="A318" s="1">
        <v>2050</v>
      </c>
      <c r="B318" s="2">
        <f t="shared" si="128"/>
        <v>6.9583255341056055E-2</v>
      </c>
      <c r="C318" s="2">
        <f t="shared" si="129"/>
        <v>5.3865639483994865E-2</v>
      </c>
      <c r="D318" s="2">
        <f t="shared" si="130"/>
        <v>6.132647330916445E-2</v>
      </c>
      <c r="E318" s="2">
        <f t="shared" si="131"/>
        <v>7.0675966747070287E-2</v>
      </c>
      <c r="F318" s="2">
        <f t="shared" si="132"/>
        <v>5.0057259540039784E-2</v>
      </c>
      <c r="G318" s="2">
        <f t="shared" si="133"/>
        <v>7.4752998745749533E-2</v>
      </c>
      <c r="H318" s="2">
        <f t="shared" si="134"/>
        <v>6.8210201272426524E-2</v>
      </c>
      <c r="I318" s="2">
        <f t="shared" si="135"/>
        <v>4.9281191503610322E-2</v>
      </c>
      <c r="J318" s="2">
        <f t="shared" si="136"/>
        <v>6.4593898031137367E-2</v>
      </c>
      <c r="K318" s="2">
        <f t="shared" si="137"/>
        <v>6.2954294710684949E-2</v>
      </c>
      <c r="L318" s="2">
        <f t="shared" si="138"/>
        <v>6.8816550692672299E-2</v>
      </c>
      <c r="M318" s="2">
        <f t="shared" si="139"/>
        <v>5.0549308068824468E-2</v>
      </c>
      <c r="N318" s="2">
        <f t="shared" si="140"/>
        <v>7.6419467370048677E-2</v>
      </c>
      <c r="O318" s="2">
        <f t="shared" si="141"/>
        <v>7.6318459097976951E-2</v>
      </c>
      <c r="P318" s="2">
        <f t="shared" si="142"/>
        <v>6.007850365018666E-2</v>
      </c>
      <c r="Q318" s="2">
        <f t="shared" si="143"/>
        <v>5.5297611424343793E-2</v>
      </c>
      <c r="R318" s="2">
        <f t="shared" si="144"/>
        <v>6.592220195730035E-2</v>
      </c>
      <c r="S318" s="2">
        <f t="shared" si="145"/>
        <v>7.5926014641726478E-2</v>
      </c>
      <c r="T318" s="2">
        <f t="shared" si="146"/>
        <v>8.5361779834371473E-2</v>
      </c>
      <c r="U318" s="2">
        <f t="shared" si="147"/>
        <v>6.2342787109097068E-2</v>
      </c>
      <c r="V318" s="2">
        <f t="shared" si="148"/>
        <v>7.146121240376857E-2</v>
      </c>
      <c r="W318" s="2">
        <f t="shared" si="149"/>
        <v>8.170545808687181E-2</v>
      </c>
      <c r="X318" s="2">
        <v>0</v>
      </c>
      <c r="Y318" s="2">
        <f t="shared" si="150"/>
        <v>8.674578610542312E-2</v>
      </c>
      <c r="Z318" s="2">
        <f t="shared" si="151"/>
        <v>6.4186760669595458E-2</v>
      </c>
      <c r="AA318" s="2">
        <f t="shared" si="152"/>
        <v>9.22833286350139E-2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Germany</vt:lpstr>
      <vt:lpstr>Italy</vt:lpstr>
      <vt:lpstr>France</vt:lpstr>
      <vt:lpstr>Netherlands</vt:lpstr>
      <vt:lpstr>Spain</vt:lpstr>
      <vt:lpstr>Poland</vt:lpstr>
      <vt:lpstr>Belgium</vt:lpstr>
      <vt:lpstr>Greece</vt:lpstr>
      <vt:lpstr>Austria</vt:lpstr>
      <vt:lpstr>Hungary</vt:lpstr>
      <vt:lpstr>Czechia</vt:lpstr>
      <vt:lpstr>Portugal</vt:lpstr>
      <vt:lpstr>Sweden</vt:lpstr>
      <vt:lpstr>Denmark</vt:lpstr>
      <vt:lpstr>Romania</vt:lpstr>
      <vt:lpstr>Bulgaria</vt:lpstr>
      <vt:lpstr>Slovakia</vt:lpstr>
      <vt:lpstr>Estonia</vt:lpstr>
      <vt:lpstr>Finland</vt:lpstr>
      <vt:lpstr>Slovenia</vt:lpstr>
      <vt:lpstr>Luxembourg</vt:lpstr>
      <vt:lpstr>Lithuania</vt:lpstr>
      <vt:lpstr>Malta</vt:lpstr>
      <vt:lpstr>Ireland</vt:lpstr>
      <vt:lpstr>Croatia</vt:lpstr>
      <vt:lpstr>Latvia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Apoorv Lal</dc:creator>
  <cp:lastModifiedBy>Apoorv Lal</cp:lastModifiedBy>
  <dcterms:created xsi:type="dcterms:W3CDTF">2015-06-05T18:17:20Z</dcterms:created>
  <dcterms:modified xsi:type="dcterms:W3CDTF">2025-06-06T22:49:05Z</dcterms:modified>
</cp:coreProperties>
</file>